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e2e51033fdcb463d"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S17621\"/>
    </mc:Choice>
  </mc:AlternateContent>
  <xr:revisionPtr revIDLastSave="0" documentId="13_ncr:1_{85F12470-5FA5-4E0A-A755-7FF49EFF1E34}" xr6:coauthVersionLast="47" xr6:coauthVersionMax="47" xr10:uidLastSave="{00000000-0000-0000-0000-000000000000}"/>
  <bookViews>
    <workbookView xWindow="-108" yWindow="-108" windowWidth="23256" windowHeight="12576" xr2:uid="{33A46C31-83FB-4FD5-97DF-0C389AD960EF}"/>
  </bookViews>
  <sheets>
    <sheet name="Alarms" sheetId="2" r:id="rId1"/>
    <sheet name="Sheet1" sheetId="4" r:id="rId2"/>
    <sheet name="Setup" sheetId="1" r:id="rId3"/>
    <sheet name="CLI Go-by Alarms" sheetId="3" r:id="rId4"/>
  </sheets>
  <definedNames>
    <definedName name="_xlnm._FilterDatabase" localSheetId="0" hidden="1">Alarms!$A$1:$I$1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7" i="2" l="1"/>
  <c r="A138" i="2"/>
  <c r="A66" i="2" l="1"/>
  <c r="A85" i="2"/>
  <c r="A89" i="2" l="1"/>
  <c r="A81" i="2"/>
  <c r="A430" i="1"/>
  <c r="K30" i="2" s="1"/>
  <c r="J30" i="2"/>
  <c r="A38" i="1"/>
  <c r="B38" i="2" s="1"/>
  <c r="A39" i="1"/>
  <c r="B39" i="2" s="1"/>
  <c r="A40" i="1"/>
  <c r="B40" i="2" s="1"/>
  <c r="A41" i="1"/>
  <c r="B41" i="2" s="1"/>
  <c r="A42" i="1"/>
  <c r="B42" i="2" s="1"/>
  <c r="A43" i="1"/>
  <c r="B43" i="2" s="1"/>
  <c r="K3" i="2"/>
  <c r="K5" i="2"/>
  <c r="K6" i="2"/>
  <c r="K7" i="2"/>
  <c r="K8" i="2"/>
  <c r="K15" i="2"/>
  <c r="K17" i="2"/>
  <c r="K18" i="2"/>
  <c r="K19" i="2"/>
  <c r="K20" i="2"/>
  <c r="K27" i="2"/>
  <c r="K29" i="2"/>
  <c r="A402" i="1"/>
  <c r="K2" i="2" s="1"/>
  <c r="J27" i="2"/>
  <c r="J28" i="2"/>
  <c r="J29" i="2"/>
  <c r="J21" i="2"/>
  <c r="J22" i="2"/>
  <c r="J23" i="2"/>
  <c r="J24" i="2"/>
  <c r="J25" i="2"/>
  <c r="J26" i="2"/>
  <c r="J2" i="2"/>
  <c r="J3" i="2"/>
  <c r="J4" i="2"/>
  <c r="J5" i="2"/>
  <c r="J6" i="2"/>
  <c r="J7" i="2"/>
  <c r="J8" i="2"/>
  <c r="J9" i="2"/>
  <c r="J10" i="2"/>
  <c r="J11" i="2"/>
  <c r="J12" i="2"/>
  <c r="J13" i="2"/>
  <c r="J14" i="2"/>
  <c r="J15" i="2"/>
  <c r="J16" i="2"/>
  <c r="J17" i="2"/>
  <c r="J18" i="2"/>
  <c r="J19" i="2"/>
  <c r="J20" i="2"/>
  <c r="A403" i="1"/>
  <c r="A404" i="1"/>
  <c r="K4" i="2" s="1"/>
  <c r="A405" i="1"/>
  <c r="A406" i="1"/>
  <c r="A407" i="1"/>
  <c r="A408" i="1"/>
  <c r="A409" i="1"/>
  <c r="K9" i="2" s="1"/>
  <c r="A410" i="1"/>
  <c r="K10" i="2" s="1"/>
  <c r="A411" i="1"/>
  <c r="K11" i="2" s="1"/>
  <c r="A412" i="1"/>
  <c r="K12" i="2" s="1"/>
  <c r="A413" i="1"/>
  <c r="K13" i="2" s="1"/>
  <c r="A414" i="1"/>
  <c r="K14" i="2" s="1"/>
  <c r="A415" i="1"/>
  <c r="A416" i="1"/>
  <c r="K16" i="2" s="1"/>
  <c r="A417" i="1"/>
  <c r="A418" i="1"/>
  <c r="A419" i="1"/>
  <c r="A420" i="1"/>
  <c r="A421" i="1"/>
  <c r="K21" i="2" s="1"/>
  <c r="A422" i="1"/>
  <c r="K22" i="2" s="1"/>
  <c r="A423" i="1"/>
  <c r="K23" i="2" s="1"/>
  <c r="A424" i="1"/>
  <c r="K24" i="2" s="1"/>
  <c r="A425" i="1"/>
  <c r="K25" i="2" s="1"/>
  <c r="A426" i="1"/>
  <c r="K26" i="2" s="1"/>
  <c r="A427" i="1"/>
  <c r="A428" i="1"/>
  <c r="K28" i="2" s="1"/>
  <c r="A429" i="1"/>
  <c r="A238" i="2"/>
  <c r="A239" i="2"/>
  <c r="A240" i="2"/>
  <c r="A241" i="2"/>
  <c r="A242" i="2"/>
  <c r="A243" i="2"/>
  <c r="A244" i="2"/>
  <c r="A245" i="2"/>
  <c r="A246" i="2"/>
  <c r="A247" i="2"/>
  <c r="A248" i="2"/>
  <c r="A249" i="2"/>
  <c r="A250" i="2"/>
  <c r="A251" i="2"/>
  <c r="A252" i="2"/>
  <c r="A253" i="2"/>
  <c r="A254" i="2"/>
  <c r="A255" i="2"/>
  <c r="A256" i="2"/>
  <c r="A257" i="2"/>
  <c r="A258" i="2"/>
  <c r="A259" i="2"/>
  <c r="A260" i="2"/>
  <c r="A261" i="2"/>
  <c r="A238" i="1"/>
  <c r="A239" i="1"/>
  <c r="B239" i="2" s="1"/>
  <c r="A240" i="1"/>
  <c r="B240" i="2" s="1"/>
  <c r="A241" i="1"/>
  <c r="B241" i="2" s="1"/>
  <c r="A242" i="1"/>
  <c r="B242" i="2" s="1"/>
  <c r="A243" i="1"/>
  <c r="B243" i="2" s="1"/>
  <c r="A244" i="1"/>
  <c r="A245" i="1"/>
  <c r="B245" i="2" s="1"/>
  <c r="A246" i="1"/>
  <c r="B246" i="2" s="1"/>
  <c r="A247" i="1"/>
  <c r="A248" i="1"/>
  <c r="A249" i="1"/>
  <c r="A250" i="1"/>
  <c r="B250" i="2" s="1"/>
  <c r="A251" i="1"/>
  <c r="B251" i="2" s="1"/>
  <c r="A252" i="1"/>
  <c r="B252" i="2" s="1"/>
  <c r="A253" i="1"/>
  <c r="B253" i="2" s="1"/>
  <c r="A254" i="1"/>
  <c r="B254" i="2" s="1"/>
  <c r="A255" i="1"/>
  <c r="B255" i="2" s="1"/>
  <c r="A256" i="1"/>
  <c r="B256" i="2" s="1"/>
  <c r="A257" i="1"/>
  <c r="B257" i="2" s="1"/>
  <c r="A258" i="1"/>
  <c r="A259" i="1"/>
  <c r="A260" i="1"/>
  <c r="B260" i="2" s="1"/>
  <c r="A261" i="1"/>
  <c r="B261" i="2" s="1"/>
  <c r="B238" i="2"/>
  <c r="B248" i="2"/>
  <c r="B258" i="2"/>
  <c r="A237" i="2"/>
  <c r="B247" i="2"/>
  <c r="A237" i="1"/>
  <c r="B237" i="2" s="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44" i="2"/>
  <c r="A45" i="2"/>
  <c r="A46" i="2"/>
  <c r="A47" i="2"/>
  <c r="A48" i="2"/>
  <c r="A49" i="2"/>
  <c r="A50" i="2"/>
  <c r="A51" i="2"/>
  <c r="A52" i="2"/>
  <c r="A53" i="2"/>
  <c r="A54" i="2"/>
  <c r="A55" i="2"/>
  <c r="A56" i="2"/>
  <c r="A57" i="2"/>
  <c r="A58" i="2"/>
  <c r="A59" i="2"/>
  <c r="A60" i="2"/>
  <c r="A61" i="2"/>
  <c r="A62" i="2"/>
  <c r="A63" i="2"/>
  <c r="A64" i="2"/>
  <c r="A65" i="2"/>
  <c r="A67" i="2"/>
  <c r="A68" i="2"/>
  <c r="A69" i="2"/>
  <c r="A70" i="2"/>
  <c r="A71" i="2"/>
  <c r="A72" i="2"/>
  <c r="A73" i="2"/>
  <c r="A74" i="2"/>
  <c r="A75" i="2"/>
  <c r="A76" i="2"/>
  <c r="A77" i="2"/>
  <c r="A78" i="2"/>
  <c r="A79" i="2"/>
  <c r="A80" i="2"/>
  <c r="A82" i="2"/>
  <c r="A83" i="2"/>
  <c r="A84" i="2"/>
  <c r="A86" i="2"/>
  <c r="A87" i="2"/>
  <c r="A88"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62" i="2"/>
  <c r="A263" i="2"/>
  <c r="A264" i="2"/>
  <c r="A265" i="2"/>
  <c r="A266" i="2"/>
  <c r="A267" i="2"/>
  <c r="A268" i="2"/>
  <c r="A269" i="2"/>
  <c r="A270" i="2"/>
  <c r="A271" i="2"/>
  <c r="A272" i="2"/>
  <c r="A273" i="2"/>
  <c r="A274" i="2"/>
  <c r="A275" i="2"/>
  <c r="A276" i="2"/>
  <c r="A2" i="2"/>
  <c r="A3" i="1"/>
  <c r="B3" i="2" s="1"/>
  <c r="A4" i="1"/>
  <c r="B4" i="2" s="1"/>
  <c r="A5" i="1"/>
  <c r="B5" i="2" s="1"/>
  <c r="A6" i="1"/>
  <c r="A7" i="1"/>
  <c r="B7" i="2" s="1"/>
  <c r="A8" i="1"/>
  <c r="B8" i="2" s="1"/>
  <c r="A9" i="1"/>
  <c r="B9" i="2" s="1"/>
  <c r="A10" i="1"/>
  <c r="B10" i="2" s="1"/>
  <c r="A11" i="1"/>
  <c r="B11" i="2" s="1"/>
  <c r="A12" i="1"/>
  <c r="B12" i="2" s="1"/>
  <c r="A13" i="1"/>
  <c r="B13" i="2" s="1"/>
  <c r="A14" i="1"/>
  <c r="B14" i="2" s="1"/>
  <c r="A15" i="1"/>
  <c r="B15" i="2" s="1"/>
  <c r="A16" i="1"/>
  <c r="B16" i="2" s="1"/>
  <c r="A17" i="1"/>
  <c r="B17" i="2" s="1"/>
  <c r="A18" i="1"/>
  <c r="A19" i="1"/>
  <c r="B19" i="2" s="1"/>
  <c r="A20" i="1"/>
  <c r="A21" i="1"/>
  <c r="B21" i="2" s="1"/>
  <c r="A22" i="1"/>
  <c r="A23" i="1"/>
  <c r="B23" i="2" s="1"/>
  <c r="A24" i="1"/>
  <c r="A25" i="1"/>
  <c r="A26" i="1"/>
  <c r="B26" i="2" s="1"/>
  <c r="A27" i="1"/>
  <c r="B27" i="2" s="1"/>
  <c r="A28" i="1"/>
  <c r="B28" i="2" s="1"/>
  <c r="A29" i="1"/>
  <c r="B29" i="2" s="1"/>
  <c r="A30" i="1"/>
  <c r="B30" i="2" s="1"/>
  <c r="A31" i="1"/>
  <c r="B31" i="2" s="1"/>
  <c r="A32" i="1"/>
  <c r="B32" i="2" s="1"/>
  <c r="A33" i="1"/>
  <c r="B33" i="2" s="1"/>
  <c r="A34" i="1"/>
  <c r="B34" i="2" s="1"/>
  <c r="A35" i="1"/>
  <c r="B35" i="2" s="1"/>
  <c r="A36" i="1"/>
  <c r="B36" i="2" s="1"/>
  <c r="A37" i="1"/>
  <c r="A44" i="1"/>
  <c r="B44" i="2" s="1"/>
  <c r="A45" i="1"/>
  <c r="B45" i="2" s="1"/>
  <c r="A46" i="1"/>
  <c r="B46" i="2" s="1"/>
  <c r="A47" i="1"/>
  <c r="B47" i="2" s="1"/>
  <c r="A48" i="1"/>
  <c r="B48" i="2" s="1"/>
  <c r="A49" i="1"/>
  <c r="B49" i="2" s="1"/>
  <c r="A50" i="1"/>
  <c r="B50" i="2" s="1"/>
  <c r="A51" i="1"/>
  <c r="B51" i="2" s="1"/>
  <c r="A52" i="1"/>
  <c r="A53" i="1"/>
  <c r="B53" i="2" s="1"/>
  <c r="A54" i="1"/>
  <c r="B54" i="2" s="1"/>
  <c r="A55" i="1"/>
  <c r="A56" i="1"/>
  <c r="B56" i="2" s="1"/>
  <c r="A57" i="1"/>
  <c r="B57" i="2" s="1"/>
  <c r="A58" i="1"/>
  <c r="B58" i="2" s="1"/>
  <c r="A59" i="1"/>
  <c r="B59" i="2" s="1"/>
  <c r="A60" i="1"/>
  <c r="B60" i="2" s="1"/>
  <c r="A61" i="1"/>
  <c r="B61" i="2" s="1"/>
  <c r="A62" i="1"/>
  <c r="B62" i="2" s="1"/>
  <c r="A63" i="1"/>
  <c r="B63" i="2" s="1"/>
  <c r="A64" i="1"/>
  <c r="B64" i="2" s="1"/>
  <c r="A65" i="1"/>
  <c r="A66" i="1"/>
  <c r="B66" i="2" s="1"/>
  <c r="A67" i="1"/>
  <c r="B67" i="2" s="1"/>
  <c r="A68" i="1"/>
  <c r="B68" i="2" s="1"/>
  <c r="A69" i="1"/>
  <c r="B69" i="2" s="1"/>
  <c r="A70" i="1"/>
  <c r="B70" i="2" s="1"/>
  <c r="A71" i="1"/>
  <c r="A72" i="1"/>
  <c r="A73" i="1"/>
  <c r="B73" i="2" s="1"/>
  <c r="A74" i="1"/>
  <c r="B74" i="2" s="1"/>
  <c r="A75" i="1"/>
  <c r="A76" i="1"/>
  <c r="A77" i="1"/>
  <c r="B77" i="2" s="1"/>
  <c r="A78" i="1"/>
  <c r="B78" i="2" s="1"/>
  <c r="A79" i="1"/>
  <c r="B79" i="2" s="1"/>
  <c r="A80" i="1"/>
  <c r="B80" i="2" s="1"/>
  <c r="A81" i="1"/>
  <c r="B81" i="2" s="1"/>
  <c r="A82" i="1"/>
  <c r="B82" i="2" s="1"/>
  <c r="A83" i="1"/>
  <c r="B83" i="2" s="1"/>
  <c r="A84" i="1"/>
  <c r="A85" i="1"/>
  <c r="B85" i="2" s="1"/>
  <c r="A86" i="1"/>
  <c r="B86" i="2" s="1"/>
  <c r="A87" i="1"/>
  <c r="B87" i="2" s="1"/>
  <c r="A88" i="1"/>
  <c r="A89" i="1"/>
  <c r="B89" i="2" s="1"/>
  <c r="A90" i="1"/>
  <c r="B90" i="2" s="1"/>
  <c r="A91" i="1"/>
  <c r="B91" i="2" s="1"/>
  <c r="A92" i="1"/>
  <c r="B92" i="2" s="1"/>
  <c r="A93" i="1"/>
  <c r="B93" i="2" s="1"/>
  <c r="A94" i="1"/>
  <c r="B94" i="2" s="1"/>
  <c r="A95" i="1"/>
  <c r="B95" i="2" s="1"/>
  <c r="A96" i="1"/>
  <c r="B96" i="2" s="1"/>
  <c r="A97" i="1"/>
  <c r="A98" i="1"/>
  <c r="A99" i="1"/>
  <c r="B99" i="2" s="1"/>
  <c r="A100" i="1"/>
  <c r="A101" i="1"/>
  <c r="B101" i="2" s="1"/>
  <c r="A102" i="1"/>
  <c r="B102" i="2" s="1"/>
  <c r="A103" i="1"/>
  <c r="B103" i="2" s="1"/>
  <c r="A104" i="1"/>
  <c r="B104" i="2" s="1"/>
  <c r="A105" i="1"/>
  <c r="B105" i="2" s="1"/>
  <c r="A106" i="1"/>
  <c r="B106" i="2" s="1"/>
  <c r="A107" i="1"/>
  <c r="B107" i="2" s="1"/>
  <c r="A108" i="1"/>
  <c r="B108" i="2" s="1"/>
  <c r="A109" i="1"/>
  <c r="A110" i="1"/>
  <c r="B110" i="2" s="1"/>
  <c r="A111" i="1"/>
  <c r="B111" i="2" s="1"/>
  <c r="A112" i="1"/>
  <c r="B112" i="2" s="1"/>
  <c r="A113" i="1"/>
  <c r="B113" i="2" s="1"/>
  <c r="A114" i="1"/>
  <c r="A115" i="1"/>
  <c r="B115" i="2" s="1"/>
  <c r="A116" i="1"/>
  <c r="B116" i="2" s="1"/>
  <c r="A117" i="1"/>
  <c r="B117" i="2" s="1"/>
  <c r="A118" i="1"/>
  <c r="B118" i="2" s="1"/>
  <c r="A119" i="1"/>
  <c r="B119" i="2" s="1"/>
  <c r="A120" i="1"/>
  <c r="A121" i="1"/>
  <c r="B121" i="2" s="1"/>
  <c r="A122" i="1"/>
  <c r="B122" i="2" s="1"/>
  <c r="A123" i="1"/>
  <c r="B123" i="2" s="1"/>
  <c r="A124" i="1"/>
  <c r="B124" i="2" s="1"/>
  <c r="A125" i="1"/>
  <c r="B125" i="2" s="1"/>
  <c r="A126" i="1"/>
  <c r="B126" i="2" s="1"/>
  <c r="A127" i="1"/>
  <c r="B127" i="2" s="1"/>
  <c r="A128" i="1"/>
  <c r="B128" i="2" s="1"/>
  <c r="A129" i="1"/>
  <c r="A130" i="1"/>
  <c r="B130" i="2" s="1"/>
  <c r="A131" i="1"/>
  <c r="B131" i="2" s="1"/>
  <c r="A132" i="1"/>
  <c r="A133" i="1"/>
  <c r="B133" i="2" s="1"/>
  <c r="A134" i="1"/>
  <c r="B134" i="2" s="1"/>
  <c r="A135" i="1"/>
  <c r="A136" i="1"/>
  <c r="B136" i="2" s="1"/>
  <c r="A137" i="1"/>
  <c r="B137" i="2" s="1"/>
  <c r="A138" i="1"/>
  <c r="B138" i="2" s="1"/>
  <c r="A139" i="1"/>
  <c r="B139" i="2" s="1"/>
  <c r="A140" i="1"/>
  <c r="B140" i="2" s="1"/>
  <c r="A141" i="1"/>
  <c r="B141" i="2" s="1"/>
  <c r="A142" i="1"/>
  <c r="B142" i="2" s="1"/>
  <c r="A143" i="1"/>
  <c r="B143" i="2" s="1"/>
  <c r="A144" i="1"/>
  <c r="B144" i="2" s="1"/>
  <c r="A145" i="1"/>
  <c r="A146" i="1"/>
  <c r="B146" i="2" s="1"/>
  <c r="A147" i="1"/>
  <c r="B147" i="2" s="1"/>
  <c r="A148" i="1"/>
  <c r="A149" i="1"/>
  <c r="B149" i="2" s="1"/>
  <c r="A150" i="1"/>
  <c r="B150" i="2" s="1"/>
  <c r="A151" i="1"/>
  <c r="B151" i="2" s="1"/>
  <c r="A152" i="1"/>
  <c r="B152" i="2" s="1"/>
  <c r="A153" i="1"/>
  <c r="B153" i="2" s="1"/>
  <c r="A154" i="1"/>
  <c r="B154" i="2" s="1"/>
  <c r="A155" i="1"/>
  <c r="B155" i="2" s="1"/>
  <c r="A156" i="1"/>
  <c r="B156" i="2" s="1"/>
  <c r="A157" i="1"/>
  <c r="B157" i="2" s="1"/>
  <c r="A158" i="1"/>
  <c r="B158" i="2" s="1"/>
  <c r="A159" i="1"/>
  <c r="B159" i="2" s="1"/>
  <c r="A160" i="1"/>
  <c r="A161" i="1"/>
  <c r="A162" i="1"/>
  <c r="B162" i="2" s="1"/>
  <c r="A163" i="1"/>
  <c r="A164" i="1"/>
  <c r="B164" i="2" s="1"/>
  <c r="A165" i="1"/>
  <c r="B165" i="2" s="1"/>
  <c r="A166" i="1"/>
  <c r="B166" i="2" s="1"/>
  <c r="A167" i="1"/>
  <c r="B167" i="2" s="1"/>
  <c r="A168" i="1"/>
  <c r="B168" i="2" s="1"/>
  <c r="A169" i="1"/>
  <c r="B169" i="2" s="1"/>
  <c r="A170" i="1"/>
  <c r="B170" i="2" s="1"/>
  <c r="A171" i="1"/>
  <c r="B171" i="2" s="1"/>
  <c r="A172" i="1"/>
  <c r="B172" i="2" s="1"/>
  <c r="A173" i="1"/>
  <c r="B173" i="2" s="1"/>
  <c r="A174" i="1"/>
  <c r="B174" i="2" s="1"/>
  <c r="A175" i="1"/>
  <c r="B175" i="2" s="1"/>
  <c r="A176" i="1"/>
  <c r="B176" i="2" s="1"/>
  <c r="A177" i="1"/>
  <c r="A178" i="1"/>
  <c r="A179" i="1"/>
  <c r="B179" i="2" s="1"/>
  <c r="A180" i="1"/>
  <c r="A181" i="1"/>
  <c r="B181" i="2" s="1"/>
  <c r="A182" i="1"/>
  <c r="B182" i="2" s="1"/>
  <c r="A183" i="1"/>
  <c r="A184" i="1"/>
  <c r="B184" i="2" s="1"/>
  <c r="A185" i="1"/>
  <c r="B185" i="2" s="1"/>
  <c r="A186" i="1"/>
  <c r="B186" i="2" s="1"/>
  <c r="A187" i="1"/>
  <c r="B187" i="2" s="1"/>
  <c r="A188" i="1"/>
  <c r="B188" i="2" s="1"/>
  <c r="A189" i="1"/>
  <c r="B189" i="2" s="1"/>
  <c r="A190" i="1"/>
  <c r="B190" i="2" s="1"/>
  <c r="A191" i="1"/>
  <c r="B191" i="2" s="1"/>
  <c r="A192" i="1"/>
  <c r="B192" i="2" s="1"/>
  <c r="A193" i="1"/>
  <c r="A194" i="1"/>
  <c r="B194" i="2" s="1"/>
  <c r="A195" i="1"/>
  <c r="B195" i="2" s="1"/>
  <c r="A196" i="1"/>
  <c r="B196" i="2" s="1"/>
  <c r="A197" i="1"/>
  <c r="B197" i="2" s="1"/>
  <c r="A198" i="1"/>
  <c r="B198" i="2" s="1"/>
  <c r="A199" i="1"/>
  <c r="B199" i="2" s="1"/>
  <c r="A200" i="1"/>
  <c r="B200" i="2" s="1"/>
  <c r="A201" i="1"/>
  <c r="B201" i="2" s="1"/>
  <c r="A202" i="1"/>
  <c r="B202" i="2" s="1"/>
  <c r="A203" i="1"/>
  <c r="B203" i="2" s="1"/>
  <c r="A204" i="1"/>
  <c r="B204" i="2" s="1"/>
  <c r="A205" i="1"/>
  <c r="B205" i="2" s="1"/>
  <c r="A206" i="1"/>
  <c r="B206" i="2" s="1"/>
  <c r="A207" i="1"/>
  <c r="B207" i="2" s="1"/>
  <c r="A208" i="1"/>
  <c r="B208" i="2" s="1"/>
  <c r="A209" i="1"/>
  <c r="A210" i="1"/>
  <c r="B210" i="2" s="1"/>
  <c r="A211" i="1"/>
  <c r="B211" i="2" s="1"/>
  <c r="A212" i="1"/>
  <c r="B212" i="2" s="1"/>
  <c r="A213" i="1"/>
  <c r="B213" i="2" s="1"/>
  <c r="A214" i="1"/>
  <c r="B214" i="2" s="1"/>
  <c r="A215" i="1"/>
  <c r="B215" i="2" s="1"/>
  <c r="A216" i="1"/>
  <c r="B216" i="2" s="1"/>
  <c r="A217" i="1"/>
  <c r="B217" i="2" s="1"/>
  <c r="A218" i="1"/>
  <c r="B218" i="2" s="1"/>
  <c r="A219" i="1"/>
  <c r="B219" i="2" s="1"/>
  <c r="A220" i="1"/>
  <c r="B220" i="2" s="1"/>
  <c r="A221" i="1"/>
  <c r="B221" i="2" s="1"/>
  <c r="A222" i="1"/>
  <c r="B222" i="2" s="1"/>
  <c r="A223" i="1"/>
  <c r="B223" i="2" s="1"/>
  <c r="A224" i="1"/>
  <c r="B224" i="2" s="1"/>
  <c r="A225" i="1"/>
  <c r="B225" i="2" s="1"/>
  <c r="A226" i="1"/>
  <c r="B226" i="2" s="1"/>
  <c r="A227" i="1"/>
  <c r="B227" i="2" s="1"/>
  <c r="A228" i="1"/>
  <c r="B228" i="2" s="1"/>
  <c r="A229" i="1"/>
  <c r="B229" i="2" s="1"/>
  <c r="A230" i="1"/>
  <c r="B230" i="2" s="1"/>
  <c r="A231" i="1"/>
  <c r="B231" i="2" s="1"/>
  <c r="A232" i="1"/>
  <c r="B232" i="2" s="1"/>
  <c r="A233" i="1"/>
  <c r="B233" i="2" s="1"/>
  <c r="A234" i="1"/>
  <c r="B234" i="2" s="1"/>
  <c r="A235" i="1"/>
  <c r="B235" i="2" s="1"/>
  <c r="A236" i="1"/>
  <c r="B236" i="2" s="1"/>
  <c r="B249" i="2"/>
  <c r="A262" i="1"/>
  <c r="B262" i="2" s="1"/>
  <c r="A263" i="1"/>
  <c r="B263" i="2" s="1"/>
  <c r="A264" i="1"/>
  <c r="B264" i="2" s="1"/>
  <c r="A265" i="1"/>
  <c r="B265" i="2" s="1"/>
  <c r="A266" i="1"/>
  <c r="B266" i="2" s="1"/>
  <c r="A267" i="1"/>
  <c r="B267" i="2" s="1"/>
  <c r="A268" i="1"/>
  <c r="B268" i="2" s="1"/>
  <c r="A269" i="1"/>
  <c r="B269" i="2" s="1"/>
  <c r="A270" i="1"/>
  <c r="B270" i="2" s="1"/>
  <c r="A271" i="1"/>
  <c r="B271" i="2" s="1"/>
  <c r="A272" i="1"/>
  <c r="B272" i="2" s="1"/>
  <c r="A273" i="1"/>
  <c r="B273" i="2" s="1"/>
  <c r="A274" i="1"/>
  <c r="B274" i="2" s="1"/>
  <c r="A275" i="1"/>
  <c r="B275" i="2" s="1"/>
  <c r="A276" i="1"/>
  <c r="B276" i="2" s="1"/>
  <c r="A2" i="1"/>
  <c r="B2" i="2" s="1"/>
  <c r="D2" i="4"/>
  <c r="D3" i="4"/>
  <c r="D4" i="4"/>
  <c r="D5" i="4"/>
  <c r="D6" i="4"/>
  <c r="D7" i="4"/>
  <c r="D8" i="4"/>
  <c r="D9" i="4"/>
  <c r="D10" i="4"/>
  <c r="D11" i="4"/>
  <c r="D12" i="4"/>
  <c r="D13" i="4"/>
  <c r="D14" i="4"/>
  <c r="D15" i="4"/>
  <c r="D1" i="4"/>
  <c r="B209" i="2"/>
  <c r="B193" i="2"/>
  <c r="B183" i="2"/>
  <c r="B180" i="2"/>
  <c r="B178" i="2"/>
  <c r="B177" i="2"/>
  <c r="B163" i="2"/>
  <c r="B161" i="2"/>
  <c r="B160" i="2"/>
  <c r="B148" i="2"/>
  <c r="B145" i="2"/>
  <c r="B135" i="2"/>
  <c r="B132" i="2"/>
  <c r="B129" i="2"/>
  <c r="B120" i="2"/>
  <c r="B114" i="2"/>
  <c r="B109" i="2"/>
  <c r="B100" i="2"/>
  <c r="B98" i="2"/>
  <c r="B97" i="2"/>
  <c r="B88" i="2"/>
  <c r="B84" i="2"/>
  <c r="B76" i="2"/>
  <c r="B75" i="2"/>
  <c r="B72" i="2"/>
  <c r="B71" i="2"/>
  <c r="B65" i="2"/>
  <c r="B55" i="2"/>
  <c r="B52" i="2"/>
  <c r="B37" i="2"/>
  <c r="B25" i="2"/>
  <c r="B24" i="2"/>
  <c r="B22" i="2"/>
  <c r="B20" i="2"/>
  <c r="B18" i="2"/>
  <c r="B6" i="2"/>
  <c r="B244" i="2" l="1"/>
  <c r="B259" i="2"/>
</calcChain>
</file>

<file path=xl/sharedStrings.xml><?xml version="1.0" encoding="utf-8"?>
<sst xmlns="http://schemas.openxmlformats.org/spreadsheetml/2006/main" count="1671" uniqueCount="1233">
  <si>
    <t>ESTOP_005_1 : BOOL; (* := 1 *)</t>
  </si>
  <si>
    <t>ESTOP_005_2 : BOOL; (*:= 2 *)</t>
  </si>
  <si>
    <t>ESTOP_005_3 : BOOL; (*:= 3 *)</t>
  </si>
  <si>
    <t>ESTOP_005_4 : BOOL; (* := 4*)</t>
  </si>
  <si>
    <t>ESTOP_005_5 : BOOL; (* := 5*)</t>
  </si>
  <si>
    <t>GUARD_MAG_OPEN : BOOL; (* := 6*)</t>
  </si>
  <si>
    <t>GUARD_005_1_OPEN : BOOL; (* := 7*)</t>
  </si>
  <si>
    <t>GUARD_005_2_OPEN : BOOL; (* := 8*)</t>
  </si>
  <si>
    <t>GUARD_005_3_OPEN : BOOL; (* := 9*)</t>
  </si>
  <si>
    <t>GUARD_005_4_OPEN : BOOL; (* := 10*)</t>
  </si>
  <si>
    <t>GUARD_005_5_OPEN : BOOL; (* := 11*)</t>
  </si>
  <si>
    <t>GUARD_005_6_OPEN : BOOL; (* := 12*)</t>
  </si>
  <si>
    <t>GUARD_005_7_OPEN : BOOL; (* := 13*)</t>
  </si>
  <si>
    <t>GUARD_005_8_OPEN : BOOL; (* := 14*)</t>
  </si>
  <si>
    <t>GUARD_005_9_OPEN : BOOL; (* := 15*)</t>
  </si>
  <si>
    <t>GUARD_005_10_OPEN : BOOL; (* := 16*)</t>
  </si>
  <si>
    <t>GUARD_005_11_OPEN : BOOL; (* := 17*)</t>
  </si>
  <si>
    <t>GUARD_005_12_OPEN : BOOL; (* := 18*)</t>
  </si>
  <si>
    <t>GUARD_005_13_OPEN : BOOL; (* := 19*)</t>
  </si>
  <si>
    <t>GUARD_005_14_OPEN : BOOL; (* := 20*)</t>
  </si>
  <si>
    <t>GUARD_005_15_OPEN : BOOL; (* := 21*)</t>
  </si>
  <si>
    <t>GUARD_005_1_FAULT : BOOL; (* := 22*)</t>
  </si>
  <si>
    <t>GUARD_005_2_FAULT : BOOL; (* := 23*)</t>
  </si>
  <si>
    <t>GUARD_005_3_FAULT : BOOL; (* := 24*)</t>
  </si>
  <si>
    <t>GUARD_005_4_FAULT : BOOL; (* := 25*)</t>
  </si>
  <si>
    <t>GUARD_005_5_FAULT : BOOL; (* := 26*)</t>
  </si>
  <si>
    <t>GUARD_005_6_FAULT : BOOL; (* := 27*)</t>
  </si>
  <si>
    <t>GUARD_005_7_FAULT : BOOL; (* := 28*)</t>
  </si>
  <si>
    <t>GUARD_005_8_FAULT : BOOL; (* := 29*)</t>
  </si>
  <si>
    <t>GUARD_005_9_FAULT : BOOL; (* := 30*)</t>
  </si>
  <si>
    <t>GUARD_005_10_FAULT : BOOL; (* := 31*)</t>
  </si>
  <si>
    <t>GUARD_005_11_FAULT : BOOL; (* := 32*)</t>
  </si>
  <si>
    <t>GUARD_005_12_FAULT : BOOL; (* := 33*)</t>
  </si>
  <si>
    <t>GUARD_005_13_FAULT : BOOL; (* := 34*)</t>
  </si>
  <si>
    <t>GUARD_005_14_FAULT : BOOL; (* := 35*)</t>
  </si>
  <si>
    <t>GUARD_005_15_FAULT : BOOL; (* := 36*)</t>
  </si>
  <si>
    <t>IORACK_006_1_FAULT : BOOL; (* := 43*)</t>
  </si>
  <si>
    <t>IOB_006_1_FAULT : BOOL; (* := 44*)</t>
  </si>
  <si>
    <t>IOB_006_2_FAULT : BOOL; (* := 45*)</t>
  </si>
  <si>
    <t>IOB_006_3_FAULT : BOOL; (* := 46*)</t>
  </si>
  <si>
    <t>IOB_006_4_FAULT : BOOL; (* := 47*)</t>
  </si>
  <si>
    <t>IOB_006_5_FAULT : BOOL; (* := 48*)</t>
  </si>
  <si>
    <t>IOB_006_6_FAULT : BOOL; (* := 49*)</t>
  </si>
  <si>
    <t>IOB_006_7_FAULT : BOOL; (* := 50*)</t>
  </si>
  <si>
    <t>IOB_006_8_FAULT : BOOL; (* := 51*)</t>
  </si>
  <si>
    <t>IOB_006_9_FAULT : BOOL; (* := 52*)</t>
  </si>
  <si>
    <t>IOB_006_10_FAULT : BOOL; (* := 53*)</t>
  </si>
  <si>
    <t>PEC_006_1_LOADCHK : BOOL; (* := 54*)</t>
  </si>
  <si>
    <t>PEC_006_4_FAULT : BOOL; (* := 55*)</t>
  </si>
  <si>
    <t>PEC_006_6_FAULT : BOOL; (* := 56*)</t>
  </si>
  <si>
    <t>PEC_006_7_FAULT : BOOL; (* := 57*)</t>
  </si>
  <si>
    <t>PEC_006_9_DISCHG_BACKUP : BOOL; (* := 58*)</t>
  </si>
  <si>
    <t>PS1_LOW_AIR : BOOL; (* := 59*)</t>
  </si>
  <si>
    <t>PEC_011_1_FAIL : BOOL; (* := 60*)</t>
  </si>
  <si>
    <t>PEC_011_2_FAIL : BOOL; (* := 61*)</t>
  </si>
  <si>
    <t>PEC_011_3_FAIL : BOOL; (* := 62*)</t>
  </si>
  <si>
    <t>PEC_011_4_FAIL : BOOL; (* := 63*)</t>
  </si>
  <si>
    <t>PEC_011_5_FAIL : BOOL; (* := 64*)</t>
  </si>
  <si>
    <t>PEC_019_1_FAIL : BOOL; (* := 67*)</t>
  </si>
  <si>
    <t>PEC_019_2_FAIL : BOOL; (* := 68*)</t>
  </si>
  <si>
    <t>RFID_021_1_FAULT : BOOL; (* := 69*)</t>
  </si>
  <si>
    <t>RFID_021_10_FAULT : BOOL; (* := 70*)</t>
  </si>
  <si>
    <t>RFID_021_11_FAULT : BOOL; (* := 71*)</t>
  </si>
  <si>
    <t>RFID_021_2_FAULT : BOOL; (* := 72*)</t>
  </si>
  <si>
    <t>RFID_021_3_FAULT : BOOL; (* := 73*)</t>
  </si>
  <si>
    <t>RFID_021_4_FAULT : BOOL; (* := 74*)</t>
  </si>
  <si>
    <t>RFID_021_5_FAULT : BOOL; (* := 75*)</t>
  </si>
  <si>
    <t>RFID_021_6_FAULT : BOOL; (* := 76*)</t>
  </si>
  <si>
    <t>RFID_021_7_FAULT : BOOL; (* := 77*)</t>
  </si>
  <si>
    <t>RFID_021_8_FAULT : BOOL; (* := 78*)</t>
  </si>
  <si>
    <t>RFID_021_9_FAULT : BOOL; (* := 79*)</t>
  </si>
  <si>
    <t>IOB_040_1_FAULT : BOOL; (* := 80*)</t>
  </si>
  <si>
    <t>IOB_040_2_FAULT : BOOL; (* := 81*)</t>
  </si>
  <si>
    <t>IOB_040_3_FAULT : BOOL; (* := 82*)</t>
  </si>
  <si>
    <t>IOB_040_4_FAULT : BOOL; (* := 83*)</t>
  </si>
  <si>
    <t>IOB_040_5_FAULT : BOOL; (* := 84*)</t>
  </si>
  <si>
    <t>IOB_040_6_FAULT : BOOL; (* := 85*)</t>
  </si>
  <si>
    <t>ESTOP_040_1 : BOOL; (* := 86*)</t>
  </si>
  <si>
    <t>ESTOP_040_2 : BOOL; (* := 87*)</t>
  </si>
  <si>
    <t>ESTOP_040_3 : BOOL; (* := 88*)</t>
  </si>
  <si>
    <t>GUARD_040_1_FAULT : BOOL; (* := 89*)</t>
  </si>
  <si>
    <t>GUARD_040_1_OPEN : BOOL; (* := 90*)</t>
  </si>
  <si>
    <t>GUARD_040_2_FAULT : BOOL; (* := 91*)</t>
  </si>
  <si>
    <t>GUARD_040_2_OPEN : BOOL; (* := 92*)</t>
  </si>
  <si>
    <t>GUARD_040_3_FAULT : BOOL; (* := 93*)</t>
  </si>
  <si>
    <t>GUARD_040_3_OPEN : BOOL; (* := 94*)</t>
  </si>
  <si>
    <t>GUARD_040_4_FAULT : BOOL; (* := 95*)</t>
  </si>
  <si>
    <t>GUARD_040_4_OPEN : BOOL; (* := 96*)</t>
  </si>
  <si>
    <t>GUARD_040_5_FAULT : BOOL; (* := 97*)</t>
  </si>
  <si>
    <t>GUARD_040_5_OPEN : BOOL; (* := 98*)</t>
  </si>
  <si>
    <t>GUARD_040_6_FAULT : BOOL; (* := 99*)</t>
  </si>
  <si>
    <t>GUARD_040_6_OPEN : BOOL; (* := 100*)</t>
  </si>
  <si>
    <t>SERVO_GENERAL : BOOL; (* := 101*)</t>
  </si>
  <si>
    <t>MISALIGN_CARTON_FEED : BOOL; (* := 102*)</t>
  </si>
  <si>
    <t>MISALIGN_XPORT_LEADING : BOOL; (* := 103*)</t>
  </si>
  <si>
    <t>MISALIGN_XPORT_TRAILING : BOOL; (* := 104*)</t>
  </si>
  <si>
    <t>MISALIGN_BUCKET_CONV : BOOL; (* := 105*)</t>
  </si>
  <si>
    <t>PEC_006_8_LDR_REJECT_BACKUP : BOOL; (* := 106*)</t>
  </si>
  <si>
    <t>TABLET_MISSING : BOOL; (* := 107*)</t>
  </si>
  <si>
    <t>NO_CARTON_DETECTED : BOOL; (* := 108*)</t>
  </si>
  <si>
    <t>LOW_CARTON_SUPPLY : BOOL; (* := 109*)</t>
  </si>
  <si>
    <t>SETPTS_NOT_VALIDATED : BOOL; (* := 110*)</t>
  </si>
  <si>
    <t>SPARE_111 : BOOL; (* := 111*)</t>
  </si>
  <si>
    <t>CONSEC_MISSING_CARTONS : BOOL; (* := 112*)</t>
  </si>
  <si>
    <t>CONSEC_REJECTS : BOOL; (* := 113*)</t>
  </si>
  <si>
    <t>CARTON_FEED_AIR_OFF : BOOL; (* := 115*)</t>
  </si>
  <si>
    <t>LOADER_NOT_AT_HOME : BOOL; (* := 116*)</t>
  </si>
  <si>
    <t>OVERLOAD_PUSHERA : BOOL; (* := 117*)</t>
  </si>
  <si>
    <t>OVERLOAD_PUSHERB : BOOL; (* := 118*)</t>
  </si>
  <si>
    <t>CLEANOUT_COMPL : BOOL; (* := 119*)</t>
  </si>
  <si>
    <t>NORMALSTOP : BOOL; (* := 120*)</t>
  </si>
  <si>
    <t>CYCLESTOP : BOOL; (* := 121*)</t>
  </si>
  <si>
    <t>LSHAPE : BOOL; (* := 122*)</t>
  </si>
  <si>
    <t>BUCKET_OUT_OF_POS : BOOL; (* := 123*)</t>
  </si>
  <si>
    <t>INVALID_GLUE_CAM : BOOL; (* := 125*)</t>
  </si>
  <si>
    <t>UPSTREAM_STOP : BOOL; (* := 126*)</t>
  </si>
  <si>
    <t>UPSTREAM_ABORT : BOOL; (* := 127*)</t>
  </si>
  <si>
    <t>DOWNSTREAM_STOP : BOOL; (* := 128*)</t>
  </si>
  <si>
    <t>DOWNSTREAM_ABORT : BOOL; (* := 129*)</t>
  </si>
  <si>
    <t>DOWNSTREAM_BLOCKED : BOOL; (* := 130*)</t>
  </si>
  <si>
    <t>UPSTREAM_STARVED : BOOL; (* := 131*)</t>
  </si>
  <si>
    <t>SPARE_132 : BOOL; (* := 132*)</t>
  </si>
  <si>
    <t>SPARE_133 : BOOL; (* := 133*)</t>
  </si>
  <si>
    <t>SPARE_134 : BOOL; (* := 134*)</t>
  </si>
  <si>
    <t>SPARE_135 : BOOL; (* := 135*)</t>
  </si>
  <si>
    <t>INDECART6D_COMM : BOOL; (* := 139*)</t>
  </si>
  <si>
    <t>INDECART6D_DISABLED : BOOL; (* := 140*)</t>
  </si>
  <si>
    <t>INDECART6D_SEG_FAULT : BOOL; (* := 141*)</t>
  </si>
  <si>
    <t>INDECART6D_SETTLING : BOOL; (* := 142*)</t>
  </si>
  <si>
    <t>INDECART6D_PICKARM_QUEUE : BOOL; (* := 143*)</t>
  </si>
  <si>
    <t>INDECART6D_TRANSFER_QUEUE : BOOL; (* := 144*)</t>
  </si>
  <si>
    <t>HMU_FAULT : BOOL; (* := 147*)</t>
  </si>
  <si>
    <t>FULFILL_FAULT : BOOL; (* := 148*)</t>
  </si>
  <si>
    <t>HMU_NOT_READY : BOOL; (* := 149*)</t>
  </si>
  <si>
    <t>GLUE_RUNUP : BOOL; (* := 150*)</t>
  </si>
  <si>
    <t>MCP_002_1_Overload : BOOL; (* := 152*)</t>
  </si>
  <si>
    <t>SR_005_2_NOT_RESET : BOOL; (* := 153*)</t>
  </si>
  <si>
    <t>SPARE_155 : BOOL; (* := 155*)</t>
  </si>
  <si>
    <t>ACCUCHG1_OUT_OF_POS : BOOL; (* := 156*)</t>
  </si>
  <si>
    <t>ACCUCHG2_OUT_OF_POS : BOOL; (* := 157*)</t>
  </si>
  <si>
    <t>ACCUCHG3_OUT_OF_POS : BOOL; (* := 158*)</t>
  </si>
  <si>
    <t>ACCUCHG4_OUT_OF_POS : BOOL; (* := 159*)</t>
  </si>
  <si>
    <t>ACCUCHG5_OUT_OF_POS : BOOL; (* := 160*)</t>
  </si>
  <si>
    <t>ACCUCHG6_OUT_OF_POS : BOOL; (* := 161*)</t>
  </si>
  <si>
    <t>ACCUCHG7_OUT_OF_POS : BOOL; (* := 162*)</t>
  </si>
  <si>
    <t>ACCUCHG8_OUT_OF_POS : BOOL; (* := 163*)</t>
  </si>
  <si>
    <t>ACCUCHG9_OUT_OF_POS : BOOL; (* := 164*)</t>
  </si>
  <si>
    <t>ACCUCHG10_OUT_OF_POS : BOOL; (* := 165*)</t>
  </si>
  <si>
    <t>ACCUCHG11_OUT_OF_POS : BOOL; (* := 166*)</t>
  </si>
  <si>
    <t>ACCUCHG12_OUT_OF_POS : BOOL; (* := 167*)</t>
  </si>
  <si>
    <t>ACCUCHG13_OUT_OF_POS : BOOL; (* := 168*)</t>
  </si>
  <si>
    <t>ACCUCHG14_OUT_OF_POS : BOOL; (* := 169*)</t>
  </si>
  <si>
    <t>ACCUCHG15_OUT_OF_POS : BOOL; (* := 170*)</t>
  </si>
  <si>
    <t>ACCUCHG16_OUT_OF_POS : BOOL; (* := 171*)</t>
  </si>
  <si>
    <t>ACCUCHG17_OUT_OF_POS : BOOL; (* := 172*)</t>
  </si>
  <si>
    <t>ACCUCHG18_OUT_OF_POS : BOOL; (* := 173*)</t>
  </si>
  <si>
    <t>ACCUCHG19_OUT_OF_POS : BOOL; (* := 174*)</t>
  </si>
  <si>
    <t>ACCUCHG20_OUT_OF_POS : BOOL; (* := 175*)</t>
  </si>
  <si>
    <t>SAFE_PLC1_CH1_FAULT : BOOL; (* := 176*)</t>
  </si>
  <si>
    <t>SAFE_PLC1_CH2_FAULT : BOOL; (* := 177*)</t>
  </si>
  <si>
    <t>SAFE_PLC1_CH3_FAULT : BOOL; (* := 178*)</t>
  </si>
  <si>
    <t>SAFE_PLC1_CH4_FAULT : BOOL; (* := 179*)</t>
  </si>
  <si>
    <t>SAFE_PLC_NOT_RUNNING : BOOL; (* := 180*)</t>
  </si>
  <si>
    <t>SAFE_040_IOB1_CH1_FAULT : BOOL; (* := 181*)</t>
  </si>
  <si>
    <t>SAFE_040_IOB1_CH2_FAULT : BOOL; (* := 182*)</t>
  </si>
  <si>
    <t>SAFE_040_IOB1_CH3_FAULT : BOOL; (* := 183*)</t>
  </si>
  <si>
    <t>SAFE_040_IOB1_CH4_FAULT : BOOL; (* := 184*)</t>
  </si>
  <si>
    <t>SAFE_040_IOB2_CH1_FAULT : BOOL; (* := 185*)</t>
  </si>
  <si>
    <t>SAFE_040_IOB2_CH2_FAULT : BOOL; (* := 186*)</t>
  </si>
  <si>
    <t>SAFE_040_IOB2_CH3_FAULT : BOOL; (* := 187*)</t>
  </si>
  <si>
    <t>SAFE_040_IOB2_CH4_FAULT : BOOL; (* := 188*)</t>
  </si>
  <si>
    <t>SAFE_040_IOB3_CH1_FAULT : BOOL; (* := 189*)</t>
  </si>
  <si>
    <t>SAFE_040_IOB3_CH2_FAULT : BOOL; (* := 190*)</t>
  </si>
  <si>
    <t>SAFE_040_IOB3_CH3_FAULT : BOOL; (* := 191*)</t>
  </si>
  <si>
    <t>SAFE_040_IOB3_CH4_FAULT : BOOL; (* := 192*)</t>
  </si>
  <si>
    <t>SAFE_005_IORACK_FAULT : BOOL; (* := 193*)</t>
  </si>
  <si>
    <t>PRS_0006_1_FAULT : BOOL; (* := 198*)</t>
  </si>
  <si>
    <t>PRS_0006_2_FAULT : BOOL; (* := 199*)</t>
  </si>
  <si>
    <t>PRS_0006_3_FAULT : BOOL; (* := 200*)</t>
  </si>
  <si>
    <t>PRS_0006_4_FAULT : BOOL; (* := 201*)</t>
  </si>
  <si>
    <t>REFERENCE_POSITION_LOST_MTR1 : BOOL; (* := 202*)</t>
  </si>
  <si>
    <t>REFERENCE_POSITION_LOST_MTR2 : BOOL; (* := 203*)</t>
  </si>
  <si>
    <t>REFERENCE_POSITION_LOST_MTR3 : BOOL; (* := 204*)</t>
  </si>
  <si>
    <t>REFERENCE_POSITION_LOST_MTR4 : BOOL; (* := 205*)</t>
  </si>
  <si>
    <t>REFERENCE_POSITION_LOST_MTR5 : BOOL; (* := 206*)</t>
  </si>
  <si>
    <t>REFERENCE_POSITION_LOST_MTR6 : BOOL; (* := 207*)</t>
  </si>
  <si>
    <t>REFERENCE_POSITION_LOST_MTR7 : BOOL; (* := 208*)</t>
  </si>
  <si>
    <t>REFERENCE_POSITION_LOST_MTR8 : BOOL; (* := 209*)</t>
  </si>
  <si>
    <t>REFERENCE_POSITION_LOST_MTR9 : BOOL; (* := 210*)</t>
  </si>
  <si>
    <t>ROBOT1_POWER_SUPPLY : BOOL; (* := 215*)</t>
  </si>
  <si>
    <t>Alarm</t>
  </si>
  <si>
    <t>Alarm #</t>
  </si>
  <si>
    <t>placeholder</t>
  </si>
  <si>
    <t>Copied from AS</t>
  </si>
  <si>
    <t>Overview Image #</t>
  </si>
  <si>
    <t>Alarm Image #</t>
  </si>
  <si>
    <t>Alarm Message</t>
  </si>
  <si>
    <t>0005-ESTOP1 At HMI</t>
  </si>
  <si>
    <t>0005-ESTOP2 At Discharge</t>
  </si>
  <si>
    <t>0005-ESTOP3 At Main Enclosure</t>
  </si>
  <si>
    <t>0005-ESTOP4 At Loader</t>
  </si>
  <si>
    <t>0005-ESTOP5 At Bucket Conveyor Downstream</t>
  </si>
  <si>
    <t>0005-GS1 Guard Door 1 Open</t>
  </si>
  <si>
    <t>0005-GS2 Guard Door 2 Open</t>
  </si>
  <si>
    <t>0005-GS3 Guard Door 3 Open</t>
  </si>
  <si>
    <t>0005-GS4 Guard Door 4 Open</t>
  </si>
  <si>
    <t>0005-GS5 Guard Door 5 Open</t>
  </si>
  <si>
    <t>0005-GS6 Guard Door 6 Open</t>
  </si>
  <si>
    <t>0005-GS7 Guard Door 7 Open</t>
  </si>
  <si>
    <t>0005-GS8 Guard Door 8 Open</t>
  </si>
  <si>
    <t>0005-GS1 Guard Door 1 Unlocked</t>
  </si>
  <si>
    <t>0005-GS2 Guard Door 2 Unlocked</t>
  </si>
  <si>
    <t>0005-GS3 Guard Door 3 Unlocked</t>
  </si>
  <si>
    <t>0005-GS4 Guard Door 4 Unlocked</t>
  </si>
  <si>
    <t>0005-GS5 Guard Door 5 Unlocked</t>
  </si>
  <si>
    <t>0005-GS6 Guard Door 6 Unlocked</t>
  </si>
  <si>
    <t>0005-GS7 Guard Door 7 Unlocked</t>
  </si>
  <si>
    <t>0005-GS8 Guard Door 8 Unlocked</t>
  </si>
  <si>
    <t>AlarmCfg #</t>
  </si>
  <si>
    <t>0005-ESTOP6 At Bucket Conveyor Upstream</t>
  </si>
  <si>
    <t>Customer Line-In E-Stop Connection</t>
  </si>
  <si>
    <t>Spare Alarm 8</t>
  </si>
  <si>
    <t>Spare Alarm 9</t>
  </si>
  <si>
    <t>Spare Alarm 10</t>
  </si>
  <si>
    <t>0005-GS9 Carton Magazine Safety Switch</t>
  </si>
  <si>
    <t>Spare 20</t>
  </si>
  <si>
    <t>Spare 21</t>
  </si>
  <si>
    <t>Spare 22</t>
  </si>
  <si>
    <t>Spare 23</t>
  </si>
  <si>
    <t>Guard Doors Unlocked</t>
  </si>
  <si>
    <t>Spare 25</t>
  </si>
  <si>
    <t>Spare 26</t>
  </si>
  <si>
    <t>Servo System Initialization Failure</t>
  </si>
  <si>
    <t>Axis 1 Faulted</t>
  </si>
  <si>
    <t>Axis 2 Faulted</t>
  </si>
  <si>
    <t>Axis 3 Faulted</t>
  </si>
  <si>
    <t>Axis 4 Faulted</t>
  </si>
  <si>
    <t>Axis 5 Faulted</t>
  </si>
  <si>
    <t>Axis 6 Faulted</t>
  </si>
  <si>
    <t>Axis 7 Faulted</t>
  </si>
  <si>
    <t>Axis 8 Faulted</t>
  </si>
  <si>
    <t>Axis 9 Faulted</t>
  </si>
  <si>
    <t>Axis 10 Faulted</t>
  </si>
  <si>
    <t>Axis 11 Faulted</t>
  </si>
  <si>
    <t>Axis 12 Faulted</t>
  </si>
  <si>
    <t>Axis 13 Faulted</t>
  </si>
  <si>
    <t>Axis 14 Faulted</t>
  </si>
  <si>
    <t>Axis 1 Overtorque - Bucket Conveyor</t>
  </si>
  <si>
    <t>Axis 2 Overtorque - Leading Bucket Wall</t>
  </si>
  <si>
    <t>Axis 3 Overtorque - Transport Trailing Lug</t>
  </si>
  <si>
    <t>Axis 4 Overtorque - Transport Leading Lug</t>
  </si>
  <si>
    <t>Axis 5 Overtorque - Carton Feed</t>
  </si>
  <si>
    <t>Axis 6 Overtorque - Overhead Tamp</t>
  </si>
  <si>
    <t>Axis 7 Overtorque - Linear Loader</t>
  </si>
  <si>
    <t>Axis 8 Overtorque - Loading Guide</t>
  </si>
  <si>
    <t>Axis 9 Overtorque - Flap Closer LS</t>
  </si>
  <si>
    <t>Axis 10 Overtorque - Flap Closer OS</t>
  </si>
  <si>
    <t>Axis 11 Overtorque</t>
  </si>
  <si>
    <t>Axis 12 Overtorque</t>
  </si>
  <si>
    <t>Axis 13 Overtorque</t>
  </si>
  <si>
    <t>Bucket Conveyor Misaligned</t>
  </si>
  <si>
    <t>Bucket Conveyor Leading Wall Misaligned</t>
  </si>
  <si>
    <t>Carton Feed Misaligned</t>
  </si>
  <si>
    <t>Transport Trailing Lug Misaligned</t>
  </si>
  <si>
    <t>Transport Leading Lug Misaligned</t>
  </si>
  <si>
    <t>Overhead Confiner Misaligned</t>
  </si>
  <si>
    <t>Spare 61</t>
  </si>
  <si>
    <t>Size Zero Selected</t>
  </si>
  <si>
    <t>Tablet Not Present Inhibit Cartoner Run</t>
  </si>
  <si>
    <t>0002-MCP1 Loader Bypass Conveyor Overload</t>
  </si>
  <si>
    <t>Carton Feed Vacuum Overload</t>
  </si>
  <si>
    <t>0006-PS1 Low Air Pressure</t>
  </si>
  <si>
    <t>Low Carton Supply</t>
  </si>
  <si>
    <t>Setpoints Not Validated</t>
  </si>
  <si>
    <t>Invalid Size Selected</t>
  </si>
  <si>
    <t>Consecutive Missing Cartons</t>
  </si>
  <si>
    <t>Spare 71</t>
  </si>
  <si>
    <t>Spare 72</t>
  </si>
  <si>
    <t>Carton Feed Air Supply OFF Selected</t>
  </si>
  <si>
    <t>Loader Retractor RETRACT Selected</t>
  </si>
  <si>
    <t>Overhead Tamp RETRACT Selected</t>
  </si>
  <si>
    <t>Top Rails RETRACT Selected</t>
  </si>
  <si>
    <t>Glue Purge ON Selected</t>
  </si>
  <si>
    <t>Bucket Clutch Unlocked</t>
  </si>
  <si>
    <t>Overload - Loader Jam Lane 1</t>
  </si>
  <si>
    <t>Overload - Loader Jam Lane 2</t>
  </si>
  <si>
    <t>Downstream Normal Stop/AutoRestart Connection</t>
  </si>
  <si>
    <t>Normal Stop</t>
  </si>
  <si>
    <t>Cycle Stop</t>
  </si>
  <si>
    <t>0006-PRS1 Loader Jam</t>
  </si>
  <si>
    <t>0006-PRS2 Transport Misaligned</t>
  </si>
  <si>
    <t>0007-PRS1 Loader Cam Track</t>
  </si>
  <si>
    <t>0009-PRS1 Overhead Tamp Jam</t>
  </si>
  <si>
    <t>L Shape Detected</t>
  </si>
  <si>
    <t>L Carton - Operator Side</t>
  </si>
  <si>
    <t>L Carton - Loader Side</t>
  </si>
  <si>
    <t>0006-PEC8 Loader Bypass Conveyor Backup</t>
  </si>
  <si>
    <t>0006-PEC9 Discharge Backup</t>
  </si>
  <si>
    <t>Flap Spreader Not Retracted</t>
  </si>
  <si>
    <t>Upstream Bucket Load Not Complete -Auto Restart-</t>
  </si>
  <si>
    <t>Invalid Glue Cam Entered</t>
  </si>
  <si>
    <t>Upstream Stop Command</t>
  </si>
  <si>
    <t>Upstream Abort Command</t>
  </si>
  <si>
    <t>Downstream Stop Command</t>
  </si>
  <si>
    <t>Downstream Abort Command</t>
  </si>
  <si>
    <t>Downstream Blocked Command</t>
  </si>
  <si>
    <t>Upstream Starved Command</t>
  </si>
  <si>
    <t>0006-PEC1 Load Check Failure</t>
  </si>
  <si>
    <t>0006-PEC2 High Load Failure</t>
  </si>
  <si>
    <t>SPARE</t>
  </si>
  <si>
    <t>0006-PEC5 Carton at L Failure</t>
  </si>
  <si>
    <t>0006-PEC6 L Carton - Operator Side Failure</t>
  </si>
  <si>
    <t>0006-PEC7 L Carton - Loader Side Failure</t>
  </si>
  <si>
    <t>Flap Spreader Not Extended</t>
  </si>
  <si>
    <t>Consectutive Open Flaps</t>
  </si>
  <si>
    <t>0011-PEC1 Carton At Open Flap Failure</t>
  </si>
  <si>
    <t>0011-PEC2 Open Flap Operator Side Failure</t>
  </si>
  <si>
    <t>0011-PEC3 Open Flap Loader Side Failure</t>
  </si>
  <si>
    <t>0011-PEC4 Open Dust Flap Operator Side Failure</t>
  </si>
  <si>
    <t>0011-PEC5 Open Dust Flap Loader Side Failure</t>
  </si>
  <si>
    <t>0019-PEC1 Outer Glue Photoeye Failure</t>
  </si>
  <si>
    <t>0019-PEC2 Inner Glue Photoeye Failure</t>
  </si>
  <si>
    <t>0006-IO1 Point I/O Communication Fault</t>
  </si>
  <si>
    <t>0006_IOB1 Balluff IO Block Communication Fault</t>
  </si>
  <si>
    <t>0006_IOB3 Balluff IO Block Communication Fault</t>
  </si>
  <si>
    <t>0006_IOB6 Balluff IO Block Communication Fault</t>
  </si>
  <si>
    <t>Glue Output Communication Fault</t>
  </si>
  <si>
    <t>Spare Alarm 127</t>
  </si>
  <si>
    <t>Spare Alarm 128</t>
  </si>
  <si>
    <t>0019-HMU1 Fault (Hot Melt Unit / Glue Controller)</t>
  </si>
  <si>
    <t>Low Glue Level</t>
  </si>
  <si>
    <t>0019-HMU1 Not Ready (Hot Melt Unit / Glue Controller)</t>
  </si>
  <si>
    <t>Laser Coder Fault</t>
  </si>
  <si>
    <t>Laser Coder Not Printing / Ready</t>
  </si>
  <si>
    <t>Check Weigher Not Ready</t>
  </si>
  <si>
    <t>Backup at Checkweigher</t>
  </si>
  <si>
    <t>Barcode Data Mismatch</t>
  </si>
  <si>
    <t>Barcode Read Consecutive No Reads</t>
  </si>
  <si>
    <t>Premium Feeder 1 Not Ready</t>
  </si>
  <si>
    <t>Premium Feeder 2 Not Ready</t>
  </si>
  <si>
    <t>Remote Stop Command</t>
  </si>
  <si>
    <t>Remote Aborted Command</t>
  </si>
  <si>
    <t>Remote Blocked Command</t>
  </si>
  <si>
    <t>Remote Starved Command</t>
  </si>
  <si>
    <t>Remote Hold Command</t>
  </si>
  <si>
    <t>Motion Group Faulted</t>
  </si>
  <si>
    <t>Premium Feeder 1 Consecutive Missing Premiums</t>
  </si>
  <si>
    <t>Premium Feeder 2 Consecutive Missing Premiums</t>
  </si>
  <si>
    <t>CHANGE OVER VALIDATION - NOT ALL COUNTERS GOOD</t>
  </si>
  <si>
    <t>Carton Magazine Length Adj. - Comm Fault</t>
  </si>
  <si>
    <t>Carton Magazine Width Adj. - Comm Fault</t>
  </si>
  <si>
    <t>Carton Feed Height Adj. - Comm Fault</t>
  </si>
  <si>
    <t>Cartoner Glue Guide (LS) Adj. - Comm Fault</t>
  </si>
  <si>
    <t>Cartoner Outer Glue (LS) Adj. - Comm Fault</t>
  </si>
  <si>
    <t>Cartoner Outer Glue (OS) Adj. - Comm Fault</t>
  </si>
  <si>
    <t>Cartoner Glue Guide (OS) Adj. - Comm Fault</t>
  </si>
  <si>
    <t>Transport Depth Adj. - Comm Fault</t>
  </si>
  <si>
    <t>Bucket Conveyor Side Guide Adj. - Comm Fault</t>
  </si>
  <si>
    <t>Counter 10 - Comm Fault</t>
  </si>
  <si>
    <t>Counter 11 - Comm Fault</t>
  </si>
  <si>
    <t>Carton Magazine Length Adj. - Position Fault</t>
  </si>
  <si>
    <t>Carton Magazine Width Adj. - Position Fault</t>
  </si>
  <si>
    <t>Carton Feed Height Adj. - Position Fault</t>
  </si>
  <si>
    <t>Cartoner Glue Guide (LS) Adj. - Position Fault</t>
  </si>
  <si>
    <t>Cartoner Outer Glue (LS) Adj. - Position Fault</t>
  </si>
  <si>
    <t>Cartoner Outer Glue (OS) Adj. - Position Fault</t>
  </si>
  <si>
    <t>Cartoner Glue Guide (OS) Adj. - Position Fault</t>
  </si>
  <si>
    <t>Transport Depth Adj. - Position Fault</t>
  </si>
  <si>
    <t>Bucket Conveyor Side Guide Adj. - Position Fault</t>
  </si>
  <si>
    <t>Counter 10 - Position Fault</t>
  </si>
  <si>
    <t>Counter 11 - Position Fault</t>
  </si>
  <si>
    <t>Spare Alarm 172</t>
  </si>
  <si>
    <t>Spare Alarm 173</t>
  </si>
  <si>
    <t>Spare Alarm 174</t>
  </si>
  <si>
    <t>Spare Alarm 175</t>
  </si>
  <si>
    <t>Spare Alarm 176</t>
  </si>
  <si>
    <t>Spare Alarm 177</t>
  </si>
  <si>
    <t>0005-SR3 Not Reset- Press Reset Again</t>
  </si>
  <si>
    <t>Spare Alarm 179</t>
  </si>
  <si>
    <t>Spare Alarm 180</t>
  </si>
  <si>
    <t>Spare Alarm 181</t>
  </si>
  <si>
    <t>Spare Alarm 182</t>
  </si>
  <si>
    <t>Spare Alarm 183</t>
  </si>
  <si>
    <t>Spare Alarm 184</t>
  </si>
  <si>
    <t>0006-PRS20 IM Loader Home Faulted</t>
  </si>
  <si>
    <t>IM Loader Not Retracted</t>
  </si>
  <si>
    <t>Tamp Not Retracted</t>
  </si>
  <si>
    <t>Low Leaflet Supply</t>
  </si>
  <si>
    <t>Leaflet Feeder Selected OFF</t>
  </si>
  <si>
    <t>Leaflet Mispick</t>
  </si>
  <si>
    <t>0021-RFID1 Missing or Incorrect Change Part</t>
  </si>
  <si>
    <t>0021-RFID2 Missing or Incorrect Change Part</t>
  </si>
  <si>
    <t>0021-RFID3 Missing or Incorrect Change Part</t>
  </si>
  <si>
    <t>0021-RFID4 Missing or Incorrect Change Part</t>
  </si>
  <si>
    <t>0021-RFID5 Missing or Incorrect Change Part</t>
  </si>
  <si>
    <t>0021-RFID6 Missing or Incorrect Change Part</t>
  </si>
  <si>
    <t>0021-RFID7 Missing or Incorrect Change Part</t>
  </si>
  <si>
    <t>0021-RFID8 Missing or Incorrect Change Part</t>
  </si>
  <si>
    <t>SPARE 199</t>
  </si>
  <si>
    <t>Spare Alarm 200</t>
  </si>
  <si>
    <t>0030-GS1  Leaflet Feeder Guard Door 1 Open</t>
  </si>
  <si>
    <t>IndeCart 3 Bucket Transfer  BnR Timeout</t>
  </si>
  <si>
    <t>IndeCart 3 Bucket Transfer Stuck Pouch Fault</t>
  </si>
  <si>
    <t>IndeCart 3 Bucket Transfer Dropped Pouch Fault</t>
  </si>
  <si>
    <t>INSPECTION GAPPING BELT FAULTED</t>
  </si>
  <si>
    <t>INSPECTION INFEED BELT FAULTED</t>
  </si>
  <si>
    <t>Overhead Tamp Jog Mode</t>
  </si>
  <si>
    <t>Robot Coord Jog Mode</t>
  </si>
  <si>
    <t>WarningCfg #</t>
  </si>
  <si>
    <t>Automatic Run Mode Active</t>
  </si>
  <si>
    <t>Go To Mode Active</t>
  </si>
  <si>
    <t>Index Mode Active</t>
  </si>
  <si>
    <t>Jog Mode Active</t>
  </si>
  <si>
    <t>Manual Run Mode Active</t>
  </si>
  <si>
    <t>Run Out Mode Active</t>
  </si>
  <si>
    <t>Validation Mode Active</t>
  </si>
  <si>
    <t>Spare Mode</t>
  </si>
  <si>
    <t>Work Lights ON Selected</t>
  </si>
  <si>
    <t>Orbitrak Air Supply OFF Selected</t>
  </si>
  <si>
    <t>Manual Carton Feed ON Selected</t>
  </si>
  <si>
    <t>Overhead Confiner/Tamp RETRACT Selected</t>
  </si>
  <si>
    <t>Retract Diverter Switcher</t>
  </si>
  <si>
    <t>Bar Code Reader Teach Mode</t>
  </si>
  <si>
    <t>Automatic Carton Feed Selected On</t>
  </si>
  <si>
    <t>Robot Program Restart</t>
  </si>
  <si>
    <t>Bottle Infeed Selected Off</t>
  </si>
  <si>
    <t>Jones Setup Continuous Feed Select</t>
  </si>
  <si>
    <t>Robot Bypass Selected On</t>
  </si>
  <si>
    <t>Robot Pick/Retun Conveyor Selected OFF</t>
  </si>
  <si>
    <t>Robot Pick Conveyor Back Lighting Slected OFF</t>
  </si>
  <si>
    <t>Hoosier Feeder System Selected OFF</t>
  </si>
  <si>
    <t>Hoosier Feeder Clean Out Selected ON</t>
  </si>
  <si>
    <t>Outer Operator Side Glue Purge ON Selected</t>
  </si>
  <si>
    <t>Outer Loader Side Glue Purge ON Selected</t>
  </si>
  <si>
    <t>Inner Operator Side Glue Purge ON Selected</t>
  </si>
  <si>
    <t>Inner Loader Side Glue Purge ON Selected</t>
  </si>
  <si>
    <t>Spare</t>
  </si>
  <si>
    <t>Tablet Bypass</t>
  </si>
  <si>
    <t>Invalid or Incomplete Glue Settings</t>
  </si>
  <si>
    <t>Size Change Initiated - Move to Size Change Positi</t>
  </si>
  <si>
    <t>Abort Size Change</t>
  </si>
  <si>
    <t>CheckWeigher Bypass</t>
  </si>
  <si>
    <t>X Ray Bypass</t>
  </si>
  <si>
    <t>Hot Melt Unit Bypass</t>
  </si>
  <si>
    <t>Downstream Equipment Bypass</t>
  </si>
  <si>
    <t>Ink Jet Printer Bypass</t>
  </si>
  <si>
    <t>Bar Code Reader Bypass</t>
  </si>
  <si>
    <t>Premium Feeder 1 Bypass</t>
  </si>
  <si>
    <t>Premium Feeder 2 Bypass</t>
  </si>
  <si>
    <t>Casepacker Cleanout Active</t>
  </si>
  <si>
    <t>Casepacker Bypass</t>
  </si>
  <si>
    <t>RFID BYPASS</t>
  </si>
  <si>
    <t>BARCODE TEACH MODE</t>
  </si>
  <si>
    <t>Bar Code Scanner No Read</t>
  </si>
  <si>
    <t>Hot Melt Unit Low Glue Level</t>
  </si>
  <si>
    <t>Press Emergency Stop PB to Make Changes</t>
  </si>
  <si>
    <t>Jog Cord Connected PTS PB Bypassed</t>
  </si>
  <si>
    <t>Data Change  In Process</t>
  </si>
  <si>
    <t>Program Scan Time Exceeded 20 msec Warning</t>
  </si>
  <si>
    <t>Motion Scan Time Exceeded 16 msec Warning</t>
  </si>
  <si>
    <t>Forces Enabled and/or Present</t>
  </si>
  <si>
    <t>Jog Cord Connected</t>
  </si>
  <si>
    <t>Downstream Not Ready - Normal Stop</t>
  </si>
  <si>
    <t>Downstream Normal Stop/Auto Restart Connection Act</t>
  </si>
  <si>
    <t>Laser Coder Warning</t>
  </si>
  <si>
    <t>HMU In Standby</t>
  </si>
  <si>
    <t>High Load</t>
  </si>
  <si>
    <t>Master Bucket Not Detected</t>
  </si>
  <si>
    <t>Check Weigher Faulted</t>
  </si>
  <si>
    <t>X-Ray Faulted</t>
  </si>
  <si>
    <t>Laser Coder Minor Fault</t>
  </si>
  <si>
    <t>Ink Jet Not Ready After Start Warning</t>
  </si>
  <si>
    <t>Coupon Feeder Lane 1 Missing</t>
  </si>
  <si>
    <t>Task Overlaps Occuring In Program</t>
  </si>
  <si>
    <t>Prepare To Start Pushbutton Status</t>
  </si>
  <si>
    <t>Start Pushbutton Status</t>
  </si>
  <si>
    <t>Normal Stop Pushbutton Status</t>
  </si>
  <si>
    <t>Transfer Start Pushbutton</t>
  </si>
  <si>
    <t>Operator Side  Open Flap Detected</t>
  </si>
  <si>
    <t>Loader Side  Open Flap Detected</t>
  </si>
  <si>
    <t>Dust Flap Open Flap Detected</t>
  </si>
  <si>
    <t>Missing Laser Code</t>
  </si>
  <si>
    <t>Partial Load Detected</t>
  </si>
  <si>
    <t>RFID3714.1 Buckets Not Verified</t>
  </si>
  <si>
    <t>0021-RFID2 Carton Magazine Not Verified</t>
  </si>
  <si>
    <t>0021-RFID1 Carton Feed Spindles Not Verified</t>
  </si>
  <si>
    <t>0021-RFID3 Pusher Head 1 Not Verified</t>
  </si>
  <si>
    <t>0021-RFID4 Pusher Head 2 Not Verified</t>
  </si>
  <si>
    <t>0021-RFID8 Loader Guidework Recip. Not Verified</t>
  </si>
  <si>
    <t>0021-RFID7 Loader Guidework Fixed Not Verified</t>
  </si>
  <si>
    <t>0021-RFID5 Overhead Tamp 1 Not Verified</t>
  </si>
  <si>
    <t>0021-RFID6 Overhead Tamp 2 Not Verified</t>
  </si>
  <si>
    <t>Carton Magazine Length Adj. - Battery Status</t>
  </si>
  <si>
    <t>Carton Magazine Width Adj. - Battery Status</t>
  </si>
  <si>
    <t>Cartoner Feed Height Adj. - Battery Status</t>
  </si>
  <si>
    <t>Cartoner Glue Guide (LS) Adj. - Battery Status</t>
  </si>
  <si>
    <t>Cartoner Outer Glue (LS) Adj. - Battery Status</t>
  </si>
  <si>
    <t>Cartoner Outer Glue (OS) Adj. - Battery Status</t>
  </si>
  <si>
    <t>Cartoner Glue Guide (OS) Adj. - Battery Status</t>
  </si>
  <si>
    <t>Transport Depth Adj. - Battery Status</t>
  </si>
  <si>
    <t>Bucket Conveyor Side Guide Adj. - Battery Status</t>
  </si>
  <si>
    <t>Spare - Battery Status</t>
  </si>
  <si>
    <t>Carton Magazine Length Adj. - Eng Bypass</t>
  </si>
  <si>
    <t>Carton Magazine Width Adj. - Eng Bypass</t>
  </si>
  <si>
    <t>Cartoner Feed Height Adj. - Eng Bypass</t>
  </si>
  <si>
    <t>Cartoner Glue Guide (LS) Adj. - Eng Bypass</t>
  </si>
  <si>
    <t>Cartoner Outer Glue (LS) Adj. - Eng Bypass</t>
  </si>
  <si>
    <t>Cartoner Outer Glue (OS) Adj. - Eng Bypass</t>
  </si>
  <si>
    <t>Cartoner Glue Guide (OS) Adj. - Eng Bypass</t>
  </si>
  <si>
    <t>Transport Depth Adj. - Eng Bypass</t>
  </si>
  <si>
    <t>Bucket Conveyor Side Guide Adj. - Eng Bypass</t>
  </si>
  <si>
    <t>Spare - Eng Bypass</t>
  </si>
  <si>
    <t>IndeCart 3 Mtr Pwr Supply 1 Failure</t>
  </si>
  <si>
    <t>IndeCart 3 Mtr Pwr Supply 2 Failure</t>
  </si>
  <si>
    <t>IndeCart 3 Bucket Conveyor is Running</t>
  </si>
  <si>
    <t>IndeCart 3 Mtr Pwr Supply 3 Failure</t>
  </si>
  <si>
    <t>Infeed Rollers Out Of Position</t>
  </si>
  <si>
    <t>Upstream Equipment Not Ready</t>
  </si>
  <si>
    <t>Validating Change Parts</t>
  </si>
  <si>
    <t>Validating Change Parts Complete</t>
  </si>
  <si>
    <t>Overhead Tamp Jogging Positive</t>
  </si>
  <si>
    <t>Overhead Tamp Jogging Negative</t>
  </si>
  <si>
    <t>Transfer 1  Bagger Selected OFF</t>
  </si>
  <si>
    <t>Transfer 1  Bagger 1  Safety Circuit Open</t>
  </si>
  <si>
    <t>Transfer 1  Bag Detector  Photoeye  Failure</t>
  </si>
  <si>
    <t>Transfer 1  Jam In Pivot Gate</t>
  </si>
  <si>
    <t>Transfer 1  Rotary Vane  Bag Overcount</t>
  </si>
  <si>
    <t>Transfer 1  Bag Stop  Photoeye  Failure</t>
  </si>
  <si>
    <t>Transfer 1  Bag At Rotary Vane  Photoeye  Failure</t>
  </si>
  <si>
    <t>Transfer 1  Long Bag  Detected</t>
  </si>
  <si>
    <t>Ink Jet Adjustment - Battery Status</t>
  </si>
  <si>
    <t>Transfer 1  Metal Detected During Stop</t>
  </si>
  <si>
    <t>Transfer 1  Metal Reject Not Verified</t>
  </si>
  <si>
    <t>Transfer 1  Metal Reject Verify  Photoeye Failure</t>
  </si>
  <si>
    <t>Transfer 1  Three Consecutive Metal Rejects</t>
  </si>
  <si>
    <t>Transfer 1  Bucket Guard Not Open  (Sliding Door under Drop)  410-Prox1</t>
  </si>
  <si>
    <t>Axis 17 Transfer 1 Infeed Conveyor Faulted</t>
  </si>
  <si>
    <t>Axis 18 Transfer 1 Launch Fault</t>
  </si>
  <si>
    <t>Transfer 1 Pivot Gate Fault</t>
  </si>
  <si>
    <t>Transfer 1  Auto Calibrate Active</t>
  </si>
  <si>
    <t>Transfer 1  Auto Calibrate Make A Bag Cam Active</t>
  </si>
  <si>
    <t>Transfer 1  Auto Calibrate Retime Start Cam Active</t>
  </si>
  <si>
    <t>Transfer 1  Auto Calibrate Bag Check Cam Active</t>
  </si>
  <si>
    <t>Transfer 1  Auto Calibrate Complete</t>
  </si>
  <si>
    <t>Transfer 1 Auto Calibrate Abort/Reset</t>
  </si>
  <si>
    <t>Transfer 1 Guard 1 Open</t>
  </si>
  <si>
    <t>Transfer 1 Guard 2 Open</t>
  </si>
  <si>
    <t>Transfer 1 Bucket Guard in Safe Position  (closed over bucket opening)</t>
  </si>
  <si>
    <t>NOT USED    Transfer 1 Guard Switch 4 Infeed Not in Position</t>
  </si>
  <si>
    <t>Bagger 1  Not Ready for  Production</t>
  </si>
  <si>
    <t>Transfer 2 Selector Off/ Bagger Selected Off/ Or Bagger Not In Auto</t>
  </si>
  <si>
    <t>Transfer 2  Selector Switch OFF</t>
  </si>
  <si>
    <t>Transfer 2  Bagger Selected OFF</t>
  </si>
  <si>
    <t>Transfer 2  Bagger  MCR Open- Open Bagger 2 Door</t>
  </si>
  <si>
    <t>Transfer 2  Bag Detector  Photoeye  Failure</t>
  </si>
  <si>
    <t>Transfer 2 Jam In Rotary Vane</t>
  </si>
  <si>
    <t>Transfer 2  Rotary Vane  Bag Overcount</t>
  </si>
  <si>
    <t>Transfer 2  Bag Stop  Photoeye  Failure</t>
  </si>
  <si>
    <t>Transfer 2  Bag At Rotary Vane  Photoeye  Failure</t>
  </si>
  <si>
    <t>Transfer 2  Long Bag  Detected</t>
  </si>
  <si>
    <t>Transfer 2  Metal Detector Fault</t>
  </si>
  <si>
    <t>Transfer 2  Metal Detected During Stop</t>
  </si>
  <si>
    <t>Transfer 2  Metal Reject Not Verified</t>
  </si>
  <si>
    <t>Transfer 2  Metal Reject Verify  Photoeye Failure</t>
  </si>
  <si>
    <t>Transfer 2  Three Consecutive Metal Rejects</t>
  </si>
  <si>
    <t>Transfer 2  Bucket Guard Not Open  420-Prox1</t>
  </si>
  <si>
    <t>Transfer 2 Incline Conveyor Faulted</t>
  </si>
  <si>
    <t>Transfer 2 Launch Conveyor Faulted</t>
  </si>
  <si>
    <t>Transfer 2 Pivot Gate Faulted</t>
  </si>
  <si>
    <t>Transfer 2  Auto Calibrate Active</t>
  </si>
  <si>
    <t>Transfer 2  Auto Calibrate Make A Bag Cam Active</t>
  </si>
  <si>
    <t>Transfer 2  Auto Calibrate Retime Start Cam Active</t>
  </si>
  <si>
    <t>Transfer 2  Auto Calibrate Bag Check Cam Active</t>
  </si>
  <si>
    <t>Transfer 2  Auto Calibrate Complete</t>
  </si>
  <si>
    <t>Transfer 2 Auto Calibrate Abort/Reset</t>
  </si>
  <si>
    <t>Transfer 2 Guard 1 Open</t>
  </si>
  <si>
    <t>Transfer 2 Guard 2 Open</t>
  </si>
  <si>
    <t>Transfer 2 Bucket Guard in Safe Position  (closed over bucket opening)</t>
  </si>
  <si>
    <t>NOT USED    Transfer 2 Guard Switch 4 Infeed Not in Position</t>
  </si>
  <si>
    <t>Bagger 2 Not Ready For Production</t>
  </si>
  <si>
    <t>Transfer 3 Selector Off/ Bagger Selected Off/ Or Bagger Not In Auto</t>
  </si>
  <si>
    <t>Transfer 3  Selector Switch OFF</t>
  </si>
  <si>
    <t>Transfer 3  Bagger Selected OFF</t>
  </si>
  <si>
    <t>Transfer 3  Bagger 3  Safety Circuit Open</t>
  </si>
  <si>
    <t>Transfer 3  Bag Detector  Photoeye  Failure</t>
  </si>
  <si>
    <t>Transfer 3  Jam In Pivot Gate</t>
  </si>
  <si>
    <t>Transfer 3  Pivot Gate  Bag Overcount</t>
  </si>
  <si>
    <t>Transfer 3  Bag Stop  Photoeye  Failure</t>
  </si>
  <si>
    <t>Transfer 3  Bag At Pivot Gate  Photoeye  Failure</t>
  </si>
  <si>
    <t>Transfer 3  Long Bag  Detected</t>
  </si>
  <si>
    <t>Transfer 3  Metal Detector Fault</t>
  </si>
  <si>
    <t>Transfer 3  Metal Detected During Stop</t>
  </si>
  <si>
    <t>Transfer 3  Metal Reject Not Verified</t>
  </si>
  <si>
    <t>Transfer 3  Metal Reject Verify  Photoeye Failure</t>
  </si>
  <si>
    <t>Transfer 3  Three Consecutive Metal Rejects</t>
  </si>
  <si>
    <t>Transfer 3  Bucket Guard Not Open  430-Prox1</t>
  </si>
  <si>
    <t>Transfer 3 Incline Conveyor Faulted</t>
  </si>
  <si>
    <t>Robot warning1</t>
  </si>
  <si>
    <t>Transfer 3 Pivot Gate Faulted</t>
  </si>
  <si>
    <t>Transfer 3  Auto Calibrate Active</t>
  </si>
  <si>
    <t>Transfer 3  Auto Calibrate Make A Bag Cam Active</t>
  </si>
  <si>
    <t>Transfer 3  Auto Calibrate Retime Start Cam Active</t>
  </si>
  <si>
    <t>Transfer 3  Auto Calibrate Bag Check Cam Active</t>
  </si>
  <si>
    <t>Transfer 3  Auto Calibrate Complete</t>
  </si>
  <si>
    <t>Transfer 3 Auto Calibrate Abort/Reset</t>
  </si>
  <si>
    <t>Transfer 3 Guard 1 Open</t>
  </si>
  <si>
    <t>Transfer 3 Guard 2 Open</t>
  </si>
  <si>
    <t>Transfer 3 Bucket Guard in Safe Position  (closed over bucket opening)</t>
  </si>
  <si>
    <t>NOT USED    Transfer 3 Guard 4 Open</t>
  </si>
  <si>
    <t>Bagger 3  Not Ready for  Production</t>
  </si>
  <si>
    <t>Leaflet Feeder Slected OFF</t>
  </si>
  <si>
    <t>Leaflet Feeder Bypass ON</t>
  </si>
  <si>
    <t>Leaflet Feeder Manual Selected ON</t>
  </si>
  <si>
    <t>Leaflet Continous Feed Selected ON</t>
  </si>
  <si>
    <t>Warning 215</t>
  </si>
  <si>
    <t>Warning 216</t>
  </si>
  <si>
    <t>Warning 217</t>
  </si>
  <si>
    <t>Warning 218</t>
  </si>
  <si>
    <t>Warning 219</t>
  </si>
  <si>
    <t>Warning 220</t>
  </si>
  <si>
    <t>0021-RFID1 CARTON FEED SPINDLES - ENG BYPASS</t>
  </si>
  <si>
    <t>0021-RFID2 MAGAZINE THROAT - ENG BYPASS</t>
  </si>
  <si>
    <t>0021-RFID3 LOADER PUSHER HEAD 1 - ENG BYPASS</t>
  </si>
  <si>
    <t>0021-RFID4 LOADER PUSHER HEAD 2 - ENG BYPASS</t>
  </si>
  <si>
    <t>0021-RFID5 OVERHEAD TAMP PLATE 1 - ENG BYPASS</t>
  </si>
  <si>
    <t>0021-RFID6 OVERHEAD TAMP PLATE 2 - ENG BYPASS</t>
  </si>
  <si>
    <t>0021-RFID7 STATIONARY LOADING GUIDE - ENG BYPASS</t>
  </si>
  <si>
    <t>0021-RFID8 MOVING LOADER GUIDE - ENG BYPASS</t>
  </si>
  <si>
    <t>Warning 229</t>
  </si>
  <si>
    <t>Warning 230</t>
  </si>
  <si>
    <t>Warning 231</t>
  </si>
  <si>
    <t>Warning 232</t>
  </si>
  <si>
    <t>Warning 233</t>
  </si>
  <si>
    <t>Warning 234</t>
  </si>
  <si>
    <t>Warning 235</t>
  </si>
  <si>
    <t>Warning 236</t>
  </si>
  <si>
    <t>Warning 237</t>
  </si>
  <si>
    <t>Transfer 1 Retime</t>
  </si>
  <si>
    <t>Transfer 2 Retime</t>
  </si>
  <si>
    <t>Transfer 3 Retime</t>
  </si>
  <si>
    <t>Transfer 4 Retime</t>
  </si>
  <si>
    <t>Bagger 1 Not Ready For Production</t>
  </si>
  <si>
    <t>Bagger 3 Not Ready For Production</t>
  </si>
  <si>
    <t>Bagger 4 Not Ready For Production</t>
  </si>
  <si>
    <t>0021-RFID9 Missing or Incorrect Change Part</t>
  </si>
  <si>
    <t>0021-RFID10 Missing or Incorrect Change Part</t>
  </si>
  <si>
    <t>0021-RFID11 Missing or Incorrect Change Part</t>
  </si>
  <si>
    <t>0061-SMTR1</t>
  </si>
  <si>
    <t>0061-SMTR2</t>
  </si>
  <si>
    <t>TRANSPORT ADJUST</t>
  </si>
  <si>
    <t>OPPOSED VACUUM ADJUST</t>
  </si>
  <si>
    <t>0061-SMTR3</t>
  </si>
  <si>
    <t>0061-SMTR4</t>
  </si>
  <si>
    <t>MAGAZINE PE ADJUST (not used)</t>
  </si>
  <si>
    <t>0061-SMTR5</t>
  </si>
  <si>
    <t>GLUE GUIDEWORK OPER SIDE</t>
  </si>
  <si>
    <t>0061-SMTR6</t>
  </si>
  <si>
    <t>GLUE GUIDEWORK LOAD SIDE</t>
  </si>
  <si>
    <t>0061-SMTR7</t>
  </si>
  <si>
    <t>INNER GLUE GUN HEIGHT LOAD SIDE</t>
  </si>
  <si>
    <t>0061-SMTR8</t>
  </si>
  <si>
    <t>OUTER GLUE GUN HEIGHT LOAD SIDE</t>
  </si>
  <si>
    <t>0061-SMTR9</t>
  </si>
  <si>
    <t>INNER GLUE GUN HEIGHT OPER SIDE</t>
  </si>
  <si>
    <t>0061-SMTR10</t>
  </si>
  <si>
    <t>OUTER GLUE GUN HEIGHT OPER SIDE</t>
  </si>
  <si>
    <t>0061-SMTR11</t>
  </si>
  <si>
    <t>MAGAZINE ADJ 1</t>
  </si>
  <si>
    <t>0061-SMTR12</t>
  </si>
  <si>
    <t>MAGAZINE ADJ 2</t>
  </si>
  <si>
    <t>0061-SMTR13</t>
  </si>
  <si>
    <t>MAGAZINE ADJ 3</t>
  </si>
  <si>
    <t>0061-SMTR14</t>
  </si>
  <si>
    <t>MAGAZINE ADJ 4</t>
  </si>
  <si>
    <t>0061-SMTR15</t>
  </si>
  <si>
    <t>MAGAZINE ADJ 5</t>
  </si>
  <si>
    <t>OPENING GUIDE ADJUST 1 and 2</t>
  </si>
  <si>
    <t>0061-SMTR11 Magazine Width Adjust Out Of Position</t>
  </si>
  <si>
    <t>0061-SMTR12 Magazine Length Adjust Out Of Position</t>
  </si>
  <si>
    <t>0061-SMTR14 Magazine Loader Side Side Guide Out Of Position</t>
  </si>
  <si>
    <t>Axis 1 Position Lost - Bucket Conveyor</t>
  </si>
  <si>
    <t>Axis 5 Position Lost - Flap Closer OS</t>
  </si>
  <si>
    <t>Axis 6 Position Lost - Flap Closer LS</t>
  </si>
  <si>
    <t>Axis 9 Position Lost - Overhead Tamp</t>
  </si>
  <si>
    <t>Axis 2 Position Lost - Transport Trailing Lug</t>
  </si>
  <si>
    <t>Axis 3 Position Lost - Transport Leading Lug</t>
  </si>
  <si>
    <t>Axis 4 Position Lost - Carton Feed</t>
  </si>
  <si>
    <t>Axis 7 Position Lost - Linear Loader</t>
  </si>
  <si>
    <t>Axis 8 Position Lost - Flap Spreader</t>
  </si>
  <si>
    <t>0061-SMTR15 Magazine Upper Throat Out Of Position</t>
  </si>
  <si>
    <t>0061-SMTR13 Magazine Operator Side Side Guide Out Of Position</t>
  </si>
  <si>
    <t>0061-SMTR1 Transport Adjust Out Of Position</t>
  </si>
  <si>
    <t>0061-SMTR2 Opposed Vacuum Adjust Out Of Position</t>
  </si>
  <si>
    <t>0061-SMTR3 Opening Guide Adjust 1 and 2 Out Of Position</t>
  </si>
  <si>
    <t>0061-SMTR4 Magazine PE Adjust (not used) Out Of Position</t>
  </si>
  <si>
    <t>0061-SMTR5 Glue Guidework Operator Side Out Of Position</t>
  </si>
  <si>
    <t>0061-SMTR6 Glue Guidework Loader Side Out Of Position</t>
  </si>
  <si>
    <t>0061-SMTR7 Inner Glue Gun Height Loader Side Out Of Position</t>
  </si>
  <si>
    <t>0061-SMTR8 Outer Glue Gun Height Loader Side Out Of Position</t>
  </si>
  <si>
    <t>0061-SMTR9 Inner Glue Gun Height Operator Side Out Of Position</t>
  </si>
  <si>
    <t>0061-SMTR10 Outer Glue Gun Height Operator Side Out Of Position</t>
  </si>
  <si>
    <t>0021-RFID1 Carton Feed Spindles Missing or Incorrect Change Part</t>
  </si>
  <si>
    <t>0021-RFID2 Magazine Throat Missing or Incorrect Change Part</t>
  </si>
  <si>
    <t>0021-RFID5 Overhead Tamp Foot 1 Missing or Incorrect Change Part</t>
  </si>
  <si>
    <t>0021-RFID6 Overhead Tamp Foot 2 Missing or Incorrect Change Part</t>
  </si>
  <si>
    <t>0021-RFID7 Stationary Loading Guide Missing or Incorrect Change Part</t>
  </si>
  <si>
    <t>0021-RFID8 Moving Loading Guide Missing or Incorrect Change Part</t>
  </si>
  <si>
    <t>Carton Magazine Empty</t>
  </si>
  <si>
    <t>Notes</t>
  </si>
  <si>
    <t>Modified After Implimented</t>
  </si>
  <si>
    <t>HMI Implimented</t>
  </si>
  <si>
    <t xml:space="preserve"> 10</t>
  </si>
  <si>
    <t xml:space="preserve"> 11</t>
  </si>
  <si>
    <t xml:space="preserve"> 12</t>
  </si>
  <si>
    <t xml:space="preserve"> 13</t>
  </si>
  <si>
    <t xml:space="preserve"> 14</t>
  </si>
  <si>
    <t xml:space="preserve"> 22</t>
  </si>
  <si>
    <t xml:space="preserve"> 23</t>
  </si>
  <si>
    <t xml:space="preserve"> 24</t>
  </si>
  <si>
    <t xml:space="preserve"> 25</t>
  </si>
  <si>
    <t xml:space="preserve"> 26</t>
  </si>
  <si>
    <t xml:space="preserve"> 27</t>
  </si>
  <si>
    <t xml:space="preserve"> 28</t>
  </si>
  <si>
    <t xml:space="preserve"> 29</t>
  </si>
  <si>
    <t xml:space="preserve"> 54</t>
  </si>
  <si>
    <t xml:space="preserve"> 57</t>
  </si>
  <si>
    <t xml:space="preserve"> 60</t>
  </si>
  <si>
    <t xml:space="preserve"> 61</t>
  </si>
  <si>
    <t xml:space="preserve"> 62</t>
  </si>
  <si>
    <t xml:space="preserve"> 67</t>
  </si>
  <si>
    <t xml:space="preserve"> 68</t>
  </si>
  <si>
    <t xml:space="preserve"> 72</t>
  </si>
  <si>
    <t xml:space="preserve"> 73</t>
  </si>
  <si>
    <t xml:space="preserve"> 74</t>
  </si>
  <si>
    <t xml:space="preserve"> 75</t>
  </si>
  <si>
    <t xml:space="preserve"> 76</t>
  </si>
  <si>
    <t xml:space="preserve"> 77</t>
  </si>
  <si>
    <t xml:space="preserve"> 78</t>
  </si>
  <si>
    <t xml:space="preserve"> 102</t>
  </si>
  <si>
    <t xml:space="preserve"> 103</t>
  </si>
  <si>
    <t xml:space="preserve"> 104</t>
  </si>
  <si>
    <t xml:space="preserve"> 105</t>
  </si>
  <si>
    <t xml:space="preserve"> 106</t>
  </si>
  <si>
    <t xml:space="preserve"> 108</t>
  </si>
  <si>
    <t xml:space="preserve"> 109</t>
  </si>
  <si>
    <t xml:space="preserve"> 116</t>
  </si>
  <si>
    <t xml:space="preserve"> 123</t>
  </si>
  <si>
    <t xml:space="preserve"> 156</t>
  </si>
  <si>
    <t xml:space="preserve"> 157</t>
  </si>
  <si>
    <t xml:space="preserve"> 158</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</si>
  <si>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</si>
  <si>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</si>
  <si>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</si>
  <si>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</si>
  <si>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</si>
  <si>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</si>
  <si>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</si>
  <si>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</si>
  <si>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</si>
  <si>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</si>
  <si>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</si>
  <si>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</si>
  <si>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</si>
  <si>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</si>
  <si>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</si>
  <si>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</si>
  <si>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</si>
  <si>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</si>
  <si>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</si>
  <si>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</si>
  <si>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</si>
  <si>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</si>
  <si>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</si>
  <si>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</si>
  <si>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Duplicate image as 105</t>
  </si>
  <si>
    <t>Duplicate image as 7</t>
  </si>
  <si>
    <t>Duplicate image as 8</t>
  </si>
  <si>
    <t>Duplicate image as 9</t>
  </si>
  <si>
    <t>Duplicate image as 10</t>
  </si>
  <si>
    <t>Duplicate image as 11</t>
  </si>
  <si>
    <t>Duplicate image as 12</t>
  </si>
  <si>
    <t>Duplicate image as 13</t>
  </si>
  <si>
    <t>Duplicate image as 14</t>
  </si>
  <si>
    <t>Duplicate image as 104</t>
  </si>
  <si>
    <t>Duplicate image as 103</t>
  </si>
  <si>
    <t>Duplicate image as 170</t>
  </si>
  <si>
    <t>Help Text</t>
  </si>
  <si>
    <t>Photo-eye is blocked with material.  Remove material.\n\nPhoto-eye is dirty.  Clean photo-eye.\n\nPhoto-eye is misaligned.  Align photo-eye.\n\nThe electrical connection is interrupted.  Secure the electrical connection.</t>
  </si>
  <si>
    <t>Product package is not correctly formed. Remove improperly formed packages. Check upstream equipment.\n\nBent load pusher Remove the bent load pusher. Install a replacement pusher.\n\nPusher slides are not greased. Grease the load pusher slides.</t>
  </si>
  <si>
    <t>Downstream equipment is stopped or slowed. Address the downstream equipment problem.\n\nIncorrect acceleration belt depth. Reduce the acceleration belt depth.\n\nIncorrect acceleration belt tension. Replace the acceleration belts.</t>
  </si>
  <si>
    <t>Glue unit malfunction.  Consult the manufacturer’s manual for further troubleshooting.\n\nInsufficient air supply.  Increase air pressure or turn air supply on.\n\nNo electrical power. Turn the glue unit’s main electrical power supply on.</t>
  </si>
  <si>
    <t>Carton Feed Air Supply is set to OFF at the Home screen.  Turn the Carton Feed Air Supply to ON at the Home screen.</t>
  </si>
  <si>
    <t>Guard is open.  Close the guard door.</t>
  </si>
  <si>
    <t>Defective cartons. Replace cartons.\n\nCartons are glued together. Replace cartons.\n\nDefective vacuum cups.  Replace the vacuum cups.\n\nIncorrect carton magazine throat setup.  Adjust the carton magazine throat setup.</t>
  </si>
  <si>
    <t>Defective cartons.  Replace cartons.\n\nCartons are not glued correctly. Check glue cam timing, glue nozzles for build-up, glue nozzle positioning, and glue supply.\n\nCartons are not closing correctly. Make sure flap closers are aligned and timed correctly.\n\nDefective or misaligned open flap photo-eye(s).  Clean, align, or replace photo-eye(s).</t>
  </si>
  <si>
    <t>The pump is turned off.  Turn on the pump.\n\nThe glue temperature is too low.  Wait for the HMU to heat to the proper temperature.</t>
  </si>
  <si>
    <t>Invalid glue cam setting at the GLUE CAMS screen.  Check and re-enter the value.</t>
  </si>
  <si>
    <t>Air pressure is too low.  Increase air pressure.</t>
  </si>
  <si>
    <t>Carton supply is depleted.  Replenish the carton magazine.\n\nCartons are jammed in magazine.  Clear the jam.</t>
  </si>
  <si>
    <t>Defective cartons.  Replace cartons.\n\nCartons glued together.  Replace cartons.\n\nIncorrect timing or setup for one of the following: Carton magazine throat, Carton feed lugs, Flap separators.  Adjust the timing or setup.</t>
  </si>
  <si>
    <t>Severe jam.  Clear the jam.</t>
  </si>
  <si>
    <t>Safe conditions for magazine not met.  Reset machine.</t>
  </si>
  <si>
    <t>X</t>
  </si>
  <si>
    <t>SPARE_212 : BOOL; (* := 212*)</t>
  </si>
  <si>
    <t>SPARE_213 : BOOL; (* := 213*)</t>
  </si>
  <si>
    <t>SPARE_214 : BOOL; (* := 214*)</t>
  </si>
  <si>
    <t>SPARE_216 : BOOL; (* := 216*)</t>
  </si>
  <si>
    <t>SPARE_217 : BOOL; (* := 217*)</t>
  </si>
  <si>
    <t>SPARE_218 : BOOL; (* := 218*)</t>
  </si>
  <si>
    <t>SPARE_219 : BOOL; (* := 219*)</t>
  </si>
  <si>
    <t>SPARE_220 : BOOL; (* := 220*)</t>
  </si>
  <si>
    <t>SPARE_221 : BOOL; (* := 221*)</t>
  </si>
  <si>
    <t>SPARE_222 : BOOL; (* := 222*)</t>
  </si>
  <si>
    <t>SPARE_223 : BOOL; (* := 223*)</t>
  </si>
  <si>
    <t>SPARE_224 : BOOL; (* := 224*)</t>
  </si>
  <si>
    <t>SPARE_225 : BOOL; (* := 225*)</t>
  </si>
  <si>
    <t>SPARE_226 : BOOL; (* := 226*)</t>
  </si>
  <si>
    <t>SPARE_227 : BOOL; (* := 227*)</t>
  </si>
  <si>
    <t>SPARE_228 : BOOL; (* := 228*)</t>
  </si>
  <si>
    <t>SPARE_229 : BOOL; (* := 229*)</t>
  </si>
  <si>
    <t>SPARE_230 : BOOL; (* := 230*)</t>
  </si>
  <si>
    <t>SPARE_231 : BOOL; (* := 231*)</t>
  </si>
  <si>
    <t>SPARE_232 : BOOL; (* := 232*)</t>
  </si>
  <si>
    <t>SPARE_233 : BOOL; (* := 233*)</t>
  </si>
  <si>
    <t>SPARE_234 : BOOL; (* := 234*)</t>
  </si>
  <si>
    <t>SPARE_235 : BOOL; (* := 235*)</t>
  </si>
  <si>
    <t>SPARE_236 : BOOL; (* := 236*)</t>
  </si>
  <si>
    <t>REF_POS_LOST_ACPMTR1 : BOOL; (*:= 261*)</t>
  </si>
  <si>
    <t>REF_POS_LOST_ACPMTR2 : BOOL; (*:= 262*)</t>
  </si>
  <si>
    <t>REF_POS_LOST_ACPMTR3 : BOOL; (*:= 263*)</t>
  </si>
  <si>
    <t>REF_POS_LOST_ACPMTR4 : BOOL; (*:= 264*)</t>
  </si>
  <si>
    <t>REF_POS_LOST_ACPMTR5 : BOOL; (*:= 265*)</t>
  </si>
  <si>
    <t>REF_POS_LOST_ACPMTR6 : BOOL; (*:= 266*)</t>
  </si>
  <si>
    <t>REF_POS_LOST_ACPMTR7 : BOOL; (*:= 267*)</t>
  </si>
  <si>
    <t>REF_POS_LOST_ACPMTR8 : BOOL; (*:= 268*)</t>
  </si>
  <si>
    <t>REF_POS_LOST_ACPMTR9 : BOOL; (*:= 269*)</t>
  </si>
  <si>
    <t>REF_POS_LOST_ACPMTR10 : BOOL; (*:= 270*)</t>
  </si>
  <si>
    <t>REF_POS_LOST_ACPMTR11 : BOOL; (*:= 271*)</t>
  </si>
  <si>
    <t>REF_POS_LOST_ACPMTR12 : BOOL; (*:= 272*)</t>
  </si>
  <si>
    <t>REF_POS_LOST_ACPMTR13 : BOOL; (*:= 273*)</t>
  </si>
  <si>
    <t>REF_POS_LOST_ACPMTR14 : BOOL; (*:= 274*)</t>
  </si>
  <si>
    <t>REF_POS_LOST_ACPMTR15 : BOOL; (*:= 275*)</t>
  </si>
  <si>
    <t>Duplicate image and fault as 67</t>
  </si>
  <si>
    <t>Duplicate image and fault as 68</t>
  </si>
  <si>
    <t>0019-PEC1 Inner Glue Photoeye Failure</t>
  </si>
  <si>
    <t>0019-PEC2 Outer Glue Photoeye Failure</t>
  </si>
  <si>
    <t>Duplicate image as 43</t>
  </si>
  <si>
    <t>0006-IOB2 I/O Block Fault</t>
  </si>
  <si>
    <t>0006-IOB4 I/O Block Fault</t>
  </si>
  <si>
    <t>0006-IOB5 I/O Block Fault</t>
  </si>
  <si>
    <t>0006-IOB7 I/O Block Fault</t>
  </si>
  <si>
    <t>0006-IOB8 I/O Block Fault</t>
  </si>
  <si>
    <t>0006-IOB9 I/O Block Fault</t>
  </si>
  <si>
    <t>0006-IOB10 I/O Block Fault</t>
  </si>
  <si>
    <t>0006-IOB1 I/O Block Fault</t>
  </si>
  <si>
    <t>0006-IOB3 I/O Block Fault</t>
  </si>
  <si>
    <t>0006-IOB6 I/O Block Fault</t>
  </si>
  <si>
    <t>Duplicate image as 115, 120, 121, 125</t>
  </si>
  <si>
    <t>0005-GS10 Guard Door 10 Open</t>
  </si>
  <si>
    <t>0005-GS11 Guard Door 11 Open</t>
  </si>
  <si>
    <t>0005-GS12 Guard Door 12 Open</t>
  </si>
  <si>
    <t>0005-GS13 Guard Door 13 Open</t>
  </si>
  <si>
    <t>0005-GS14 Guard Door 14 Open</t>
  </si>
  <si>
    <t>0005-GS15 Guard Door 15 Open</t>
  </si>
  <si>
    <t>Guard door is not completely closed.  Close the guard door completely and reset machine.</t>
  </si>
  <si>
    <t>Emergency stop was pressed.  Pull out the emergency stop.</t>
  </si>
  <si>
    <t>Y</t>
  </si>
  <si>
    <t>Loss of device power.  Check cable and connections.  Replace cable if needed.</t>
  </si>
  <si>
    <t>Machine has been run completely empty of product.</t>
  </si>
  <si>
    <t>Product jam or outage.  Do a check of upstream equipment.</t>
  </si>
  <si>
    <t>Downstream equipment aborted.  Start downstream equipment to auto and restart the cartoner.</t>
  </si>
  <si>
    <t>Downstream equipment stopped.  Start downstream equipment to auto and restart the cartoner.</t>
  </si>
  <si>
    <t>Downstream equipment blocked.  Start downstream equipment to auto and restart the cartoner.</t>
  </si>
  <si>
    <t>Correct change part or RFID tag is missing.  Install correct change part on the machine or add RFID tag to part and teach.</t>
  </si>
  <si>
    <t>0040-GS1 Guard Door T1 Open</t>
  </si>
  <si>
    <t>0040-GS2 Guard Door T2 Open</t>
  </si>
  <si>
    <t>0040-GS3 Guard Door T3 Open</t>
  </si>
  <si>
    <t>0040-GS4 Guard Door T4 Open</t>
  </si>
  <si>
    <t>0040-GS5 Guard Door T5 Open</t>
  </si>
  <si>
    <t>0040-GS6 Guard Door T6 Open</t>
  </si>
  <si>
    <t>Communication module faulted or unplugged.  Do a check of the wiring.</t>
  </si>
  <si>
    <t>All guard doors are not closed.  Close all guard doors push reset.</t>
  </si>
  <si>
    <t>Glue tank is low or empty.  Fill the glue tank.</t>
  </si>
  <si>
    <t>Duplicate image as 147</t>
  </si>
  <si>
    <t>Duplicate image as 89</t>
  </si>
  <si>
    <t>Duplicate image as 91</t>
  </si>
  <si>
    <t>Duplicate image as 93</t>
  </si>
  <si>
    <t>Duplicate image as 95</t>
  </si>
  <si>
    <t>Duplicate image as 97</t>
  </si>
  <si>
    <t>Duplicate image as 99</t>
  </si>
  <si>
    <t>0061-SMTR1 Transport Adjust Reference Position Lost</t>
  </si>
  <si>
    <t>0061-SMTR2 Opposed Vacuum Adjust Reference Position Lost</t>
  </si>
  <si>
    <t>0061-SMTR3 Opening Guide Adjust 1 and 2 Reference Position Lost</t>
  </si>
  <si>
    <t>0061-SMTR4 Magazine PE Adjust (not used) Reference Position Lost</t>
  </si>
  <si>
    <t>0061-SMTR5 Glue Guidework Operator Side Reference Position Lost</t>
  </si>
  <si>
    <t>0061-SMTR6 Glue Guidework Loader Side Reference Position Lost</t>
  </si>
  <si>
    <t>0061-SMTR7 Inner Glue Gun Height Loader Side Reference Position Lost</t>
  </si>
  <si>
    <t>0061-SMTR8 Outer Glue Gun Height Loader Side Reference Position Lost</t>
  </si>
  <si>
    <t>0061-SMTR9 Inner Glue Gun Height Operator Side Reference Position Lost</t>
  </si>
  <si>
    <t>0061-SMTR10 Outer Glue Gun Height Operator Side Reference Position Lost</t>
  </si>
  <si>
    <t>0061-SMTR11 Magazine Width Adjust Reference Position Lost</t>
  </si>
  <si>
    <t>0061-SMTR12 Magazine Length Adjust Reference Position Lost</t>
  </si>
  <si>
    <t>0061-SMTR13 Magazine Operator Side Side Guide Reference Position Lost</t>
  </si>
  <si>
    <t>0061-SMTR14 Magazine Loader Side Side Guide Reference Position Lost</t>
  </si>
  <si>
    <t>0061-SMTR15 Magazine Upper Throat Reference Position Lost</t>
  </si>
  <si>
    <t>Duplicate image as 157</t>
  </si>
  <si>
    <t>Duplicate image as 156</t>
  </si>
  <si>
    <t>Duplicate image as 158</t>
  </si>
  <si>
    <t>Duplicate image as 160</t>
  </si>
  <si>
    <t>Duplicate image as 161</t>
  </si>
  <si>
    <t>Duplicate image as 162</t>
  </si>
  <si>
    <t>Duplicate image as 163</t>
  </si>
  <si>
    <t>Duplicate image as 164</t>
  </si>
  <si>
    <t>Duplicate image as 165</t>
  </si>
  <si>
    <t>Duplicate image as 166</t>
  </si>
  <si>
    <t>Duplicate image as 167</t>
  </si>
  <si>
    <t>Duplicate image as 168</t>
  </si>
  <si>
    <t>Duplicate image as 169</t>
  </si>
  <si>
    <t>no image</t>
  </si>
  <si>
    <t>This PE is typically mounted downstream of the machine.  We could just use the overview image.</t>
  </si>
  <si>
    <t>0021-IOB1 I/O Block Fault</t>
  </si>
  <si>
    <t>0040-ESTOP1 At Transfer Loader Side</t>
  </si>
  <si>
    <t>0040-ESTOP2 At Transfer Operator Side</t>
  </si>
  <si>
    <t>No specific sensor image.  Overview image should be good enough to get them to the right area.</t>
  </si>
  <si>
    <t>0005-SR2 Not Reset- Press Reset Again</t>
  </si>
  <si>
    <t>Duplicate image and fault as 176</t>
  </si>
  <si>
    <t>Transfer Safety PLC Channel 1 Fault</t>
  </si>
  <si>
    <t>Transfer Safety PLC Not Running</t>
  </si>
  <si>
    <t>Transfer Safety PLC Channel 2 Fault</t>
  </si>
  <si>
    <t>Transfer Safety PLC Channel 3 Fault</t>
  </si>
  <si>
    <t>Transfer Safety PLC Channel 4 Fault</t>
  </si>
  <si>
    <t>Cartoner Safety Input Slot 3/4 Fault</t>
  </si>
  <si>
    <t>Duplicate image as 176</t>
  </si>
  <si>
    <t>0040-PWS1 Robot Power Supply Fault</t>
  </si>
  <si>
    <t>The sensor mounted on the cylinder is not functioning correctly.  Check cable connections and adjustment of the sensor.</t>
  </si>
  <si>
    <t>Fault present on this device.  See device manual for troubleshooting procedures.</t>
  </si>
  <si>
    <t>The reference position of this motor is invalid.  Re-reference the axis position per the machine manual.</t>
  </si>
  <si>
    <t>The loader pusher is not being detected in the retracted position.  Check the sensor electrical connections and adjustment.  Check the mechanism for failed components or mechanical slippage.</t>
  </si>
  <si>
    <t>Obstruction or foreign object on conveyor.  Examine conveyor for obstructions, collisions, or foreign objects and remove them.</t>
  </si>
  <si>
    <t>The tablet is not present in the charging base.  Return tablet to the base.</t>
  </si>
  <si>
    <t>Normal Stop was pressed.  Restart machine.</t>
  </si>
  <si>
    <t>No specific image for these faults.</t>
  </si>
  <si>
    <t>Check the conveyor for physical obstruction.  Remove obstruction.\n\nPossible faulty motor.  Replace motor.\n\nPossible short in wiring.  Verify wiring.</t>
  </si>
  <si>
    <t>Axis is outside of it's in position window.  Jog the axis to the set point position.  If the axis is in the desired position, update the set point position to be the current axis position.</t>
  </si>
  <si>
    <t>TAMP_OUT_OF_POS : BOOL; (* := 124*)</t>
  </si>
  <si>
    <t>Consecutive Rejects</t>
  </si>
  <si>
    <t>0040-IOB1 I/O Block Fault</t>
  </si>
  <si>
    <t>0040-IOB2 I/O Block Fault</t>
  </si>
  <si>
    <t>0040-IOB3 I/O Block Fault</t>
  </si>
  <si>
    <t>0040-IOB4 I/O Block Fault</t>
  </si>
  <si>
    <t>0040-IOB5 I/O Block Fault</t>
  </si>
  <si>
    <t>0040-IOB6 I/O Block Fault</t>
  </si>
  <si>
    <t>Loss of device power.  Check cable and connections.  Replace cable if needed.\n\nLoss of communications. Check cable and connections.</t>
  </si>
  <si>
    <t>0040-IOB2 I/O Block Channel 1 Fault</t>
  </si>
  <si>
    <t>0040-IOB2 I/O Block Channel 2 Fault</t>
  </si>
  <si>
    <t>0040-IOB2 I/O Block Channel 3 Fault</t>
  </si>
  <si>
    <t>0040-IOB2 I/O Block Channel 4 Fault</t>
  </si>
  <si>
    <t>0040-IOB3 I/O Block Channel 1 Fault</t>
  </si>
  <si>
    <t>0040-IOB3 I/O Block Channel 2 Fault</t>
  </si>
  <si>
    <t>0040-IOB3 I/O Block Channel 3 Fault</t>
  </si>
  <si>
    <t>0040-IOB3 I/O Block Channel 4 Fault</t>
  </si>
  <si>
    <t>0040-IOB4 I/O Block Channel 1 Fault</t>
  </si>
  <si>
    <t>0040-IOB4 I/O Block Channel 2 Fault</t>
  </si>
  <si>
    <t>0040-IOB4 I/O Block Channel 3 Fault</t>
  </si>
  <si>
    <t>0040-IOB4 I/O Block Channel 4 Fault</t>
  </si>
  <si>
    <t>PLC tag IOB# needs to be updated.  Should be 2-4 versus 1-3
Duplicate image and fault as 176</t>
  </si>
  <si>
    <t>MTR_0002_1_FAULT : BOOL; (* := 237*)</t>
  </si>
  <si>
    <t>MTR_0002_2_FAULT : BOOL; (* := 238*)</t>
  </si>
  <si>
    <t>MTR_0002_3_FAULT : BOOL; (* := 239*)</t>
  </si>
  <si>
    <t>MTR_0002_4_FAULT : BOOL; (* := 240*)</t>
  </si>
  <si>
    <t>MTR_0002_5_FAULT : BOOL; (* := 241*)</t>
  </si>
  <si>
    <t>MTR_0002_6_FAULT : BOOL; (* := 242*)</t>
  </si>
  <si>
    <t>MTR_0002_7_FAULT : BOOL; (* := 243*)</t>
  </si>
  <si>
    <t>MTR_0002_8_FAULT : BOOL; (* := 244*)</t>
  </si>
  <si>
    <t>MTR_0002_9_FAULT : BOOL; (* := 245*)</t>
  </si>
  <si>
    <t>ACPMTR_0061_1_FAULT : BOOL; (* := 246*)</t>
  </si>
  <si>
    <t>ACPMTR_0061_2_FAULT : BOOL; (* := 247*)</t>
  </si>
  <si>
    <t>ACPMTR_0061_3_FAULT : BOOL; (* := 248*)</t>
  </si>
  <si>
    <t>ACPMTR_0061_4_FAULT : BOOL; (* := 249*)</t>
  </si>
  <si>
    <t>ACPMTR_0061_5_FAULT : BOOL; (* := 250*)</t>
  </si>
  <si>
    <t>ACPMTR_0061_6_FAULT : BOOL; (* := 251*)</t>
  </si>
  <si>
    <t>ACPMTR_0061_7_FAULT : BOOL; (* := 252*)</t>
  </si>
  <si>
    <t>ACPMTR_0061_8_FAULT : BOOL; (* := 253*)</t>
  </si>
  <si>
    <t>ACPMTR_0061_9_FAULT : BOOL; (* := 254*)</t>
  </si>
  <si>
    <t>ACPMTR_0061_10_FAULT : BOOL; (* := 255*)</t>
  </si>
  <si>
    <t>ACPMTR_0061_11_FAULT : BOOL; (* := 256*)</t>
  </si>
  <si>
    <t>ACPMTR_0061_12_FAULT : BOOL; (* := 257*)</t>
  </si>
  <si>
    <t>ACPMTR_0061_13_FAULT : BOOL; (* := 258*)</t>
  </si>
  <si>
    <t>ACPMTR_0061_14_FAULT : BOOL; (* := 259*)</t>
  </si>
  <si>
    <t>ACPMTR_0061_15_FAULT : BOOL; (* := 260*)</t>
  </si>
  <si>
    <t>PLANAR_POWER_SUPPLY : BOOL; (* := 145*)</t>
  </si>
  <si>
    <t>PLANAR_SYSTEM_FAULT : BOOL; (* := 146*)</t>
  </si>
  <si>
    <t>REFERENCE_POSITION_LOST_ROBOT : BOOL; (* := 211*)</t>
  </si>
  <si>
    <t>Axis 1 Fault - Bucket Conveyor</t>
  </si>
  <si>
    <t>Axis 2 Fault - Transport Trailing Lug</t>
  </si>
  <si>
    <t>Axis 3 Fault - Transport Leading Lug</t>
  </si>
  <si>
    <t>Axis 4 Fault - Carton Feed</t>
  </si>
  <si>
    <t>Axis 5 Fault - Flap Closer OS</t>
  </si>
  <si>
    <t>Axis 6 Fault - Flap Closer LS</t>
  </si>
  <si>
    <t>Axis 7 Fault - Linear Loader</t>
  </si>
  <si>
    <t>Axis 8 Fault - Flap Spreader</t>
  </si>
  <si>
    <t>Axis 9 Fault - Overhead Tamp</t>
  </si>
  <si>
    <t>0061-SMTR1 Transport Adjust Fault</t>
  </si>
  <si>
    <t>0061-SMTR2 Opposed Vacuum Adjust Fault</t>
  </si>
  <si>
    <t>0061-SMTR3 Opening Guide Adjust 1 and 2 Fault</t>
  </si>
  <si>
    <t>0061-SMTR4 Magazine PE Adjust (not used) Fault</t>
  </si>
  <si>
    <t>0061-SMTR5 Glue Guidework Operator Side Fault</t>
  </si>
  <si>
    <t>0061-SMTR6 Glue Guidework Loader Side Fault</t>
  </si>
  <si>
    <t>0061-SMTR7 Inner Glue Gun Height Loader Side Fault</t>
  </si>
  <si>
    <t>0061-SMTR8 Outer Glue Gun Height Loader Side Fault</t>
  </si>
  <si>
    <t>0061-SMTR9 Inner Glue Gun Height Operator Side Fault</t>
  </si>
  <si>
    <t>0061-SMTR10 Outer Glue Gun Height Operator Side Fault</t>
  </si>
  <si>
    <t>0061-SMTR11 Magazine Width Adjust Fault</t>
  </si>
  <si>
    <t>0061-SMTR12 Magazine Length Adjust Fault</t>
  </si>
  <si>
    <t>0061-SMTR13 Magazine Operator Side Side Guide Fault</t>
  </si>
  <si>
    <t>0061-SMTR14 Magazine Loader Side Side Guide Fault</t>
  </si>
  <si>
    <t>0061-SMTR15 Magazine Upper Throat Fault</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</si>
  <si>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</si>
  <si>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</si>
  <si>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</si>
  <si>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</si>
  <si>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</si>
  <si>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</si>
  <si>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</si>
  <si>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</si>
  <si>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</si>
  <si>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</si>
  <si>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</si>
  <si>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</si>
  <si>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</si>
  <si>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</si>
  <si>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</si>
  <si>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</si>
  <si>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</si>
  <si>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</si>
  <si>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</si>
  <si>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</si>
  <si>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</si>
  <si>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</si>
  <si>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</si>
  <si>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Mechanical obstruction or bind.  Clear the obstruction or bind.\n\nInternal fault.  Refer to the manufacturer’s manual.</t>
  </si>
  <si>
    <t>LOW_CARTON_SUPPLY : BOOL; (* := 401*)</t>
  </si>
  <si>
    <t>CARTON_AIR_OFF : BOOL; (* := 402*)</t>
  </si>
  <si>
    <t>ACCU_CHANGE_JOG_ENABLED : BOOL; (*:= 403*)</t>
  </si>
  <si>
    <t>GS_OPEN_0040_1 : BOOL; (*:= 404*)</t>
  </si>
  <si>
    <t>GS_OPEN_0040_2 : BOOL; (*:= 405*)</t>
  </si>
  <si>
    <t>GS_OPEN_0040_3 : BOOL; (*:= 406*)</t>
  </si>
  <si>
    <t>GS_OPEN_0040_4 : BOOL; (*:= 407*)</t>
  </si>
  <si>
    <t>GS_OPEN_0040_5 : BOOL; (*:= 408*)</t>
  </si>
  <si>
    <t>GS_OPEN_0040_6 : BOOL; (*:= 409*)</t>
  </si>
  <si>
    <t>GS_OPEN_0005_1 : BOOL; (*:= 410*)</t>
  </si>
  <si>
    <t>GS_OPEN_0005_2 : BOOL; (*:= 411*)</t>
  </si>
  <si>
    <t>GS_OPEN_0005_3 : BOOL; (*:= 412*)</t>
  </si>
  <si>
    <t>GS_OPEN_0005_4 : BOOL; (*:= 413*)</t>
  </si>
  <si>
    <t>GS_OPEN_0005_5 : BOOL; (*:= 414*)</t>
  </si>
  <si>
    <t>GS_OPEN_0005_6 : BOOL; (*:= 415*)</t>
  </si>
  <si>
    <t>GS_OPEN_0005_7 : BOOL; (*:= 416*)</t>
  </si>
  <si>
    <t>GS_OPEN_0005_8 : BOOL; (*:= 417*)</t>
  </si>
  <si>
    <t>BYPASS_ON_UPSTREAM : BOOL; (*:= 418*)</t>
  </si>
  <si>
    <t>BYPASS_ON_DOWNSTREAM : BOOL; (*:= 419*)</t>
  </si>
  <si>
    <t>BYPASS_ON_RFID : BOOL; (*:= 420*)</t>
  </si>
  <si>
    <t>BYPASS_ON_LOADER : BOOL; (*:= 421*)</t>
  </si>
  <si>
    <t>BYPASS_ON_ROBOT : BOOL; (*:= 422*)</t>
  </si>
  <si>
    <t>BYPASS_ON_TABLET : BOOL; (*:= 423*)</t>
  </si>
  <si>
    <t>BYPASS_ON_PLANAR : BOOL; (*:= 424*)</t>
  </si>
  <si>
    <t>BYPASS_ON_GLUE : BOOL; (*:= 425*)</t>
  </si>
  <si>
    <t>PLC_INIT : BOOL; (*:= 426*)</t>
  </si>
  <si>
    <t>UPSTREAM_SUSPENDED : BOOL; (*:= 427*)</t>
  </si>
  <si>
    <t>LOW_GLUE_LEVEL : BOOL; (*:= 428*)</t>
  </si>
  <si>
    <t>Magazine Low Carton Supply</t>
  </si>
  <si>
    <t>Carton Feed Air Turned Off</t>
  </si>
  <si>
    <t>Accu-Change Jog Enabled</t>
  </si>
  <si>
    <t>Downstream Bypass Enabled</t>
  </si>
  <si>
    <t>Upstream Bypass Enabled</t>
  </si>
  <si>
    <t>RFID Bypass Enabled</t>
  </si>
  <si>
    <t>LOADER Bypass Enabled</t>
  </si>
  <si>
    <t>ROBOT Bypass Enabled</t>
  </si>
  <si>
    <t>TABLET Bypass Enabled</t>
  </si>
  <si>
    <t>GLUE Bypass Enabled</t>
  </si>
  <si>
    <t>Upstream is Suspended</t>
  </si>
  <si>
    <t>Glue Level Low</t>
  </si>
  <si>
    <t xml:space="preserve">Plc is Initializing </t>
  </si>
  <si>
    <t>Warning</t>
  </si>
  <si>
    <t>Warning #</t>
  </si>
  <si>
    <t>Warning Message</t>
  </si>
  <si>
    <t>Warning Help Text</t>
  </si>
  <si>
    <t>Refill Cartons in Magazine.</t>
  </si>
  <si>
    <t>Enable Carton Feed air on Carton Feed screen.</t>
  </si>
  <si>
    <t>Disable Jog.</t>
  </si>
  <si>
    <t>Close Guard Door.</t>
  </si>
  <si>
    <t>Disable Bypass on Home or Transport screens.</t>
  </si>
  <si>
    <t>Disable Bypass on Machine Configuration screen.</t>
  </si>
  <si>
    <t>Disable Bypass on Loading screen.</t>
  </si>
  <si>
    <t>Disable Bypass on Robot screen.</t>
  </si>
  <si>
    <t>Disable Bypass on Glue screen.</t>
  </si>
  <si>
    <t>Refill Glue.</t>
  </si>
  <si>
    <t>INDECART6D_SHUTTLE_NOT_AT_LOAD : BOOL; (* := 138*)</t>
  </si>
  <si>
    <t>SPARE_132</t>
  </si>
  <si>
    <t>SPARE_133</t>
  </si>
  <si>
    <t>SPARE_134</t>
  </si>
  <si>
    <t>SPARE_135</t>
  </si>
  <si>
    <t>SPARE_155</t>
  </si>
  <si>
    <t>SPARE_212</t>
  </si>
  <si>
    <t>SPARE_213</t>
  </si>
  <si>
    <t>SPARE_214</t>
  </si>
  <si>
    <t>SPARE_216</t>
  </si>
  <si>
    <t>SPARE_217</t>
  </si>
  <si>
    <t>SPARE_218</t>
  </si>
  <si>
    <t>SPARE_219</t>
  </si>
  <si>
    <t>SPARE_220</t>
  </si>
  <si>
    <t>SPARE_221</t>
  </si>
  <si>
    <t>SPARE_222</t>
  </si>
  <si>
    <t>SPARE_223</t>
  </si>
  <si>
    <t>SPARE_224</t>
  </si>
  <si>
    <t>SPARE_225</t>
  </si>
  <si>
    <t>SPARE_226</t>
  </si>
  <si>
    <t>SPARE_227</t>
  </si>
  <si>
    <t>SPARE_228</t>
  </si>
  <si>
    <t>SPARE_229</t>
  </si>
  <si>
    <t>SPARE_230</t>
  </si>
  <si>
    <t>SPARE_231</t>
  </si>
  <si>
    <t>SPARE_232</t>
  </si>
  <si>
    <t>SPARE_233</t>
  </si>
  <si>
    <t>SPARE_234</t>
  </si>
  <si>
    <t>SPARE_235</t>
  </si>
  <si>
    <t>SPARE_236</t>
  </si>
  <si>
    <t>Overload - Loader Jam Lane A</t>
  </si>
  <si>
    <t>Overload - Loader Jam Lane B</t>
  </si>
  <si>
    <t>Tamp Out of Position</t>
  </si>
  <si>
    <t>0006-PRS1 Loader Jam Lane A Front</t>
  </si>
  <si>
    <t>0006-PRS2 Loader Jam Lane A Rear</t>
  </si>
  <si>
    <t>0006-PRS3 Loader Jam Lane B Front</t>
  </si>
  <si>
    <t>0006-PRS4 Loader Jam Lane B Rear</t>
  </si>
  <si>
    <t>0021-RFID3 Loader Pusher A Missing or Incorrect Change Part</t>
  </si>
  <si>
    <t>0021-RFID4 Loader Pusher B Missing or Incorrect Change Part</t>
  </si>
  <si>
    <t>Jeff Farmer to provide help text.</t>
  </si>
  <si>
    <t>Transfer Robot Position Lost</t>
  </si>
  <si>
    <t>The reference position for one of the robot motors is invalid.  Re-reference the axis position per the machine manual.</t>
  </si>
  <si>
    <t>Not used</t>
  </si>
  <si>
    <t>SPARE_37 : BOOL; (* := 37*)</t>
  </si>
  <si>
    <t>SPARE_38 : BOOL; (* := 38*)</t>
  </si>
  <si>
    <t>SPARE_39 : BOOL; (* := 39*)</t>
  </si>
  <si>
    <t>SPARE_40 : BOOL; (* := 40*)</t>
  </si>
  <si>
    <t>SPARE_41 : BOOL; (* := 41*)</t>
  </si>
  <si>
    <t>SPARE_42 : BOOL; (* := 42*)</t>
  </si>
  <si>
    <t>INDECART6D_SHUTTLE_NOT_AT_PICK : BOOL; (* := 151*)</t>
  </si>
  <si>
    <t>6D Bypass Enabled</t>
  </si>
  <si>
    <t>0040-TRANSFER 6D Shuttle Not Present At Loading Station</t>
  </si>
  <si>
    <t>0040-TRANSFER 6D Table Controller Offline</t>
  </si>
  <si>
    <t>0040-TRANSFER 6D Shuttle(s) DIsabled</t>
  </si>
  <si>
    <t xml:space="preserve">0040-TRANSFER 6D Table Segment Faulted </t>
  </si>
  <si>
    <t xml:space="preserve">0040-TRANSFER 6D Shuttle Did Not Arrive </t>
  </si>
  <si>
    <t xml:space="preserve">0040-TRANSFER 6D Shuttle Pick Queue Full </t>
  </si>
  <si>
    <t xml:space="preserve">0040-TRANSFER 6D Shuttle Load Queue Full </t>
  </si>
  <si>
    <t>0040-TRANSFER 6D Power Supply Faulted</t>
  </si>
  <si>
    <t>0040-TRANSFER 6D Controller Faulted</t>
  </si>
  <si>
    <t>0040-TRANSFER 6D Shuttle(s) Not At Pick</t>
  </si>
  <si>
    <t>Current Machine rate can not keep up with product infeed rate</t>
  </si>
  <si>
    <t>MACHINE_SUSPENDED : BOOL; (*:= 429*)</t>
  </si>
  <si>
    <t>Machine is Suspended</t>
  </si>
  <si>
    <t>Waiting for product from infeed</t>
  </si>
  <si>
    <t>Tamp unit is in the wrong position.  Reset and start the machine so the tamp can reposition.</t>
  </si>
  <si>
    <t>IOB_021_1_FAIL : BOOL; (* := 65*)</t>
  </si>
  <si>
    <t>LOADER_INTERFERENCE : BOOL; (* := 114*)</t>
  </si>
  <si>
    <t>OVERHEAD_TAMP_CHANGE_ENBLD : BOOL; (* := 154*)</t>
  </si>
  <si>
    <t>0005-GS8 Guard Door 9 Open</t>
  </si>
  <si>
    <t>0005-GS1 Guard Door 1 Faulted</t>
  </si>
  <si>
    <t>0005-GS2 Guard Door 2 Faulted</t>
  </si>
  <si>
    <t>0005-GS3 Guard Door 3 Faulted</t>
  </si>
  <si>
    <t>0005-GS4 Guard Door 4 Faulted</t>
  </si>
  <si>
    <t>0005-GS5 Guard Door 5 Faulted</t>
  </si>
  <si>
    <t>0005-GS6 Guard Door 6 Faulted</t>
  </si>
  <si>
    <t>0005-GS7 Guard Door 7 Faulted</t>
  </si>
  <si>
    <t>0005-GS8 Guard Door 8 Faulted</t>
  </si>
  <si>
    <t>0005-GS9 Guard Door 9 Faulted</t>
  </si>
  <si>
    <t>0005-GS10 Guard Door 10 Faulted</t>
  </si>
  <si>
    <t>0005-GS11 Guard Door 11 Faulted</t>
  </si>
  <si>
    <t>0005-GS12 Guard Door 12 Faulted</t>
  </si>
  <si>
    <t>0005-GS13 Guard Door 13 Faulted</t>
  </si>
  <si>
    <t>0005-GS14 Guard Door 14 Faulted</t>
  </si>
  <si>
    <t>0005-GS15 Guard Door 15 Faulted</t>
  </si>
  <si>
    <t>0005-IOB1 I/O Block Fault</t>
  </si>
  <si>
    <t>0005-IOB2 I/O Block Fault</t>
  </si>
  <si>
    <t>0005-IOB3 I/O Block Fault</t>
  </si>
  <si>
    <t>0005-IOB4 I/O Block Fault</t>
  </si>
  <si>
    <t>0005-IOB5 I/O Block Fault</t>
  </si>
  <si>
    <t>0005-IOB6 I/O Block Fault</t>
  </si>
  <si>
    <t>0006-IO1 Rack I/O Fault</t>
  </si>
  <si>
    <t>0006-PEC4 Failure</t>
  </si>
  <si>
    <t>IOB_005_1_FAULT</t>
  </si>
  <si>
    <t>IOB_005_2_FAULT</t>
  </si>
  <si>
    <t>IOB_005_3_FAULT</t>
  </si>
  <si>
    <t>IOB_005_4_FAULT</t>
  </si>
  <si>
    <t>IOB_005_5_FAULT</t>
  </si>
  <si>
    <t>IOB_005_6_FAULT</t>
  </si>
  <si>
    <t>0040-GS6 Transfer Guard Door Faulted</t>
  </si>
  <si>
    <t>0040-GS1 Transfer Guard Door Open</t>
  </si>
  <si>
    <t>0040-GS1 Transfer Guard Door Faulted</t>
  </si>
  <si>
    <t>0040-GS2 Transfer Guard Door Open</t>
  </si>
  <si>
    <t>0040-GS2 Transfer Guard Door Faulted</t>
  </si>
  <si>
    <t>0040-GS3 Transfer Guard Door Open</t>
  </si>
  <si>
    <t>0040-GS3 Transfer Guard Door Faulted</t>
  </si>
  <si>
    <t>0040-GS4 Transfer Guard Door Open</t>
  </si>
  <si>
    <t>0040-GS4 Transfer Guard Door Faulted</t>
  </si>
  <si>
    <t>0040-GS5 Transfer Guard Door Open</t>
  </si>
  <si>
    <t>0040-GS5 Transfer Guard Door Faulted</t>
  </si>
  <si>
    <t>0040-GS6 Transfer Guard Door Open</t>
  </si>
  <si>
    <t>SPARE_136</t>
  </si>
  <si>
    <t>SPARE_137</t>
  </si>
  <si>
    <t>SPARE_136 : BOOL; (* := 136*)</t>
  </si>
  <si>
    <t>SPARE_137 : BOOL; (* := 137*)</t>
  </si>
  <si>
    <t>IOB_021_2_FAIL : BOOL; (* := 66*)</t>
  </si>
  <si>
    <t>0021-IOB2 I/O Block Fault</t>
  </si>
  <si>
    <t>Need PLC tag changed to IOB_021_1_FAIL--DONE</t>
  </si>
  <si>
    <t>SPARE_194 : BOOL; (* := 194*)</t>
  </si>
  <si>
    <t>SPARE_195 : BOOL; (* := 195*)</t>
  </si>
  <si>
    <t>SPARE_196 : BOOL; (* := 196*)</t>
  </si>
  <si>
    <t>SPARE_197 : BOOL; (* := 197*)</t>
  </si>
  <si>
    <t>SPARE_194</t>
  </si>
  <si>
    <t>SPARE_195</t>
  </si>
  <si>
    <t>SPARE_196</t>
  </si>
  <si>
    <t>SPARE_197</t>
  </si>
  <si>
    <t>Loader Interference</t>
  </si>
  <si>
    <t>Loader must be at home any time Bucket is in motion</t>
  </si>
  <si>
    <t>0020-MTR9 Overhead tamp jog enabled</t>
  </si>
  <si>
    <t>Controller was disconnected.  Check connections and cycle power to machine</t>
  </si>
  <si>
    <t>Shuttle collided with a foreign object or loose product.  Clear table of debris and restart</t>
  </si>
  <si>
    <t>Power failure or overtemp on segment.  Check chiller operation and restart\</t>
  </si>
  <si>
    <t>Shuttle encountered an obstacle preventing it from reaching position.  Clear table of debris and restart</t>
  </si>
  <si>
    <t>Shuttle Pick queue is too long to allow additional product to be received.  Reduce number of shuttles or increase transfer/cartoner speed</t>
  </si>
  <si>
    <t>N/A</t>
  </si>
  <si>
    <t>Power failure.  Press Estop, then reset</t>
  </si>
  <si>
    <t>Controller communcations were disconnected.  Check connections and cycle power to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</si>
</sst>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3"/>
      <name val="Calibri"/>
      <family val="2"/>
      <scheme val="minor"/>
    </font>
    <font>
      <sz val="10"/>
      <name val="Arial"/>
      <family val="2"/>
    </font>
    <font>
      <sz val="10"/>
      <name val="Arial Narrow"/>
      <family val="2"/>
    </font>
    <font>
      <sz val="8"/>
      <name val="Calibri"/>
      <family val="2"/>
      <scheme val="minor"/>
    </font>
    <font>
      <sz val="11"/>
      <color rgb="FF000000"/>
      <name val="Calibri"/>
      <family val="2"/>
      <scheme val="minor"/>
    </font>
    <font>
      <sz val="11"/>
      <color rgb="FF9C57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EB9C"/>
      </patternFill>
    </fill>
  </fills>
  <borders count="3">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1" applyNumberFormat="0" applyFill="0" applyAlignment="0" applyProtection="0"/>
    <xf numFmtId="0" fontId="2" fillId="0" borderId="0"/>
    <xf numFmtId="0" fontId="6" fillId="5" borderId="0" applyNumberFormat="0" applyBorder="0" applyAlignment="0" applyProtection="0"/>
  </cellStyleXfs>
  <cellXfs count="26">
    <xf numFmtId="0" fontId="0" fillId="0" borderId="0" xfId="0"/>
    <xf numFmtId="0" fontId="1" fillId="0" borderId="1" xfId="1"/>
    <xf numFmtId="0" fontId="0" fillId="0" borderId="0" xfId="0" applyAlignment="1">
      <alignment horizontal="center" vertical="top"/>
    </xf>
    <xf numFmtId="0" fontId="0" fillId="2" borderId="0" xfId="0" applyFill="1" applyAlignment="1">
      <alignment horizontal="center" vertical="top"/>
    </xf>
    <xf numFmtId="0" fontId="3" fillId="3" borderId="2" xfId="2" applyFont="1" applyFill="1" applyBorder="1" applyAlignment="1">
      <alignment horizontal="center" vertical="top" wrapText="1"/>
    </xf>
    <xf numFmtId="0" fontId="0" fillId="3" borderId="2" xfId="0" applyFill="1" applyBorder="1" applyAlignment="1">
      <alignment horizontal="left" vertical="top" wrapText="1"/>
    </xf>
    <xf numFmtId="0" fontId="2" fillId="3" borderId="2" xfId="0" applyFont="1" applyFill="1" applyBorder="1" applyAlignment="1">
      <alignment horizontal="left" vertical="top" wrapText="1"/>
    </xf>
    <xf numFmtId="0" fontId="3" fillId="3" borderId="2" xfId="2" applyFont="1" applyFill="1" applyBorder="1" applyAlignment="1">
      <alignment horizontal="left" vertical="top" wrapText="1"/>
    </xf>
    <xf numFmtId="0" fontId="0" fillId="0" borderId="0" xfId="0" applyAlignment="1">
      <alignment horizontal="left" vertical="top"/>
    </xf>
    <xf numFmtId="0" fontId="0" fillId="4" borderId="0" xfId="0" applyFill="1" applyAlignment="1">
      <alignment horizontal="center" vertical="top"/>
    </xf>
    <xf numFmtId="0" fontId="1" fillId="0" borderId="1" xfId="1" applyAlignment="1">
      <alignment horizontal="center" vertical="top" wrapText="1"/>
    </xf>
    <xf numFmtId="0" fontId="1" fillId="0" borderId="1" xfId="1" applyAlignment="1">
      <alignment vertical="top" wrapText="1"/>
    </xf>
    <xf numFmtId="0" fontId="1" fillId="0" borderId="0" xfId="1" applyFill="1" applyBorder="1" applyAlignment="1">
      <alignment vertical="top" wrapText="1"/>
    </xf>
    <xf numFmtId="0" fontId="0" fillId="0" borderId="0" xfId="0" applyAlignment="1">
      <alignment vertical="top" wrapText="1"/>
    </xf>
    <xf numFmtId="0" fontId="1" fillId="0" borderId="1" xfId="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0" fillId="2" borderId="0" xfId="0" applyFill="1" applyAlignment="1">
      <alignment vertical="top"/>
    </xf>
    <xf numFmtId="0" fontId="1" fillId="0" borderId="0" xfId="1" applyFill="1" applyBorder="1" applyAlignment="1">
      <alignment horizontal="center" vertical="top" wrapText="1"/>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lignment horizontal="center" vertical="top"/>
    </xf>
    <xf numFmtId="0" fontId="0" fillId="2" borderId="0" xfId="0" applyFill="1" applyAlignment="1">
      <alignment horizontal="left" vertical="top" wrapText="1"/>
    </xf>
    <xf numFmtId="0" fontId="5" fillId="0" borderId="0" xfId="0" applyFont="1" applyAlignment="1">
      <alignment vertical="top"/>
    </xf>
    <xf numFmtId="0" fontId="6" fillId="5" borderId="0" xfId="3" applyAlignment="1">
      <alignment vertical="top"/>
    </xf>
    <xf numFmtId="0" fontId="0" fillId="2" borderId="0" xfId="0" applyFill="1"/>
  </cellXfs>
  <cellStyles count="4">
    <cellStyle name="Heading 3" xfId="1" builtinId="18"/>
    <cellStyle name="Neutral" xfId="3" builtinId="28"/>
    <cellStyle name="Normal" xfId="0" builtinId="0"/>
    <cellStyle name="Normal 2" xfId="2" xr:uid="{522B6BBB-79E3-4FFF-B088-EC768AA172B0}"/>
  </cellStyles>
  <dxfs count="30">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
      <font>
        <b/>
        <i val="0"/>
        <color rgb="FFFF0000"/>
      </font>
      <fill>
        <patternFill>
          <bgColor rgb="FFFFFF00"/>
        </patternFill>
      </fill>
    </dxf>
    <dxf>
      <font>
        <b/>
        <i val="0"/>
        <color rgb="FF00B050"/>
      </font>
      <fill>
        <patternFill patternType="none">
          <bgColor indexed="65"/>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6D1D-22D8-4FC5-88C4-C527B438CDFB}">
  <sheetPr>
    <pageSetUpPr fitToPage="1"/>
  </sheetPr>
  <dimension ref="A1:M276"/>
  <sheetViews>
    <sheetView tabSelected="1" topLeftCell="B132" zoomScale="90" zoomScaleNormal="90" workbookViewId="0">
      <selection activeCell="F145" sqref="F145"/>
    </sheetView>
  </sheetViews>
  <sheetFormatPr defaultRowHeight="14.4" x14ac:dyDescent="0.3"/>
  <cols>
    <col min="1" max="1" width="38.88671875" style="16" bestFit="1" customWidth="1"/>
    <col min="2" max="2" width="9.6640625" style="16" bestFit="1" customWidth="1"/>
    <col min="3" max="3" width="73.6640625" style="16" bestFit="1" customWidth="1"/>
    <col min="4" max="4" width="13.6640625" style="2" bestFit="1" customWidth="1"/>
    <col min="5" max="5" width="19.33203125" style="2" bestFit="1" customWidth="1"/>
    <col min="6" max="6" width="95.6640625" style="15" customWidth="1"/>
    <col min="7" max="7" width="58" style="13" bestFit="1" customWidth="1"/>
    <col min="8" max="9" width="12.5546875" style="2" bestFit="1" customWidth="1"/>
    <col min="10" max="10" width="34.44140625" customWidth="1"/>
    <col min="11" max="11" width="11.33203125" customWidth="1"/>
    <col min="12" max="12" width="48" customWidth="1"/>
    <col min="13" max="13" width="37.5546875" customWidth="1"/>
  </cols>
  <sheetData>
    <row r="1" spans="1:13" s="13" customFormat="1" ht="43.8" thickBot="1" x14ac:dyDescent="0.35">
      <c r="A1" s="11" t="s">
        <v>190</v>
      </c>
      <c r="B1" s="11" t="s">
        <v>191</v>
      </c>
      <c r="C1" s="11" t="s">
        <v>196</v>
      </c>
      <c r="D1" s="10" t="s">
        <v>195</v>
      </c>
      <c r="E1" s="10" t="s">
        <v>194</v>
      </c>
      <c r="F1" s="14" t="s">
        <v>786</v>
      </c>
      <c r="G1" s="12" t="s">
        <v>708</v>
      </c>
      <c r="H1" s="18" t="s">
        <v>710</v>
      </c>
      <c r="I1" s="18" t="s">
        <v>709</v>
      </c>
      <c r="J1" s="11" t="s">
        <v>1082</v>
      </c>
      <c r="K1" s="11" t="s">
        <v>1083</v>
      </c>
      <c r="L1" s="11" t="s">
        <v>1084</v>
      </c>
      <c r="M1" s="11" t="s">
        <v>1085</v>
      </c>
    </row>
    <row r="2" spans="1:13" x14ac:dyDescent="0.3">
      <c r="A2" s="16" t="str">
        <f>LEFT(Setup!B2, SEARCH(":",Setup!B2)-1)</f>
        <v xml:space="preserve">ESTOP_005_1 </v>
      </c>
      <c r="B2" s="16" t="str">
        <f>LEFT(Setup!A2, LEN(Setup!A2) - 2)</f>
        <v xml:space="preserve"> 1 </v>
      </c>
      <c r="C2" s="16" t="s">
        <v>197</v>
      </c>
      <c r="D2" s="2">
        <v>1</v>
      </c>
      <c r="E2" s="2">
        <v>2</v>
      </c>
      <c r="F2" s="15" t="s">
        <v>865</v>
      </c>
      <c r="G2" s="13" t="s">
        <v>857</v>
      </c>
      <c r="H2" s="2" t="s">
        <v>802</v>
      </c>
      <c r="J2" s="16" t="str">
        <f>LEFT(Setup!B402, SEARCH(":",Setup!B402)-1)</f>
        <v xml:space="preserve">LOW_CARTON_SUPPLY </v>
      </c>
      <c r="K2" s="16" t="str">
        <f>LEFT(Setup!A402, LEN(Setup!A402) - 2)</f>
        <v xml:space="preserve"> 401</v>
      </c>
      <c r="L2" s="16" t="s">
        <v>1069</v>
      </c>
      <c r="M2" t="s">
        <v>1086</v>
      </c>
    </row>
    <row r="3" spans="1:13" x14ac:dyDescent="0.3">
      <c r="A3" s="16" t="str">
        <f>LEFT(Setup!B3, SEARCH(":",Setup!B3)-1)</f>
        <v xml:space="preserve">ESTOP_005_2 </v>
      </c>
      <c r="B3" s="16" t="str">
        <f>LEFT(Setup!A3, LEN(Setup!A3) - 2)</f>
        <v xml:space="preserve"> 2 </v>
      </c>
      <c r="C3" s="16" t="s">
        <v>198</v>
      </c>
      <c r="D3" s="2">
        <v>2</v>
      </c>
      <c r="E3" s="2">
        <v>5</v>
      </c>
      <c r="F3" s="15" t="s">
        <v>865</v>
      </c>
      <c r="H3" s="2" t="s">
        <v>802</v>
      </c>
      <c r="J3" s="16" t="str">
        <f>LEFT(Setup!B403, SEARCH(":",Setup!B403)-1)</f>
        <v xml:space="preserve">CARTON_AIR_OFF </v>
      </c>
      <c r="K3" s="16" t="str">
        <f>LEFT(Setup!A403, LEN(Setup!A403) - 2)</f>
        <v xml:space="preserve"> 402</v>
      </c>
      <c r="L3" s="16" t="s">
        <v>1070</v>
      </c>
      <c r="M3" t="s">
        <v>1087</v>
      </c>
    </row>
    <row r="4" spans="1:13" x14ac:dyDescent="0.3">
      <c r="A4" s="16" t="str">
        <f>LEFT(Setup!B4, SEARCH(":",Setup!B4)-1)</f>
        <v xml:space="preserve">ESTOP_005_3 </v>
      </c>
      <c r="B4" s="16" t="str">
        <f>LEFT(Setup!A4, LEN(Setup!A4) - 2)</f>
        <v xml:space="preserve"> 3 </v>
      </c>
      <c r="C4" s="16" t="s">
        <v>199</v>
      </c>
      <c r="D4" s="2">
        <v>3</v>
      </c>
      <c r="E4" s="2">
        <v>6</v>
      </c>
      <c r="F4" s="15" t="s">
        <v>865</v>
      </c>
      <c r="H4" s="2" t="s">
        <v>802</v>
      </c>
      <c r="I4" s="2" t="s">
        <v>866</v>
      </c>
      <c r="J4" s="16" t="str">
        <f>LEFT(Setup!B404, SEARCH(":",Setup!B404)-1)</f>
        <v xml:space="preserve">ACCU_CHANGE_JOG_ENABLED </v>
      </c>
      <c r="K4" s="16" t="str">
        <f>LEFT(Setup!A404, LEN(Setup!A404) - 2)</f>
        <v xml:space="preserve"> 403</v>
      </c>
      <c r="L4" s="16" t="s">
        <v>1071</v>
      </c>
      <c r="M4" s="16" t="s">
        <v>1088</v>
      </c>
    </row>
    <row r="5" spans="1:13" x14ac:dyDescent="0.3">
      <c r="A5" s="16" t="str">
        <f>LEFT(Setup!B5, SEARCH(":",Setup!B5)-1)</f>
        <v xml:space="preserve">ESTOP_005_4 </v>
      </c>
      <c r="B5" s="16" t="str">
        <f>LEFT(Setup!A5, LEN(Setup!A5) - 2)</f>
        <v xml:space="preserve"> 4</v>
      </c>
      <c r="C5" s="16" t="s">
        <v>200</v>
      </c>
      <c r="D5" s="2">
        <v>4</v>
      </c>
      <c r="E5" s="2">
        <v>7</v>
      </c>
      <c r="F5" s="15" t="s">
        <v>865</v>
      </c>
      <c r="H5" s="2" t="s">
        <v>802</v>
      </c>
      <c r="I5" s="2" t="s">
        <v>866</v>
      </c>
      <c r="J5" s="16" t="str">
        <f>LEFT(Setup!B405, SEARCH(":",Setup!B405)-1)</f>
        <v xml:space="preserve">GS_OPEN_0040_1 </v>
      </c>
      <c r="K5" s="16" t="str">
        <f>LEFT(Setup!A405, LEN(Setup!A405) - 2)</f>
        <v xml:space="preserve"> 404</v>
      </c>
      <c r="L5" s="16" t="s">
        <v>874</v>
      </c>
      <c r="M5" s="16" t="s">
        <v>1089</v>
      </c>
    </row>
    <row r="6" spans="1:13" x14ac:dyDescent="0.3">
      <c r="A6" s="16" t="str">
        <f>LEFT(Setup!B6, SEARCH(":",Setup!B6)-1)</f>
        <v xml:space="preserve">ESTOP_005_5 </v>
      </c>
      <c r="B6" s="16" t="str">
        <f>LEFT(Setup!A6, LEN(Setup!A6) - 2)</f>
        <v xml:space="preserve"> 5</v>
      </c>
      <c r="C6" s="16" t="s">
        <v>201</v>
      </c>
      <c r="D6" s="9">
        <v>0</v>
      </c>
      <c r="J6" s="16" t="str">
        <f>LEFT(Setup!B406, SEARCH(":",Setup!B406)-1)</f>
        <v xml:space="preserve">GS_OPEN_0040_2 </v>
      </c>
      <c r="K6" s="16" t="str">
        <f>LEFT(Setup!A406, LEN(Setup!A406) - 2)</f>
        <v xml:space="preserve"> 405</v>
      </c>
      <c r="L6" s="16" t="s">
        <v>875</v>
      </c>
      <c r="M6" s="16" t="s">
        <v>1089</v>
      </c>
    </row>
    <row r="7" spans="1:13" x14ac:dyDescent="0.3">
      <c r="A7" s="16" t="str">
        <f>LEFT(Setup!B7, SEARCH(":",Setup!B7)-1)</f>
        <v xml:space="preserve">GUARD_MAG_OPEN </v>
      </c>
      <c r="B7" s="16" t="str">
        <f>LEFT(Setup!A7, LEN(Setup!A7) - 2)</f>
        <v xml:space="preserve"> 6</v>
      </c>
      <c r="C7" s="16" t="s">
        <v>224</v>
      </c>
      <c r="D7" s="2">
        <v>6</v>
      </c>
      <c r="E7" s="2">
        <v>1</v>
      </c>
      <c r="F7" s="15" t="s">
        <v>801</v>
      </c>
      <c r="H7" s="2" t="s">
        <v>802</v>
      </c>
      <c r="J7" s="16" t="str">
        <f>LEFT(Setup!B407, SEARCH(":",Setup!B407)-1)</f>
        <v xml:space="preserve">GS_OPEN_0040_3 </v>
      </c>
      <c r="K7" s="16" t="str">
        <f>LEFT(Setup!A407, LEN(Setup!A407) - 2)</f>
        <v xml:space="preserve"> 406</v>
      </c>
      <c r="L7" s="16" t="s">
        <v>876</v>
      </c>
      <c r="M7" s="16" t="s">
        <v>1089</v>
      </c>
    </row>
    <row r="8" spans="1:13" x14ac:dyDescent="0.3">
      <c r="A8" s="16" t="str">
        <f>LEFT(Setup!B8, SEARCH(":",Setup!B8)-1)</f>
        <v xml:space="preserve">GUARD_005_1_OPEN </v>
      </c>
      <c r="B8" s="16" t="str">
        <f>LEFT(Setup!A8, LEN(Setup!A8) - 2)</f>
        <v xml:space="preserve"> 7</v>
      </c>
      <c r="C8" s="16" t="s">
        <v>202</v>
      </c>
      <c r="D8" s="2">
        <v>7</v>
      </c>
      <c r="E8" s="2">
        <v>5</v>
      </c>
      <c r="F8" s="15" t="s">
        <v>792</v>
      </c>
      <c r="H8" s="2" t="s">
        <v>802</v>
      </c>
      <c r="J8" s="16" t="str">
        <f>LEFT(Setup!B408, SEARCH(":",Setup!B408)-1)</f>
        <v xml:space="preserve">GS_OPEN_0040_4 </v>
      </c>
      <c r="K8" s="16" t="str">
        <f>LEFT(Setup!A408, LEN(Setup!A408) - 2)</f>
        <v xml:space="preserve"> 407</v>
      </c>
      <c r="L8" s="16" t="s">
        <v>877</v>
      </c>
      <c r="M8" s="16" t="s">
        <v>1089</v>
      </c>
    </row>
    <row r="9" spans="1:13" x14ac:dyDescent="0.3">
      <c r="A9" s="16" t="str">
        <f>LEFT(Setup!B9, SEARCH(":",Setup!B9)-1)</f>
        <v xml:space="preserve">GUARD_005_2_OPEN </v>
      </c>
      <c r="B9" s="16" t="str">
        <f>LEFT(Setup!A9, LEN(Setup!A9) - 2)</f>
        <v xml:space="preserve"> 8</v>
      </c>
      <c r="C9" s="16" t="s">
        <v>203</v>
      </c>
      <c r="D9" s="2">
        <v>8</v>
      </c>
      <c r="E9" s="2">
        <v>4</v>
      </c>
      <c r="F9" s="15" t="s">
        <v>792</v>
      </c>
      <c r="H9" s="2" t="s">
        <v>802</v>
      </c>
      <c r="J9" s="16" t="str">
        <f>LEFT(Setup!B409, SEARCH(":",Setup!B409)-1)</f>
        <v xml:space="preserve">GS_OPEN_0040_5 </v>
      </c>
      <c r="K9" s="16" t="str">
        <f>LEFT(Setup!A409, LEN(Setup!A409) - 2)</f>
        <v xml:space="preserve"> 408</v>
      </c>
      <c r="L9" s="16" t="s">
        <v>878</v>
      </c>
      <c r="M9" s="16" t="s">
        <v>1089</v>
      </c>
    </row>
    <row r="10" spans="1:13" x14ac:dyDescent="0.3">
      <c r="A10" s="16" t="str">
        <f>LEFT(Setup!B10, SEARCH(":",Setup!B10)-1)</f>
        <v xml:space="preserve">GUARD_005_3_OPEN </v>
      </c>
      <c r="B10" s="16" t="str">
        <f>LEFT(Setup!A10, LEN(Setup!A10) - 2)</f>
        <v xml:space="preserve"> 9</v>
      </c>
      <c r="C10" s="16" t="s">
        <v>204</v>
      </c>
      <c r="D10" s="2">
        <v>9</v>
      </c>
      <c r="E10" s="2">
        <v>4</v>
      </c>
      <c r="F10" s="15" t="s">
        <v>792</v>
      </c>
      <c r="H10" s="2" t="s">
        <v>802</v>
      </c>
      <c r="J10" s="16" t="str">
        <f>LEFT(Setup!B410, SEARCH(":",Setup!B410)-1)</f>
        <v xml:space="preserve">GS_OPEN_0040_6 </v>
      </c>
      <c r="K10" s="16" t="str">
        <f>LEFT(Setup!A410, LEN(Setup!A410) - 2)</f>
        <v xml:space="preserve"> 409</v>
      </c>
      <c r="L10" s="16" t="s">
        <v>879</v>
      </c>
      <c r="M10" s="16" t="s">
        <v>1089</v>
      </c>
    </row>
    <row r="11" spans="1:13" x14ac:dyDescent="0.3">
      <c r="A11" s="16" t="str">
        <f>LEFT(Setup!B11, SEARCH(":",Setup!B11)-1)</f>
        <v xml:space="preserve">GUARD_005_4_OPEN </v>
      </c>
      <c r="B11" s="16" t="str">
        <f>LEFT(Setup!A11, LEN(Setup!A11) - 2)</f>
        <v xml:space="preserve"> 10</v>
      </c>
      <c r="C11" s="16" t="s">
        <v>205</v>
      </c>
      <c r="D11" s="2" t="s">
        <v>711</v>
      </c>
      <c r="E11" s="2">
        <v>3</v>
      </c>
      <c r="F11" s="15" t="s">
        <v>792</v>
      </c>
      <c r="H11" s="2" t="s">
        <v>802</v>
      </c>
      <c r="J11" s="16" t="str">
        <f>LEFT(Setup!B411, SEARCH(":",Setup!B411)-1)</f>
        <v xml:space="preserve">GS_OPEN_0005_1 </v>
      </c>
      <c r="K11" s="16" t="str">
        <f>LEFT(Setup!A411, LEN(Setup!A411) - 2)</f>
        <v xml:space="preserve"> 410</v>
      </c>
      <c r="L11" s="16" t="s">
        <v>202</v>
      </c>
      <c r="M11" s="16" t="s">
        <v>1089</v>
      </c>
    </row>
    <row r="12" spans="1:13" x14ac:dyDescent="0.3">
      <c r="A12" s="16" t="str">
        <f>LEFT(Setup!B12, SEARCH(":",Setup!B12)-1)</f>
        <v xml:space="preserve">GUARD_005_5_OPEN </v>
      </c>
      <c r="B12" s="16" t="str">
        <f>LEFT(Setup!A12, LEN(Setup!A12) - 2)</f>
        <v xml:space="preserve"> 11</v>
      </c>
      <c r="C12" s="16" t="s">
        <v>206</v>
      </c>
      <c r="D12" s="2" t="s">
        <v>712</v>
      </c>
      <c r="E12" s="2">
        <v>2</v>
      </c>
      <c r="F12" s="15" t="s">
        <v>792</v>
      </c>
      <c r="H12" s="2" t="s">
        <v>802</v>
      </c>
      <c r="J12" s="16" t="str">
        <f>LEFT(Setup!B412, SEARCH(":",Setup!B412)-1)</f>
        <v xml:space="preserve">GS_OPEN_0005_2 </v>
      </c>
      <c r="K12" s="16" t="str">
        <f>LEFT(Setup!A412, LEN(Setup!A412) - 2)</f>
        <v xml:space="preserve"> 411</v>
      </c>
      <c r="L12" s="16" t="s">
        <v>203</v>
      </c>
      <c r="M12" s="16" t="s">
        <v>1089</v>
      </c>
    </row>
    <row r="13" spans="1:13" x14ac:dyDescent="0.3">
      <c r="A13" s="16" t="str">
        <f>LEFT(Setup!B13, SEARCH(":",Setup!B13)-1)</f>
        <v xml:space="preserve">GUARD_005_6_OPEN </v>
      </c>
      <c r="B13" s="16" t="str">
        <f>LEFT(Setup!A13, LEN(Setup!A13) - 2)</f>
        <v xml:space="preserve"> 12</v>
      </c>
      <c r="C13" s="16" t="s">
        <v>207</v>
      </c>
      <c r="D13" s="2" t="s">
        <v>713</v>
      </c>
      <c r="E13" s="2">
        <v>7</v>
      </c>
      <c r="F13" s="15" t="s">
        <v>792</v>
      </c>
      <c r="H13" s="2" t="s">
        <v>802</v>
      </c>
      <c r="J13" s="16" t="str">
        <f>LEFT(Setup!B413, SEARCH(":",Setup!B413)-1)</f>
        <v xml:space="preserve">GS_OPEN_0005_3 </v>
      </c>
      <c r="K13" s="16" t="str">
        <f>LEFT(Setup!A413, LEN(Setup!A413) - 2)</f>
        <v xml:space="preserve"> 412</v>
      </c>
      <c r="L13" s="16" t="s">
        <v>204</v>
      </c>
      <c r="M13" s="16" t="s">
        <v>1089</v>
      </c>
    </row>
    <row r="14" spans="1:13" x14ac:dyDescent="0.3">
      <c r="A14" s="16" t="str">
        <f>LEFT(Setup!B14, SEARCH(":",Setup!B14)-1)</f>
        <v xml:space="preserve">GUARD_005_7_OPEN </v>
      </c>
      <c r="B14" s="16" t="str">
        <f>LEFT(Setup!A14, LEN(Setup!A14) - 2)</f>
        <v xml:space="preserve"> 13</v>
      </c>
      <c r="C14" s="16" t="s">
        <v>208</v>
      </c>
      <c r="D14" s="2" t="s">
        <v>714</v>
      </c>
      <c r="E14" s="2">
        <v>7</v>
      </c>
      <c r="F14" s="15" t="s">
        <v>792</v>
      </c>
      <c r="H14" s="2" t="s">
        <v>802</v>
      </c>
      <c r="J14" s="16" t="str">
        <f>LEFT(Setup!B414, SEARCH(":",Setup!B414)-1)</f>
        <v xml:space="preserve">GS_OPEN_0005_4 </v>
      </c>
      <c r="K14" s="16" t="str">
        <f>LEFT(Setup!A414, LEN(Setup!A414) - 2)</f>
        <v xml:space="preserve"> 413</v>
      </c>
      <c r="L14" s="16" t="s">
        <v>205</v>
      </c>
      <c r="M14" s="16" t="s">
        <v>1089</v>
      </c>
    </row>
    <row r="15" spans="1:13" x14ac:dyDescent="0.3">
      <c r="A15" s="16" t="str">
        <f>LEFT(Setup!B15, SEARCH(":",Setup!B15)-1)</f>
        <v xml:space="preserve">GUARD_005_8_OPEN </v>
      </c>
      <c r="B15" s="16" t="str">
        <f>LEFT(Setup!A15, LEN(Setup!A15) - 2)</f>
        <v xml:space="preserve"> 14</v>
      </c>
      <c r="C15" s="16" t="s">
        <v>209</v>
      </c>
      <c r="D15" s="2" t="s">
        <v>715</v>
      </c>
      <c r="E15" s="2">
        <v>7</v>
      </c>
      <c r="F15" s="15" t="s">
        <v>792</v>
      </c>
      <c r="H15" s="2" t="s">
        <v>802</v>
      </c>
      <c r="J15" s="16" t="str">
        <f>LEFT(Setup!B415, SEARCH(":",Setup!B415)-1)</f>
        <v xml:space="preserve">GS_OPEN_0005_5 </v>
      </c>
      <c r="K15" s="16" t="str">
        <f>LEFT(Setup!A415, LEN(Setup!A415) - 2)</f>
        <v xml:space="preserve"> 414</v>
      </c>
      <c r="L15" s="16" t="s">
        <v>206</v>
      </c>
      <c r="M15" s="16" t="s">
        <v>1089</v>
      </c>
    </row>
    <row r="16" spans="1:13" x14ac:dyDescent="0.3">
      <c r="A16" s="16" t="str">
        <f>LEFT(Setup!B16, SEARCH(":",Setup!B16)-1)</f>
        <v xml:space="preserve">GUARD_005_9_OPEN </v>
      </c>
      <c r="B16" s="16" t="str">
        <f>LEFT(Setup!A16, LEN(Setup!A16) - 2)</f>
        <v xml:space="preserve"> 15</v>
      </c>
      <c r="C16" s="16" t="s">
        <v>1165</v>
      </c>
      <c r="D16" s="9">
        <v>0</v>
      </c>
      <c r="J16" s="16" t="str">
        <f>LEFT(Setup!B416, SEARCH(":",Setup!B416)-1)</f>
        <v xml:space="preserve">GS_OPEN_0005_6 </v>
      </c>
      <c r="K16" s="16" t="str">
        <f>LEFT(Setup!A416, LEN(Setup!A416) - 2)</f>
        <v xml:space="preserve"> 415</v>
      </c>
      <c r="L16" s="16" t="s">
        <v>207</v>
      </c>
      <c r="M16" s="16" t="s">
        <v>1089</v>
      </c>
    </row>
    <row r="17" spans="1:13" x14ac:dyDescent="0.3">
      <c r="A17" s="16" t="str">
        <f>LEFT(Setup!B17, SEARCH(":",Setup!B17)-1)</f>
        <v xml:space="preserve">GUARD_005_10_OPEN </v>
      </c>
      <c r="B17" s="16" t="str">
        <f>LEFT(Setup!A17, LEN(Setup!A17) - 2)</f>
        <v xml:space="preserve"> 16</v>
      </c>
      <c r="C17" s="16" t="s">
        <v>858</v>
      </c>
      <c r="D17" s="9">
        <v>0</v>
      </c>
      <c r="J17" s="16" t="str">
        <f>LEFT(Setup!B417, SEARCH(":",Setup!B417)-1)</f>
        <v xml:space="preserve">GS_OPEN_0005_7 </v>
      </c>
      <c r="K17" s="16" t="str">
        <f>LEFT(Setup!A417, LEN(Setup!A417) - 2)</f>
        <v xml:space="preserve"> 416</v>
      </c>
      <c r="L17" s="16" t="s">
        <v>208</v>
      </c>
      <c r="M17" s="16" t="s">
        <v>1089</v>
      </c>
    </row>
    <row r="18" spans="1:13" x14ac:dyDescent="0.3">
      <c r="A18" s="16" t="str">
        <f>LEFT(Setup!B18, SEARCH(":",Setup!B18)-1)</f>
        <v xml:space="preserve">GUARD_005_11_OPEN </v>
      </c>
      <c r="B18" s="16" t="str">
        <f>LEFT(Setup!A18, LEN(Setup!A18) - 2)</f>
        <v xml:space="preserve"> 17</v>
      </c>
      <c r="C18" s="16" t="s">
        <v>859</v>
      </c>
      <c r="D18" s="9">
        <v>0</v>
      </c>
      <c r="J18" s="16" t="str">
        <f>LEFT(Setup!B418, SEARCH(":",Setup!B418)-1)</f>
        <v xml:space="preserve">GS_OPEN_0005_8 </v>
      </c>
      <c r="K18" s="16" t="str">
        <f>LEFT(Setup!A418, LEN(Setup!A418) - 2)</f>
        <v xml:space="preserve"> 417</v>
      </c>
      <c r="L18" s="16" t="s">
        <v>209</v>
      </c>
      <c r="M18" s="16" t="s">
        <v>1089</v>
      </c>
    </row>
    <row r="19" spans="1:13" x14ac:dyDescent="0.3">
      <c r="A19" s="16" t="str">
        <f>LEFT(Setup!B19, SEARCH(":",Setup!B19)-1)</f>
        <v xml:space="preserve">GUARD_005_12_OPEN </v>
      </c>
      <c r="B19" s="16" t="str">
        <f>LEFT(Setup!A19, LEN(Setup!A19) - 2)</f>
        <v xml:space="preserve"> 18</v>
      </c>
      <c r="C19" s="16" t="s">
        <v>860</v>
      </c>
      <c r="D19" s="9">
        <v>0</v>
      </c>
      <c r="J19" s="16" t="str">
        <f>LEFT(Setup!B419, SEARCH(":",Setup!B419)-1)</f>
        <v xml:space="preserve">BYPASS_ON_UPSTREAM </v>
      </c>
      <c r="K19" s="16" t="str">
        <f>LEFT(Setup!A419, LEN(Setup!A419) - 2)</f>
        <v xml:space="preserve"> 418</v>
      </c>
      <c r="L19" s="16" t="s">
        <v>1073</v>
      </c>
      <c r="M19" t="s">
        <v>1090</v>
      </c>
    </row>
    <row r="20" spans="1:13" x14ac:dyDescent="0.3">
      <c r="A20" s="16" t="str">
        <f>LEFT(Setup!B20, SEARCH(":",Setup!B20)-1)</f>
        <v xml:space="preserve">GUARD_005_13_OPEN </v>
      </c>
      <c r="B20" s="16" t="str">
        <f>LEFT(Setup!A20, LEN(Setup!A20) - 2)</f>
        <v xml:space="preserve"> 19</v>
      </c>
      <c r="C20" s="16" t="s">
        <v>861</v>
      </c>
      <c r="D20" s="9">
        <v>0</v>
      </c>
      <c r="J20" s="16" t="str">
        <f>LEFT(Setup!B420, SEARCH(":",Setup!B420)-1)</f>
        <v xml:space="preserve">BYPASS_ON_DOWNSTREAM </v>
      </c>
      <c r="K20" s="16" t="str">
        <f>LEFT(Setup!A420, LEN(Setup!A420) - 2)</f>
        <v xml:space="preserve"> 419</v>
      </c>
      <c r="L20" s="16" t="s">
        <v>1072</v>
      </c>
      <c r="M20" t="s">
        <v>1090</v>
      </c>
    </row>
    <row r="21" spans="1:13" x14ac:dyDescent="0.3">
      <c r="A21" s="16" t="str">
        <f>LEFT(Setup!B21, SEARCH(":",Setup!B21)-1)</f>
        <v xml:space="preserve">GUARD_005_14_OPEN </v>
      </c>
      <c r="B21" s="16" t="str">
        <f>LEFT(Setup!A21, LEN(Setup!A21) - 2)</f>
        <v xml:space="preserve"> 20</v>
      </c>
      <c r="C21" s="16" t="s">
        <v>862</v>
      </c>
      <c r="D21" s="9">
        <v>0</v>
      </c>
      <c r="J21" s="16" t="str">
        <f>LEFT(Setup!B421, SEARCH(":",Setup!B421)-1)</f>
        <v xml:space="preserve">BYPASS_ON_RFID </v>
      </c>
      <c r="K21" s="16" t="str">
        <f>LEFT(Setup!A421, LEN(Setup!A421) - 2)</f>
        <v xml:space="preserve"> 420</v>
      </c>
      <c r="L21" s="16" t="s">
        <v>1074</v>
      </c>
      <c r="M21" t="s">
        <v>1091</v>
      </c>
    </row>
    <row r="22" spans="1:13" x14ac:dyDescent="0.3">
      <c r="A22" s="16" t="str">
        <f>LEFT(Setup!B22, SEARCH(":",Setup!B22)-1)</f>
        <v xml:space="preserve">GUARD_005_15_OPEN </v>
      </c>
      <c r="B22" s="16" t="str">
        <f>LEFT(Setup!A22, LEN(Setup!A22) - 2)</f>
        <v xml:space="preserve"> 21</v>
      </c>
      <c r="C22" s="16" t="s">
        <v>863</v>
      </c>
      <c r="D22" s="9">
        <v>0</v>
      </c>
      <c r="J22" s="16" t="str">
        <f>LEFT(Setup!B422, SEARCH(":",Setup!B422)-1)</f>
        <v xml:space="preserve">BYPASS_ON_LOADER </v>
      </c>
      <c r="K22" s="16" t="str">
        <f>LEFT(Setup!A422, LEN(Setup!A422) - 2)</f>
        <v xml:space="preserve"> 421</v>
      </c>
      <c r="L22" s="16" t="s">
        <v>1075</v>
      </c>
      <c r="M22" t="s">
        <v>1092</v>
      </c>
    </row>
    <row r="23" spans="1:13" x14ac:dyDescent="0.3">
      <c r="A23" s="16" t="str">
        <f>LEFT(Setup!B23, SEARCH(":",Setup!B23)-1)</f>
        <v xml:space="preserve">GUARD_005_1_FAULT </v>
      </c>
      <c r="B23" s="16" t="str">
        <f>LEFT(Setup!A23, LEN(Setup!A23) - 2)</f>
        <v xml:space="preserve"> 22</v>
      </c>
      <c r="C23" s="16" t="s">
        <v>1166</v>
      </c>
      <c r="D23" s="2" t="s">
        <v>716</v>
      </c>
      <c r="E23" s="2">
        <v>5</v>
      </c>
      <c r="F23" s="15" t="s">
        <v>864</v>
      </c>
      <c r="G23" s="13" t="s">
        <v>775</v>
      </c>
      <c r="H23" s="2" t="s">
        <v>802</v>
      </c>
      <c r="J23" s="16" t="str">
        <f>LEFT(Setup!B423, SEARCH(":",Setup!B423)-1)</f>
        <v xml:space="preserve">BYPASS_ON_ROBOT </v>
      </c>
      <c r="K23" s="16" t="str">
        <f>LEFT(Setup!A423, LEN(Setup!A423) - 2)</f>
        <v xml:space="preserve"> 422</v>
      </c>
      <c r="L23" s="16" t="s">
        <v>1076</v>
      </c>
      <c r="M23" t="s">
        <v>1093</v>
      </c>
    </row>
    <row r="24" spans="1:13" x14ac:dyDescent="0.3">
      <c r="A24" s="16" t="str">
        <f>LEFT(Setup!B24, SEARCH(":",Setup!B24)-1)</f>
        <v xml:space="preserve">GUARD_005_2_FAULT </v>
      </c>
      <c r="B24" s="16" t="str">
        <f>LEFT(Setup!A24, LEN(Setup!A24) - 2)</f>
        <v xml:space="preserve"> 23</v>
      </c>
      <c r="C24" s="16" t="s">
        <v>1167</v>
      </c>
      <c r="D24" s="2" t="s">
        <v>717</v>
      </c>
      <c r="E24" s="2">
        <v>4</v>
      </c>
      <c r="F24" s="15" t="s">
        <v>864</v>
      </c>
      <c r="G24" s="13" t="s">
        <v>776</v>
      </c>
      <c r="H24" s="2" t="s">
        <v>802</v>
      </c>
      <c r="J24" s="16" t="str">
        <f>LEFT(Setup!B424, SEARCH(":",Setup!B424)-1)</f>
        <v xml:space="preserve">BYPASS_ON_TABLET </v>
      </c>
      <c r="K24" s="16" t="str">
        <f>LEFT(Setup!A424, LEN(Setup!A424) - 2)</f>
        <v xml:space="preserve"> 423</v>
      </c>
      <c r="L24" s="16" t="s">
        <v>1077</v>
      </c>
      <c r="M24" t="s">
        <v>1091</v>
      </c>
    </row>
    <row r="25" spans="1:13" x14ac:dyDescent="0.3">
      <c r="A25" s="16" t="str">
        <f>LEFT(Setup!B25, SEARCH(":",Setup!B25)-1)</f>
        <v xml:space="preserve">GUARD_005_3_FAULT </v>
      </c>
      <c r="B25" s="16" t="str">
        <f>LEFT(Setup!A25, LEN(Setup!A25) - 2)</f>
        <v xml:space="preserve"> 24</v>
      </c>
      <c r="C25" s="16" t="s">
        <v>1168</v>
      </c>
      <c r="D25" s="2" t="s">
        <v>718</v>
      </c>
      <c r="E25" s="2">
        <v>4</v>
      </c>
      <c r="F25" s="15" t="s">
        <v>864</v>
      </c>
      <c r="G25" s="13" t="s">
        <v>777</v>
      </c>
      <c r="H25" s="2" t="s">
        <v>802</v>
      </c>
      <c r="J25" s="16" t="str">
        <f>LEFT(Setup!B425, SEARCH(":",Setup!B425)-1)</f>
        <v xml:space="preserve">BYPASS_ON_PLANAR </v>
      </c>
      <c r="K25" s="16" t="str">
        <f>LEFT(Setup!A425, LEN(Setup!A425) - 2)</f>
        <v xml:space="preserve"> 424</v>
      </c>
      <c r="L25" s="16" t="s">
        <v>1146</v>
      </c>
      <c r="M25" t="s">
        <v>1091</v>
      </c>
    </row>
    <row r="26" spans="1:13" x14ac:dyDescent="0.3">
      <c r="A26" s="16" t="str">
        <f>LEFT(Setup!B26, SEARCH(":",Setup!B26)-1)</f>
        <v xml:space="preserve">GUARD_005_4_FAULT </v>
      </c>
      <c r="B26" s="16" t="str">
        <f>LEFT(Setup!A26, LEN(Setup!A26) - 2)</f>
        <v xml:space="preserve"> 25</v>
      </c>
      <c r="C26" s="16" t="s">
        <v>1169</v>
      </c>
      <c r="D26" s="2" t="s">
        <v>719</v>
      </c>
      <c r="E26" s="2">
        <v>3</v>
      </c>
      <c r="F26" s="15" t="s">
        <v>864</v>
      </c>
      <c r="G26" s="13" t="s">
        <v>778</v>
      </c>
      <c r="H26" s="2" t="s">
        <v>802</v>
      </c>
      <c r="J26" s="16" t="str">
        <f>LEFT(Setup!B426, SEARCH(":",Setup!B426)-1)</f>
        <v xml:space="preserve">BYPASS_ON_GLUE </v>
      </c>
      <c r="K26" s="16" t="str">
        <f>LEFT(Setup!A426, LEN(Setup!A426) - 2)</f>
        <v xml:space="preserve"> 425</v>
      </c>
      <c r="L26" s="16" t="s">
        <v>1078</v>
      </c>
      <c r="M26" t="s">
        <v>1094</v>
      </c>
    </row>
    <row r="27" spans="1:13" x14ac:dyDescent="0.3">
      <c r="A27" s="16" t="str">
        <f>LEFT(Setup!B27, SEARCH(":",Setup!B27)-1)</f>
        <v xml:space="preserve">GUARD_005_5_FAULT </v>
      </c>
      <c r="B27" s="16" t="str">
        <f>LEFT(Setup!A27, LEN(Setup!A27) - 2)</f>
        <v xml:space="preserve"> 26</v>
      </c>
      <c r="C27" s="16" t="s">
        <v>1170</v>
      </c>
      <c r="D27" s="2" t="s">
        <v>720</v>
      </c>
      <c r="E27" s="2">
        <v>2</v>
      </c>
      <c r="F27" s="15" t="s">
        <v>864</v>
      </c>
      <c r="G27" s="13" t="s">
        <v>779</v>
      </c>
      <c r="H27" s="2" t="s">
        <v>802</v>
      </c>
      <c r="J27" s="16" t="str">
        <f>LEFT(Setup!B427, SEARCH(":",Setup!B427)-1)</f>
        <v xml:space="preserve">PLC_INIT </v>
      </c>
      <c r="K27" s="16" t="str">
        <f>LEFT(Setup!A427, LEN(Setup!A427) - 2)</f>
        <v xml:space="preserve"> 426</v>
      </c>
      <c r="L27" s="16" t="s">
        <v>1081</v>
      </c>
    </row>
    <row r="28" spans="1:13" x14ac:dyDescent="0.3">
      <c r="A28" s="16" t="str">
        <f>LEFT(Setup!B28, SEARCH(":",Setup!B28)-1)</f>
        <v xml:space="preserve">GUARD_005_6_FAULT </v>
      </c>
      <c r="B28" s="16" t="str">
        <f>LEFT(Setup!A28, LEN(Setup!A28) - 2)</f>
        <v xml:space="preserve"> 27</v>
      </c>
      <c r="C28" s="16" t="s">
        <v>1171</v>
      </c>
      <c r="D28" s="2" t="s">
        <v>721</v>
      </c>
      <c r="E28" s="2">
        <v>7</v>
      </c>
      <c r="F28" s="15" t="s">
        <v>864</v>
      </c>
      <c r="G28" s="13" t="s">
        <v>780</v>
      </c>
      <c r="H28" s="2" t="s">
        <v>802</v>
      </c>
      <c r="J28" s="16" t="str">
        <f>LEFT(Setup!B428, SEARCH(":",Setup!B428)-1)</f>
        <v xml:space="preserve">UPSTREAM_SUSPENDED </v>
      </c>
      <c r="K28" s="16" t="str">
        <f>LEFT(Setup!A428, LEN(Setup!A428) - 2)</f>
        <v xml:space="preserve"> 427</v>
      </c>
      <c r="L28" s="16" t="s">
        <v>1079</v>
      </c>
    </row>
    <row r="29" spans="1:13" x14ac:dyDescent="0.3">
      <c r="A29" s="16" t="str">
        <f>LEFT(Setup!B29, SEARCH(":",Setup!B29)-1)</f>
        <v xml:space="preserve">GUARD_005_7_FAULT </v>
      </c>
      <c r="B29" s="16" t="str">
        <f>LEFT(Setup!A29, LEN(Setup!A29) - 2)</f>
        <v xml:space="preserve"> 28</v>
      </c>
      <c r="C29" s="16" t="s">
        <v>1172</v>
      </c>
      <c r="D29" s="2" t="s">
        <v>722</v>
      </c>
      <c r="E29" s="2">
        <v>7</v>
      </c>
      <c r="F29" s="15" t="s">
        <v>864</v>
      </c>
      <c r="G29" s="13" t="s">
        <v>781</v>
      </c>
      <c r="H29" s="2" t="s">
        <v>802</v>
      </c>
      <c r="J29" s="16" t="str">
        <f>LEFT(Setup!B429, SEARCH(":",Setup!B429)-1)</f>
        <v xml:space="preserve">LOW_GLUE_LEVEL </v>
      </c>
      <c r="K29" s="16" t="str">
        <f>LEFT(Setup!A429, LEN(Setup!A429) - 2)</f>
        <v xml:space="preserve"> 428</v>
      </c>
      <c r="L29" s="16" t="s">
        <v>1080</v>
      </c>
      <c r="M29" t="s">
        <v>1095</v>
      </c>
    </row>
    <row r="30" spans="1:13" x14ac:dyDescent="0.3">
      <c r="A30" s="16" t="str">
        <f>LEFT(Setup!B30, SEARCH(":",Setup!B30)-1)</f>
        <v xml:space="preserve">GUARD_005_8_FAULT </v>
      </c>
      <c r="B30" s="16" t="str">
        <f>LEFT(Setup!A30, LEN(Setup!A30) - 2)</f>
        <v xml:space="preserve"> 29</v>
      </c>
      <c r="C30" s="16" t="s">
        <v>1173</v>
      </c>
      <c r="D30" s="2" t="s">
        <v>723</v>
      </c>
      <c r="E30" s="2">
        <v>7</v>
      </c>
      <c r="F30" s="15" t="s">
        <v>864</v>
      </c>
      <c r="G30" s="13" t="s">
        <v>782</v>
      </c>
      <c r="H30" s="2" t="s">
        <v>802</v>
      </c>
      <c r="J30" s="16" t="str">
        <f>LEFT(Setup!B430, SEARCH(":",Setup!B430)-1)</f>
        <v xml:space="preserve">MACHINE_SUSPENDED </v>
      </c>
      <c r="K30" s="16" t="str">
        <f>LEFT(Setup!A430, LEN(Setup!A430) - 2)</f>
        <v xml:space="preserve"> 429</v>
      </c>
      <c r="L30" s="16" t="s">
        <v>1159</v>
      </c>
      <c r="M30" t="s">
        <v>1160</v>
      </c>
    </row>
    <row r="31" spans="1:13" x14ac:dyDescent="0.3">
      <c r="A31" s="16" t="str">
        <f>LEFT(Setup!B31, SEARCH(":",Setup!B31)-1)</f>
        <v xml:space="preserve">GUARD_005_9_FAULT </v>
      </c>
      <c r="B31" s="16" t="str">
        <f>LEFT(Setup!A31, LEN(Setup!A31) - 2)</f>
        <v xml:space="preserve"> 30</v>
      </c>
      <c r="C31" s="16" t="s">
        <v>1174</v>
      </c>
      <c r="D31" s="9">
        <v>0</v>
      </c>
    </row>
    <row r="32" spans="1:13" x14ac:dyDescent="0.3">
      <c r="A32" s="16" t="str">
        <f>LEFT(Setup!B32, SEARCH(":",Setup!B32)-1)</f>
        <v xml:space="preserve">GUARD_005_10_FAULT </v>
      </c>
      <c r="B32" s="16" t="str">
        <f>LEFT(Setup!A32, LEN(Setup!A32) - 2)</f>
        <v xml:space="preserve"> 31</v>
      </c>
      <c r="C32" s="16" t="s">
        <v>1175</v>
      </c>
      <c r="D32" s="9">
        <v>0</v>
      </c>
    </row>
    <row r="33" spans="1:9" x14ac:dyDescent="0.3">
      <c r="A33" s="16" t="str">
        <f>LEFT(Setup!B33, SEARCH(":",Setup!B33)-1)</f>
        <v xml:space="preserve">GUARD_005_11_FAULT </v>
      </c>
      <c r="B33" s="16" t="str">
        <f>LEFT(Setup!A33, LEN(Setup!A33) - 2)</f>
        <v xml:space="preserve"> 32</v>
      </c>
      <c r="C33" s="16" t="s">
        <v>1176</v>
      </c>
      <c r="D33" s="9">
        <v>0</v>
      </c>
    </row>
    <row r="34" spans="1:9" x14ac:dyDescent="0.3">
      <c r="A34" s="16" t="str">
        <f>LEFT(Setup!B34, SEARCH(":",Setup!B34)-1)</f>
        <v xml:space="preserve">GUARD_005_12_FAULT </v>
      </c>
      <c r="B34" s="16" t="str">
        <f>LEFT(Setup!A34, LEN(Setup!A34) - 2)</f>
        <v xml:space="preserve"> 33</v>
      </c>
      <c r="C34" s="16" t="s">
        <v>1177</v>
      </c>
      <c r="D34" s="9">
        <v>0</v>
      </c>
    </row>
    <row r="35" spans="1:9" x14ac:dyDescent="0.3">
      <c r="A35" s="16" t="str">
        <f>LEFT(Setup!B35, SEARCH(":",Setup!B35)-1)</f>
        <v xml:space="preserve">GUARD_005_13_FAULT </v>
      </c>
      <c r="B35" s="16" t="str">
        <f>LEFT(Setup!A35, LEN(Setup!A35) - 2)</f>
        <v xml:space="preserve"> 34</v>
      </c>
      <c r="C35" s="16" t="s">
        <v>1178</v>
      </c>
      <c r="D35" s="9">
        <v>0</v>
      </c>
    </row>
    <row r="36" spans="1:9" x14ac:dyDescent="0.3">
      <c r="A36" s="16" t="str">
        <f>LEFT(Setup!B36, SEARCH(":",Setup!B36)-1)</f>
        <v xml:space="preserve">GUARD_005_14_FAULT </v>
      </c>
      <c r="B36" s="16" t="str">
        <f>LEFT(Setup!A36, LEN(Setup!A36) - 2)</f>
        <v xml:space="preserve"> 35</v>
      </c>
      <c r="C36" s="16" t="s">
        <v>1179</v>
      </c>
      <c r="D36" s="9">
        <v>0</v>
      </c>
    </row>
    <row r="37" spans="1:9" x14ac:dyDescent="0.3">
      <c r="A37" s="16" t="str">
        <f>LEFT(Setup!B37, SEARCH(":",Setup!B37)-1)</f>
        <v xml:space="preserve">GUARD_005_15_FAULT </v>
      </c>
      <c r="B37" s="16" t="str">
        <f>LEFT(Setup!A37, LEN(Setup!A37) - 2)</f>
        <v xml:space="preserve"> 36</v>
      </c>
      <c r="C37" s="16" t="s">
        <v>1180</v>
      </c>
      <c r="D37" s="9">
        <v>0</v>
      </c>
    </row>
    <row r="38" spans="1:9" x14ac:dyDescent="0.3">
      <c r="A38" s="16" t="s">
        <v>1189</v>
      </c>
      <c r="B38" s="16" t="str">
        <f>LEFT(Setup!A38, LEN(Setup!A38) - 2)</f>
        <v xml:space="preserve"> 37</v>
      </c>
      <c r="C38" s="23" t="s">
        <v>1181</v>
      </c>
      <c r="D38" s="2">
        <v>0</v>
      </c>
      <c r="H38" s="2" t="s">
        <v>802</v>
      </c>
    </row>
    <row r="39" spans="1:9" x14ac:dyDescent="0.3">
      <c r="A39" s="16" t="s">
        <v>1190</v>
      </c>
      <c r="B39" s="16" t="str">
        <f>LEFT(Setup!A39, LEN(Setup!A39) - 2)</f>
        <v xml:space="preserve"> 38</v>
      </c>
      <c r="C39" s="23" t="s">
        <v>1182</v>
      </c>
      <c r="D39" s="2">
        <v>0</v>
      </c>
      <c r="H39" s="2" t="s">
        <v>802</v>
      </c>
      <c r="I39" s="2" t="s">
        <v>866</v>
      </c>
    </row>
    <row r="40" spans="1:9" x14ac:dyDescent="0.3">
      <c r="A40" s="16" t="s">
        <v>1191</v>
      </c>
      <c r="B40" s="16" t="str">
        <f>LEFT(Setup!A40, LEN(Setup!A40) - 2)</f>
        <v xml:space="preserve"> 39</v>
      </c>
      <c r="C40" s="23" t="s">
        <v>1183</v>
      </c>
      <c r="D40" s="2">
        <v>0</v>
      </c>
    </row>
    <row r="41" spans="1:9" x14ac:dyDescent="0.3">
      <c r="A41" s="16" t="s">
        <v>1192</v>
      </c>
      <c r="B41" s="16" t="str">
        <f>LEFT(Setup!A41, LEN(Setup!A41) - 2)</f>
        <v xml:space="preserve"> 40</v>
      </c>
      <c r="C41" s="23" t="s">
        <v>1184</v>
      </c>
      <c r="D41" s="2">
        <v>0</v>
      </c>
      <c r="H41" s="2" t="s">
        <v>802</v>
      </c>
      <c r="I41" s="2" t="s">
        <v>866</v>
      </c>
    </row>
    <row r="42" spans="1:9" x14ac:dyDescent="0.3">
      <c r="A42" s="16" t="s">
        <v>1193</v>
      </c>
      <c r="B42" s="16" t="str">
        <f>LEFT(Setup!A42, LEN(Setup!A42) - 2)</f>
        <v xml:space="preserve"> 41</v>
      </c>
      <c r="C42" s="23" t="s">
        <v>1185</v>
      </c>
      <c r="D42" s="9">
        <v>0</v>
      </c>
    </row>
    <row r="43" spans="1:9" x14ac:dyDescent="0.3">
      <c r="A43" s="16" t="s">
        <v>1194</v>
      </c>
      <c r="B43" s="16" t="str">
        <f>LEFT(Setup!A43, LEN(Setup!A43) - 2)</f>
        <v xml:space="preserve"> 42</v>
      </c>
      <c r="C43" s="23" t="s">
        <v>1186</v>
      </c>
      <c r="D43" s="9">
        <v>0</v>
      </c>
    </row>
    <row r="44" spans="1:9" x14ac:dyDescent="0.3">
      <c r="A44" s="16" t="str">
        <f>LEFT(Setup!B44, SEARCH(":",Setup!B44)-1)</f>
        <v xml:space="preserve">IORACK_006_1_FAULT </v>
      </c>
      <c r="B44" s="16" t="str">
        <f>LEFT(Setup!A44, LEN(Setup!A44) - 2)</f>
        <v xml:space="preserve"> 43</v>
      </c>
      <c r="C44" s="23" t="s">
        <v>1187</v>
      </c>
      <c r="D44" s="2">
        <v>43</v>
      </c>
      <c r="E44" s="2">
        <v>6</v>
      </c>
      <c r="F44" s="15" t="s">
        <v>880</v>
      </c>
      <c r="H44" s="2" t="s">
        <v>802</v>
      </c>
    </row>
    <row r="45" spans="1:9" x14ac:dyDescent="0.3">
      <c r="A45" s="16" t="str">
        <f>LEFT(Setup!B45, SEARCH(":",Setup!B45)-1)</f>
        <v xml:space="preserve">IOB_006_1_FAULT </v>
      </c>
      <c r="B45" s="16" t="str">
        <f>LEFT(Setup!A45, LEN(Setup!A45) - 2)</f>
        <v xml:space="preserve"> 44</v>
      </c>
      <c r="C45" s="16" t="s">
        <v>854</v>
      </c>
      <c r="D45" s="2">
        <v>44</v>
      </c>
      <c r="E45" s="2">
        <v>7</v>
      </c>
      <c r="F45" s="15" t="s">
        <v>867</v>
      </c>
      <c r="H45" s="2" t="s">
        <v>802</v>
      </c>
    </row>
    <row r="46" spans="1:9" x14ac:dyDescent="0.3">
      <c r="A46" s="16" t="str">
        <f>LEFT(Setup!B46, SEARCH(":",Setup!B46)-1)</f>
        <v xml:space="preserve">IOB_006_2_FAULT </v>
      </c>
      <c r="B46" s="16" t="str">
        <f>LEFT(Setup!A46, LEN(Setup!A46) - 2)</f>
        <v xml:space="preserve"> 45</v>
      </c>
      <c r="C46" s="16" t="s">
        <v>847</v>
      </c>
      <c r="D46" s="2">
        <v>45</v>
      </c>
      <c r="E46" s="2">
        <v>7</v>
      </c>
      <c r="F46" s="15" t="s">
        <v>867</v>
      </c>
      <c r="H46" s="2" t="s">
        <v>802</v>
      </c>
    </row>
    <row r="47" spans="1:9" x14ac:dyDescent="0.3">
      <c r="A47" s="16" t="str">
        <f>LEFT(Setup!B47, SEARCH(":",Setup!B47)-1)</f>
        <v xml:space="preserve">IOB_006_3_FAULT </v>
      </c>
      <c r="B47" s="16" t="str">
        <f>LEFT(Setup!A47, LEN(Setup!A47) - 2)</f>
        <v xml:space="preserve"> 46</v>
      </c>
      <c r="C47" s="16" t="s">
        <v>855</v>
      </c>
      <c r="D47" s="2">
        <v>46</v>
      </c>
      <c r="E47" s="2">
        <v>7</v>
      </c>
      <c r="F47" s="15" t="s">
        <v>867</v>
      </c>
      <c r="H47" s="2" t="s">
        <v>802</v>
      </c>
    </row>
    <row r="48" spans="1:9" x14ac:dyDescent="0.3">
      <c r="A48" s="16" t="str">
        <f>LEFT(Setup!B48, SEARCH(":",Setup!B48)-1)</f>
        <v xml:space="preserve">IOB_006_4_FAULT </v>
      </c>
      <c r="B48" s="16" t="str">
        <f>LEFT(Setup!A48, LEN(Setup!A48) - 2)</f>
        <v xml:space="preserve"> 47</v>
      </c>
      <c r="C48" s="16" t="s">
        <v>848</v>
      </c>
      <c r="D48" s="2">
        <v>47</v>
      </c>
      <c r="E48" s="2">
        <v>2</v>
      </c>
      <c r="F48" s="15" t="s">
        <v>867</v>
      </c>
    </row>
    <row r="49" spans="1:9" x14ac:dyDescent="0.3">
      <c r="A49" s="16" t="str">
        <f>LEFT(Setup!B49, SEARCH(":",Setup!B49)-1)</f>
        <v xml:space="preserve">IOB_006_5_FAULT </v>
      </c>
      <c r="B49" s="16" t="str">
        <f>LEFT(Setup!A49, LEN(Setup!A49) - 2)</f>
        <v xml:space="preserve"> 48</v>
      </c>
      <c r="C49" s="16" t="s">
        <v>849</v>
      </c>
      <c r="D49" s="2">
        <v>48</v>
      </c>
      <c r="E49" s="2">
        <v>8</v>
      </c>
      <c r="F49" s="15" t="s">
        <v>867</v>
      </c>
    </row>
    <row r="50" spans="1:9" x14ac:dyDescent="0.3">
      <c r="A50" s="16" t="str">
        <f>LEFT(Setup!B50, SEARCH(":",Setup!B50)-1)</f>
        <v xml:space="preserve">IOB_006_6_FAULT </v>
      </c>
      <c r="B50" s="16" t="str">
        <f>LEFT(Setup!A50, LEN(Setup!A50) - 2)</f>
        <v xml:space="preserve"> 49</v>
      </c>
      <c r="C50" s="16" t="s">
        <v>856</v>
      </c>
      <c r="D50" s="2">
        <v>49</v>
      </c>
      <c r="E50" s="2">
        <v>8</v>
      </c>
      <c r="F50" s="15" t="s">
        <v>867</v>
      </c>
    </row>
    <row r="51" spans="1:9" x14ac:dyDescent="0.3">
      <c r="A51" s="16" t="str">
        <f>LEFT(Setup!B51, SEARCH(":",Setup!B51)-1)</f>
        <v xml:space="preserve">IOB_006_7_FAULT </v>
      </c>
      <c r="B51" s="16" t="str">
        <f>LEFT(Setup!A51, LEN(Setup!A51) - 2)</f>
        <v xml:space="preserve"> 50</v>
      </c>
      <c r="C51" s="16" t="s">
        <v>850</v>
      </c>
      <c r="D51" s="2">
        <v>50</v>
      </c>
      <c r="E51" s="2">
        <v>4</v>
      </c>
      <c r="F51" s="15" t="s">
        <v>867</v>
      </c>
      <c r="H51" s="2" t="s">
        <v>802</v>
      </c>
      <c r="I51" s="2" t="s">
        <v>866</v>
      </c>
    </row>
    <row r="52" spans="1:9" x14ac:dyDescent="0.3">
      <c r="A52" s="16" t="str">
        <f>LEFT(Setup!B52, SEARCH(":",Setup!B52)-1)</f>
        <v xml:space="preserve">IOB_006_8_FAULT </v>
      </c>
      <c r="B52" s="16" t="str">
        <f>LEFT(Setup!A52, LEN(Setup!A52) - 2)</f>
        <v xml:space="preserve"> 51</v>
      </c>
      <c r="C52" s="16" t="s">
        <v>851</v>
      </c>
      <c r="D52" s="2">
        <v>51</v>
      </c>
      <c r="E52" s="2">
        <v>4</v>
      </c>
      <c r="F52" s="15" t="s">
        <v>867</v>
      </c>
      <c r="I52" s="2" t="s">
        <v>866</v>
      </c>
    </row>
    <row r="53" spans="1:9" x14ac:dyDescent="0.3">
      <c r="A53" s="16" t="str">
        <f>LEFT(Setup!B53, SEARCH(":",Setup!B53)-1)</f>
        <v xml:space="preserve">IOB_006_9_FAULT </v>
      </c>
      <c r="B53" s="16" t="str">
        <f>LEFT(Setup!A53, LEN(Setup!A53) - 2)</f>
        <v xml:space="preserve"> 52</v>
      </c>
      <c r="C53" s="16" t="s">
        <v>852</v>
      </c>
      <c r="D53" s="9">
        <v>0</v>
      </c>
    </row>
    <row r="54" spans="1:9" x14ac:dyDescent="0.3">
      <c r="A54" s="16" t="str">
        <f>LEFT(Setup!B54, SEARCH(":",Setup!B54)-1)</f>
        <v xml:space="preserve">IOB_006_10_FAULT </v>
      </c>
      <c r="B54" s="16" t="str">
        <f>LEFT(Setup!A54, LEN(Setup!A54) - 2)</f>
        <v xml:space="preserve"> 53</v>
      </c>
      <c r="C54" s="16" t="s">
        <v>853</v>
      </c>
      <c r="D54" s="9">
        <v>0</v>
      </c>
    </row>
    <row r="55" spans="1:9" ht="28.8" x14ac:dyDescent="0.3">
      <c r="A55" s="16" t="str">
        <f>LEFT(Setup!B55, SEARCH(":",Setup!B55)-1)</f>
        <v xml:space="preserve">PEC_006_1_LOADCHK </v>
      </c>
      <c r="B55" s="16" t="str">
        <f>LEFT(Setup!A55, LEN(Setup!A55) - 2)</f>
        <v xml:space="preserve"> 54</v>
      </c>
      <c r="C55" s="16" t="s">
        <v>307</v>
      </c>
      <c r="D55" s="2" t="s">
        <v>724</v>
      </c>
      <c r="E55" s="2">
        <v>8</v>
      </c>
      <c r="F55" s="15" t="s">
        <v>787</v>
      </c>
      <c r="H55" s="2" t="s">
        <v>802</v>
      </c>
    </row>
    <row r="56" spans="1:9" x14ac:dyDescent="0.3">
      <c r="A56" s="16" t="str">
        <f>LEFT(Setup!B56, SEARCH(":",Setup!B56)-1)</f>
        <v xml:space="preserve">PEC_006_4_FAULT </v>
      </c>
      <c r="B56" s="16" t="str">
        <f>LEFT(Setup!A56, LEN(Setup!A56) - 2)</f>
        <v xml:space="preserve"> 55</v>
      </c>
      <c r="C56" s="23" t="s">
        <v>1188</v>
      </c>
      <c r="D56" s="9">
        <v>0</v>
      </c>
    </row>
    <row r="57" spans="1:9" ht="28.8" x14ac:dyDescent="0.3">
      <c r="A57" s="16" t="str">
        <f>LEFT(Setup!B57, SEARCH(":",Setup!B57)-1)</f>
        <v xml:space="preserve">PEC_006_6_FAULT </v>
      </c>
      <c r="B57" s="16" t="str">
        <f>LEFT(Setup!A57, LEN(Setup!A57) - 2)</f>
        <v xml:space="preserve"> 56</v>
      </c>
      <c r="C57" s="16" t="s">
        <v>311</v>
      </c>
      <c r="D57" s="2">
        <v>56</v>
      </c>
      <c r="E57" s="2">
        <v>3</v>
      </c>
      <c r="F57" s="15" t="s">
        <v>787</v>
      </c>
      <c r="H57" s="2" t="s">
        <v>802</v>
      </c>
    </row>
    <row r="58" spans="1:9" ht="28.8" x14ac:dyDescent="0.3">
      <c r="A58" s="16" t="str">
        <f>LEFT(Setup!B58, SEARCH(":",Setup!B58)-1)</f>
        <v xml:space="preserve">PEC_006_7_FAULT </v>
      </c>
      <c r="B58" s="16" t="str">
        <f>LEFT(Setup!A58, LEN(Setup!A58) - 2)</f>
        <v xml:space="preserve"> 57</v>
      </c>
      <c r="C58" s="16" t="s">
        <v>312</v>
      </c>
      <c r="D58" s="2" t="s">
        <v>725</v>
      </c>
      <c r="E58" s="2">
        <v>3</v>
      </c>
      <c r="F58" s="15" t="s">
        <v>787</v>
      </c>
      <c r="H58" s="2" t="s">
        <v>802</v>
      </c>
    </row>
    <row r="59" spans="1:9" ht="43.2" x14ac:dyDescent="0.3">
      <c r="A59" s="16" t="str">
        <f>LEFT(Setup!B59, SEARCH(":",Setup!B59)-1)</f>
        <v xml:space="preserve">PEC_006_9_DISCHG_BACKUP </v>
      </c>
      <c r="B59" s="16" t="str">
        <f>LEFT(Setup!A59, LEN(Setup!A59) - 2)</f>
        <v xml:space="preserve"> 58</v>
      </c>
      <c r="C59" s="16" t="s">
        <v>297</v>
      </c>
      <c r="D59" s="21" t="s">
        <v>918</v>
      </c>
      <c r="E59" s="2">
        <v>5</v>
      </c>
      <c r="F59" s="15" t="s">
        <v>789</v>
      </c>
      <c r="G59" s="20" t="s">
        <v>919</v>
      </c>
      <c r="H59" s="2" t="s">
        <v>802</v>
      </c>
    </row>
    <row r="60" spans="1:9" x14ac:dyDescent="0.3">
      <c r="A60" s="16" t="str">
        <f>LEFT(Setup!B60, SEARCH(":",Setup!B60)-1)</f>
        <v xml:space="preserve">PS1_LOW_AIR </v>
      </c>
      <c r="B60" s="16" t="str">
        <f>LEFT(Setup!A60, LEN(Setup!A60) - 2)</f>
        <v xml:space="preserve"> 59</v>
      </c>
      <c r="C60" s="16" t="s">
        <v>271</v>
      </c>
      <c r="D60" s="2">
        <v>59</v>
      </c>
      <c r="E60" s="2">
        <v>6</v>
      </c>
      <c r="F60" s="15" t="s">
        <v>797</v>
      </c>
      <c r="H60" s="2" t="s">
        <v>802</v>
      </c>
    </row>
    <row r="61" spans="1:9" ht="28.8" x14ac:dyDescent="0.3">
      <c r="A61" s="16" t="str">
        <f>LEFT(Setup!B61, SEARCH(":",Setup!B61)-1)</f>
        <v xml:space="preserve">PEC_011_1_FAIL </v>
      </c>
      <c r="B61" s="16" t="str">
        <f>LEFT(Setup!A61, LEN(Setup!A61) - 2)</f>
        <v xml:space="preserve"> 60</v>
      </c>
      <c r="C61" s="16" t="s">
        <v>315</v>
      </c>
      <c r="D61" s="2" t="s">
        <v>726</v>
      </c>
      <c r="E61" s="2">
        <v>5</v>
      </c>
      <c r="F61" s="15" t="s">
        <v>787</v>
      </c>
      <c r="H61" s="2" t="s">
        <v>802</v>
      </c>
    </row>
    <row r="62" spans="1:9" ht="28.8" x14ac:dyDescent="0.3">
      <c r="A62" s="16" t="str">
        <f>LEFT(Setup!B62, SEARCH(":",Setup!B62)-1)</f>
        <v xml:space="preserve">PEC_011_2_FAIL </v>
      </c>
      <c r="B62" s="16" t="str">
        <f>LEFT(Setup!A62, LEN(Setup!A62) - 2)</f>
        <v xml:space="preserve"> 61</v>
      </c>
      <c r="C62" s="16" t="s">
        <v>316</v>
      </c>
      <c r="D62" s="2" t="s">
        <v>727</v>
      </c>
      <c r="E62" s="2">
        <v>5</v>
      </c>
      <c r="F62" s="15" t="s">
        <v>787</v>
      </c>
      <c r="H62" s="2" t="s">
        <v>802</v>
      </c>
    </row>
    <row r="63" spans="1:9" ht="28.8" x14ac:dyDescent="0.3">
      <c r="A63" s="16" t="str">
        <f>LEFT(Setup!B63, SEARCH(":",Setup!B63)-1)</f>
        <v xml:space="preserve">PEC_011_3_FAIL </v>
      </c>
      <c r="B63" s="16" t="str">
        <f>LEFT(Setup!A63, LEN(Setup!A63) - 2)</f>
        <v xml:space="preserve"> 62</v>
      </c>
      <c r="C63" s="16" t="s">
        <v>317</v>
      </c>
      <c r="D63" s="2" t="s">
        <v>728</v>
      </c>
      <c r="E63" s="2">
        <v>5</v>
      </c>
      <c r="F63" s="15" t="s">
        <v>787</v>
      </c>
      <c r="H63" s="2" t="s">
        <v>802</v>
      </c>
    </row>
    <row r="64" spans="1:9" ht="28.8" x14ac:dyDescent="0.3">
      <c r="A64" s="16" t="str">
        <f>LEFT(Setup!B64, SEARCH(":",Setup!B64)-1)</f>
        <v xml:space="preserve">PEC_011_4_FAIL </v>
      </c>
      <c r="B64" s="16" t="str">
        <f>LEFT(Setup!A64, LEN(Setup!A64) - 2)</f>
        <v xml:space="preserve"> 63</v>
      </c>
      <c r="C64" s="16" t="s">
        <v>318</v>
      </c>
      <c r="D64" s="2">
        <v>63</v>
      </c>
      <c r="E64" s="2">
        <v>4</v>
      </c>
      <c r="F64" s="15" t="s">
        <v>787</v>
      </c>
      <c r="H64" s="2" t="s">
        <v>802</v>
      </c>
    </row>
    <row r="65" spans="1:8" ht="28.8" x14ac:dyDescent="0.3">
      <c r="A65" s="16" t="str">
        <f>LEFT(Setup!B65, SEARCH(":",Setup!B65)-1)</f>
        <v xml:space="preserve">PEC_011_5_FAIL </v>
      </c>
      <c r="B65" s="16" t="str">
        <f>LEFT(Setup!A65, LEN(Setup!A65) - 2)</f>
        <v xml:space="preserve"> 64</v>
      </c>
      <c r="C65" s="16" t="s">
        <v>319</v>
      </c>
      <c r="D65" s="2">
        <v>64</v>
      </c>
      <c r="E65" s="2">
        <v>4</v>
      </c>
      <c r="F65" s="15" t="s">
        <v>787</v>
      </c>
      <c r="H65" s="2" t="s">
        <v>802</v>
      </c>
    </row>
    <row r="66" spans="1:8" x14ac:dyDescent="0.3">
      <c r="A66" s="17" t="str">
        <f>LEFT(Setup!B66, SEARCH(":",Setup!B66)-1)</f>
        <v xml:space="preserve">IOB_021_1_FAIL </v>
      </c>
      <c r="B66" s="16" t="str">
        <f>LEFT(Setup!A66, LEN(Setup!A66) - 2)</f>
        <v xml:space="preserve"> 65</v>
      </c>
      <c r="C66" s="16" t="s">
        <v>920</v>
      </c>
      <c r="D66" s="2">
        <v>65</v>
      </c>
      <c r="E66" s="2">
        <v>7</v>
      </c>
      <c r="F66" s="15" t="s">
        <v>867</v>
      </c>
      <c r="G66" s="13" t="s">
        <v>1213</v>
      </c>
    </row>
    <row r="67" spans="1:8" x14ac:dyDescent="0.3">
      <c r="A67" s="24" t="str">
        <f>LEFT(Setup!B67, SEARCH(":",Setup!B67)-1)</f>
        <v xml:space="preserve">IOB_021_2_FAIL </v>
      </c>
      <c r="B67" s="16" t="str">
        <f>LEFT(Setup!A67, LEN(Setup!A67) - 2)</f>
        <v xml:space="preserve"> 66</v>
      </c>
      <c r="C67" s="16" t="s">
        <v>1212</v>
      </c>
      <c r="D67" s="9">
        <v>0</v>
      </c>
      <c r="F67" s="15" t="s">
        <v>867</v>
      </c>
    </row>
    <row r="68" spans="1:8" ht="28.8" x14ac:dyDescent="0.3">
      <c r="A68" s="16" t="str">
        <f>LEFT(Setup!B68, SEARCH(":",Setup!B68)-1)</f>
        <v xml:space="preserve">PEC_019_1_FAIL </v>
      </c>
      <c r="B68" s="16" t="str">
        <f>LEFT(Setup!A68, LEN(Setup!A68) - 2)</f>
        <v xml:space="preserve"> 67</v>
      </c>
      <c r="C68" s="16" t="s">
        <v>844</v>
      </c>
      <c r="D68" s="2" t="s">
        <v>729</v>
      </c>
      <c r="E68" s="2">
        <v>4</v>
      </c>
      <c r="F68" s="15" t="s">
        <v>787</v>
      </c>
      <c r="H68" s="2" t="s">
        <v>802</v>
      </c>
    </row>
    <row r="69" spans="1:8" ht="28.8" x14ac:dyDescent="0.3">
      <c r="A69" s="16" t="str">
        <f>LEFT(Setup!B69, SEARCH(":",Setup!B69)-1)</f>
        <v xml:space="preserve">PEC_019_2_FAIL </v>
      </c>
      <c r="B69" s="16" t="str">
        <f>LEFT(Setup!A69, LEN(Setup!A69) - 2)</f>
        <v xml:space="preserve"> 68</v>
      </c>
      <c r="C69" s="16" t="s">
        <v>845</v>
      </c>
      <c r="D69" s="2" t="s">
        <v>730</v>
      </c>
      <c r="E69" s="2">
        <v>4</v>
      </c>
      <c r="F69" s="15" t="s">
        <v>787</v>
      </c>
      <c r="H69" s="2" t="s">
        <v>802</v>
      </c>
    </row>
    <row r="70" spans="1:8" x14ac:dyDescent="0.3">
      <c r="A70" s="16" t="str">
        <f>LEFT(Setup!B70, SEARCH(":",Setup!B70)-1)</f>
        <v xml:space="preserve">RFID_021_1_FAULT </v>
      </c>
      <c r="B70" s="16" t="str">
        <f>LEFT(Setup!A70, LEN(Setup!A70) - 2)</f>
        <v xml:space="preserve"> 69</v>
      </c>
      <c r="C70" s="16" t="s">
        <v>701</v>
      </c>
      <c r="D70" s="9">
        <v>0</v>
      </c>
      <c r="E70" s="2">
        <v>2</v>
      </c>
    </row>
    <row r="71" spans="1:8" x14ac:dyDescent="0.3">
      <c r="A71" s="16" t="str">
        <f>LEFT(Setup!B71, SEARCH(":",Setup!B71)-1)</f>
        <v xml:space="preserve">RFID_021_10_FAULT </v>
      </c>
      <c r="B71" s="16" t="str">
        <f>LEFT(Setup!A71, LEN(Setup!A71) - 2)</f>
        <v xml:space="preserve"> 70</v>
      </c>
      <c r="C71" s="16" t="s">
        <v>645</v>
      </c>
      <c r="D71" s="9">
        <v>0</v>
      </c>
    </row>
    <row r="72" spans="1:8" x14ac:dyDescent="0.3">
      <c r="A72" s="16" t="str">
        <f>LEFT(Setup!B72, SEARCH(":",Setup!B72)-1)</f>
        <v xml:space="preserve">RFID_021_11_FAULT </v>
      </c>
      <c r="B72" s="16" t="str">
        <f>LEFT(Setup!A72, LEN(Setup!A72) - 2)</f>
        <v xml:space="preserve"> 71</v>
      </c>
      <c r="C72" s="16" t="s">
        <v>646</v>
      </c>
      <c r="D72" s="9">
        <v>0</v>
      </c>
    </row>
    <row r="73" spans="1:8" ht="28.8" x14ac:dyDescent="0.3">
      <c r="A73" s="16" t="str">
        <f>LEFT(Setup!B73, SEARCH(":",Setup!B73)-1)</f>
        <v xml:space="preserve">RFID_021_2_FAULT </v>
      </c>
      <c r="B73" s="16" t="str">
        <f>LEFT(Setup!A73, LEN(Setup!A73) - 2)</f>
        <v xml:space="preserve"> 72</v>
      </c>
      <c r="C73" s="16" t="s">
        <v>702</v>
      </c>
      <c r="D73" s="2" t="s">
        <v>731</v>
      </c>
      <c r="E73" s="2">
        <v>2</v>
      </c>
      <c r="F73" s="15" t="s">
        <v>873</v>
      </c>
      <c r="H73" s="2" t="s">
        <v>802</v>
      </c>
    </row>
    <row r="74" spans="1:8" ht="28.8" x14ac:dyDescent="0.3">
      <c r="A74" s="16" t="str">
        <f>LEFT(Setup!B74, SEARCH(":",Setup!B74)-1)</f>
        <v xml:space="preserve">RFID_021_3_FAULT </v>
      </c>
      <c r="B74" s="16" t="str">
        <f>LEFT(Setup!A74, LEN(Setup!A74) - 2)</f>
        <v xml:space="preserve"> 73</v>
      </c>
      <c r="C74" s="16" t="s">
        <v>1133</v>
      </c>
      <c r="D74" s="2" t="s">
        <v>732</v>
      </c>
      <c r="E74" s="2">
        <v>7</v>
      </c>
      <c r="F74" s="15" t="s">
        <v>873</v>
      </c>
      <c r="H74" s="2" t="s">
        <v>802</v>
      </c>
    </row>
    <row r="75" spans="1:8" ht="28.8" x14ac:dyDescent="0.3">
      <c r="A75" s="16" t="str">
        <f>LEFT(Setup!B75, SEARCH(":",Setup!B75)-1)</f>
        <v xml:space="preserve">RFID_021_4_FAULT </v>
      </c>
      <c r="B75" s="16" t="str">
        <f>LEFT(Setup!A75, LEN(Setup!A75) - 2)</f>
        <v xml:space="preserve"> 74</v>
      </c>
      <c r="C75" s="16" t="s">
        <v>1134</v>
      </c>
      <c r="D75" s="2" t="s">
        <v>733</v>
      </c>
      <c r="E75" s="2">
        <v>7</v>
      </c>
      <c r="F75" s="15" t="s">
        <v>873</v>
      </c>
      <c r="H75" s="2" t="s">
        <v>802</v>
      </c>
    </row>
    <row r="76" spans="1:8" ht="28.8" x14ac:dyDescent="0.3">
      <c r="A76" s="16" t="str">
        <f>LEFT(Setup!B76, SEARCH(":",Setup!B76)-1)</f>
        <v xml:space="preserve">RFID_021_5_FAULT </v>
      </c>
      <c r="B76" s="16" t="str">
        <f>LEFT(Setup!A76, LEN(Setup!A76) - 2)</f>
        <v xml:space="preserve"> 75</v>
      </c>
      <c r="C76" s="16" t="s">
        <v>703</v>
      </c>
      <c r="D76" s="2" t="s">
        <v>734</v>
      </c>
      <c r="E76" s="2">
        <v>7</v>
      </c>
      <c r="F76" s="15" t="s">
        <v>873</v>
      </c>
      <c r="H76" s="2" t="s">
        <v>802</v>
      </c>
    </row>
    <row r="77" spans="1:8" ht="28.8" x14ac:dyDescent="0.3">
      <c r="A77" s="16" t="str">
        <f>LEFT(Setup!B77, SEARCH(":",Setup!B77)-1)</f>
        <v xml:space="preserve">RFID_021_6_FAULT </v>
      </c>
      <c r="B77" s="16" t="str">
        <f>LEFT(Setup!A77, LEN(Setup!A77) - 2)</f>
        <v xml:space="preserve"> 76</v>
      </c>
      <c r="C77" s="16" t="s">
        <v>704</v>
      </c>
      <c r="D77" s="2" t="s">
        <v>735</v>
      </c>
      <c r="E77" s="2">
        <v>7</v>
      </c>
      <c r="F77" s="15" t="s">
        <v>873</v>
      </c>
      <c r="H77" s="2" t="s">
        <v>802</v>
      </c>
    </row>
    <row r="78" spans="1:8" ht="28.8" x14ac:dyDescent="0.3">
      <c r="A78" s="16" t="str">
        <f>LEFT(Setup!B78, SEARCH(":",Setup!B78)-1)</f>
        <v xml:space="preserve">RFID_021_7_FAULT </v>
      </c>
      <c r="B78" s="16" t="str">
        <f>LEFT(Setup!A78, LEN(Setup!A78) - 2)</f>
        <v xml:space="preserve"> 77</v>
      </c>
      <c r="C78" s="16" t="s">
        <v>705</v>
      </c>
      <c r="D78" s="2" t="s">
        <v>736</v>
      </c>
      <c r="E78" s="2">
        <v>7</v>
      </c>
      <c r="F78" s="15" t="s">
        <v>873</v>
      </c>
      <c r="H78" s="2" t="s">
        <v>802</v>
      </c>
    </row>
    <row r="79" spans="1:8" ht="28.8" x14ac:dyDescent="0.3">
      <c r="A79" s="16" t="str">
        <f>LEFT(Setup!B79, SEARCH(":",Setup!B79)-1)</f>
        <v xml:space="preserve">RFID_021_8_FAULT </v>
      </c>
      <c r="B79" s="16" t="str">
        <f>LEFT(Setup!A79, LEN(Setup!A79) - 2)</f>
        <v xml:space="preserve"> 78</v>
      </c>
      <c r="C79" s="16" t="s">
        <v>706</v>
      </c>
      <c r="D79" s="2" t="s">
        <v>737</v>
      </c>
      <c r="E79" s="2">
        <v>7</v>
      </c>
      <c r="F79" s="15" t="s">
        <v>873</v>
      </c>
      <c r="H79" s="2" t="s">
        <v>802</v>
      </c>
    </row>
    <row r="80" spans="1:8" x14ac:dyDescent="0.3">
      <c r="A80" s="16" t="str">
        <f>LEFT(Setup!B80, SEARCH(":",Setup!B80)-1)</f>
        <v xml:space="preserve">RFID_021_9_FAULT </v>
      </c>
      <c r="B80" s="16" t="str">
        <f>LEFT(Setup!A80, LEN(Setup!A80) - 2)</f>
        <v xml:space="preserve"> 79</v>
      </c>
      <c r="C80" s="16" t="s">
        <v>644</v>
      </c>
      <c r="D80" s="9">
        <v>0</v>
      </c>
    </row>
    <row r="81" spans="1:8" x14ac:dyDescent="0.3">
      <c r="A81" s="16" t="str">
        <f>LEFT(Setup!B81, SEARCH(":",Setup!B81)-1)</f>
        <v xml:space="preserve">IOB_040_1_FAULT </v>
      </c>
      <c r="B81" s="16" t="str">
        <f>LEFT(Setup!A81, LEN(Setup!A81) - 2)</f>
        <v xml:space="preserve"> 80</v>
      </c>
      <c r="C81" s="16" t="s">
        <v>946</v>
      </c>
      <c r="D81" s="2">
        <v>80</v>
      </c>
      <c r="E81" s="2">
        <v>11</v>
      </c>
      <c r="F81" s="15" t="s">
        <v>867</v>
      </c>
    </row>
    <row r="82" spans="1:8" x14ac:dyDescent="0.3">
      <c r="A82" s="16" t="str">
        <f>LEFT(Setup!B82, SEARCH(":",Setup!B82)-1)</f>
        <v xml:space="preserve">IOB_040_2_FAULT </v>
      </c>
      <c r="B82" s="16" t="str">
        <f>LEFT(Setup!A82, LEN(Setup!A82) - 2)</f>
        <v xml:space="preserve"> 81</v>
      </c>
      <c r="C82" s="16" t="s">
        <v>947</v>
      </c>
      <c r="D82" s="2">
        <v>81</v>
      </c>
      <c r="E82" s="2">
        <v>11</v>
      </c>
      <c r="F82" s="15" t="s">
        <v>867</v>
      </c>
    </row>
    <row r="83" spans="1:8" x14ac:dyDescent="0.3">
      <c r="A83" s="16" t="str">
        <f>LEFT(Setup!B83, SEARCH(":",Setup!B83)-1)</f>
        <v xml:space="preserve">IOB_040_3_FAULT </v>
      </c>
      <c r="B83" s="16" t="str">
        <f>LEFT(Setup!A83, LEN(Setup!A83) - 2)</f>
        <v xml:space="preserve"> 82</v>
      </c>
      <c r="C83" s="16" t="s">
        <v>948</v>
      </c>
      <c r="D83" s="2">
        <v>82</v>
      </c>
      <c r="E83" s="2">
        <v>12</v>
      </c>
      <c r="F83" s="15" t="s">
        <v>867</v>
      </c>
    </row>
    <row r="84" spans="1:8" x14ac:dyDescent="0.3">
      <c r="A84" s="16" t="str">
        <f>LEFT(Setup!B84, SEARCH(":",Setup!B84)-1)</f>
        <v xml:space="preserve">IOB_040_4_FAULT </v>
      </c>
      <c r="B84" s="16" t="str">
        <f>LEFT(Setup!A84, LEN(Setup!A84) - 2)</f>
        <v xml:space="preserve"> 83</v>
      </c>
      <c r="C84" s="16" t="s">
        <v>949</v>
      </c>
      <c r="D84" s="2">
        <v>83</v>
      </c>
      <c r="E84" s="2">
        <v>12</v>
      </c>
      <c r="F84" s="15" t="s">
        <v>867</v>
      </c>
    </row>
    <row r="85" spans="1:8" x14ac:dyDescent="0.3">
      <c r="A85" s="16" t="str">
        <f>LEFT(Setup!B85, SEARCH(":",Setup!B85)-1)</f>
        <v xml:space="preserve">IOB_040_5_FAULT </v>
      </c>
      <c r="B85" s="16" t="str">
        <f>LEFT(Setup!A85, LEN(Setup!A85) - 2)</f>
        <v xml:space="preserve"> 84</v>
      </c>
      <c r="C85" s="16" t="s">
        <v>950</v>
      </c>
      <c r="D85" s="2">
        <v>84</v>
      </c>
      <c r="E85" s="2">
        <v>12</v>
      </c>
      <c r="F85" s="15" t="s">
        <v>867</v>
      </c>
    </row>
    <row r="86" spans="1:8" x14ac:dyDescent="0.3">
      <c r="A86" s="16" t="str">
        <f>LEFT(Setup!B86, SEARCH(":",Setup!B86)-1)</f>
        <v xml:space="preserve">IOB_040_6_FAULT </v>
      </c>
      <c r="B86" s="16" t="str">
        <f>LEFT(Setup!A86, LEN(Setup!A86) - 2)</f>
        <v xml:space="preserve"> 85</v>
      </c>
      <c r="C86" s="16" t="s">
        <v>951</v>
      </c>
      <c r="D86" s="2">
        <v>85</v>
      </c>
      <c r="E86" s="2">
        <v>12</v>
      </c>
      <c r="F86" s="15" t="s">
        <v>867</v>
      </c>
    </row>
    <row r="87" spans="1:8" x14ac:dyDescent="0.3">
      <c r="A87" s="16" t="str">
        <f>LEFT(Setup!B87, SEARCH(":",Setup!B87)-1)</f>
        <v xml:space="preserve">ESTOP_040_1 </v>
      </c>
      <c r="B87" s="16" t="str">
        <f>LEFT(Setup!A87, LEN(Setup!A87) - 2)</f>
        <v xml:space="preserve"> 86</v>
      </c>
      <c r="C87" s="16" t="s">
        <v>921</v>
      </c>
      <c r="D87" s="2">
        <v>86</v>
      </c>
      <c r="E87" s="2">
        <v>11</v>
      </c>
      <c r="F87" s="15" t="s">
        <v>865</v>
      </c>
    </row>
    <row r="88" spans="1:8" x14ac:dyDescent="0.3">
      <c r="A88" s="16" t="str">
        <f>LEFT(Setup!B88, SEARCH(":",Setup!B88)-1)</f>
        <v xml:space="preserve">ESTOP_040_2 </v>
      </c>
      <c r="B88" s="16" t="str">
        <f>LEFT(Setup!A88, LEN(Setup!A88) - 2)</f>
        <v xml:space="preserve"> 87</v>
      </c>
      <c r="C88" s="16" t="s">
        <v>922</v>
      </c>
      <c r="D88" s="2">
        <v>87</v>
      </c>
      <c r="E88" s="2">
        <v>12</v>
      </c>
      <c r="F88" s="15" t="s">
        <v>865</v>
      </c>
    </row>
    <row r="89" spans="1:8" x14ac:dyDescent="0.3">
      <c r="A89" s="24" t="str">
        <f>LEFT(Setup!B89, SEARCH(":",Setup!B89)-1)</f>
        <v xml:space="preserve">ESTOP_040_3 </v>
      </c>
      <c r="B89" s="16" t="str">
        <f>LEFT(Setup!A89, LEN(Setup!A89) - 2)</f>
        <v xml:space="preserve"> 88</v>
      </c>
      <c r="D89" s="9">
        <v>0</v>
      </c>
    </row>
    <row r="90" spans="1:8" x14ac:dyDescent="0.3">
      <c r="A90" s="16" t="str">
        <f>LEFT(Setup!B90, SEARCH(":",Setup!B90)-1)</f>
        <v xml:space="preserve">GUARD_040_1_FAULT </v>
      </c>
      <c r="B90" s="16" t="str">
        <f>LEFT(Setup!A90, LEN(Setup!A90) - 2)</f>
        <v xml:space="preserve"> 89</v>
      </c>
      <c r="C90" s="16" t="s">
        <v>1196</v>
      </c>
      <c r="D90" s="2">
        <v>89</v>
      </c>
      <c r="E90" s="2">
        <v>12</v>
      </c>
      <c r="F90" s="15" t="s">
        <v>792</v>
      </c>
      <c r="H90" s="2" t="s">
        <v>802</v>
      </c>
    </row>
    <row r="91" spans="1:8" x14ac:dyDescent="0.3">
      <c r="A91" s="16" t="str">
        <f>LEFT(Setup!B91, SEARCH(":",Setup!B91)-1)</f>
        <v xml:space="preserve">GUARD_040_1_OPEN </v>
      </c>
      <c r="B91" s="16" t="str">
        <f>LEFT(Setup!A91, LEN(Setup!A91) - 2)</f>
        <v xml:space="preserve"> 90</v>
      </c>
      <c r="C91" s="16" t="s">
        <v>1197</v>
      </c>
      <c r="D91" s="2">
        <v>90</v>
      </c>
      <c r="E91" s="2">
        <v>12</v>
      </c>
      <c r="F91" s="15" t="s">
        <v>864</v>
      </c>
      <c r="G91" s="13" t="s">
        <v>884</v>
      </c>
      <c r="H91" s="2" t="s">
        <v>802</v>
      </c>
    </row>
    <row r="92" spans="1:8" x14ac:dyDescent="0.3">
      <c r="A92" s="16" t="str">
        <f>LEFT(Setup!B92, SEARCH(":",Setup!B92)-1)</f>
        <v xml:space="preserve">GUARD_040_2_FAULT </v>
      </c>
      <c r="B92" s="16" t="str">
        <f>LEFT(Setup!A92, LEN(Setup!A92) - 2)</f>
        <v xml:space="preserve"> 91</v>
      </c>
      <c r="C92" s="16" t="s">
        <v>1198</v>
      </c>
      <c r="D92" s="2">
        <v>91</v>
      </c>
      <c r="E92" s="2">
        <v>12</v>
      </c>
      <c r="F92" s="15" t="s">
        <v>792</v>
      </c>
      <c r="H92" s="2" t="s">
        <v>802</v>
      </c>
    </row>
    <row r="93" spans="1:8" x14ac:dyDescent="0.3">
      <c r="A93" s="16" t="str">
        <f>LEFT(Setup!B93, SEARCH(":",Setup!B93)-1)</f>
        <v xml:space="preserve">GUARD_040_2_OPEN </v>
      </c>
      <c r="B93" s="16" t="str">
        <f>LEFT(Setup!A93, LEN(Setup!A93) - 2)</f>
        <v xml:space="preserve"> 92</v>
      </c>
      <c r="C93" s="16" t="s">
        <v>1199</v>
      </c>
      <c r="D93" s="2">
        <v>92</v>
      </c>
      <c r="E93" s="2">
        <v>12</v>
      </c>
      <c r="F93" s="15" t="s">
        <v>864</v>
      </c>
      <c r="G93" s="13" t="s">
        <v>885</v>
      </c>
      <c r="H93" s="2" t="s">
        <v>802</v>
      </c>
    </row>
    <row r="94" spans="1:8" x14ac:dyDescent="0.3">
      <c r="A94" s="16" t="str">
        <f>LEFT(Setup!B94, SEARCH(":",Setup!B94)-1)</f>
        <v xml:space="preserve">GUARD_040_3_FAULT </v>
      </c>
      <c r="B94" s="16" t="str">
        <f>LEFT(Setup!A94, LEN(Setup!A94) - 2)</f>
        <v xml:space="preserve"> 93</v>
      </c>
      <c r="C94" s="16" t="s">
        <v>1200</v>
      </c>
      <c r="D94" s="2">
        <v>93</v>
      </c>
      <c r="E94" s="2">
        <v>11</v>
      </c>
      <c r="F94" s="15" t="s">
        <v>792</v>
      </c>
      <c r="H94" s="2" t="s">
        <v>802</v>
      </c>
    </row>
    <row r="95" spans="1:8" x14ac:dyDescent="0.3">
      <c r="A95" s="16" t="str">
        <f>LEFT(Setup!B95, SEARCH(":",Setup!B95)-1)</f>
        <v xml:space="preserve">GUARD_040_3_OPEN </v>
      </c>
      <c r="B95" s="16" t="str">
        <f>LEFT(Setup!A95, LEN(Setup!A95) - 2)</f>
        <v xml:space="preserve"> 94</v>
      </c>
      <c r="C95" s="16" t="s">
        <v>1201</v>
      </c>
      <c r="D95" s="2">
        <v>94</v>
      </c>
      <c r="E95" s="2">
        <v>11</v>
      </c>
      <c r="F95" s="15" t="s">
        <v>864</v>
      </c>
      <c r="G95" s="13" t="s">
        <v>886</v>
      </c>
      <c r="H95" s="2" t="s">
        <v>802</v>
      </c>
    </row>
    <row r="96" spans="1:8" x14ac:dyDescent="0.3">
      <c r="A96" s="16" t="str">
        <f>LEFT(Setup!B96, SEARCH(":",Setup!B96)-1)</f>
        <v xml:space="preserve">GUARD_040_4_FAULT </v>
      </c>
      <c r="B96" s="16" t="str">
        <f>LEFT(Setup!A96, LEN(Setup!A96) - 2)</f>
        <v xml:space="preserve"> 95</v>
      </c>
      <c r="C96" s="16" t="s">
        <v>1202</v>
      </c>
      <c r="D96" s="2">
        <v>95</v>
      </c>
      <c r="E96" s="2">
        <v>11</v>
      </c>
      <c r="F96" s="15" t="s">
        <v>792</v>
      </c>
      <c r="H96" s="2" t="s">
        <v>802</v>
      </c>
    </row>
    <row r="97" spans="1:8" x14ac:dyDescent="0.3">
      <c r="A97" s="16" t="str">
        <f>LEFT(Setup!B97, SEARCH(":",Setup!B97)-1)</f>
        <v xml:space="preserve">GUARD_040_4_OPEN </v>
      </c>
      <c r="B97" s="16" t="str">
        <f>LEFT(Setup!A97, LEN(Setup!A97) - 2)</f>
        <v xml:space="preserve"> 96</v>
      </c>
      <c r="C97" s="16" t="s">
        <v>1203</v>
      </c>
      <c r="D97" s="2">
        <v>96</v>
      </c>
      <c r="E97" s="2">
        <v>11</v>
      </c>
      <c r="F97" s="15" t="s">
        <v>864</v>
      </c>
      <c r="G97" s="13" t="s">
        <v>887</v>
      </c>
      <c r="H97" s="2" t="s">
        <v>802</v>
      </c>
    </row>
    <row r="98" spans="1:8" x14ac:dyDescent="0.3">
      <c r="A98" s="16" t="str">
        <f>LEFT(Setup!B98, SEARCH(":",Setup!B98)-1)</f>
        <v xml:space="preserve">GUARD_040_5_FAULT </v>
      </c>
      <c r="B98" s="16" t="str">
        <f>LEFT(Setup!A98, LEN(Setup!A98) - 2)</f>
        <v xml:space="preserve"> 97</v>
      </c>
      <c r="C98" s="16" t="s">
        <v>1204</v>
      </c>
      <c r="D98" s="2">
        <v>97</v>
      </c>
      <c r="E98" s="2">
        <v>12</v>
      </c>
      <c r="F98" s="15" t="s">
        <v>792</v>
      </c>
      <c r="H98" s="2" t="s">
        <v>802</v>
      </c>
    </row>
    <row r="99" spans="1:8" x14ac:dyDescent="0.3">
      <c r="A99" s="16" t="str">
        <f>LEFT(Setup!B99, SEARCH(":",Setup!B99)-1)</f>
        <v xml:space="preserve">GUARD_040_5_OPEN </v>
      </c>
      <c r="B99" s="16" t="str">
        <f>LEFT(Setup!A99, LEN(Setup!A99) - 2)</f>
        <v xml:space="preserve"> 98</v>
      </c>
      <c r="C99" s="16" t="s">
        <v>1205</v>
      </c>
      <c r="D99" s="2">
        <v>98</v>
      </c>
      <c r="E99" s="2">
        <v>12</v>
      </c>
      <c r="F99" s="15" t="s">
        <v>864</v>
      </c>
      <c r="G99" s="13" t="s">
        <v>888</v>
      </c>
      <c r="H99" s="2" t="s">
        <v>802</v>
      </c>
    </row>
    <row r="100" spans="1:8" x14ac:dyDescent="0.3">
      <c r="A100" s="16" t="str">
        <f>LEFT(Setup!B100, SEARCH(":",Setup!B100)-1)</f>
        <v xml:space="preserve">GUARD_040_6_FAULT </v>
      </c>
      <c r="B100" s="16" t="str">
        <f>LEFT(Setup!A100, LEN(Setup!A100) - 2)</f>
        <v xml:space="preserve"> 99</v>
      </c>
      <c r="C100" s="16" t="s">
        <v>1206</v>
      </c>
      <c r="D100" s="2">
        <v>99</v>
      </c>
      <c r="E100" s="2">
        <v>12</v>
      </c>
      <c r="F100" s="15" t="s">
        <v>792</v>
      </c>
      <c r="H100" s="2" t="s">
        <v>802</v>
      </c>
    </row>
    <row r="101" spans="1:8" x14ac:dyDescent="0.3">
      <c r="A101" s="16" t="str">
        <f>LEFT(Setup!B101, SEARCH(":",Setup!B101)-1)</f>
        <v xml:space="preserve">GUARD_040_6_OPEN </v>
      </c>
      <c r="B101" s="16" t="str">
        <f>LEFT(Setup!A101, LEN(Setup!A101) - 2)</f>
        <v xml:space="preserve"> 100</v>
      </c>
      <c r="C101" s="16" t="s">
        <v>1195</v>
      </c>
      <c r="D101" s="2">
        <v>100</v>
      </c>
      <c r="E101" s="2">
        <v>12</v>
      </c>
      <c r="F101" s="15" t="s">
        <v>864</v>
      </c>
      <c r="G101" s="13" t="s">
        <v>889</v>
      </c>
      <c r="H101" s="2" t="s">
        <v>802</v>
      </c>
    </row>
    <row r="102" spans="1:8" x14ac:dyDescent="0.3">
      <c r="A102" s="16" t="str">
        <f>LEFT(Setup!B102, SEARCH(":",Setup!B102)-1)</f>
        <v xml:space="preserve">SERVO_GENERAL </v>
      </c>
      <c r="B102" s="16" t="str">
        <f>LEFT(Setup!A102, LEN(Setup!A102) - 2)</f>
        <v xml:space="preserve"> 101</v>
      </c>
      <c r="D102" s="9">
        <v>0</v>
      </c>
    </row>
    <row r="103" spans="1:8" x14ac:dyDescent="0.3">
      <c r="A103" s="16" t="str">
        <f>LEFT(Setup!B103, SEARCH(":",Setup!B103)-1)</f>
        <v xml:space="preserve">MISALIGN_CARTON_FEED </v>
      </c>
      <c r="B103" s="16" t="str">
        <f>LEFT(Setup!A103, LEN(Setup!A103) - 2)</f>
        <v xml:space="preserve"> 102</v>
      </c>
      <c r="C103" s="16" t="s">
        <v>262</v>
      </c>
      <c r="D103" s="2" t="s">
        <v>738</v>
      </c>
      <c r="E103" s="2">
        <v>2</v>
      </c>
      <c r="F103" s="15" t="s">
        <v>800</v>
      </c>
      <c r="H103" s="2" t="s">
        <v>802</v>
      </c>
    </row>
    <row r="104" spans="1:8" x14ac:dyDescent="0.3">
      <c r="A104" s="16" t="str">
        <f>LEFT(Setup!B104, SEARCH(":",Setup!B104)-1)</f>
        <v xml:space="preserve">MISALIGN_XPORT_LEADING </v>
      </c>
      <c r="B104" s="16" t="str">
        <f>LEFT(Setup!A104, LEN(Setup!A104) - 2)</f>
        <v xml:space="preserve"> 103</v>
      </c>
      <c r="C104" s="16" t="s">
        <v>264</v>
      </c>
      <c r="D104" s="2" t="s">
        <v>739</v>
      </c>
      <c r="E104" s="2">
        <v>4</v>
      </c>
      <c r="F104" s="15" t="s">
        <v>800</v>
      </c>
      <c r="H104" s="2" t="s">
        <v>802</v>
      </c>
    </row>
    <row r="105" spans="1:8" x14ac:dyDescent="0.3">
      <c r="A105" s="16" t="str">
        <f>LEFT(Setup!B105, SEARCH(":",Setup!B105)-1)</f>
        <v xml:space="preserve">MISALIGN_XPORT_TRAILING </v>
      </c>
      <c r="B105" s="16" t="str">
        <f>LEFT(Setup!A105, LEN(Setup!A105) - 2)</f>
        <v xml:space="preserve"> 104</v>
      </c>
      <c r="C105" s="16" t="s">
        <v>263</v>
      </c>
      <c r="D105" s="2" t="s">
        <v>740</v>
      </c>
      <c r="E105" s="2">
        <v>4</v>
      </c>
      <c r="F105" s="15" t="s">
        <v>800</v>
      </c>
      <c r="H105" s="2" t="s">
        <v>802</v>
      </c>
    </row>
    <row r="106" spans="1:8" x14ac:dyDescent="0.3">
      <c r="A106" s="16" t="str">
        <f>LEFT(Setup!B106, SEARCH(":",Setup!B106)-1)</f>
        <v xml:space="preserve">MISALIGN_BUCKET_CONV </v>
      </c>
      <c r="B106" s="16" t="str">
        <f>LEFT(Setup!A106, LEN(Setup!A106) - 2)</f>
        <v xml:space="preserve"> 105</v>
      </c>
      <c r="C106" s="16" t="s">
        <v>260</v>
      </c>
      <c r="D106" s="2" t="s">
        <v>741</v>
      </c>
      <c r="E106" s="2">
        <v>4</v>
      </c>
      <c r="F106" s="15" t="s">
        <v>800</v>
      </c>
      <c r="H106" s="2" t="s">
        <v>802</v>
      </c>
    </row>
    <row r="107" spans="1:8" ht="28.8" x14ac:dyDescent="0.3">
      <c r="A107" s="16" t="str">
        <f>LEFT(Setup!B107, SEARCH(":",Setup!B107)-1)</f>
        <v xml:space="preserve">PEC_006_8_LDR_REJECT_BACKUP </v>
      </c>
      <c r="B107" s="16" t="str">
        <f>LEFT(Setup!A107, LEN(Setup!A107) - 2)</f>
        <v xml:space="preserve"> 106</v>
      </c>
      <c r="C107" s="16" t="s">
        <v>296</v>
      </c>
      <c r="D107" s="2" t="s">
        <v>742</v>
      </c>
      <c r="E107" s="2">
        <v>4</v>
      </c>
      <c r="F107" s="15" t="s">
        <v>938</v>
      </c>
      <c r="H107" s="2" t="s">
        <v>802</v>
      </c>
    </row>
    <row r="108" spans="1:8" x14ac:dyDescent="0.3">
      <c r="A108" s="16" t="str">
        <f>LEFT(Setup!B108, SEARCH(":",Setup!B108)-1)</f>
        <v xml:space="preserve">TABLET_MISSING </v>
      </c>
      <c r="B108" s="16" t="str">
        <f>LEFT(Setup!A108, LEN(Setup!A108) - 2)</f>
        <v xml:space="preserve"> 107</v>
      </c>
      <c r="C108" s="16" t="s">
        <v>268</v>
      </c>
      <c r="D108" s="2">
        <v>107</v>
      </c>
      <c r="E108" s="2">
        <v>6</v>
      </c>
      <c r="F108" s="15" t="s">
        <v>939</v>
      </c>
      <c r="H108" s="2" t="s">
        <v>802</v>
      </c>
    </row>
    <row r="109" spans="1:8" x14ac:dyDescent="0.3">
      <c r="A109" s="16" t="str">
        <f>LEFT(Setup!B109, SEARCH(":",Setup!B109)-1)</f>
        <v xml:space="preserve">NO_CARTON_DETECTED </v>
      </c>
      <c r="B109" s="16" t="str">
        <f>LEFT(Setup!A109, LEN(Setup!A109) - 2)</f>
        <v xml:space="preserve"> 108</v>
      </c>
      <c r="C109" s="16" t="s">
        <v>707</v>
      </c>
      <c r="D109" s="2" t="s">
        <v>743</v>
      </c>
      <c r="E109" s="2">
        <v>1</v>
      </c>
      <c r="F109" s="15" t="s">
        <v>798</v>
      </c>
      <c r="H109" s="2" t="s">
        <v>802</v>
      </c>
    </row>
    <row r="110" spans="1:8" ht="29.4" customHeight="1" x14ac:dyDescent="0.3">
      <c r="A110" s="16" t="str">
        <f>LEFT(Setup!B110, SEARCH(":",Setup!B110)-1)</f>
        <v xml:space="preserve">LOW_CARTON_SUPPLY </v>
      </c>
      <c r="B110" s="16" t="str">
        <f>LEFT(Setup!A110, LEN(Setup!A110) - 2)</f>
        <v xml:space="preserve"> 109</v>
      </c>
      <c r="C110" s="16" t="s">
        <v>272</v>
      </c>
      <c r="D110" s="2" t="s">
        <v>744</v>
      </c>
      <c r="E110" s="2">
        <v>1</v>
      </c>
      <c r="F110" s="15" t="s">
        <v>798</v>
      </c>
      <c r="H110" s="2" t="s">
        <v>802</v>
      </c>
    </row>
    <row r="111" spans="1:8" x14ac:dyDescent="0.3">
      <c r="A111" s="16" t="str">
        <f>LEFT(Setup!B111, SEARCH(":",Setup!B111)-1)</f>
        <v xml:space="preserve">SETPTS_NOT_VALIDATED </v>
      </c>
      <c r="B111" s="16" t="str">
        <f>LEFT(Setup!A111, LEN(Setup!A111) - 2)</f>
        <v xml:space="preserve"> 110</v>
      </c>
      <c r="C111" s="16" t="s">
        <v>273</v>
      </c>
      <c r="D111" s="9">
        <v>0</v>
      </c>
    </row>
    <row r="112" spans="1:8" x14ac:dyDescent="0.3">
      <c r="A112" s="16" t="str">
        <f>LEFT(Setup!B112, SEARCH(":",Setup!B112)-1)</f>
        <v xml:space="preserve">SPARE_111 </v>
      </c>
      <c r="B112" s="16" t="str">
        <f>LEFT(Setup!A112, LEN(Setup!A112) - 2)</f>
        <v xml:space="preserve"> 111</v>
      </c>
      <c r="D112" s="9">
        <v>0</v>
      </c>
    </row>
    <row r="113" spans="1:8" ht="28.8" x14ac:dyDescent="0.3">
      <c r="A113" s="16" t="str">
        <f>LEFT(Setup!B113, SEARCH(":",Setup!B113)-1)</f>
        <v xml:space="preserve">CONSEC_MISSING_CARTONS </v>
      </c>
      <c r="B113" s="16" t="str">
        <f>LEFT(Setup!A113, LEN(Setup!A113) - 2)</f>
        <v xml:space="preserve"> 112</v>
      </c>
      <c r="C113" s="16" t="s">
        <v>275</v>
      </c>
      <c r="D113" s="21" t="s">
        <v>918</v>
      </c>
      <c r="E113" s="2">
        <v>2</v>
      </c>
      <c r="F113" s="15" t="s">
        <v>793</v>
      </c>
      <c r="G113" s="20" t="s">
        <v>923</v>
      </c>
      <c r="H113" s="2" t="s">
        <v>802</v>
      </c>
    </row>
    <row r="114" spans="1:8" ht="57.6" x14ac:dyDescent="0.3">
      <c r="A114" s="16" t="str">
        <f>LEFT(Setup!B114, SEARCH(":",Setup!B114)-1)</f>
        <v xml:space="preserve">CONSEC_REJECTS </v>
      </c>
      <c r="B114" s="16" t="str">
        <f>LEFT(Setup!A114, LEN(Setup!A114) - 2)</f>
        <v xml:space="preserve"> 113</v>
      </c>
      <c r="C114" s="16" t="s">
        <v>945</v>
      </c>
      <c r="D114" s="21" t="s">
        <v>918</v>
      </c>
      <c r="E114" s="2">
        <v>5</v>
      </c>
      <c r="F114" s="15" t="s">
        <v>794</v>
      </c>
      <c r="G114" s="20" t="s">
        <v>923</v>
      </c>
      <c r="H114" s="2" t="s">
        <v>802</v>
      </c>
    </row>
    <row r="115" spans="1:8" x14ac:dyDescent="0.3">
      <c r="A115" s="16" t="str">
        <f>LEFT(Setup!B115, SEARCH(":",Setup!B115)-1)</f>
        <v xml:space="preserve">LOADER_INTERFERENCE </v>
      </c>
      <c r="B115" s="16" t="str">
        <f>LEFT(Setup!A115, LEN(Setup!A115) - 2)</f>
        <v xml:space="preserve"> 114</v>
      </c>
      <c r="C115" s="16" t="s">
        <v>1222</v>
      </c>
      <c r="D115" s="9">
        <v>0</v>
      </c>
      <c r="F115" s="15" t="s">
        <v>1223</v>
      </c>
    </row>
    <row r="116" spans="1:8" ht="28.8" x14ac:dyDescent="0.3">
      <c r="A116" s="16" t="str">
        <f>LEFT(Setup!B116, SEARCH(":",Setup!B116)-1)</f>
        <v xml:space="preserve">CARTON_FEED_AIR_OFF </v>
      </c>
      <c r="B116" s="16" t="str">
        <f>LEFT(Setup!A116, LEN(Setup!A116) - 2)</f>
        <v xml:space="preserve"> 115</v>
      </c>
      <c r="C116" s="16" t="s">
        <v>278</v>
      </c>
      <c r="D116" s="2">
        <v>115</v>
      </c>
      <c r="E116" s="2">
        <v>2</v>
      </c>
      <c r="F116" s="15" t="s">
        <v>791</v>
      </c>
      <c r="H116" s="2" t="s">
        <v>802</v>
      </c>
    </row>
    <row r="117" spans="1:8" ht="28.8" x14ac:dyDescent="0.3">
      <c r="A117" s="16" t="str">
        <f>LEFT(Setup!B117, SEARCH(":",Setup!B117)-1)</f>
        <v xml:space="preserve">LOADER_NOT_AT_HOME </v>
      </c>
      <c r="B117" s="16" t="str">
        <f>LEFT(Setup!A117, LEN(Setup!A117) - 2)</f>
        <v xml:space="preserve"> 116</v>
      </c>
      <c r="C117" s="16" t="s">
        <v>385</v>
      </c>
      <c r="D117" s="2" t="s">
        <v>745</v>
      </c>
      <c r="E117" s="2">
        <v>7</v>
      </c>
      <c r="F117" s="15" t="s">
        <v>937</v>
      </c>
      <c r="H117" s="2" t="s">
        <v>802</v>
      </c>
    </row>
    <row r="118" spans="1:8" ht="43.2" x14ac:dyDescent="0.3">
      <c r="A118" s="16" t="str">
        <f>LEFT(Setup!B118, SEARCH(":",Setup!B118)-1)</f>
        <v xml:space="preserve">OVERLOAD_PUSHERA </v>
      </c>
      <c r="B118" s="16" t="str">
        <f>LEFT(Setup!A118, LEN(Setup!A118) - 2)</f>
        <v xml:space="preserve"> 117</v>
      </c>
      <c r="C118" s="16" t="s">
        <v>1126</v>
      </c>
      <c r="D118" s="2">
        <v>117</v>
      </c>
      <c r="E118" s="2">
        <v>7</v>
      </c>
      <c r="F118" s="15" t="s">
        <v>788</v>
      </c>
      <c r="H118" s="2" t="s">
        <v>802</v>
      </c>
    </row>
    <row r="119" spans="1:8" ht="43.2" x14ac:dyDescent="0.3">
      <c r="A119" s="16" t="str">
        <f>LEFT(Setup!B119, SEARCH(":",Setup!B119)-1)</f>
        <v xml:space="preserve">OVERLOAD_PUSHERB </v>
      </c>
      <c r="B119" s="16" t="str">
        <f>LEFT(Setup!A119, LEN(Setup!A119) - 2)</f>
        <v xml:space="preserve"> 118</v>
      </c>
      <c r="C119" s="16" t="s">
        <v>1127</v>
      </c>
      <c r="D119" s="2">
        <v>118</v>
      </c>
      <c r="E119" s="2">
        <v>7</v>
      </c>
      <c r="F119" s="15" t="s">
        <v>788</v>
      </c>
      <c r="H119" s="2" t="s">
        <v>802</v>
      </c>
    </row>
    <row r="120" spans="1:8" x14ac:dyDescent="0.3">
      <c r="A120" s="16" t="str">
        <f>LEFT(Setup!B120, SEARCH(":",Setup!B120)-1)</f>
        <v xml:space="preserve">CLEANOUT_COMPL </v>
      </c>
      <c r="B120" s="16" t="str">
        <f>LEFT(Setup!A120, LEN(Setup!A120) - 2)</f>
        <v xml:space="preserve"> 119</v>
      </c>
      <c r="D120" s="9">
        <v>0</v>
      </c>
      <c r="F120" s="15" t="s">
        <v>868</v>
      </c>
    </row>
    <row r="121" spans="1:8" x14ac:dyDescent="0.3">
      <c r="A121" s="16" t="str">
        <f>LEFT(Setup!B121, SEARCH(":",Setup!B121)-1)</f>
        <v xml:space="preserve">NORMALSTOP </v>
      </c>
      <c r="B121" s="16" t="str">
        <f>LEFT(Setup!A121, LEN(Setup!A121) - 2)</f>
        <v xml:space="preserve"> 120</v>
      </c>
      <c r="C121" s="16" t="s">
        <v>287</v>
      </c>
      <c r="D121" s="2">
        <v>120</v>
      </c>
      <c r="E121" s="2">
        <v>2</v>
      </c>
      <c r="F121" s="15" t="s">
        <v>940</v>
      </c>
      <c r="H121" s="2" t="s">
        <v>802</v>
      </c>
    </row>
    <row r="122" spans="1:8" x14ac:dyDescent="0.3">
      <c r="A122" s="16" t="str">
        <f>LEFT(Setup!B122, SEARCH(":",Setup!B122)-1)</f>
        <v xml:space="preserve">CYCLESTOP </v>
      </c>
      <c r="B122" s="16" t="str">
        <f>LEFT(Setup!A122, LEN(Setup!A122) - 2)</f>
        <v xml:space="preserve"> 121</v>
      </c>
      <c r="C122" s="16" t="s">
        <v>288</v>
      </c>
      <c r="D122" s="2">
        <v>121</v>
      </c>
      <c r="E122" s="2">
        <v>2</v>
      </c>
      <c r="F122" s="15" t="s">
        <v>940</v>
      </c>
      <c r="H122" s="2" t="s">
        <v>802</v>
      </c>
    </row>
    <row r="123" spans="1:8" ht="46.95" customHeight="1" x14ac:dyDescent="0.3">
      <c r="A123" s="16" t="str">
        <f>LEFT(Setup!B123, SEARCH(":",Setup!B123)-1)</f>
        <v xml:space="preserve">LSHAPE </v>
      </c>
      <c r="B123" s="16" t="str">
        <f>LEFT(Setup!A123, LEN(Setup!A123) - 2)</f>
        <v xml:space="preserve"> 122</v>
      </c>
      <c r="C123" s="16" t="s">
        <v>293</v>
      </c>
      <c r="D123" s="21" t="s">
        <v>918</v>
      </c>
      <c r="E123" s="2">
        <v>3</v>
      </c>
      <c r="F123" s="15" t="s">
        <v>799</v>
      </c>
      <c r="G123" s="20" t="s">
        <v>923</v>
      </c>
      <c r="H123" s="2" t="s">
        <v>802</v>
      </c>
    </row>
    <row r="124" spans="1:8" x14ac:dyDescent="0.3">
      <c r="A124" s="16" t="str">
        <f>LEFT(Setup!B124, SEARCH(":",Setup!B124)-1)</f>
        <v xml:space="preserve">BUCKET_OUT_OF_POS </v>
      </c>
      <c r="B124" s="16" t="str">
        <f>LEFT(Setup!A124, LEN(Setup!A124) - 2)</f>
        <v xml:space="preserve"> 123</v>
      </c>
      <c r="C124" s="16" t="s">
        <v>260</v>
      </c>
      <c r="D124" s="2" t="s">
        <v>746</v>
      </c>
      <c r="E124" s="2">
        <v>4</v>
      </c>
      <c r="F124" s="15" t="s">
        <v>800</v>
      </c>
      <c r="G124" s="13" t="s">
        <v>774</v>
      </c>
      <c r="H124" s="2" t="s">
        <v>802</v>
      </c>
    </row>
    <row r="125" spans="1:8" x14ac:dyDescent="0.3">
      <c r="A125" s="16" t="str">
        <f>LEFT(Setup!B125, SEARCH(":",Setup!B125)-1)</f>
        <v xml:space="preserve">TAMP_OUT_OF_POS </v>
      </c>
      <c r="B125" s="16" t="str">
        <f>LEFT(Setup!A125, LEN(Setup!A125) - 2)</f>
        <v xml:space="preserve"> 124</v>
      </c>
      <c r="C125" s="16" t="s">
        <v>1128</v>
      </c>
      <c r="D125" s="2">
        <v>124</v>
      </c>
      <c r="E125" s="2">
        <v>7</v>
      </c>
      <c r="F125" s="15" t="s">
        <v>1161</v>
      </c>
    </row>
    <row r="126" spans="1:8" x14ac:dyDescent="0.3">
      <c r="A126" s="16" t="str">
        <f>LEFT(Setup!B126, SEARCH(":",Setup!B126)-1)</f>
        <v xml:space="preserve">INVALID_GLUE_CAM </v>
      </c>
      <c r="B126" s="16" t="str">
        <f>LEFT(Setup!A126, LEN(Setup!A126) - 2)</f>
        <v xml:space="preserve"> 125</v>
      </c>
      <c r="C126" s="16" t="s">
        <v>300</v>
      </c>
      <c r="D126" s="2">
        <v>125</v>
      </c>
      <c r="E126" s="2">
        <v>2</v>
      </c>
      <c r="F126" s="15" t="s">
        <v>796</v>
      </c>
      <c r="H126" s="2" t="s">
        <v>802</v>
      </c>
    </row>
    <row r="127" spans="1:8" x14ac:dyDescent="0.3">
      <c r="A127" s="16" t="str">
        <f>LEFT(Setup!B127, SEARCH(":",Setup!B127)-1)</f>
        <v xml:space="preserve">UPSTREAM_STOP </v>
      </c>
      <c r="B127" s="16" t="str">
        <f>LEFT(Setup!A127, LEN(Setup!A127) - 2)</f>
        <v xml:space="preserve"> 126</v>
      </c>
      <c r="C127" s="16" t="s">
        <v>301</v>
      </c>
      <c r="D127" s="21" t="s">
        <v>918</v>
      </c>
      <c r="E127" s="21" t="s">
        <v>918</v>
      </c>
      <c r="F127" s="15" t="s">
        <v>869</v>
      </c>
      <c r="G127" s="20" t="s">
        <v>941</v>
      </c>
      <c r="H127" s="2" t="s">
        <v>802</v>
      </c>
    </row>
    <row r="128" spans="1:8" x14ac:dyDescent="0.3">
      <c r="A128" s="16" t="str">
        <f>LEFT(Setup!B128, SEARCH(":",Setup!B128)-1)</f>
        <v xml:space="preserve">UPSTREAM_ABORT </v>
      </c>
      <c r="B128" s="16" t="str">
        <f>LEFT(Setup!A128, LEN(Setup!A128) - 2)</f>
        <v xml:space="preserve"> 127</v>
      </c>
      <c r="C128" s="16" t="s">
        <v>302</v>
      </c>
      <c r="D128" s="21" t="s">
        <v>918</v>
      </c>
      <c r="E128" s="21" t="s">
        <v>918</v>
      </c>
      <c r="F128" s="15" t="s">
        <v>869</v>
      </c>
      <c r="G128" s="20" t="s">
        <v>941</v>
      </c>
      <c r="H128" s="2" t="s">
        <v>802</v>
      </c>
    </row>
    <row r="129" spans="1:8" x14ac:dyDescent="0.3">
      <c r="A129" s="16" t="str">
        <f>LEFT(Setup!B129, SEARCH(":",Setup!B129)-1)</f>
        <v xml:space="preserve">DOWNSTREAM_STOP </v>
      </c>
      <c r="B129" s="16" t="str">
        <f>LEFT(Setup!A129, LEN(Setup!A129) - 2)</f>
        <v xml:space="preserve"> 128</v>
      </c>
      <c r="C129" s="16" t="s">
        <v>303</v>
      </c>
      <c r="D129" s="21" t="s">
        <v>918</v>
      </c>
      <c r="E129" s="21" t="s">
        <v>918</v>
      </c>
      <c r="F129" s="15" t="s">
        <v>871</v>
      </c>
      <c r="G129" s="20" t="s">
        <v>941</v>
      </c>
      <c r="H129" s="2" t="s">
        <v>802</v>
      </c>
    </row>
    <row r="130" spans="1:8" x14ac:dyDescent="0.3">
      <c r="A130" s="16" t="str">
        <f>LEFT(Setup!B130, SEARCH(":",Setup!B130)-1)</f>
        <v xml:space="preserve">DOWNSTREAM_ABORT </v>
      </c>
      <c r="B130" s="16" t="str">
        <f>LEFT(Setup!A130, LEN(Setup!A130) - 2)</f>
        <v xml:space="preserve"> 129</v>
      </c>
      <c r="C130" s="16" t="s">
        <v>304</v>
      </c>
      <c r="D130" s="21" t="s">
        <v>918</v>
      </c>
      <c r="E130" s="21" t="s">
        <v>918</v>
      </c>
      <c r="F130" s="15" t="s">
        <v>870</v>
      </c>
      <c r="G130" s="20" t="s">
        <v>941</v>
      </c>
      <c r="H130" s="2" t="s">
        <v>802</v>
      </c>
    </row>
    <row r="131" spans="1:8" x14ac:dyDescent="0.3">
      <c r="A131" s="16" t="str">
        <f>LEFT(Setup!B131, SEARCH(":",Setup!B131)-1)</f>
        <v xml:space="preserve">DOWNSTREAM_BLOCKED </v>
      </c>
      <c r="B131" s="16" t="str">
        <f>LEFT(Setup!A131, LEN(Setup!A131) - 2)</f>
        <v xml:space="preserve"> 130</v>
      </c>
      <c r="C131" s="16" t="s">
        <v>305</v>
      </c>
      <c r="D131" s="21" t="s">
        <v>918</v>
      </c>
      <c r="E131" s="21" t="s">
        <v>918</v>
      </c>
      <c r="F131" s="15" t="s">
        <v>872</v>
      </c>
      <c r="G131" s="20" t="s">
        <v>941</v>
      </c>
      <c r="H131" s="2" t="s">
        <v>802</v>
      </c>
    </row>
    <row r="132" spans="1:8" x14ac:dyDescent="0.3">
      <c r="A132" s="16" t="str">
        <f>LEFT(Setup!B132, SEARCH(":",Setup!B132)-1)</f>
        <v xml:space="preserve">UPSTREAM_STARVED </v>
      </c>
      <c r="B132" s="16" t="str">
        <f>LEFT(Setup!A132, LEN(Setup!A132) - 2)</f>
        <v xml:space="preserve"> 131</v>
      </c>
      <c r="C132" s="16" t="s">
        <v>306</v>
      </c>
      <c r="D132" s="21" t="s">
        <v>918</v>
      </c>
      <c r="E132" s="21" t="s">
        <v>918</v>
      </c>
      <c r="F132" s="15" t="s">
        <v>869</v>
      </c>
      <c r="G132" s="20" t="s">
        <v>941</v>
      </c>
      <c r="H132" s="2" t="s">
        <v>802</v>
      </c>
    </row>
    <row r="133" spans="1:8" x14ac:dyDescent="0.3">
      <c r="A133" s="16" t="str">
        <f>LEFT(Setup!B133, SEARCH(":",Setup!B133)-1)</f>
        <v xml:space="preserve">SPARE_132 </v>
      </c>
      <c r="B133" s="16" t="str">
        <f>LEFT(Setup!A133, LEN(Setup!A133) - 2)</f>
        <v xml:space="preserve"> 132</v>
      </c>
      <c r="C133" s="16" t="s">
        <v>1097</v>
      </c>
      <c r="D133" s="9">
        <v>0</v>
      </c>
    </row>
    <row r="134" spans="1:8" x14ac:dyDescent="0.3">
      <c r="A134" s="16" t="str">
        <f>LEFT(Setup!B134, SEARCH(":",Setup!B134)-1)</f>
        <v xml:space="preserve">SPARE_133 </v>
      </c>
      <c r="B134" s="16" t="str">
        <f>LEFT(Setup!A134, LEN(Setup!A134) - 2)</f>
        <v xml:space="preserve"> 133</v>
      </c>
      <c r="C134" s="16" t="s">
        <v>1098</v>
      </c>
      <c r="D134" s="9">
        <v>0</v>
      </c>
    </row>
    <row r="135" spans="1:8" x14ac:dyDescent="0.3">
      <c r="A135" s="16" t="str">
        <f>LEFT(Setup!B135, SEARCH(":",Setup!B135)-1)</f>
        <v xml:space="preserve">SPARE_134 </v>
      </c>
      <c r="B135" s="16" t="str">
        <f>LEFT(Setup!A135, LEN(Setup!A135) - 2)</f>
        <v xml:space="preserve"> 134</v>
      </c>
      <c r="C135" s="16" t="s">
        <v>1099</v>
      </c>
      <c r="D135" s="9">
        <v>0</v>
      </c>
    </row>
    <row r="136" spans="1:8" x14ac:dyDescent="0.3">
      <c r="A136" s="16" t="str">
        <f>LEFT(Setup!B136, SEARCH(":",Setup!B136)-1)</f>
        <v xml:space="preserve">SPARE_135 </v>
      </c>
      <c r="B136" s="16" t="str">
        <f>LEFT(Setup!A136, LEN(Setup!A136) - 2)</f>
        <v xml:space="preserve"> 135</v>
      </c>
      <c r="C136" s="16" t="s">
        <v>1100</v>
      </c>
      <c r="D136" s="9">
        <v>0</v>
      </c>
    </row>
    <row r="137" spans="1:8" x14ac:dyDescent="0.3">
      <c r="A137" s="16" t="str">
        <f>LEFT(Setup!B137, SEARCH(":",Setup!B137)-1)</f>
        <v xml:space="preserve">SPARE_136 </v>
      </c>
      <c r="B137" s="16" t="str">
        <f>LEFT(Setup!A137, LEN(Setup!A137) - 2)</f>
        <v xml:space="preserve"> 136</v>
      </c>
      <c r="C137" s="16" t="s">
        <v>1207</v>
      </c>
      <c r="D137" s="9">
        <v>0</v>
      </c>
      <c r="G137" s="13" t="s">
        <v>842</v>
      </c>
      <c r="H137" s="2" t="s">
        <v>802</v>
      </c>
    </row>
    <row r="138" spans="1:8" x14ac:dyDescent="0.3">
      <c r="A138" s="16" t="str">
        <f>LEFT(Setup!B138, SEARCH(":",Setup!B138)-1)</f>
        <v xml:space="preserve">SPARE_137 </v>
      </c>
      <c r="B138" s="16" t="str">
        <f>LEFT(Setup!A138, LEN(Setup!A138) - 2)</f>
        <v xml:space="preserve"> 137</v>
      </c>
      <c r="C138" s="16" t="s">
        <v>1208</v>
      </c>
      <c r="D138" s="9">
        <v>0</v>
      </c>
      <c r="G138" s="13" t="s">
        <v>843</v>
      </c>
      <c r="H138" s="2" t="s">
        <v>802</v>
      </c>
    </row>
    <row r="139" spans="1:8" x14ac:dyDescent="0.3">
      <c r="A139" s="16" t="str">
        <f>LEFT(Setup!B139, SEARCH(":",Setup!B139)-1)</f>
        <v xml:space="preserve">INDECART6D_SHUTTLE_NOT_AT_LOAD </v>
      </c>
      <c r="B139" s="16" t="str">
        <f>LEFT(Setup!A139, LEN(Setup!A139) - 2)</f>
        <v xml:space="preserve"> 138</v>
      </c>
      <c r="C139" s="16" t="s">
        <v>1147</v>
      </c>
      <c r="D139" s="9">
        <v>0</v>
      </c>
      <c r="F139" s="15" t="s">
        <v>1157</v>
      </c>
    </row>
    <row r="140" spans="1:8" x14ac:dyDescent="0.3">
      <c r="A140" s="16" t="str">
        <f>LEFT(Setup!B140, SEARCH(":",Setup!B140)-1)</f>
        <v xml:space="preserve">INDECART6D_COMM </v>
      </c>
      <c r="B140" s="16" t="str">
        <f>LEFT(Setup!A140, LEN(Setup!A140) - 2)</f>
        <v xml:space="preserve"> 139</v>
      </c>
      <c r="C140" s="23" t="s">
        <v>1148</v>
      </c>
      <c r="D140" s="2">
        <v>139</v>
      </c>
      <c r="E140" s="2">
        <v>12</v>
      </c>
      <c r="F140" s="22" t="s">
        <v>1225</v>
      </c>
      <c r="G140" s="19" t="s">
        <v>1135</v>
      </c>
    </row>
    <row r="141" spans="1:8" x14ac:dyDescent="0.3">
      <c r="A141" s="16" t="str">
        <f>LEFT(Setup!B141, SEARCH(":",Setup!B141)-1)</f>
        <v xml:space="preserve">INDECART6D_DISABLED </v>
      </c>
      <c r="B141" s="16" t="str">
        <f>LEFT(Setup!A141, LEN(Setup!A141) - 2)</f>
        <v xml:space="preserve"> 140</v>
      </c>
      <c r="C141" s="23" t="s">
        <v>1149</v>
      </c>
      <c r="D141" s="2">
        <v>140</v>
      </c>
      <c r="E141" s="2">
        <v>12</v>
      </c>
      <c r="F141" s="22" t="s">
        <v>1226</v>
      </c>
      <c r="G141" s="19" t="s">
        <v>1135</v>
      </c>
    </row>
    <row r="142" spans="1:8" x14ac:dyDescent="0.3">
      <c r="A142" s="16" t="str">
        <f>LEFT(Setup!B142, SEARCH(":",Setup!B142)-1)</f>
        <v xml:space="preserve">INDECART6D_SEG_FAULT </v>
      </c>
      <c r="B142" s="16" t="str">
        <f>LEFT(Setup!A142, LEN(Setup!A142) - 2)</f>
        <v xml:space="preserve"> 141</v>
      </c>
      <c r="C142" s="23" t="s">
        <v>1150</v>
      </c>
      <c r="D142" s="2">
        <v>141</v>
      </c>
      <c r="E142" s="2">
        <v>12</v>
      </c>
      <c r="F142" s="22" t="s">
        <v>1227</v>
      </c>
      <c r="G142" s="19" t="s">
        <v>1135</v>
      </c>
    </row>
    <row r="143" spans="1:8" x14ac:dyDescent="0.3">
      <c r="A143" s="16" t="str">
        <f>LEFT(Setup!B143, SEARCH(":",Setup!B143)-1)</f>
        <v xml:space="preserve">INDECART6D_SETTLING </v>
      </c>
      <c r="B143" s="16" t="str">
        <f>LEFT(Setup!A143, LEN(Setup!A143) - 2)</f>
        <v xml:space="preserve"> 142</v>
      </c>
      <c r="C143" s="23" t="s">
        <v>1151</v>
      </c>
      <c r="D143" s="2">
        <v>142</v>
      </c>
      <c r="E143" s="2">
        <v>12</v>
      </c>
      <c r="F143" s="22" t="s">
        <v>1228</v>
      </c>
      <c r="G143" s="19" t="s">
        <v>1135</v>
      </c>
    </row>
    <row r="144" spans="1:8" ht="28.8" x14ac:dyDescent="0.3">
      <c r="A144" s="16" t="str">
        <f>LEFT(Setup!B144, SEARCH(":",Setup!B144)-1)</f>
        <v xml:space="preserve">INDECART6D_PICKARM_QUEUE </v>
      </c>
      <c r="B144" s="16" t="str">
        <f>LEFT(Setup!A144, LEN(Setup!A144) - 2)</f>
        <v xml:space="preserve"> 143</v>
      </c>
      <c r="C144" s="23" t="s">
        <v>1152</v>
      </c>
      <c r="D144" s="2">
        <v>143</v>
      </c>
      <c r="E144" s="2">
        <v>12</v>
      </c>
      <c r="F144" s="22" t="s">
        <v>1229</v>
      </c>
      <c r="G144" s="19" t="s">
        <v>1135</v>
      </c>
    </row>
    <row r="145" spans="1:8" x14ac:dyDescent="0.3">
      <c r="A145" s="16" t="str">
        <f>LEFT(Setup!B145, SEARCH(":",Setup!B145)-1)</f>
        <v xml:space="preserve">INDECART6D_TRANSFER_QUEUE </v>
      </c>
      <c r="B145" s="16" t="str">
        <f>LEFT(Setup!A145, LEN(Setup!A145) - 2)</f>
        <v xml:space="preserve"> 144</v>
      </c>
      <c r="C145" s="23" t="s">
        <v>1153</v>
      </c>
      <c r="D145" s="2">
        <v>144</v>
      </c>
      <c r="E145" s="2">
        <v>12</v>
      </c>
      <c r="F145" s="22" t="s">
        <v>1230</v>
      </c>
      <c r="G145" s="19" t="s">
        <v>1135</v>
      </c>
    </row>
    <row r="146" spans="1:8" x14ac:dyDescent="0.3">
      <c r="A146" s="16" t="str">
        <f>LEFT(Setup!B146, SEARCH(":",Setup!B146)-1)</f>
        <v xml:space="preserve">PLANAR_POWER_SUPPLY </v>
      </c>
      <c r="B146" s="16" t="str">
        <f>LEFT(Setup!A146, LEN(Setup!A146) - 2)</f>
        <v xml:space="preserve"> 145</v>
      </c>
      <c r="C146" s="23" t="s">
        <v>1154</v>
      </c>
      <c r="D146" s="2">
        <v>145</v>
      </c>
      <c r="E146" s="2">
        <v>11</v>
      </c>
      <c r="F146" s="22" t="s">
        <v>1231</v>
      </c>
      <c r="G146" s="19" t="s">
        <v>1135</v>
      </c>
    </row>
    <row r="147" spans="1:8" x14ac:dyDescent="0.3">
      <c r="A147" s="16" t="str">
        <f>LEFT(Setup!B147, SEARCH(":",Setup!B147)-1)</f>
        <v xml:space="preserve">PLANAR_SYSTEM_FAULT </v>
      </c>
      <c r="B147" s="16" t="str">
        <f>LEFT(Setup!A147, LEN(Setup!A147) - 2)</f>
        <v xml:space="preserve"> 146</v>
      </c>
      <c r="C147" s="23" t="s">
        <v>1155</v>
      </c>
      <c r="D147" s="2">
        <v>146</v>
      </c>
      <c r="E147" s="2">
        <v>12</v>
      </c>
      <c r="F147" s="22" t="s">
        <v>1232</v>
      </c>
      <c r="G147" s="19" t="s">
        <v>1135</v>
      </c>
    </row>
    <row r="148" spans="1:8" ht="43.2" x14ac:dyDescent="0.3">
      <c r="A148" s="16" t="str">
        <f>LEFT(Setup!B148, SEARCH(":",Setup!B148)-1)</f>
        <v xml:space="preserve">HMU_FAULT </v>
      </c>
      <c r="B148" s="16" t="str">
        <f>LEFT(Setup!A148, LEN(Setup!A148) - 2)</f>
        <v xml:space="preserve"> 147</v>
      </c>
      <c r="C148" s="16" t="s">
        <v>329</v>
      </c>
      <c r="D148" s="2">
        <v>147</v>
      </c>
      <c r="E148" s="2">
        <v>5</v>
      </c>
      <c r="F148" s="15" t="s">
        <v>790</v>
      </c>
      <c r="H148" s="2" t="s">
        <v>802</v>
      </c>
    </row>
    <row r="149" spans="1:8" x14ac:dyDescent="0.3">
      <c r="A149" s="16" t="str">
        <f>LEFT(Setup!B149, SEARCH(":",Setup!B149)-1)</f>
        <v xml:space="preserve">FULFILL_FAULT </v>
      </c>
      <c r="B149" s="16" t="str">
        <f>LEFT(Setup!A149, LEN(Setup!A149) - 2)</f>
        <v xml:space="preserve"> 148</v>
      </c>
      <c r="C149" s="16" t="s">
        <v>330</v>
      </c>
      <c r="D149" s="2">
        <v>148</v>
      </c>
      <c r="E149" s="2">
        <v>5</v>
      </c>
      <c r="F149" s="15" t="s">
        <v>882</v>
      </c>
      <c r="H149" s="2" t="s">
        <v>802</v>
      </c>
    </row>
    <row r="150" spans="1:8" ht="28.8" x14ac:dyDescent="0.3">
      <c r="A150" s="16" t="str">
        <f>LEFT(Setup!B150, SEARCH(":",Setup!B150)-1)</f>
        <v xml:space="preserve">HMU_NOT_READY </v>
      </c>
      <c r="B150" s="16" t="str">
        <f>LEFT(Setup!A150, LEN(Setup!A150) - 2)</f>
        <v xml:space="preserve"> 149</v>
      </c>
      <c r="C150" s="16" t="s">
        <v>331</v>
      </c>
      <c r="D150" s="2">
        <v>149</v>
      </c>
      <c r="E150" s="2">
        <v>5</v>
      </c>
      <c r="F150" s="15" t="s">
        <v>795</v>
      </c>
      <c r="G150" s="13" t="s">
        <v>883</v>
      </c>
      <c r="H150" s="2" t="s">
        <v>802</v>
      </c>
    </row>
    <row r="151" spans="1:8" x14ac:dyDescent="0.3">
      <c r="A151" s="16" t="str">
        <f>LEFT(Setup!B151, SEARCH(":",Setup!B151)-1)</f>
        <v xml:space="preserve">GLUE_RUNUP </v>
      </c>
      <c r="B151" s="16" t="str">
        <f>LEFT(Setup!A151, LEN(Setup!A151) - 2)</f>
        <v xml:space="preserve"> 150</v>
      </c>
      <c r="D151" s="9">
        <v>0</v>
      </c>
    </row>
    <row r="152" spans="1:8" x14ac:dyDescent="0.3">
      <c r="A152" s="16" t="str">
        <f>LEFT(Setup!B152, SEARCH(":",Setup!B152)-1)</f>
        <v xml:space="preserve">INDECART6D_SHUTTLE_NOT_AT_PICK </v>
      </c>
      <c r="B152" s="16" t="str">
        <f>LEFT(Setup!A152, LEN(Setup!A152) - 2)</f>
        <v xml:space="preserve"> 151</v>
      </c>
      <c r="C152" s="16" t="s">
        <v>1156</v>
      </c>
      <c r="D152" s="2">
        <v>151</v>
      </c>
      <c r="E152" s="2">
        <v>12</v>
      </c>
    </row>
    <row r="153" spans="1:8" ht="28.8" x14ac:dyDescent="0.3">
      <c r="A153" s="16" t="str">
        <f>LEFT(Setup!B153, SEARCH(":",Setup!B153)-1)</f>
        <v xml:space="preserve">MCP_002_1_Overload </v>
      </c>
      <c r="B153" s="16" t="str">
        <f>LEFT(Setup!A153, LEN(Setup!A153) - 2)</f>
        <v xml:space="preserve"> 152</v>
      </c>
      <c r="C153" s="16" t="s">
        <v>269</v>
      </c>
      <c r="D153" s="2">
        <v>152</v>
      </c>
      <c r="E153" s="2">
        <v>6</v>
      </c>
      <c r="F153" s="15" t="s">
        <v>942</v>
      </c>
      <c r="H153" s="2" t="s">
        <v>802</v>
      </c>
    </row>
    <row r="154" spans="1:8" x14ac:dyDescent="0.3">
      <c r="A154" s="16" t="str">
        <f>LEFT(Setup!B154, SEARCH(":",Setup!B154)-1)</f>
        <v xml:space="preserve">SR_005_2_NOT_RESET </v>
      </c>
      <c r="B154" s="16" t="str">
        <f>LEFT(Setup!A154, LEN(Setup!A154) - 2)</f>
        <v xml:space="preserve"> 153</v>
      </c>
      <c r="C154" s="16" t="s">
        <v>924</v>
      </c>
      <c r="D154" s="2">
        <v>153</v>
      </c>
      <c r="E154" s="2">
        <v>6</v>
      </c>
      <c r="F154" s="15" t="s">
        <v>881</v>
      </c>
      <c r="G154" s="13" t="s">
        <v>846</v>
      </c>
      <c r="H154" s="2" t="s">
        <v>802</v>
      </c>
    </row>
    <row r="155" spans="1:8" x14ac:dyDescent="0.3">
      <c r="A155" s="16" t="str">
        <f>LEFT(Setup!B155, SEARCH(":",Setup!B155)-1)</f>
        <v xml:space="preserve">OVERHEAD_TAMP_CHANGE_ENBLD </v>
      </c>
      <c r="B155" s="16" t="str">
        <f>LEFT(Setup!A155, LEN(Setup!A155) - 2)</f>
        <v xml:space="preserve"> 154</v>
      </c>
      <c r="C155" s="16" t="s">
        <v>1224</v>
      </c>
      <c r="D155" s="9">
        <v>0</v>
      </c>
    </row>
    <row r="156" spans="1:8" x14ac:dyDescent="0.3">
      <c r="A156" s="16" t="str">
        <f>LEFT(Setup!B156, SEARCH(":",Setup!B156)-1)</f>
        <v xml:space="preserve">SPARE_155 </v>
      </c>
      <c r="B156" s="16" t="str">
        <f>LEFT(Setup!A156, LEN(Setup!A156) - 2)</f>
        <v xml:space="preserve"> 155</v>
      </c>
      <c r="C156" s="16" t="s">
        <v>1101</v>
      </c>
      <c r="D156" s="9">
        <v>0</v>
      </c>
    </row>
    <row r="157" spans="1:8" ht="28.8" x14ac:dyDescent="0.3">
      <c r="A157" s="16" t="str">
        <f>LEFT(Setup!B157, SEARCH(":",Setup!B157)-1)</f>
        <v xml:space="preserve">ACCUCHG1_OUT_OF_POS </v>
      </c>
      <c r="B157" s="16" t="str">
        <f>LEFT(Setup!A157, LEN(Setup!A157) - 2)</f>
        <v xml:space="preserve"> 156</v>
      </c>
      <c r="C157" s="8" t="s">
        <v>691</v>
      </c>
      <c r="D157" s="2" t="s">
        <v>747</v>
      </c>
      <c r="E157" s="2">
        <v>4</v>
      </c>
      <c r="F157" s="15" t="s">
        <v>943</v>
      </c>
      <c r="H157" s="2" t="s">
        <v>802</v>
      </c>
    </row>
    <row r="158" spans="1:8" ht="28.8" x14ac:dyDescent="0.3">
      <c r="A158" s="16" t="str">
        <f>LEFT(Setup!B158, SEARCH(":",Setup!B158)-1)</f>
        <v xml:space="preserve">ACCUCHG2_OUT_OF_POS </v>
      </c>
      <c r="B158" s="16" t="str">
        <f>LEFT(Setup!A158, LEN(Setup!A158) - 2)</f>
        <v xml:space="preserve"> 157</v>
      </c>
      <c r="C158" s="8" t="s">
        <v>692</v>
      </c>
      <c r="D158" s="2" t="s">
        <v>748</v>
      </c>
      <c r="E158" s="2">
        <v>2</v>
      </c>
      <c r="F158" s="15" t="s">
        <v>943</v>
      </c>
      <c r="H158" s="2" t="s">
        <v>802</v>
      </c>
    </row>
    <row r="159" spans="1:8" ht="28.8" x14ac:dyDescent="0.3">
      <c r="A159" s="16" t="str">
        <f>LEFT(Setup!B159, SEARCH(":",Setup!B159)-1)</f>
        <v xml:space="preserve">ACCUCHG3_OUT_OF_POS </v>
      </c>
      <c r="B159" s="16" t="str">
        <f>LEFT(Setup!A159, LEN(Setup!A159) - 2)</f>
        <v xml:space="preserve"> 158</v>
      </c>
      <c r="C159" s="8" t="s">
        <v>693</v>
      </c>
      <c r="D159" s="2" t="s">
        <v>749</v>
      </c>
      <c r="E159" s="2">
        <v>2</v>
      </c>
      <c r="F159" s="15" t="s">
        <v>943</v>
      </c>
      <c r="H159" s="2" t="s">
        <v>802</v>
      </c>
    </row>
    <row r="160" spans="1:8" x14ac:dyDescent="0.3">
      <c r="A160" s="16" t="str">
        <f>LEFT(Setup!B160, SEARCH(":",Setup!B160)-1)</f>
        <v xml:space="preserve">ACCUCHG4_OUT_OF_POS </v>
      </c>
      <c r="B160" s="16" t="str">
        <f>LEFT(Setup!A160, LEN(Setup!A160) - 2)</f>
        <v xml:space="preserve"> 159</v>
      </c>
      <c r="C160" s="8" t="s">
        <v>694</v>
      </c>
      <c r="D160" s="9">
        <v>0</v>
      </c>
    </row>
    <row r="161" spans="1:8" ht="28.8" x14ac:dyDescent="0.3">
      <c r="A161" s="16" t="str">
        <f>LEFT(Setup!B161, SEARCH(":",Setup!B161)-1)</f>
        <v xml:space="preserve">ACCUCHG5_OUT_OF_POS </v>
      </c>
      <c r="B161" s="16" t="str">
        <f>LEFT(Setup!A161, LEN(Setup!A161) - 2)</f>
        <v xml:space="preserve"> 160</v>
      </c>
      <c r="C161" s="8" t="s">
        <v>695</v>
      </c>
      <c r="D161" s="2" t="s">
        <v>750</v>
      </c>
      <c r="E161" s="2">
        <v>4</v>
      </c>
      <c r="F161" s="15" t="s">
        <v>943</v>
      </c>
      <c r="H161" s="2" t="s">
        <v>802</v>
      </c>
    </row>
    <row r="162" spans="1:8" ht="28.8" x14ac:dyDescent="0.3">
      <c r="A162" s="16" t="str">
        <f>LEFT(Setup!B162, SEARCH(":",Setup!B162)-1)</f>
        <v xml:space="preserve">ACCUCHG6_OUT_OF_POS </v>
      </c>
      <c r="B162" s="16" t="str">
        <f>LEFT(Setup!A162, LEN(Setup!A162) - 2)</f>
        <v xml:space="preserve"> 161</v>
      </c>
      <c r="C162" s="8" t="s">
        <v>696</v>
      </c>
      <c r="D162" s="2" t="s">
        <v>751</v>
      </c>
      <c r="E162" s="2">
        <v>4</v>
      </c>
      <c r="F162" s="15" t="s">
        <v>943</v>
      </c>
      <c r="H162" s="2" t="s">
        <v>802</v>
      </c>
    </row>
    <row r="163" spans="1:8" ht="28.8" x14ac:dyDescent="0.3">
      <c r="A163" s="16" t="str">
        <f>LEFT(Setup!B163, SEARCH(":",Setup!B163)-1)</f>
        <v xml:space="preserve">ACCUCHG7_OUT_OF_POS </v>
      </c>
      <c r="B163" s="16" t="str">
        <f>LEFT(Setup!A163, LEN(Setup!A163) - 2)</f>
        <v xml:space="preserve"> 162</v>
      </c>
      <c r="C163" s="8" t="s">
        <v>697</v>
      </c>
      <c r="D163" s="2" t="s">
        <v>752</v>
      </c>
      <c r="E163" s="2">
        <v>4</v>
      </c>
      <c r="F163" s="15" t="s">
        <v>943</v>
      </c>
      <c r="H163" s="2" t="s">
        <v>802</v>
      </c>
    </row>
    <row r="164" spans="1:8" ht="28.8" x14ac:dyDescent="0.3">
      <c r="A164" s="16" t="str">
        <f>LEFT(Setup!B164, SEARCH(":",Setup!B164)-1)</f>
        <v xml:space="preserve">ACCUCHG8_OUT_OF_POS </v>
      </c>
      <c r="B164" s="16" t="str">
        <f>LEFT(Setup!A164, LEN(Setup!A164) - 2)</f>
        <v xml:space="preserve"> 163</v>
      </c>
      <c r="C164" s="8" t="s">
        <v>698</v>
      </c>
      <c r="D164" s="2" t="s">
        <v>753</v>
      </c>
      <c r="E164" s="2">
        <v>4</v>
      </c>
      <c r="F164" s="15" t="s">
        <v>943</v>
      </c>
      <c r="H164" s="2" t="s">
        <v>802</v>
      </c>
    </row>
    <row r="165" spans="1:8" ht="28.8" x14ac:dyDescent="0.3">
      <c r="A165" s="16" t="str">
        <f>LEFT(Setup!B165, SEARCH(":",Setup!B165)-1)</f>
        <v xml:space="preserve">ACCUCHG9_OUT_OF_POS </v>
      </c>
      <c r="B165" s="16" t="str">
        <f>LEFT(Setup!A165, LEN(Setup!A165) - 2)</f>
        <v xml:space="preserve"> 164</v>
      </c>
      <c r="C165" s="8" t="s">
        <v>699</v>
      </c>
      <c r="D165" s="2" t="s">
        <v>754</v>
      </c>
      <c r="E165" s="2">
        <v>4</v>
      </c>
      <c r="F165" s="15" t="s">
        <v>943</v>
      </c>
      <c r="H165" s="2" t="s">
        <v>802</v>
      </c>
    </row>
    <row r="166" spans="1:8" ht="28.8" x14ac:dyDescent="0.3">
      <c r="A166" s="16" t="str">
        <f>LEFT(Setup!B166, SEARCH(":",Setup!B166)-1)</f>
        <v xml:space="preserve">ACCUCHG10_OUT_OF_POS </v>
      </c>
      <c r="B166" s="16" t="str">
        <f>LEFT(Setup!A166, LEN(Setup!A166) - 2)</f>
        <v xml:space="preserve"> 165</v>
      </c>
      <c r="C166" s="8" t="s">
        <v>700</v>
      </c>
      <c r="D166" s="2" t="s">
        <v>755</v>
      </c>
      <c r="E166" s="2">
        <v>4</v>
      </c>
      <c r="F166" s="15" t="s">
        <v>943</v>
      </c>
      <c r="H166" s="2" t="s">
        <v>802</v>
      </c>
    </row>
    <row r="167" spans="1:8" ht="28.8" x14ac:dyDescent="0.3">
      <c r="A167" s="16" t="str">
        <f>LEFT(Setup!B167, SEARCH(":",Setup!B167)-1)</f>
        <v xml:space="preserve">ACCUCHG11_OUT_OF_POS </v>
      </c>
      <c r="B167" s="16" t="str">
        <f>LEFT(Setup!A167, LEN(Setup!A167) - 2)</f>
        <v xml:space="preserve"> 166</v>
      </c>
      <c r="C167" s="8" t="s">
        <v>677</v>
      </c>
      <c r="D167" s="2" t="s">
        <v>756</v>
      </c>
      <c r="E167" s="2">
        <v>1</v>
      </c>
      <c r="F167" s="15" t="s">
        <v>943</v>
      </c>
      <c r="H167" s="2" t="s">
        <v>802</v>
      </c>
    </row>
    <row r="168" spans="1:8" ht="28.8" x14ac:dyDescent="0.3">
      <c r="A168" s="16" t="str">
        <f>LEFT(Setup!B168, SEARCH(":",Setup!B168)-1)</f>
        <v xml:space="preserve">ACCUCHG12_OUT_OF_POS </v>
      </c>
      <c r="B168" s="16" t="str">
        <f>LEFT(Setup!A168, LEN(Setup!A168) - 2)</f>
        <v xml:space="preserve"> 167</v>
      </c>
      <c r="C168" s="8" t="s">
        <v>678</v>
      </c>
      <c r="D168" s="2" t="s">
        <v>757</v>
      </c>
      <c r="E168" s="2">
        <v>1</v>
      </c>
      <c r="F168" s="15" t="s">
        <v>943</v>
      </c>
      <c r="H168" s="2" t="s">
        <v>802</v>
      </c>
    </row>
    <row r="169" spans="1:8" ht="28.8" x14ac:dyDescent="0.3">
      <c r="A169" s="16" t="str">
        <f>LEFT(Setup!B169, SEARCH(":",Setup!B169)-1)</f>
        <v xml:space="preserve">ACCUCHG13_OUT_OF_POS </v>
      </c>
      <c r="B169" s="16" t="str">
        <f>LEFT(Setup!A169, LEN(Setup!A169) - 2)</f>
        <v xml:space="preserve"> 168</v>
      </c>
      <c r="C169" s="8" t="s">
        <v>690</v>
      </c>
      <c r="D169" s="2" t="s">
        <v>758</v>
      </c>
      <c r="E169" s="2">
        <v>1</v>
      </c>
      <c r="F169" s="15" t="s">
        <v>943</v>
      </c>
      <c r="H169" s="2" t="s">
        <v>802</v>
      </c>
    </row>
    <row r="170" spans="1:8" ht="28.8" x14ac:dyDescent="0.3">
      <c r="A170" s="16" t="str">
        <f>LEFT(Setup!B170, SEARCH(":",Setup!B170)-1)</f>
        <v xml:space="preserve">ACCUCHG14_OUT_OF_POS </v>
      </c>
      <c r="B170" s="16" t="str">
        <f>LEFT(Setup!A170, LEN(Setup!A170) - 2)</f>
        <v xml:space="preserve"> 169</v>
      </c>
      <c r="C170" s="8" t="s">
        <v>679</v>
      </c>
      <c r="D170" s="2" t="s">
        <v>759</v>
      </c>
      <c r="E170" s="2">
        <v>1</v>
      </c>
      <c r="F170" s="15" t="s">
        <v>943</v>
      </c>
      <c r="H170" s="2" t="s">
        <v>802</v>
      </c>
    </row>
    <row r="171" spans="1:8" ht="28.8" x14ac:dyDescent="0.3">
      <c r="A171" s="16" t="str">
        <f>LEFT(Setup!B171, SEARCH(":",Setup!B171)-1)</f>
        <v xml:space="preserve">ACCUCHG15_OUT_OF_POS </v>
      </c>
      <c r="B171" s="16" t="str">
        <f>LEFT(Setup!A171, LEN(Setup!A171) - 2)</f>
        <v xml:space="preserve"> 170</v>
      </c>
      <c r="C171" s="8" t="s">
        <v>689</v>
      </c>
      <c r="D171" s="2" t="s">
        <v>760</v>
      </c>
      <c r="E171" s="2">
        <v>1</v>
      </c>
      <c r="F171" s="15" t="s">
        <v>943</v>
      </c>
      <c r="H171" s="2" t="s">
        <v>802</v>
      </c>
    </row>
    <row r="172" spans="1:8" x14ac:dyDescent="0.3">
      <c r="A172" s="16" t="str">
        <f>LEFT(Setup!B172, SEARCH(":",Setup!B172)-1)</f>
        <v xml:space="preserve">ACCUCHG16_OUT_OF_POS </v>
      </c>
      <c r="B172" s="16" t="str">
        <f>LEFT(Setup!A172, LEN(Setup!A172) - 2)</f>
        <v xml:space="preserve"> 171</v>
      </c>
      <c r="D172" s="9">
        <v>0</v>
      </c>
    </row>
    <row r="173" spans="1:8" x14ac:dyDescent="0.3">
      <c r="A173" s="16" t="str">
        <f>LEFT(Setup!B173, SEARCH(":",Setup!B173)-1)</f>
        <v xml:space="preserve">ACCUCHG17_OUT_OF_POS </v>
      </c>
      <c r="B173" s="16" t="str">
        <f>LEFT(Setup!A173, LEN(Setup!A173) - 2)</f>
        <v xml:space="preserve"> 172</v>
      </c>
      <c r="D173" s="9">
        <v>0</v>
      </c>
    </row>
    <row r="174" spans="1:8" x14ac:dyDescent="0.3">
      <c r="A174" s="16" t="str">
        <f>LEFT(Setup!B174, SEARCH(":",Setup!B174)-1)</f>
        <v xml:space="preserve">ACCUCHG18_OUT_OF_POS </v>
      </c>
      <c r="B174" s="16" t="str">
        <f>LEFT(Setup!A174, LEN(Setup!A174) - 2)</f>
        <v xml:space="preserve"> 173</v>
      </c>
      <c r="D174" s="9">
        <v>0</v>
      </c>
    </row>
    <row r="175" spans="1:8" x14ac:dyDescent="0.3">
      <c r="A175" s="16" t="str">
        <f>LEFT(Setup!B175, SEARCH(":",Setup!B175)-1)</f>
        <v xml:space="preserve">ACCUCHG19_OUT_OF_POS </v>
      </c>
      <c r="B175" s="16" t="str">
        <f>LEFT(Setup!A175, LEN(Setup!A175) - 2)</f>
        <v xml:space="preserve"> 174</v>
      </c>
      <c r="D175" s="9">
        <v>0</v>
      </c>
    </row>
    <row r="176" spans="1:8" x14ac:dyDescent="0.3">
      <c r="A176" s="16" t="str">
        <f>LEFT(Setup!B176, SEARCH(":",Setup!B176)-1)</f>
        <v xml:space="preserve">ACCUCHG20_OUT_OF_POS </v>
      </c>
      <c r="B176" s="16" t="str">
        <f>LEFT(Setup!A176, LEN(Setup!A176) - 2)</f>
        <v xml:space="preserve"> 175</v>
      </c>
      <c r="D176" s="9">
        <v>0</v>
      </c>
    </row>
    <row r="177" spans="1:8" x14ac:dyDescent="0.3">
      <c r="A177" s="16" t="str">
        <f>LEFT(Setup!B177, SEARCH(":",Setup!B177)-1)</f>
        <v xml:space="preserve">SAFE_PLC1_CH1_FAULT </v>
      </c>
      <c r="B177" s="16" t="str">
        <f>LEFT(Setup!A177, LEN(Setup!A177) - 2)</f>
        <v xml:space="preserve"> 176</v>
      </c>
      <c r="C177" s="16" t="s">
        <v>926</v>
      </c>
      <c r="D177" s="2">
        <v>176</v>
      </c>
      <c r="E177" s="2">
        <v>11</v>
      </c>
      <c r="F177" s="15" t="s">
        <v>935</v>
      </c>
      <c r="H177" s="2" t="s">
        <v>802</v>
      </c>
    </row>
    <row r="178" spans="1:8" x14ac:dyDescent="0.3">
      <c r="A178" s="16" t="str">
        <f>LEFT(Setup!B178, SEARCH(":",Setup!B178)-1)</f>
        <v xml:space="preserve">SAFE_PLC1_CH2_FAULT </v>
      </c>
      <c r="B178" s="16" t="str">
        <f>LEFT(Setup!A178, LEN(Setup!A178) - 2)</f>
        <v xml:space="preserve"> 177</v>
      </c>
      <c r="C178" s="16" t="s">
        <v>928</v>
      </c>
      <c r="D178" s="2">
        <v>177</v>
      </c>
      <c r="E178" s="2">
        <v>11</v>
      </c>
      <c r="F178" s="15" t="s">
        <v>935</v>
      </c>
      <c r="G178" s="13" t="s">
        <v>925</v>
      </c>
      <c r="H178" s="2" t="s">
        <v>802</v>
      </c>
    </row>
    <row r="179" spans="1:8" x14ac:dyDescent="0.3">
      <c r="A179" s="16" t="str">
        <f>LEFT(Setup!B179, SEARCH(":",Setup!B179)-1)</f>
        <v xml:space="preserve">SAFE_PLC1_CH3_FAULT </v>
      </c>
      <c r="B179" s="16" t="str">
        <f>LEFT(Setup!A179, LEN(Setup!A179) - 2)</f>
        <v xml:space="preserve"> 178</v>
      </c>
      <c r="C179" s="16" t="s">
        <v>929</v>
      </c>
      <c r="D179" s="2">
        <v>178</v>
      </c>
      <c r="E179" s="2">
        <v>11</v>
      </c>
      <c r="F179" s="15" t="s">
        <v>935</v>
      </c>
      <c r="G179" s="13" t="s">
        <v>925</v>
      </c>
      <c r="H179" s="2" t="s">
        <v>802</v>
      </c>
    </row>
    <row r="180" spans="1:8" x14ac:dyDescent="0.3">
      <c r="A180" s="16" t="str">
        <f>LEFT(Setup!B180, SEARCH(":",Setup!B180)-1)</f>
        <v xml:space="preserve">SAFE_PLC1_CH4_FAULT </v>
      </c>
      <c r="B180" s="16" t="str">
        <f>LEFT(Setup!A180, LEN(Setup!A180) - 2)</f>
        <v xml:space="preserve"> 179</v>
      </c>
      <c r="C180" s="16" t="s">
        <v>930</v>
      </c>
      <c r="D180" s="2">
        <v>179</v>
      </c>
      <c r="E180" s="2">
        <v>11</v>
      </c>
      <c r="F180" s="15" t="s">
        <v>935</v>
      </c>
      <c r="G180" s="13" t="s">
        <v>925</v>
      </c>
      <c r="H180" s="2" t="s">
        <v>802</v>
      </c>
    </row>
    <row r="181" spans="1:8" x14ac:dyDescent="0.3">
      <c r="A181" s="16" t="str">
        <f>LEFT(Setup!B181, SEARCH(":",Setup!B181)-1)</f>
        <v xml:space="preserve">SAFE_PLC_NOT_RUNNING </v>
      </c>
      <c r="B181" s="16" t="str">
        <f>LEFT(Setup!A181, LEN(Setup!A181) - 2)</f>
        <v xml:space="preserve"> 180</v>
      </c>
      <c r="C181" s="16" t="s">
        <v>927</v>
      </c>
      <c r="D181" s="2">
        <v>180</v>
      </c>
      <c r="E181" s="2">
        <v>11</v>
      </c>
      <c r="F181" s="15" t="s">
        <v>935</v>
      </c>
      <c r="G181" s="13" t="s">
        <v>925</v>
      </c>
      <c r="H181" s="2" t="s">
        <v>802</v>
      </c>
    </row>
    <row r="182" spans="1:8" ht="28.8" x14ac:dyDescent="0.3">
      <c r="A182" s="17" t="str">
        <f>LEFT(Setup!B182, SEARCH(":",Setup!B182)-1)</f>
        <v xml:space="preserve">SAFE_040_IOB1_CH1_FAULT </v>
      </c>
      <c r="B182" s="16" t="str">
        <f>LEFT(Setup!A182, LEN(Setup!A182) - 2)</f>
        <v xml:space="preserve"> 181</v>
      </c>
      <c r="C182" s="16" t="s">
        <v>953</v>
      </c>
      <c r="D182" s="2">
        <v>181</v>
      </c>
      <c r="E182" s="2">
        <v>11</v>
      </c>
      <c r="F182" s="15" t="s">
        <v>952</v>
      </c>
      <c r="G182" s="19" t="s">
        <v>965</v>
      </c>
    </row>
    <row r="183" spans="1:8" ht="28.8" x14ac:dyDescent="0.3">
      <c r="A183" s="17" t="str">
        <f>LEFT(Setup!B183, SEARCH(":",Setup!B183)-1)</f>
        <v xml:space="preserve">SAFE_040_IOB1_CH2_FAULT </v>
      </c>
      <c r="B183" s="16" t="str">
        <f>LEFT(Setup!A183, LEN(Setup!A183) - 2)</f>
        <v xml:space="preserve"> 182</v>
      </c>
      <c r="C183" s="16" t="s">
        <v>954</v>
      </c>
      <c r="D183" s="2">
        <v>182</v>
      </c>
      <c r="E183" s="2">
        <v>11</v>
      </c>
      <c r="F183" s="15" t="s">
        <v>952</v>
      </c>
      <c r="G183" s="19" t="s">
        <v>965</v>
      </c>
    </row>
    <row r="184" spans="1:8" ht="28.8" x14ac:dyDescent="0.3">
      <c r="A184" s="17" t="str">
        <f>LEFT(Setup!B184, SEARCH(":",Setup!B184)-1)</f>
        <v xml:space="preserve">SAFE_040_IOB1_CH3_FAULT </v>
      </c>
      <c r="B184" s="16" t="str">
        <f>LEFT(Setup!A184, LEN(Setup!A184) - 2)</f>
        <v xml:space="preserve"> 183</v>
      </c>
      <c r="C184" s="16" t="s">
        <v>955</v>
      </c>
      <c r="D184" s="2">
        <v>183</v>
      </c>
      <c r="E184" s="2">
        <v>11</v>
      </c>
      <c r="F184" s="15" t="s">
        <v>952</v>
      </c>
      <c r="G184" s="19" t="s">
        <v>965</v>
      </c>
    </row>
    <row r="185" spans="1:8" ht="28.8" x14ac:dyDescent="0.3">
      <c r="A185" s="17" t="str">
        <f>LEFT(Setup!B185, SEARCH(":",Setup!B185)-1)</f>
        <v xml:space="preserve">SAFE_040_IOB1_CH4_FAULT </v>
      </c>
      <c r="B185" s="16" t="str">
        <f>LEFT(Setup!A185, LEN(Setup!A185) - 2)</f>
        <v xml:space="preserve"> 184</v>
      </c>
      <c r="C185" s="16" t="s">
        <v>956</v>
      </c>
      <c r="D185" s="2">
        <v>184</v>
      </c>
      <c r="E185" s="2">
        <v>11</v>
      </c>
      <c r="F185" s="15" t="s">
        <v>952</v>
      </c>
      <c r="G185" s="19" t="s">
        <v>965</v>
      </c>
    </row>
    <row r="186" spans="1:8" ht="28.8" x14ac:dyDescent="0.3">
      <c r="A186" s="17" t="str">
        <f>LEFT(Setup!B186, SEARCH(":",Setup!B186)-1)</f>
        <v xml:space="preserve">SAFE_040_IOB2_CH1_FAULT </v>
      </c>
      <c r="B186" s="16" t="str">
        <f>LEFT(Setup!A186, LEN(Setup!A186) - 2)</f>
        <v xml:space="preserve"> 185</v>
      </c>
      <c r="C186" s="16" t="s">
        <v>957</v>
      </c>
      <c r="D186" s="2">
        <v>185</v>
      </c>
      <c r="E186" s="2">
        <v>11</v>
      </c>
      <c r="F186" s="15" t="s">
        <v>952</v>
      </c>
      <c r="G186" s="19" t="s">
        <v>965</v>
      </c>
    </row>
    <row r="187" spans="1:8" ht="28.8" x14ac:dyDescent="0.3">
      <c r="A187" s="17" t="str">
        <f>LEFT(Setup!B187, SEARCH(":",Setup!B187)-1)</f>
        <v xml:space="preserve">SAFE_040_IOB2_CH2_FAULT </v>
      </c>
      <c r="B187" s="16" t="str">
        <f>LEFT(Setup!A187, LEN(Setup!A187) - 2)</f>
        <v xml:space="preserve"> 186</v>
      </c>
      <c r="C187" s="16" t="s">
        <v>958</v>
      </c>
      <c r="D187" s="2">
        <v>186</v>
      </c>
      <c r="E187" s="2">
        <v>11</v>
      </c>
      <c r="F187" s="15" t="s">
        <v>952</v>
      </c>
      <c r="G187" s="19" t="s">
        <v>965</v>
      </c>
    </row>
    <row r="188" spans="1:8" ht="28.8" x14ac:dyDescent="0.3">
      <c r="A188" s="17" t="str">
        <f>LEFT(Setup!B188, SEARCH(":",Setup!B188)-1)</f>
        <v xml:space="preserve">SAFE_040_IOB2_CH3_FAULT </v>
      </c>
      <c r="B188" s="16" t="str">
        <f>LEFT(Setup!A188, LEN(Setup!A188) - 2)</f>
        <v xml:space="preserve"> 187</v>
      </c>
      <c r="C188" s="16" t="s">
        <v>959</v>
      </c>
      <c r="D188" s="2">
        <v>187</v>
      </c>
      <c r="E188" s="2">
        <v>11</v>
      </c>
      <c r="F188" s="15" t="s">
        <v>952</v>
      </c>
      <c r="G188" s="19" t="s">
        <v>965</v>
      </c>
    </row>
    <row r="189" spans="1:8" ht="28.8" x14ac:dyDescent="0.3">
      <c r="A189" s="17" t="str">
        <f>LEFT(Setup!B189, SEARCH(":",Setup!B189)-1)</f>
        <v xml:space="preserve">SAFE_040_IOB2_CH4_FAULT </v>
      </c>
      <c r="B189" s="16" t="str">
        <f>LEFT(Setup!A189, LEN(Setup!A189) - 2)</f>
        <v xml:space="preserve"> 188</v>
      </c>
      <c r="C189" s="16" t="s">
        <v>960</v>
      </c>
      <c r="D189" s="2">
        <v>188</v>
      </c>
      <c r="E189" s="2">
        <v>11</v>
      </c>
      <c r="F189" s="15" t="s">
        <v>952</v>
      </c>
      <c r="G189" s="19" t="s">
        <v>965</v>
      </c>
    </row>
    <row r="190" spans="1:8" ht="28.8" x14ac:dyDescent="0.3">
      <c r="A190" s="17" t="str">
        <f>LEFT(Setup!B190, SEARCH(":",Setup!B190)-1)</f>
        <v xml:space="preserve">SAFE_040_IOB3_CH1_FAULT </v>
      </c>
      <c r="B190" s="16" t="str">
        <f>LEFT(Setup!A190, LEN(Setup!A190) - 2)</f>
        <v xml:space="preserve"> 189</v>
      </c>
      <c r="C190" s="16" t="s">
        <v>961</v>
      </c>
      <c r="D190" s="2">
        <v>189</v>
      </c>
      <c r="E190" s="2">
        <v>11</v>
      </c>
      <c r="F190" s="15" t="s">
        <v>952</v>
      </c>
      <c r="G190" s="19" t="s">
        <v>965</v>
      </c>
    </row>
    <row r="191" spans="1:8" ht="28.8" x14ac:dyDescent="0.3">
      <c r="A191" s="17" t="str">
        <f>LEFT(Setup!B191, SEARCH(":",Setup!B191)-1)</f>
        <v xml:space="preserve">SAFE_040_IOB3_CH2_FAULT </v>
      </c>
      <c r="B191" s="16" t="str">
        <f>LEFT(Setup!A191, LEN(Setup!A191) - 2)</f>
        <v xml:space="preserve"> 190</v>
      </c>
      <c r="C191" s="16" t="s">
        <v>962</v>
      </c>
      <c r="D191" s="2">
        <v>190</v>
      </c>
      <c r="E191" s="2">
        <v>11</v>
      </c>
      <c r="F191" s="15" t="s">
        <v>952</v>
      </c>
      <c r="G191" s="19" t="s">
        <v>965</v>
      </c>
    </row>
    <row r="192" spans="1:8" ht="28.8" x14ac:dyDescent="0.3">
      <c r="A192" s="17" t="str">
        <f>LEFT(Setup!B192, SEARCH(":",Setup!B192)-1)</f>
        <v xml:space="preserve">SAFE_040_IOB3_CH3_FAULT </v>
      </c>
      <c r="B192" s="16" t="str">
        <f>LEFT(Setup!A192, LEN(Setup!A192) - 2)</f>
        <v xml:space="preserve"> 191</v>
      </c>
      <c r="C192" s="16" t="s">
        <v>963</v>
      </c>
      <c r="D192" s="2">
        <v>191</v>
      </c>
      <c r="E192" s="2">
        <v>11</v>
      </c>
      <c r="F192" s="15" t="s">
        <v>952</v>
      </c>
      <c r="G192" s="19" t="s">
        <v>965</v>
      </c>
    </row>
    <row r="193" spans="1:8" ht="28.8" x14ac:dyDescent="0.3">
      <c r="A193" s="17" t="str">
        <f>LEFT(Setup!B193, SEARCH(":",Setup!B193)-1)</f>
        <v xml:space="preserve">SAFE_040_IOB3_CH4_FAULT </v>
      </c>
      <c r="B193" s="16" t="str">
        <f>LEFT(Setup!A193, LEN(Setup!A193) - 2)</f>
        <v xml:space="preserve"> 192</v>
      </c>
      <c r="C193" s="16" t="s">
        <v>964</v>
      </c>
      <c r="D193" s="2">
        <v>192</v>
      </c>
      <c r="E193" s="2">
        <v>11</v>
      </c>
      <c r="F193" s="15" t="s">
        <v>952</v>
      </c>
      <c r="G193" s="19" t="s">
        <v>965</v>
      </c>
    </row>
    <row r="194" spans="1:8" x14ac:dyDescent="0.3">
      <c r="A194" s="16" t="str">
        <f>LEFT(Setup!B194, SEARCH(":",Setup!B194)-1)</f>
        <v xml:space="preserve">SAFE_005_IORACK_FAULT </v>
      </c>
      <c r="B194" s="16" t="str">
        <f>LEFT(Setup!A194, LEN(Setup!A194) - 2)</f>
        <v xml:space="preserve"> 193</v>
      </c>
      <c r="C194" s="16" t="s">
        <v>931</v>
      </c>
      <c r="D194" s="2">
        <v>193</v>
      </c>
      <c r="E194" s="2">
        <v>6</v>
      </c>
      <c r="F194" s="15" t="s">
        <v>935</v>
      </c>
      <c r="G194" s="13" t="s">
        <v>846</v>
      </c>
      <c r="H194" s="2" t="s">
        <v>802</v>
      </c>
    </row>
    <row r="195" spans="1:8" x14ac:dyDescent="0.3">
      <c r="A195" s="16" t="str">
        <f>LEFT(Setup!B195, SEARCH(":",Setup!B195)-1)</f>
        <v xml:space="preserve">SPARE_194 </v>
      </c>
      <c r="B195" s="16" t="str">
        <f>LEFT(Setup!A195, LEN(Setup!A195) - 2)</f>
        <v xml:space="preserve"> 194</v>
      </c>
      <c r="C195" s="16" t="s">
        <v>1218</v>
      </c>
      <c r="D195" s="9">
        <v>0</v>
      </c>
      <c r="G195" s="13" t="s">
        <v>1138</v>
      </c>
    </row>
    <row r="196" spans="1:8" x14ac:dyDescent="0.3">
      <c r="A196" s="16" t="str">
        <f>LEFT(Setup!B196, SEARCH(":",Setup!B196)-1)</f>
        <v xml:space="preserve">SPARE_195 </v>
      </c>
      <c r="B196" s="16" t="str">
        <f>LEFT(Setup!A196, LEN(Setup!A196) - 2)</f>
        <v xml:space="preserve"> 195</v>
      </c>
      <c r="C196" s="16" t="s">
        <v>1219</v>
      </c>
      <c r="D196" s="9">
        <v>0</v>
      </c>
      <c r="G196" s="13" t="s">
        <v>1138</v>
      </c>
    </row>
    <row r="197" spans="1:8" x14ac:dyDescent="0.3">
      <c r="A197" s="16" t="str">
        <f>LEFT(Setup!B197, SEARCH(":",Setup!B197)-1)</f>
        <v xml:space="preserve">SPARE_196 </v>
      </c>
      <c r="B197" s="16" t="str">
        <f>LEFT(Setup!A197, LEN(Setup!A197) - 2)</f>
        <v xml:space="preserve"> 196</v>
      </c>
      <c r="C197" s="16" t="s">
        <v>1220</v>
      </c>
      <c r="D197" s="9">
        <v>0</v>
      </c>
      <c r="G197" s="13" t="s">
        <v>1138</v>
      </c>
    </row>
    <row r="198" spans="1:8" x14ac:dyDescent="0.3">
      <c r="A198" s="16" t="str">
        <f>LEFT(Setup!B198, SEARCH(":",Setup!B198)-1)</f>
        <v xml:space="preserve">SPARE_197 </v>
      </c>
      <c r="B198" s="16" t="str">
        <f>LEFT(Setup!A198, LEN(Setup!A198) - 2)</f>
        <v xml:space="preserve"> 197</v>
      </c>
      <c r="C198" s="16" t="s">
        <v>1221</v>
      </c>
      <c r="D198" s="9">
        <v>0</v>
      </c>
      <c r="G198" s="13" t="s">
        <v>1138</v>
      </c>
    </row>
    <row r="199" spans="1:8" ht="28.8" x14ac:dyDescent="0.3">
      <c r="A199" s="16" t="str">
        <f>LEFT(Setup!B199, SEARCH(":",Setup!B199)-1)</f>
        <v xml:space="preserve">PRS_0006_1_FAULT </v>
      </c>
      <c r="B199" s="16" t="str">
        <f>LEFT(Setup!A199, LEN(Setup!A199) - 2)</f>
        <v xml:space="preserve"> 198</v>
      </c>
      <c r="C199" s="16" t="s">
        <v>1129</v>
      </c>
      <c r="D199" s="2" t="s">
        <v>761</v>
      </c>
      <c r="E199" s="2">
        <v>7</v>
      </c>
      <c r="F199" s="15" t="s">
        <v>934</v>
      </c>
      <c r="H199" s="2" t="s">
        <v>802</v>
      </c>
    </row>
    <row r="200" spans="1:8" ht="28.8" x14ac:dyDescent="0.3">
      <c r="A200" s="16" t="str">
        <f>LEFT(Setup!B200, SEARCH(":",Setup!B200)-1)</f>
        <v xml:space="preserve">PRS_0006_2_FAULT </v>
      </c>
      <c r="B200" s="16" t="str">
        <f>LEFT(Setup!A200, LEN(Setup!A200) - 2)</f>
        <v xml:space="preserve"> 199</v>
      </c>
      <c r="C200" s="16" t="s">
        <v>1130</v>
      </c>
      <c r="D200" s="2" t="s">
        <v>762</v>
      </c>
      <c r="E200" s="2">
        <v>7</v>
      </c>
      <c r="F200" s="15" t="s">
        <v>934</v>
      </c>
      <c r="H200" s="2" t="s">
        <v>802</v>
      </c>
    </row>
    <row r="201" spans="1:8" ht="28.8" x14ac:dyDescent="0.3">
      <c r="A201" s="16" t="str">
        <f>LEFT(Setup!B201, SEARCH(":",Setup!B201)-1)</f>
        <v xml:space="preserve">PRS_0006_3_FAULT </v>
      </c>
      <c r="B201" s="16" t="str">
        <f>LEFT(Setup!A201, LEN(Setup!A201) - 2)</f>
        <v xml:space="preserve"> 200</v>
      </c>
      <c r="C201" s="16" t="s">
        <v>1131</v>
      </c>
      <c r="D201" s="2" t="s">
        <v>763</v>
      </c>
      <c r="E201" s="2">
        <v>7</v>
      </c>
      <c r="F201" s="15" t="s">
        <v>934</v>
      </c>
      <c r="H201" s="2" t="s">
        <v>802</v>
      </c>
    </row>
    <row r="202" spans="1:8" ht="28.8" x14ac:dyDescent="0.3">
      <c r="A202" s="16" t="str">
        <f>LEFT(Setup!B202, SEARCH(":",Setup!B202)-1)</f>
        <v xml:space="preserve">PRS_0006_4_FAULT </v>
      </c>
      <c r="B202" s="16" t="str">
        <f>LEFT(Setup!A202, LEN(Setup!A202) - 2)</f>
        <v xml:space="preserve"> 201</v>
      </c>
      <c r="C202" s="16" t="s">
        <v>1132</v>
      </c>
      <c r="D202" s="2" t="s">
        <v>764</v>
      </c>
      <c r="E202" s="2">
        <v>7</v>
      </c>
      <c r="F202" s="15" t="s">
        <v>934</v>
      </c>
      <c r="H202" s="2" t="s">
        <v>802</v>
      </c>
    </row>
    <row r="203" spans="1:8" x14ac:dyDescent="0.3">
      <c r="A203" s="16" t="str">
        <f>LEFT(Setup!B203, SEARCH(":",Setup!B203)-1)</f>
        <v xml:space="preserve">REFERENCE_POSITION_LOST_MTR1 </v>
      </c>
      <c r="B203" s="16" t="str">
        <f>LEFT(Setup!A203, LEN(Setup!A203) - 2)</f>
        <v xml:space="preserve"> 202</v>
      </c>
      <c r="C203" s="16" t="s">
        <v>680</v>
      </c>
      <c r="D203" s="2" t="s">
        <v>765</v>
      </c>
      <c r="E203" s="2">
        <v>4</v>
      </c>
      <c r="F203" s="15" t="s">
        <v>936</v>
      </c>
      <c r="G203" s="13" t="s">
        <v>774</v>
      </c>
      <c r="H203" s="2" t="s">
        <v>802</v>
      </c>
    </row>
    <row r="204" spans="1:8" x14ac:dyDescent="0.3">
      <c r="A204" s="16" t="str">
        <f>LEFT(Setup!B204, SEARCH(":",Setup!B204)-1)</f>
        <v xml:space="preserve">REFERENCE_POSITION_LOST_MTR2 </v>
      </c>
      <c r="B204" s="16" t="str">
        <f>LEFT(Setup!A204, LEN(Setup!A204) - 2)</f>
        <v xml:space="preserve"> 203</v>
      </c>
      <c r="C204" s="16" t="s">
        <v>684</v>
      </c>
      <c r="D204" s="2" t="s">
        <v>766</v>
      </c>
      <c r="E204" s="2">
        <v>4</v>
      </c>
      <c r="F204" s="15" t="s">
        <v>936</v>
      </c>
      <c r="G204" s="13" t="s">
        <v>783</v>
      </c>
      <c r="H204" s="2" t="s">
        <v>802</v>
      </c>
    </row>
    <row r="205" spans="1:8" x14ac:dyDescent="0.3">
      <c r="A205" s="16" t="str">
        <f>LEFT(Setup!B205, SEARCH(":",Setup!B205)-1)</f>
        <v xml:space="preserve">REFERENCE_POSITION_LOST_MTR3 </v>
      </c>
      <c r="B205" s="16" t="str">
        <f>LEFT(Setup!A205, LEN(Setup!A205) - 2)</f>
        <v xml:space="preserve"> 204</v>
      </c>
      <c r="C205" s="16" t="s">
        <v>685</v>
      </c>
      <c r="D205" s="2" t="s">
        <v>767</v>
      </c>
      <c r="E205" s="2">
        <v>4</v>
      </c>
      <c r="F205" s="15" t="s">
        <v>936</v>
      </c>
      <c r="G205" s="13" t="s">
        <v>784</v>
      </c>
      <c r="H205" s="2" t="s">
        <v>802</v>
      </c>
    </row>
    <row r="206" spans="1:8" x14ac:dyDescent="0.3">
      <c r="A206" s="16" t="str">
        <f>LEFT(Setup!B206, SEARCH(":",Setup!B206)-1)</f>
        <v xml:space="preserve">REFERENCE_POSITION_LOST_MTR4 </v>
      </c>
      <c r="B206" s="16" t="str">
        <f>LEFT(Setup!A206, LEN(Setup!A206) - 2)</f>
        <v xml:space="preserve"> 205</v>
      </c>
      <c r="C206" s="16" t="s">
        <v>686</v>
      </c>
      <c r="D206" s="2" t="s">
        <v>768</v>
      </c>
      <c r="E206" s="2">
        <v>2</v>
      </c>
      <c r="F206" s="15" t="s">
        <v>936</v>
      </c>
      <c r="G206" s="13" t="s">
        <v>785</v>
      </c>
      <c r="H206" s="2" t="s">
        <v>802</v>
      </c>
    </row>
    <row r="207" spans="1:8" x14ac:dyDescent="0.3">
      <c r="A207" s="16" t="str">
        <f>LEFT(Setup!B207, SEARCH(":",Setup!B207)-1)</f>
        <v xml:space="preserve">REFERENCE_POSITION_LOST_MTR5 </v>
      </c>
      <c r="B207" s="16" t="str">
        <f>LEFT(Setup!A207, LEN(Setup!A207) - 2)</f>
        <v xml:space="preserve"> 206</v>
      </c>
      <c r="C207" s="16" t="s">
        <v>681</v>
      </c>
      <c r="D207" s="2" t="s">
        <v>769</v>
      </c>
      <c r="E207" s="2">
        <v>3</v>
      </c>
      <c r="F207" s="15" t="s">
        <v>936</v>
      </c>
      <c r="H207" s="2" t="s">
        <v>802</v>
      </c>
    </row>
    <row r="208" spans="1:8" x14ac:dyDescent="0.3">
      <c r="A208" s="16" t="str">
        <f>LEFT(Setup!B208, SEARCH(":",Setup!B208)-1)</f>
        <v xml:space="preserve">REFERENCE_POSITION_LOST_MTR6 </v>
      </c>
      <c r="B208" s="16" t="str">
        <f>LEFT(Setup!A208, LEN(Setup!A208) - 2)</f>
        <v xml:space="preserve"> 207</v>
      </c>
      <c r="C208" s="16" t="s">
        <v>682</v>
      </c>
      <c r="D208" s="2" t="s">
        <v>770</v>
      </c>
      <c r="E208" s="2">
        <v>4</v>
      </c>
      <c r="F208" s="15" t="s">
        <v>936</v>
      </c>
      <c r="H208" s="2" t="s">
        <v>802</v>
      </c>
    </row>
    <row r="209" spans="1:8" x14ac:dyDescent="0.3">
      <c r="A209" s="16" t="str">
        <f>LEFT(Setup!B209, SEARCH(":",Setup!B209)-1)</f>
        <v xml:space="preserve">REFERENCE_POSITION_LOST_MTR7 </v>
      </c>
      <c r="B209" s="16" t="str">
        <f>LEFT(Setup!A209, LEN(Setup!A209) - 2)</f>
        <v xml:space="preserve"> 208</v>
      </c>
      <c r="C209" s="16" t="s">
        <v>687</v>
      </c>
      <c r="D209" s="2" t="s">
        <v>771</v>
      </c>
      <c r="E209" s="2">
        <v>7</v>
      </c>
      <c r="F209" s="15" t="s">
        <v>936</v>
      </c>
      <c r="H209" s="2" t="s">
        <v>802</v>
      </c>
    </row>
    <row r="210" spans="1:8" x14ac:dyDescent="0.3">
      <c r="A210" s="16" t="str">
        <f>LEFT(Setup!B210, SEARCH(":",Setup!B210)-1)</f>
        <v xml:space="preserve">REFERENCE_POSITION_LOST_MTR8 </v>
      </c>
      <c r="B210" s="16" t="str">
        <f>LEFT(Setup!A210, LEN(Setup!A210) - 2)</f>
        <v xml:space="preserve"> 209</v>
      </c>
      <c r="C210" s="16" t="s">
        <v>688</v>
      </c>
      <c r="D210" s="2" t="s">
        <v>772</v>
      </c>
      <c r="E210" s="2">
        <v>7</v>
      </c>
      <c r="F210" s="15" t="s">
        <v>936</v>
      </c>
      <c r="H210" s="2" t="s">
        <v>802</v>
      </c>
    </row>
    <row r="211" spans="1:8" x14ac:dyDescent="0.3">
      <c r="A211" s="16" t="str">
        <f>LEFT(Setup!B211, SEARCH(":",Setup!B211)-1)</f>
        <v xml:space="preserve">REFERENCE_POSITION_LOST_MTR9 </v>
      </c>
      <c r="B211" s="16" t="str">
        <f>LEFT(Setup!A211, LEN(Setup!A211) - 2)</f>
        <v xml:space="preserve"> 210</v>
      </c>
      <c r="C211" s="16" t="s">
        <v>683</v>
      </c>
      <c r="D211" s="2" t="s">
        <v>773</v>
      </c>
      <c r="E211" s="2">
        <v>7</v>
      </c>
      <c r="F211" s="15" t="s">
        <v>936</v>
      </c>
      <c r="H211" s="2" t="s">
        <v>802</v>
      </c>
    </row>
    <row r="212" spans="1:8" ht="28.8" x14ac:dyDescent="0.3">
      <c r="A212" s="16" t="str">
        <f>LEFT(Setup!B212, SEARCH(":",Setup!B212)-1)</f>
        <v xml:space="preserve">REFERENCE_POSITION_LOST_ROBOT </v>
      </c>
      <c r="B212" s="16" t="str">
        <f>LEFT(Setup!A212, LEN(Setup!A212) - 2)</f>
        <v xml:space="preserve"> 211</v>
      </c>
      <c r="C212" s="16" t="s">
        <v>1136</v>
      </c>
      <c r="D212" s="2">
        <v>211</v>
      </c>
      <c r="E212" s="2">
        <v>10</v>
      </c>
      <c r="F212" s="15" t="s">
        <v>1137</v>
      </c>
    </row>
    <row r="213" spans="1:8" x14ac:dyDescent="0.3">
      <c r="A213" s="16" t="str">
        <f>LEFT(Setup!B213, SEARCH(":",Setup!B213)-1)</f>
        <v xml:space="preserve">SPARE_212 </v>
      </c>
      <c r="B213" s="16" t="str">
        <f>LEFT(Setup!A213, LEN(Setup!A213) - 2)</f>
        <v xml:space="preserve"> 212</v>
      </c>
      <c r="C213" s="16" t="s">
        <v>1102</v>
      </c>
    </row>
    <row r="214" spans="1:8" x14ac:dyDescent="0.3">
      <c r="A214" s="16" t="str">
        <f>LEFT(Setup!B214, SEARCH(":",Setup!B214)-1)</f>
        <v xml:space="preserve">SPARE_213 </v>
      </c>
      <c r="B214" s="16" t="str">
        <f>LEFT(Setup!A214, LEN(Setup!A214) - 2)</f>
        <v xml:space="preserve"> 213</v>
      </c>
      <c r="C214" s="16" t="s">
        <v>1103</v>
      </c>
    </row>
    <row r="215" spans="1:8" x14ac:dyDescent="0.3">
      <c r="A215" s="16" t="str">
        <f>LEFT(Setup!B215, SEARCH(":",Setup!B215)-1)</f>
        <v xml:space="preserve">SPARE_214 </v>
      </c>
      <c r="B215" s="16" t="str">
        <f>LEFT(Setup!A215, LEN(Setup!A215) - 2)</f>
        <v xml:space="preserve"> 214</v>
      </c>
      <c r="C215" s="16" t="s">
        <v>1104</v>
      </c>
    </row>
    <row r="216" spans="1:8" x14ac:dyDescent="0.3">
      <c r="A216" s="16" t="str">
        <f>LEFT(Setup!B216, SEARCH(":",Setup!B216)-1)</f>
        <v xml:space="preserve">ROBOT1_POWER_SUPPLY </v>
      </c>
      <c r="B216" s="16" t="str">
        <f>LEFT(Setup!A216, LEN(Setup!A216) - 2)</f>
        <v xml:space="preserve"> 215</v>
      </c>
      <c r="C216" s="16" t="s">
        <v>933</v>
      </c>
      <c r="D216" s="2">
        <v>215</v>
      </c>
      <c r="E216" s="2">
        <v>11</v>
      </c>
      <c r="F216" s="15" t="s">
        <v>935</v>
      </c>
      <c r="G216" s="13" t="s">
        <v>932</v>
      </c>
      <c r="H216" s="2" t="s">
        <v>802</v>
      </c>
    </row>
    <row r="217" spans="1:8" x14ac:dyDescent="0.3">
      <c r="A217" s="16" t="str">
        <f>LEFT(Setup!B217, SEARCH(":",Setup!B217)-1)</f>
        <v xml:space="preserve">SPARE_216 </v>
      </c>
      <c r="B217" s="16" t="str">
        <f>LEFT(Setup!A217, LEN(Setup!A217) - 2)</f>
        <v xml:space="preserve"> 216</v>
      </c>
      <c r="C217" s="16" t="s">
        <v>1105</v>
      </c>
    </row>
    <row r="218" spans="1:8" x14ac:dyDescent="0.3">
      <c r="A218" s="16" t="str">
        <f>LEFT(Setup!B218, SEARCH(":",Setup!B218)-1)</f>
        <v xml:space="preserve">SPARE_217 </v>
      </c>
      <c r="B218" s="16" t="str">
        <f>LEFT(Setup!A218, LEN(Setup!A218) - 2)</f>
        <v xml:space="preserve"> 217</v>
      </c>
      <c r="C218" s="16" t="s">
        <v>1106</v>
      </c>
    </row>
    <row r="219" spans="1:8" x14ac:dyDescent="0.3">
      <c r="A219" s="16" t="str">
        <f>LEFT(Setup!B219, SEARCH(":",Setup!B219)-1)</f>
        <v xml:space="preserve">SPARE_218 </v>
      </c>
      <c r="B219" s="16" t="str">
        <f>LEFT(Setup!A219, LEN(Setup!A219) - 2)</f>
        <v xml:space="preserve"> 218</v>
      </c>
      <c r="C219" s="16" t="s">
        <v>1107</v>
      </c>
    </row>
    <row r="220" spans="1:8" x14ac:dyDescent="0.3">
      <c r="A220" s="16" t="str">
        <f>LEFT(Setup!B220, SEARCH(":",Setup!B220)-1)</f>
        <v xml:space="preserve">SPARE_219 </v>
      </c>
      <c r="B220" s="16" t="str">
        <f>LEFT(Setup!A220, LEN(Setup!A220) - 2)</f>
        <v xml:space="preserve"> 219</v>
      </c>
      <c r="C220" s="16" t="s">
        <v>1108</v>
      </c>
    </row>
    <row r="221" spans="1:8" x14ac:dyDescent="0.3">
      <c r="A221" s="16" t="str">
        <f>LEFT(Setup!B221, SEARCH(":",Setup!B221)-1)</f>
        <v xml:space="preserve">SPARE_220 </v>
      </c>
      <c r="B221" s="16" t="str">
        <f>LEFT(Setup!A221, LEN(Setup!A221) - 2)</f>
        <v xml:space="preserve"> 220</v>
      </c>
      <c r="C221" s="16" t="s">
        <v>1109</v>
      </c>
    </row>
    <row r="222" spans="1:8" x14ac:dyDescent="0.3">
      <c r="A222" s="16" t="str">
        <f>LEFT(Setup!B222, SEARCH(":",Setup!B222)-1)</f>
        <v xml:space="preserve">SPARE_221 </v>
      </c>
      <c r="B222" s="16" t="str">
        <f>LEFT(Setup!A222, LEN(Setup!A222) - 2)</f>
        <v xml:space="preserve"> 221</v>
      </c>
      <c r="C222" s="16" t="s">
        <v>1110</v>
      </c>
    </row>
    <row r="223" spans="1:8" x14ac:dyDescent="0.3">
      <c r="A223" s="16" t="str">
        <f>LEFT(Setup!B223, SEARCH(":",Setup!B223)-1)</f>
        <v xml:space="preserve">SPARE_222 </v>
      </c>
      <c r="B223" s="16" t="str">
        <f>LEFT(Setup!A223, LEN(Setup!A223) - 2)</f>
        <v xml:space="preserve"> 222</v>
      </c>
      <c r="C223" s="16" t="s">
        <v>1111</v>
      </c>
    </row>
    <row r="224" spans="1:8" x14ac:dyDescent="0.3">
      <c r="A224" s="16" t="str">
        <f>LEFT(Setup!B224, SEARCH(":",Setup!B224)-1)</f>
        <v xml:space="preserve">SPARE_223 </v>
      </c>
      <c r="B224" s="16" t="str">
        <f>LEFT(Setup!A224, LEN(Setup!A224) - 2)</f>
        <v xml:space="preserve"> 223</v>
      </c>
      <c r="C224" s="16" t="s">
        <v>1112</v>
      </c>
    </row>
    <row r="225" spans="1:6" x14ac:dyDescent="0.3">
      <c r="A225" s="16" t="str">
        <f>LEFT(Setup!B225, SEARCH(":",Setup!B225)-1)</f>
        <v xml:space="preserve">SPARE_224 </v>
      </c>
      <c r="B225" s="16" t="str">
        <f>LEFT(Setup!A225, LEN(Setup!A225) - 2)</f>
        <v xml:space="preserve"> 224</v>
      </c>
      <c r="C225" s="16" t="s">
        <v>1113</v>
      </c>
    </row>
    <row r="226" spans="1:6" x14ac:dyDescent="0.3">
      <c r="A226" s="16" t="str">
        <f>LEFT(Setup!B226, SEARCH(":",Setup!B226)-1)</f>
        <v xml:space="preserve">SPARE_225 </v>
      </c>
      <c r="B226" s="16" t="str">
        <f>LEFT(Setup!A226, LEN(Setup!A226) - 2)</f>
        <v xml:space="preserve"> 225</v>
      </c>
      <c r="C226" s="16" t="s">
        <v>1114</v>
      </c>
    </row>
    <row r="227" spans="1:6" x14ac:dyDescent="0.3">
      <c r="A227" s="16" t="str">
        <f>LEFT(Setup!B227, SEARCH(":",Setup!B227)-1)</f>
        <v xml:space="preserve">SPARE_226 </v>
      </c>
      <c r="B227" s="16" t="str">
        <f>LEFT(Setup!A227, LEN(Setup!A227) - 2)</f>
        <v xml:space="preserve"> 226</v>
      </c>
      <c r="C227" s="16" t="s">
        <v>1115</v>
      </c>
    </row>
    <row r="228" spans="1:6" x14ac:dyDescent="0.3">
      <c r="A228" s="16" t="str">
        <f>LEFT(Setup!B228, SEARCH(":",Setup!B228)-1)</f>
        <v xml:space="preserve">SPARE_227 </v>
      </c>
      <c r="B228" s="16" t="str">
        <f>LEFT(Setup!A228, LEN(Setup!A228) - 2)</f>
        <v xml:space="preserve"> 227</v>
      </c>
      <c r="C228" s="16" t="s">
        <v>1116</v>
      </c>
    </row>
    <row r="229" spans="1:6" x14ac:dyDescent="0.3">
      <c r="A229" s="16" t="str">
        <f>LEFT(Setup!B229, SEARCH(":",Setup!B229)-1)</f>
        <v xml:space="preserve">SPARE_228 </v>
      </c>
      <c r="B229" s="16" t="str">
        <f>LEFT(Setup!A229, LEN(Setup!A229) - 2)</f>
        <v xml:space="preserve"> 228</v>
      </c>
      <c r="C229" s="16" t="s">
        <v>1117</v>
      </c>
    </row>
    <row r="230" spans="1:6" x14ac:dyDescent="0.3">
      <c r="A230" s="16" t="str">
        <f>LEFT(Setup!B230, SEARCH(":",Setup!B230)-1)</f>
        <v xml:space="preserve">SPARE_229 </v>
      </c>
      <c r="B230" s="16" t="str">
        <f>LEFT(Setup!A230, LEN(Setup!A230) - 2)</f>
        <v xml:space="preserve"> 229</v>
      </c>
      <c r="C230" s="16" t="s">
        <v>1118</v>
      </c>
    </row>
    <row r="231" spans="1:6" x14ac:dyDescent="0.3">
      <c r="A231" s="16" t="str">
        <f>LEFT(Setup!B231, SEARCH(":",Setup!B231)-1)</f>
        <v xml:space="preserve">SPARE_230 </v>
      </c>
      <c r="B231" s="16" t="str">
        <f>LEFT(Setup!A231, LEN(Setup!A231) - 2)</f>
        <v xml:space="preserve"> 230</v>
      </c>
      <c r="C231" s="16" t="s">
        <v>1119</v>
      </c>
    </row>
    <row r="232" spans="1:6" x14ac:dyDescent="0.3">
      <c r="A232" s="16" t="str">
        <f>LEFT(Setup!B232, SEARCH(":",Setup!B232)-1)</f>
        <v xml:space="preserve">SPARE_231 </v>
      </c>
      <c r="B232" s="16" t="str">
        <f>LEFT(Setup!A232, LEN(Setup!A232) - 2)</f>
        <v xml:space="preserve"> 231</v>
      </c>
      <c r="C232" s="16" t="s">
        <v>1120</v>
      </c>
    </row>
    <row r="233" spans="1:6" x14ac:dyDescent="0.3">
      <c r="A233" s="16" t="str">
        <f>LEFT(Setup!B233, SEARCH(":",Setup!B233)-1)</f>
        <v xml:space="preserve">SPARE_232 </v>
      </c>
      <c r="B233" s="16" t="str">
        <f>LEFT(Setup!A233, LEN(Setup!A233) - 2)</f>
        <v xml:space="preserve"> 232</v>
      </c>
      <c r="C233" s="16" t="s">
        <v>1121</v>
      </c>
    </row>
    <row r="234" spans="1:6" x14ac:dyDescent="0.3">
      <c r="A234" s="16" t="str">
        <f>LEFT(Setup!B234, SEARCH(":",Setup!B234)-1)</f>
        <v xml:space="preserve">SPARE_233 </v>
      </c>
      <c r="B234" s="16" t="str">
        <f>LEFT(Setup!A234, LEN(Setup!A234) - 2)</f>
        <v xml:space="preserve"> 233</v>
      </c>
      <c r="C234" s="16" t="s">
        <v>1122</v>
      </c>
    </row>
    <row r="235" spans="1:6" x14ac:dyDescent="0.3">
      <c r="A235" s="16" t="str">
        <f>LEFT(Setup!B235, SEARCH(":",Setup!B235)-1)</f>
        <v xml:space="preserve">SPARE_234 </v>
      </c>
      <c r="B235" s="16" t="str">
        <f>LEFT(Setup!A235, LEN(Setup!A235) - 2)</f>
        <v xml:space="preserve"> 234</v>
      </c>
      <c r="C235" s="16" t="s">
        <v>1123</v>
      </c>
    </row>
    <row r="236" spans="1:6" x14ac:dyDescent="0.3">
      <c r="A236" s="16" t="str">
        <f>LEFT(Setup!B236, SEARCH(":",Setup!B236)-1)</f>
        <v xml:space="preserve">SPARE_235 </v>
      </c>
      <c r="B236" s="16" t="str">
        <f>LEFT(Setup!A236, LEN(Setup!A236) - 2)</f>
        <v xml:space="preserve"> 235</v>
      </c>
      <c r="C236" s="16" t="s">
        <v>1124</v>
      </c>
    </row>
    <row r="237" spans="1:6" x14ac:dyDescent="0.3">
      <c r="A237" s="16" t="str">
        <f>LEFT(Setup!B237, SEARCH(":",Setup!B237)-1)</f>
        <v xml:space="preserve">SPARE_236 </v>
      </c>
      <c r="B237" s="16" t="str">
        <f>LEFT(Setup!A237, LEN(Setup!A237) - 2)</f>
        <v xml:space="preserve"> 236</v>
      </c>
      <c r="C237" s="16" t="s">
        <v>1125</v>
      </c>
    </row>
    <row r="238" spans="1:6" ht="28.8" x14ac:dyDescent="0.3">
      <c r="A238" s="16" t="str">
        <f>LEFT(Setup!B238, SEARCH(":",Setup!B238)-1)</f>
        <v xml:space="preserve">MTR_0002_1_FAULT </v>
      </c>
      <c r="B238" s="16" t="str">
        <f>LEFT(Setup!A238, LEN(Setup!A238) - 2)</f>
        <v xml:space="preserve"> 237</v>
      </c>
      <c r="C238" s="16" t="s">
        <v>993</v>
      </c>
      <c r="D238" s="2" t="s">
        <v>1017</v>
      </c>
      <c r="E238" s="2">
        <v>4</v>
      </c>
      <c r="F238" s="15" t="s">
        <v>1040</v>
      </c>
    </row>
    <row r="239" spans="1:6" ht="28.8" x14ac:dyDescent="0.3">
      <c r="A239" s="16" t="str">
        <f>LEFT(Setup!B239, SEARCH(":",Setup!B239)-1)</f>
        <v xml:space="preserve">MTR_0002_2_FAULT </v>
      </c>
      <c r="B239" s="16" t="str">
        <f>LEFT(Setup!A239, LEN(Setup!A239) - 2)</f>
        <v xml:space="preserve"> 238</v>
      </c>
      <c r="C239" s="16" t="s">
        <v>994</v>
      </c>
      <c r="D239" s="2" t="s">
        <v>1018</v>
      </c>
      <c r="E239" s="2">
        <v>4</v>
      </c>
      <c r="F239" s="15" t="s">
        <v>1040</v>
      </c>
    </row>
    <row r="240" spans="1:6" ht="28.8" x14ac:dyDescent="0.3">
      <c r="A240" s="16" t="str">
        <f>LEFT(Setup!B240, SEARCH(":",Setup!B240)-1)</f>
        <v xml:space="preserve">MTR_0002_3_FAULT </v>
      </c>
      <c r="B240" s="16" t="str">
        <f>LEFT(Setup!A240, LEN(Setup!A240) - 2)</f>
        <v xml:space="preserve"> 239</v>
      </c>
      <c r="C240" s="16" t="s">
        <v>995</v>
      </c>
      <c r="D240" s="2" t="s">
        <v>1019</v>
      </c>
      <c r="E240" s="2">
        <v>4</v>
      </c>
      <c r="F240" s="15" t="s">
        <v>1040</v>
      </c>
    </row>
    <row r="241" spans="1:6" ht="28.8" x14ac:dyDescent="0.3">
      <c r="A241" s="16" t="str">
        <f>LEFT(Setup!B241, SEARCH(":",Setup!B241)-1)</f>
        <v xml:space="preserve">MTR_0002_4_FAULT </v>
      </c>
      <c r="B241" s="16" t="str">
        <f>LEFT(Setup!A241, LEN(Setup!A241) - 2)</f>
        <v xml:space="preserve"> 240</v>
      </c>
      <c r="C241" s="16" t="s">
        <v>996</v>
      </c>
      <c r="D241" s="2" t="s">
        <v>1020</v>
      </c>
      <c r="E241" s="2">
        <v>2</v>
      </c>
      <c r="F241" s="15" t="s">
        <v>1040</v>
      </c>
    </row>
    <row r="242" spans="1:6" ht="28.8" x14ac:dyDescent="0.3">
      <c r="A242" s="16" t="str">
        <f>LEFT(Setup!B242, SEARCH(":",Setup!B242)-1)</f>
        <v xml:space="preserve">MTR_0002_5_FAULT </v>
      </c>
      <c r="B242" s="16" t="str">
        <f>LEFT(Setup!A242, LEN(Setup!A242) - 2)</f>
        <v xml:space="preserve"> 241</v>
      </c>
      <c r="C242" s="16" t="s">
        <v>997</v>
      </c>
      <c r="D242" s="2" t="s">
        <v>1021</v>
      </c>
      <c r="E242" s="2">
        <v>3</v>
      </c>
      <c r="F242" s="15" t="s">
        <v>1040</v>
      </c>
    </row>
    <row r="243" spans="1:6" ht="28.8" x14ac:dyDescent="0.3">
      <c r="A243" s="16" t="str">
        <f>LEFT(Setup!B243, SEARCH(":",Setup!B243)-1)</f>
        <v xml:space="preserve">MTR_0002_6_FAULT </v>
      </c>
      <c r="B243" s="16" t="str">
        <f>LEFT(Setup!A243, LEN(Setup!A243) - 2)</f>
        <v xml:space="preserve"> 242</v>
      </c>
      <c r="C243" s="16" t="s">
        <v>998</v>
      </c>
      <c r="D243" s="2" t="s">
        <v>1022</v>
      </c>
      <c r="E243" s="2">
        <v>4</v>
      </c>
      <c r="F243" s="15" t="s">
        <v>1040</v>
      </c>
    </row>
    <row r="244" spans="1:6" ht="28.8" x14ac:dyDescent="0.3">
      <c r="A244" s="16" t="str">
        <f>LEFT(Setup!B244, SEARCH(":",Setup!B244)-1)</f>
        <v xml:space="preserve">MTR_0002_7_FAULT </v>
      </c>
      <c r="B244" s="16" t="str">
        <f>LEFT(Setup!A244, LEN(Setup!A244) - 2)</f>
        <v xml:space="preserve"> 243</v>
      </c>
      <c r="C244" s="16" t="s">
        <v>999</v>
      </c>
      <c r="D244" s="2" t="s">
        <v>1023</v>
      </c>
      <c r="E244" s="2">
        <v>7</v>
      </c>
      <c r="F244" s="15" t="s">
        <v>1040</v>
      </c>
    </row>
    <row r="245" spans="1:6" ht="28.8" x14ac:dyDescent="0.3">
      <c r="A245" s="16" t="str">
        <f>LEFT(Setup!B245, SEARCH(":",Setup!B245)-1)</f>
        <v xml:space="preserve">MTR_0002_8_FAULT </v>
      </c>
      <c r="B245" s="16" t="str">
        <f>LEFT(Setup!A245, LEN(Setup!A245) - 2)</f>
        <v xml:space="preserve"> 244</v>
      </c>
      <c r="C245" s="16" t="s">
        <v>1000</v>
      </c>
      <c r="D245" s="2" t="s">
        <v>1024</v>
      </c>
      <c r="E245" s="2">
        <v>7</v>
      </c>
      <c r="F245" s="15" t="s">
        <v>1040</v>
      </c>
    </row>
    <row r="246" spans="1:6" ht="28.8" x14ac:dyDescent="0.3">
      <c r="A246" s="16" t="str">
        <f>LEFT(Setup!B246, SEARCH(":",Setup!B246)-1)</f>
        <v xml:space="preserve">MTR_0002_9_FAULT </v>
      </c>
      <c r="B246" s="16" t="str">
        <f>LEFT(Setup!A246, LEN(Setup!A246) - 2)</f>
        <v xml:space="preserve"> 245</v>
      </c>
      <c r="C246" s="16" t="s">
        <v>1001</v>
      </c>
      <c r="D246" s="2" t="s">
        <v>1025</v>
      </c>
      <c r="E246" s="2">
        <v>7</v>
      </c>
      <c r="F246" s="15" t="s">
        <v>1040</v>
      </c>
    </row>
    <row r="247" spans="1:6" ht="28.8" x14ac:dyDescent="0.3">
      <c r="A247" s="16" t="str">
        <f>LEFT(Setup!B247, SEARCH(":",Setup!B247)-1)</f>
        <v xml:space="preserve">ACPMTR_0061_1_FAULT </v>
      </c>
      <c r="B247" s="16" t="str">
        <f>LEFT(Setup!A247, LEN(Setup!A247) - 2)</f>
        <v xml:space="preserve"> 246</v>
      </c>
      <c r="C247" s="8" t="s">
        <v>1002</v>
      </c>
      <c r="D247" s="2" t="s">
        <v>1026</v>
      </c>
      <c r="E247" s="2">
        <v>4</v>
      </c>
      <c r="F247" s="15" t="s">
        <v>1040</v>
      </c>
    </row>
    <row r="248" spans="1:6" ht="28.8" x14ac:dyDescent="0.3">
      <c r="A248" s="16" t="str">
        <f>LEFT(Setup!B248, SEARCH(":",Setup!B248)-1)</f>
        <v xml:space="preserve">ACPMTR_0061_2_FAULT </v>
      </c>
      <c r="B248" s="16" t="str">
        <f>LEFT(Setup!A248, LEN(Setup!A248) - 2)</f>
        <v xml:space="preserve"> 247</v>
      </c>
      <c r="C248" s="8" t="s">
        <v>1003</v>
      </c>
      <c r="D248" s="2" t="s">
        <v>1027</v>
      </c>
      <c r="E248" s="2">
        <v>2</v>
      </c>
      <c r="F248" s="15" t="s">
        <v>1040</v>
      </c>
    </row>
    <row r="249" spans="1:6" ht="28.8" x14ac:dyDescent="0.3">
      <c r="A249" s="16" t="str">
        <f>LEFT(Setup!B249, SEARCH(":",Setup!B249)-1)</f>
        <v xml:space="preserve">ACPMTR_0061_3_FAULT </v>
      </c>
      <c r="B249" s="16" t="str">
        <f>LEFT(Setup!A249, LEN(Setup!A249) - 2)</f>
        <v xml:space="preserve"> 248</v>
      </c>
      <c r="C249" s="8" t="s">
        <v>1004</v>
      </c>
      <c r="D249" s="2" t="s">
        <v>1028</v>
      </c>
      <c r="E249" s="2">
        <v>2</v>
      </c>
      <c r="F249" s="15" t="s">
        <v>1040</v>
      </c>
    </row>
    <row r="250" spans="1:6" x14ac:dyDescent="0.3">
      <c r="A250" s="16" t="str">
        <f>LEFT(Setup!B250, SEARCH(":",Setup!B250)-1)</f>
        <v xml:space="preserve">ACPMTR_0061_4_FAULT </v>
      </c>
      <c r="B250" s="16" t="str">
        <f>LEFT(Setup!A250, LEN(Setup!A250) - 2)</f>
        <v xml:space="preserve"> 249</v>
      </c>
      <c r="C250" s="8" t="s">
        <v>1005</v>
      </c>
      <c r="D250" s="9">
        <v>0</v>
      </c>
    </row>
    <row r="251" spans="1:6" ht="28.8" x14ac:dyDescent="0.3">
      <c r="A251" s="16" t="str">
        <f>LEFT(Setup!B251, SEARCH(":",Setup!B251)-1)</f>
        <v xml:space="preserve">ACPMTR_0061_5_FAULT </v>
      </c>
      <c r="B251" s="16" t="str">
        <f>LEFT(Setup!A251, LEN(Setup!A251) - 2)</f>
        <v xml:space="preserve"> 250</v>
      </c>
      <c r="C251" s="8" t="s">
        <v>1006</v>
      </c>
      <c r="D251" s="2" t="s">
        <v>1029</v>
      </c>
      <c r="E251" s="2">
        <v>4</v>
      </c>
      <c r="F251" s="15" t="s">
        <v>1040</v>
      </c>
    </row>
    <row r="252" spans="1:6" ht="28.8" x14ac:dyDescent="0.3">
      <c r="A252" s="16" t="str">
        <f>LEFT(Setup!B252, SEARCH(":",Setup!B252)-1)</f>
        <v xml:space="preserve">ACPMTR_0061_6_FAULT </v>
      </c>
      <c r="B252" s="16" t="str">
        <f>LEFT(Setup!A252, LEN(Setup!A252) - 2)</f>
        <v xml:space="preserve"> 251</v>
      </c>
      <c r="C252" s="8" t="s">
        <v>1007</v>
      </c>
      <c r="D252" s="2" t="s">
        <v>1030</v>
      </c>
      <c r="E252" s="2">
        <v>4</v>
      </c>
      <c r="F252" s="15" t="s">
        <v>1040</v>
      </c>
    </row>
    <row r="253" spans="1:6" ht="28.8" x14ac:dyDescent="0.3">
      <c r="A253" s="16" t="str">
        <f>LEFT(Setup!B253, SEARCH(":",Setup!B253)-1)</f>
        <v xml:space="preserve">ACPMTR_0061_7_FAULT </v>
      </c>
      <c r="B253" s="16" t="str">
        <f>LEFT(Setup!A253, LEN(Setup!A253) - 2)</f>
        <v xml:space="preserve"> 252</v>
      </c>
      <c r="C253" s="8" t="s">
        <v>1008</v>
      </c>
      <c r="D253" s="2" t="s">
        <v>1031</v>
      </c>
      <c r="E253" s="2">
        <v>4</v>
      </c>
      <c r="F253" s="15" t="s">
        <v>1040</v>
      </c>
    </row>
    <row r="254" spans="1:6" ht="28.8" x14ac:dyDescent="0.3">
      <c r="A254" s="16" t="str">
        <f>LEFT(Setup!B254, SEARCH(":",Setup!B254)-1)</f>
        <v xml:space="preserve">ACPMTR_0061_8_FAULT </v>
      </c>
      <c r="B254" s="16" t="str">
        <f>LEFT(Setup!A254, LEN(Setup!A254) - 2)</f>
        <v xml:space="preserve"> 253</v>
      </c>
      <c r="C254" s="8" t="s">
        <v>1009</v>
      </c>
      <c r="D254" s="2" t="s">
        <v>1032</v>
      </c>
      <c r="E254" s="2">
        <v>4</v>
      </c>
      <c r="F254" s="15" t="s">
        <v>1040</v>
      </c>
    </row>
    <row r="255" spans="1:6" ht="28.8" x14ac:dyDescent="0.3">
      <c r="A255" s="16" t="str">
        <f>LEFT(Setup!B255, SEARCH(":",Setup!B255)-1)</f>
        <v xml:space="preserve">ACPMTR_0061_9_FAULT </v>
      </c>
      <c r="B255" s="16" t="str">
        <f>LEFT(Setup!A255, LEN(Setup!A255) - 2)</f>
        <v xml:space="preserve"> 254</v>
      </c>
      <c r="C255" s="8" t="s">
        <v>1010</v>
      </c>
      <c r="D255" s="2" t="s">
        <v>1033</v>
      </c>
      <c r="E255" s="2">
        <v>4</v>
      </c>
      <c r="F255" s="15" t="s">
        <v>1040</v>
      </c>
    </row>
    <row r="256" spans="1:6" ht="28.8" x14ac:dyDescent="0.3">
      <c r="A256" s="16" t="str">
        <f>LEFT(Setup!B256, SEARCH(":",Setup!B256)-1)</f>
        <v xml:space="preserve">ACPMTR_0061_10_FAULT </v>
      </c>
      <c r="B256" s="16" t="str">
        <f>LEFT(Setup!A256, LEN(Setup!A256) - 2)</f>
        <v xml:space="preserve"> 255</v>
      </c>
      <c r="C256" s="8" t="s">
        <v>1011</v>
      </c>
      <c r="D256" s="2" t="s">
        <v>1034</v>
      </c>
      <c r="E256" s="2">
        <v>4</v>
      </c>
      <c r="F256" s="15" t="s">
        <v>1040</v>
      </c>
    </row>
    <row r="257" spans="1:8" ht="28.8" x14ac:dyDescent="0.3">
      <c r="A257" s="16" t="str">
        <f>LEFT(Setup!B257, SEARCH(":",Setup!B257)-1)</f>
        <v xml:space="preserve">ACPMTR_0061_11_FAULT </v>
      </c>
      <c r="B257" s="16" t="str">
        <f>LEFT(Setup!A257, LEN(Setup!A257) - 2)</f>
        <v xml:space="preserve"> 256</v>
      </c>
      <c r="C257" s="8" t="s">
        <v>1012</v>
      </c>
      <c r="D257" s="2" t="s">
        <v>1035</v>
      </c>
      <c r="E257" s="2">
        <v>1</v>
      </c>
      <c r="F257" s="15" t="s">
        <v>1040</v>
      </c>
    </row>
    <row r="258" spans="1:8" ht="28.8" x14ac:dyDescent="0.3">
      <c r="A258" s="16" t="str">
        <f>LEFT(Setup!B258, SEARCH(":",Setup!B258)-1)</f>
        <v xml:space="preserve">ACPMTR_0061_12_FAULT </v>
      </c>
      <c r="B258" s="16" t="str">
        <f>LEFT(Setup!A258, LEN(Setup!A258) - 2)</f>
        <v xml:space="preserve"> 257</v>
      </c>
      <c r="C258" s="8" t="s">
        <v>1013</v>
      </c>
      <c r="D258" s="2" t="s">
        <v>1036</v>
      </c>
      <c r="E258" s="2">
        <v>1</v>
      </c>
      <c r="F258" s="15" t="s">
        <v>1040</v>
      </c>
    </row>
    <row r="259" spans="1:8" ht="28.8" x14ac:dyDescent="0.3">
      <c r="A259" s="16" t="str">
        <f>LEFT(Setup!B259, SEARCH(":",Setup!B259)-1)</f>
        <v xml:space="preserve">ACPMTR_0061_13_FAULT </v>
      </c>
      <c r="B259" s="16" t="str">
        <f>LEFT(Setup!A259, LEN(Setup!A259) - 2)</f>
        <v xml:space="preserve"> 258</v>
      </c>
      <c r="C259" s="8" t="s">
        <v>1014</v>
      </c>
      <c r="D259" s="2" t="s">
        <v>1037</v>
      </c>
      <c r="E259" s="2">
        <v>1</v>
      </c>
      <c r="F259" s="15" t="s">
        <v>1040</v>
      </c>
    </row>
    <row r="260" spans="1:8" ht="28.8" x14ac:dyDescent="0.3">
      <c r="A260" s="16" t="str">
        <f>LEFT(Setup!B260, SEARCH(":",Setup!B260)-1)</f>
        <v xml:space="preserve">ACPMTR_0061_14_FAULT </v>
      </c>
      <c r="B260" s="16" t="str">
        <f>LEFT(Setup!A260, LEN(Setup!A260) - 2)</f>
        <v xml:space="preserve"> 259</v>
      </c>
      <c r="C260" s="8" t="s">
        <v>1015</v>
      </c>
      <c r="D260" s="2" t="s">
        <v>1038</v>
      </c>
      <c r="E260" s="2">
        <v>1</v>
      </c>
      <c r="F260" s="15" t="s">
        <v>1040</v>
      </c>
    </row>
    <row r="261" spans="1:8" ht="28.8" x14ac:dyDescent="0.3">
      <c r="A261" s="16" t="str">
        <f>LEFT(Setup!B261, SEARCH(":",Setup!B261)-1)</f>
        <v xml:space="preserve">ACPMTR_0061_15_FAULT </v>
      </c>
      <c r="B261" s="16" t="str">
        <f>LEFT(Setup!A261, LEN(Setup!A261) - 2)</f>
        <v xml:space="preserve"> 260</v>
      </c>
      <c r="C261" s="8" t="s">
        <v>1016</v>
      </c>
      <c r="D261" s="2" t="s">
        <v>1039</v>
      </c>
      <c r="E261" s="2">
        <v>1</v>
      </c>
      <c r="F261" s="15" t="s">
        <v>1040</v>
      </c>
    </row>
    <row r="262" spans="1:8" x14ac:dyDescent="0.3">
      <c r="A262" s="16" t="str">
        <f>LEFT(Setup!B262, SEARCH(":",Setup!B262)-1)</f>
        <v xml:space="preserve">REF_POS_LOST_ACPMTR1 </v>
      </c>
      <c r="B262" s="16" t="str">
        <f>LEFT(Setup!A262, LEN(Setup!A262) - 2)</f>
        <v xml:space="preserve"> 261</v>
      </c>
      <c r="C262" s="8" t="s">
        <v>890</v>
      </c>
      <c r="D262" s="2">
        <v>261</v>
      </c>
      <c r="E262" s="2">
        <v>4</v>
      </c>
      <c r="F262" s="15" t="s">
        <v>936</v>
      </c>
      <c r="G262" s="13" t="s">
        <v>906</v>
      </c>
      <c r="H262" s="2" t="s">
        <v>802</v>
      </c>
    </row>
    <row r="263" spans="1:8" x14ac:dyDescent="0.3">
      <c r="A263" s="16" t="str">
        <f>LEFT(Setup!B263, SEARCH(":",Setup!B263)-1)</f>
        <v xml:space="preserve">REF_POS_LOST_ACPMTR2 </v>
      </c>
      <c r="B263" s="16" t="str">
        <f>LEFT(Setup!A263, LEN(Setup!A263) - 2)</f>
        <v xml:space="preserve"> 262</v>
      </c>
      <c r="C263" s="8" t="s">
        <v>891</v>
      </c>
      <c r="D263" s="2">
        <v>262</v>
      </c>
      <c r="E263" s="2">
        <v>2</v>
      </c>
      <c r="F263" s="15" t="s">
        <v>936</v>
      </c>
      <c r="G263" s="13" t="s">
        <v>905</v>
      </c>
      <c r="H263" s="2" t="s">
        <v>802</v>
      </c>
    </row>
    <row r="264" spans="1:8" x14ac:dyDescent="0.3">
      <c r="A264" s="16" t="str">
        <f>LEFT(Setup!B264, SEARCH(":",Setup!B264)-1)</f>
        <v xml:space="preserve">REF_POS_LOST_ACPMTR3 </v>
      </c>
      <c r="B264" s="16" t="str">
        <f>LEFT(Setup!A264, LEN(Setup!A264) - 2)</f>
        <v xml:space="preserve"> 263</v>
      </c>
      <c r="C264" s="8" t="s">
        <v>892</v>
      </c>
      <c r="D264" s="2">
        <v>263</v>
      </c>
      <c r="E264" s="2">
        <v>2</v>
      </c>
      <c r="F264" s="15" t="s">
        <v>936</v>
      </c>
      <c r="G264" s="13" t="s">
        <v>907</v>
      </c>
      <c r="H264" s="2" t="s">
        <v>802</v>
      </c>
    </row>
    <row r="265" spans="1:8" x14ac:dyDescent="0.3">
      <c r="A265" s="16" t="str">
        <f>LEFT(Setup!B265, SEARCH(":",Setup!B265)-1)</f>
        <v xml:space="preserve">REF_POS_LOST_ACPMTR4 </v>
      </c>
      <c r="B265" s="16" t="str">
        <f>LEFT(Setup!A265, LEN(Setup!A265) - 2)</f>
        <v xml:space="preserve"> 264</v>
      </c>
      <c r="C265" s="8" t="s">
        <v>893</v>
      </c>
      <c r="D265" s="9">
        <v>0</v>
      </c>
    </row>
    <row r="266" spans="1:8" x14ac:dyDescent="0.3">
      <c r="A266" s="16" t="str">
        <f>LEFT(Setup!B266, SEARCH(":",Setup!B266)-1)</f>
        <v xml:space="preserve">REF_POS_LOST_ACPMTR5 </v>
      </c>
      <c r="B266" s="16" t="str">
        <f>LEFT(Setup!A266, LEN(Setup!A266) - 2)</f>
        <v xml:space="preserve"> 265</v>
      </c>
      <c r="C266" s="8" t="s">
        <v>894</v>
      </c>
      <c r="D266" s="2">
        <v>265</v>
      </c>
      <c r="E266" s="2">
        <v>4</v>
      </c>
      <c r="F266" s="15" t="s">
        <v>936</v>
      </c>
      <c r="G266" s="13" t="s">
        <v>908</v>
      </c>
      <c r="H266" s="2" t="s">
        <v>802</v>
      </c>
    </row>
    <row r="267" spans="1:8" x14ac:dyDescent="0.3">
      <c r="A267" s="16" t="str">
        <f>LEFT(Setup!B267, SEARCH(":",Setup!B267)-1)</f>
        <v xml:space="preserve">REF_POS_LOST_ACPMTR6 </v>
      </c>
      <c r="B267" s="16" t="str">
        <f>LEFT(Setup!A267, LEN(Setup!A267) - 2)</f>
        <v xml:space="preserve"> 266</v>
      </c>
      <c r="C267" s="8" t="s">
        <v>895</v>
      </c>
      <c r="D267" s="2">
        <v>266</v>
      </c>
      <c r="E267" s="2">
        <v>4</v>
      </c>
      <c r="F267" s="15" t="s">
        <v>936</v>
      </c>
      <c r="G267" s="13" t="s">
        <v>909</v>
      </c>
      <c r="H267" s="2" t="s">
        <v>802</v>
      </c>
    </row>
    <row r="268" spans="1:8" x14ac:dyDescent="0.3">
      <c r="A268" s="16" t="str">
        <f>LEFT(Setup!B268, SEARCH(":",Setup!B268)-1)</f>
        <v xml:space="preserve">REF_POS_LOST_ACPMTR7 </v>
      </c>
      <c r="B268" s="16" t="str">
        <f>LEFT(Setup!A268, LEN(Setup!A268) - 2)</f>
        <v xml:space="preserve"> 267</v>
      </c>
      <c r="C268" s="8" t="s">
        <v>896</v>
      </c>
      <c r="D268" s="2">
        <v>267</v>
      </c>
      <c r="E268" s="2">
        <v>4</v>
      </c>
      <c r="F268" s="15" t="s">
        <v>936</v>
      </c>
      <c r="G268" s="13" t="s">
        <v>910</v>
      </c>
      <c r="H268" s="2" t="s">
        <v>802</v>
      </c>
    </row>
    <row r="269" spans="1:8" x14ac:dyDescent="0.3">
      <c r="A269" s="16" t="str">
        <f>LEFT(Setup!B269, SEARCH(":",Setup!B269)-1)</f>
        <v xml:space="preserve">REF_POS_LOST_ACPMTR8 </v>
      </c>
      <c r="B269" s="16" t="str">
        <f>LEFT(Setup!A269, LEN(Setup!A269) - 2)</f>
        <v xml:space="preserve"> 268</v>
      </c>
      <c r="C269" s="8" t="s">
        <v>897</v>
      </c>
      <c r="D269" s="2">
        <v>268</v>
      </c>
      <c r="E269" s="2">
        <v>4</v>
      </c>
      <c r="F269" s="15" t="s">
        <v>936</v>
      </c>
      <c r="G269" s="13" t="s">
        <v>911</v>
      </c>
      <c r="H269" s="2" t="s">
        <v>802</v>
      </c>
    </row>
    <row r="270" spans="1:8" x14ac:dyDescent="0.3">
      <c r="A270" s="16" t="str">
        <f>LEFT(Setup!B270, SEARCH(":",Setup!B270)-1)</f>
        <v xml:space="preserve">REF_POS_LOST_ACPMTR9 </v>
      </c>
      <c r="B270" s="16" t="str">
        <f>LEFT(Setup!A270, LEN(Setup!A270) - 2)</f>
        <v xml:space="preserve"> 269</v>
      </c>
      <c r="C270" s="8" t="s">
        <v>898</v>
      </c>
      <c r="D270" s="2">
        <v>269</v>
      </c>
      <c r="E270" s="2">
        <v>4</v>
      </c>
      <c r="F270" s="15" t="s">
        <v>936</v>
      </c>
      <c r="G270" s="13" t="s">
        <v>912</v>
      </c>
      <c r="H270" s="2" t="s">
        <v>802</v>
      </c>
    </row>
    <row r="271" spans="1:8" x14ac:dyDescent="0.3">
      <c r="A271" s="16" t="str">
        <f>LEFT(Setup!B271, SEARCH(":",Setup!B271)-1)</f>
        <v xml:space="preserve">REF_POS_LOST_ACPMTR10 </v>
      </c>
      <c r="B271" s="16" t="str">
        <f>LEFT(Setup!A271, LEN(Setup!A271) - 2)</f>
        <v xml:space="preserve"> 270</v>
      </c>
      <c r="C271" s="8" t="s">
        <v>899</v>
      </c>
      <c r="D271" s="2">
        <v>270</v>
      </c>
      <c r="E271" s="2">
        <v>4</v>
      </c>
      <c r="F271" s="15" t="s">
        <v>936</v>
      </c>
      <c r="G271" s="13" t="s">
        <v>913</v>
      </c>
      <c r="H271" s="2" t="s">
        <v>802</v>
      </c>
    </row>
    <row r="272" spans="1:8" x14ac:dyDescent="0.3">
      <c r="A272" s="16" t="str">
        <f>LEFT(Setup!B272, SEARCH(":",Setup!B272)-1)</f>
        <v xml:space="preserve">REF_POS_LOST_ACPMTR11 </v>
      </c>
      <c r="B272" s="16" t="str">
        <f>LEFT(Setup!A272, LEN(Setup!A272) - 2)</f>
        <v xml:space="preserve"> 271</v>
      </c>
      <c r="C272" s="8" t="s">
        <v>900</v>
      </c>
      <c r="D272" s="2">
        <v>271</v>
      </c>
      <c r="E272" s="2">
        <v>1</v>
      </c>
      <c r="F272" s="15" t="s">
        <v>936</v>
      </c>
      <c r="G272" s="13" t="s">
        <v>914</v>
      </c>
      <c r="H272" s="2" t="s">
        <v>802</v>
      </c>
    </row>
    <row r="273" spans="1:8" x14ac:dyDescent="0.3">
      <c r="A273" s="16" t="str">
        <f>LEFT(Setup!B273, SEARCH(":",Setup!B273)-1)</f>
        <v xml:space="preserve">REF_POS_LOST_ACPMTR12 </v>
      </c>
      <c r="B273" s="16" t="str">
        <f>LEFT(Setup!A273, LEN(Setup!A273) - 2)</f>
        <v xml:space="preserve"> 272</v>
      </c>
      <c r="C273" s="8" t="s">
        <v>901</v>
      </c>
      <c r="D273" s="2">
        <v>272</v>
      </c>
      <c r="E273" s="2">
        <v>1</v>
      </c>
      <c r="F273" s="15" t="s">
        <v>936</v>
      </c>
      <c r="G273" s="13" t="s">
        <v>915</v>
      </c>
      <c r="H273" s="2" t="s">
        <v>802</v>
      </c>
    </row>
    <row r="274" spans="1:8" x14ac:dyDescent="0.3">
      <c r="A274" s="16" t="str">
        <f>LEFT(Setup!B274, SEARCH(":",Setup!B274)-1)</f>
        <v xml:space="preserve">REF_POS_LOST_ACPMTR13 </v>
      </c>
      <c r="B274" s="16" t="str">
        <f>LEFT(Setup!A274, LEN(Setup!A274) - 2)</f>
        <v xml:space="preserve"> 273</v>
      </c>
      <c r="C274" s="8" t="s">
        <v>902</v>
      </c>
      <c r="D274" s="2">
        <v>273</v>
      </c>
      <c r="E274" s="2">
        <v>1</v>
      </c>
      <c r="F274" s="15" t="s">
        <v>936</v>
      </c>
      <c r="G274" s="13" t="s">
        <v>916</v>
      </c>
      <c r="H274" s="2" t="s">
        <v>802</v>
      </c>
    </row>
    <row r="275" spans="1:8" x14ac:dyDescent="0.3">
      <c r="A275" s="16" t="str">
        <f>LEFT(Setup!B275, SEARCH(":",Setup!B275)-1)</f>
        <v xml:space="preserve">REF_POS_LOST_ACPMTR14 </v>
      </c>
      <c r="B275" s="16" t="str">
        <f>LEFT(Setup!A275, LEN(Setup!A275) - 2)</f>
        <v xml:space="preserve"> 274</v>
      </c>
      <c r="C275" s="8" t="s">
        <v>903</v>
      </c>
      <c r="D275" s="2">
        <v>274</v>
      </c>
      <c r="E275" s="2">
        <v>1</v>
      </c>
      <c r="F275" s="15" t="s">
        <v>936</v>
      </c>
      <c r="G275" s="13" t="s">
        <v>917</v>
      </c>
      <c r="H275" s="2" t="s">
        <v>802</v>
      </c>
    </row>
    <row r="276" spans="1:8" x14ac:dyDescent="0.3">
      <c r="A276" s="16" t="str">
        <f>LEFT(Setup!B276, SEARCH(":",Setup!B276)-1)</f>
        <v xml:space="preserve">REF_POS_LOST_ACPMTR15 </v>
      </c>
      <c r="B276" s="16" t="str">
        <f>LEFT(Setup!A276, LEN(Setup!A276) - 2)</f>
        <v xml:space="preserve"> 275</v>
      </c>
      <c r="C276" s="8" t="s">
        <v>904</v>
      </c>
      <c r="D276" s="2">
        <v>275</v>
      </c>
      <c r="E276" s="2">
        <v>1</v>
      </c>
      <c r="F276" s="15" t="s">
        <v>936</v>
      </c>
      <c r="G276" s="13" t="s">
        <v>785</v>
      </c>
      <c r="H276" s="2" t="s">
        <v>802</v>
      </c>
    </row>
  </sheetData>
  <autoFilter ref="A1:I1" xr:uid="{41E66D1D-22D8-4FC5-88C4-C527B438CDFB}"/>
  <phoneticPr fontId="4" type="noConversion"/>
  <printOptions gridLines="1"/>
  <pageMargins left="0.45" right="0.45" top="0.5" bottom="0.5" header="0.3" footer="0.3"/>
  <pageSetup scale="27" fitToHeight="14"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542FE-A80F-4D0E-ADAA-3F4B17B12A71}">
  <dimension ref="A1:D15"/>
  <sheetViews>
    <sheetView workbookViewId="0">
      <selection activeCell="A35" sqref="A35"/>
    </sheetView>
  </sheetViews>
  <sheetFormatPr defaultRowHeight="14.4" x14ac:dyDescent="0.3"/>
  <cols>
    <col min="1" max="1" width="23.44140625" customWidth="1"/>
    <col min="2" max="2" width="40.88671875" customWidth="1"/>
    <col min="4" max="4" width="45.5546875" bestFit="1" customWidth="1"/>
  </cols>
  <sheetData>
    <row r="1" spans="1:4" x14ac:dyDescent="0.3">
      <c r="A1" s="4" t="s">
        <v>647</v>
      </c>
      <c r="B1" s="5" t="s">
        <v>649</v>
      </c>
      <c r="D1" t="str">
        <f>_xlfn.CONCAT(A1, " ",B1)</f>
        <v>0061-SMTR1 TRANSPORT ADJUST</v>
      </c>
    </row>
    <row r="2" spans="1:4" x14ac:dyDescent="0.3">
      <c r="A2" s="4" t="s">
        <v>648</v>
      </c>
      <c r="B2" s="5" t="s">
        <v>650</v>
      </c>
      <c r="D2" t="str">
        <f t="shared" ref="D2:D15" si="0">_xlfn.CONCAT(A2, " ",B2)</f>
        <v>0061-SMTR2 OPPOSED VACUUM ADJUST</v>
      </c>
    </row>
    <row r="3" spans="1:4" x14ac:dyDescent="0.3">
      <c r="A3" s="4" t="s">
        <v>651</v>
      </c>
      <c r="B3" s="6" t="s">
        <v>676</v>
      </c>
      <c r="D3" t="str">
        <f t="shared" si="0"/>
        <v>0061-SMTR3 OPENING GUIDE ADJUST 1 and 2</v>
      </c>
    </row>
    <row r="4" spans="1:4" x14ac:dyDescent="0.3">
      <c r="A4" s="4" t="s">
        <v>652</v>
      </c>
      <c r="B4" s="6" t="s">
        <v>653</v>
      </c>
      <c r="D4" t="str">
        <f t="shared" si="0"/>
        <v>0061-SMTR4 MAGAZINE PE ADJUST (not used)</v>
      </c>
    </row>
    <row r="5" spans="1:4" x14ac:dyDescent="0.3">
      <c r="A5" s="7" t="s">
        <v>654</v>
      </c>
      <c r="B5" s="7" t="s">
        <v>655</v>
      </c>
      <c r="D5" t="str">
        <f t="shared" si="0"/>
        <v>0061-SMTR5 GLUE GUIDEWORK OPER SIDE</v>
      </c>
    </row>
    <row r="6" spans="1:4" x14ac:dyDescent="0.3">
      <c r="A6" s="7" t="s">
        <v>656</v>
      </c>
      <c r="B6" s="7" t="s">
        <v>657</v>
      </c>
      <c r="D6" t="str">
        <f t="shared" si="0"/>
        <v>0061-SMTR6 GLUE GUIDEWORK LOAD SIDE</v>
      </c>
    </row>
    <row r="7" spans="1:4" x14ac:dyDescent="0.3">
      <c r="A7" s="7" t="s">
        <v>658</v>
      </c>
      <c r="B7" s="7" t="s">
        <v>659</v>
      </c>
      <c r="D7" t="str">
        <f t="shared" si="0"/>
        <v>0061-SMTR7 INNER GLUE GUN HEIGHT LOAD SIDE</v>
      </c>
    </row>
    <row r="8" spans="1:4" x14ac:dyDescent="0.3">
      <c r="A8" s="7" t="s">
        <v>660</v>
      </c>
      <c r="B8" s="7" t="s">
        <v>661</v>
      </c>
      <c r="D8" t="str">
        <f t="shared" si="0"/>
        <v>0061-SMTR8 OUTER GLUE GUN HEIGHT LOAD SIDE</v>
      </c>
    </row>
    <row r="9" spans="1:4" x14ac:dyDescent="0.3">
      <c r="A9" s="7" t="s">
        <v>662</v>
      </c>
      <c r="B9" s="7" t="s">
        <v>663</v>
      </c>
      <c r="D9" t="str">
        <f t="shared" si="0"/>
        <v>0061-SMTR9 INNER GLUE GUN HEIGHT OPER SIDE</v>
      </c>
    </row>
    <row r="10" spans="1:4" x14ac:dyDescent="0.3">
      <c r="A10" s="7" t="s">
        <v>664</v>
      </c>
      <c r="B10" s="7" t="s">
        <v>665</v>
      </c>
      <c r="D10" t="str">
        <f t="shared" si="0"/>
        <v>0061-SMTR10 OUTER GLUE GUN HEIGHT OPER SIDE</v>
      </c>
    </row>
    <row r="11" spans="1:4" x14ac:dyDescent="0.3">
      <c r="A11" s="7" t="s">
        <v>666</v>
      </c>
      <c r="B11" s="7" t="s">
        <v>667</v>
      </c>
      <c r="D11" t="str">
        <f t="shared" si="0"/>
        <v>0061-SMTR11 MAGAZINE ADJ 1</v>
      </c>
    </row>
    <row r="12" spans="1:4" x14ac:dyDescent="0.3">
      <c r="A12" s="7" t="s">
        <v>668</v>
      </c>
      <c r="B12" s="7" t="s">
        <v>669</v>
      </c>
      <c r="D12" t="str">
        <f t="shared" si="0"/>
        <v>0061-SMTR12 MAGAZINE ADJ 2</v>
      </c>
    </row>
    <row r="13" spans="1:4" x14ac:dyDescent="0.3">
      <c r="A13" s="7" t="s">
        <v>670</v>
      </c>
      <c r="B13" s="7" t="s">
        <v>671</v>
      </c>
      <c r="D13" t="str">
        <f t="shared" si="0"/>
        <v>0061-SMTR13 MAGAZINE ADJ 3</v>
      </c>
    </row>
    <row r="14" spans="1:4" x14ac:dyDescent="0.3">
      <c r="A14" s="7" t="s">
        <v>672</v>
      </c>
      <c r="B14" s="7" t="s">
        <v>673</v>
      </c>
      <c r="D14" t="str">
        <f t="shared" si="0"/>
        <v>0061-SMTR14 MAGAZINE ADJ 4</v>
      </c>
    </row>
    <row r="15" spans="1:4" x14ac:dyDescent="0.3">
      <c r="A15" s="7" t="s">
        <v>674</v>
      </c>
      <c r="B15" s="7" t="s">
        <v>675</v>
      </c>
      <c r="D15" t="str">
        <f t="shared" si="0"/>
        <v>0061-SMTR15 MAGAZINE ADJ 5</v>
      </c>
    </row>
  </sheetData>
  <conditionalFormatting sqref="B15 A4:B4 A3 B2:B3">
    <cfRule type="cellIs" dxfId="29" priority="49" stopIfTrue="1" operator="equal">
      <formula>"#"</formula>
    </cfRule>
    <cfRule type="cellIs" dxfId="28" priority="50" stopIfTrue="1" operator="equal">
      <formula>"Y"</formula>
    </cfRule>
    <cfRule type="cellIs" dxfId="27" priority="51" stopIfTrue="1" operator="equal">
      <formula>"?"</formula>
    </cfRule>
  </conditionalFormatting>
  <conditionalFormatting sqref="A2 A7:B7 B14 A14:A15 A1:B1">
    <cfRule type="cellIs" dxfId="26" priority="46" stopIfTrue="1" operator="equal">
      <formula>"#"</formula>
    </cfRule>
    <cfRule type="cellIs" dxfId="25" priority="47" stopIfTrue="1" operator="equal">
      <formula>"Y"</formula>
    </cfRule>
    <cfRule type="cellIs" dxfId="24" priority="48" stopIfTrue="1" operator="equal">
      <formula>"?"</formula>
    </cfRule>
  </conditionalFormatting>
  <conditionalFormatting sqref="B5:B6">
    <cfRule type="cellIs" dxfId="23" priority="37" stopIfTrue="1" operator="equal">
      <formula>"#"</formula>
    </cfRule>
    <cfRule type="cellIs" dxfId="22" priority="38" stopIfTrue="1" operator="equal">
      <formula>"Y"</formula>
    </cfRule>
    <cfRule type="cellIs" dxfId="21" priority="39" stopIfTrue="1" operator="equal">
      <formula>"?"</formula>
    </cfRule>
  </conditionalFormatting>
  <conditionalFormatting sqref="A5:A6">
    <cfRule type="cellIs" dxfId="20" priority="28" stopIfTrue="1" operator="equal">
      <formula>"#"</formula>
    </cfRule>
    <cfRule type="cellIs" dxfId="19" priority="29" stopIfTrue="1" operator="equal">
      <formula>"Y"</formula>
    </cfRule>
    <cfRule type="cellIs" dxfId="18" priority="30" stopIfTrue="1" operator="equal">
      <formula>"?"</formula>
    </cfRule>
  </conditionalFormatting>
  <conditionalFormatting sqref="A8:B8">
    <cfRule type="cellIs" dxfId="17" priority="25" stopIfTrue="1" operator="equal">
      <formula>"#"</formula>
    </cfRule>
    <cfRule type="cellIs" dxfId="16" priority="26" stopIfTrue="1" operator="equal">
      <formula>"Y"</formula>
    </cfRule>
    <cfRule type="cellIs" dxfId="15" priority="27" stopIfTrue="1" operator="equal">
      <formula>"?"</formula>
    </cfRule>
  </conditionalFormatting>
  <conditionalFormatting sqref="B11:B13">
    <cfRule type="cellIs" dxfId="14" priority="22" stopIfTrue="1" operator="equal">
      <formula>"#"</formula>
    </cfRule>
    <cfRule type="cellIs" dxfId="13" priority="23" stopIfTrue="1" operator="equal">
      <formula>"Y"</formula>
    </cfRule>
    <cfRule type="cellIs" dxfId="12" priority="24" stopIfTrue="1" operator="equal">
      <formula>"?"</formula>
    </cfRule>
  </conditionalFormatting>
  <conditionalFormatting sqref="A11:A13">
    <cfRule type="cellIs" dxfId="11" priority="19" stopIfTrue="1" operator="equal">
      <formula>"#"</formula>
    </cfRule>
    <cfRule type="cellIs" dxfId="10" priority="20" stopIfTrue="1" operator="equal">
      <formula>"Y"</formula>
    </cfRule>
    <cfRule type="cellIs" dxfId="9" priority="21" stopIfTrue="1" operator="equal">
      <formula>"?"</formula>
    </cfRule>
  </conditionalFormatting>
  <conditionalFormatting sqref="A9">
    <cfRule type="cellIs" dxfId="8" priority="7" stopIfTrue="1" operator="equal">
      <formula>"#"</formula>
    </cfRule>
    <cfRule type="cellIs" dxfId="7" priority="8" stopIfTrue="1" operator="equal">
      <formula>"Y"</formula>
    </cfRule>
    <cfRule type="cellIs" dxfId="6" priority="9" stopIfTrue="1" operator="equal">
      <formula>"?"</formula>
    </cfRule>
  </conditionalFormatting>
  <conditionalFormatting sqref="A10">
    <cfRule type="cellIs" dxfId="5" priority="4" stopIfTrue="1" operator="equal">
      <formula>"#"</formula>
    </cfRule>
    <cfRule type="cellIs" dxfId="4" priority="5" stopIfTrue="1" operator="equal">
      <formula>"Y"</formula>
    </cfRule>
    <cfRule type="cellIs" dxfId="3" priority="6" stopIfTrue="1" operator="equal">
      <formula>"?"</formula>
    </cfRule>
  </conditionalFormatting>
  <conditionalFormatting sqref="B9:B10">
    <cfRule type="cellIs" dxfId="2" priority="1" stopIfTrue="1" operator="equal">
      <formula>"#"</formula>
    </cfRule>
    <cfRule type="cellIs" dxfId="1" priority="2" stopIfTrue="1" operator="equal">
      <formula>"Y"</formula>
    </cfRule>
    <cfRule type="cellIs" dxfId="0" priority="3" stopIfTrue="1"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8E92-D907-49F0-8F80-F9A20A185A5B}">
  <dimension ref="A1:B430"/>
  <sheetViews>
    <sheetView topLeftCell="A240" zoomScale="85" zoomScaleNormal="85" workbookViewId="0">
      <selection activeCell="B199" sqref="B199"/>
    </sheetView>
  </sheetViews>
  <sheetFormatPr defaultRowHeight="14.4" x14ac:dyDescent="0.3"/>
  <cols>
    <col min="1" max="1" width="11.5546875" bestFit="1" customWidth="1"/>
    <col min="2" max="2" width="49.109375" bestFit="1" customWidth="1"/>
    <col min="12" max="12" width="26.6640625" customWidth="1"/>
  </cols>
  <sheetData>
    <row r="1" spans="1:2" ht="15" thickBot="1" x14ac:dyDescent="0.35">
      <c r="A1" s="1" t="s">
        <v>192</v>
      </c>
      <c r="B1" s="1" t="s">
        <v>193</v>
      </c>
    </row>
    <row r="2" spans="1:2" x14ac:dyDescent="0.3">
      <c r="A2" t="str">
        <f>RIGHT(B2,LEN(B2)-SEARCH("=",B2))</f>
        <v xml:space="preserve"> 1 *)</v>
      </c>
      <c r="B2" t="s">
        <v>0</v>
      </c>
    </row>
    <row r="3" spans="1:2" x14ac:dyDescent="0.3">
      <c r="A3" t="str">
        <f t="shared" ref="A3:A65" si="0">RIGHT(B3,LEN(B3)-SEARCH("=",B3))</f>
        <v xml:space="preserve"> 2 *)</v>
      </c>
      <c r="B3" t="s">
        <v>1</v>
      </c>
    </row>
    <row r="4" spans="1:2" x14ac:dyDescent="0.3">
      <c r="A4" t="str">
        <f t="shared" si="0"/>
        <v xml:space="preserve"> 3 *)</v>
      </c>
      <c r="B4" t="s">
        <v>2</v>
      </c>
    </row>
    <row r="5" spans="1:2" x14ac:dyDescent="0.3">
      <c r="A5" t="str">
        <f t="shared" si="0"/>
        <v xml:space="preserve"> 4*)</v>
      </c>
      <c r="B5" t="s">
        <v>3</v>
      </c>
    </row>
    <row r="6" spans="1:2" x14ac:dyDescent="0.3">
      <c r="A6" t="str">
        <f t="shared" si="0"/>
        <v xml:space="preserve"> 5*)</v>
      </c>
      <c r="B6" t="s">
        <v>4</v>
      </c>
    </row>
    <row r="7" spans="1:2" x14ac:dyDescent="0.3">
      <c r="A7" t="str">
        <f t="shared" si="0"/>
        <v xml:space="preserve"> 6*)</v>
      </c>
      <c r="B7" t="s">
        <v>5</v>
      </c>
    </row>
    <row r="8" spans="1:2" x14ac:dyDescent="0.3">
      <c r="A8" t="str">
        <f t="shared" si="0"/>
        <v xml:space="preserve"> 7*)</v>
      </c>
      <c r="B8" t="s">
        <v>6</v>
      </c>
    </row>
    <row r="9" spans="1:2" x14ac:dyDescent="0.3">
      <c r="A9" t="str">
        <f t="shared" si="0"/>
        <v xml:space="preserve"> 8*)</v>
      </c>
      <c r="B9" t="s">
        <v>7</v>
      </c>
    </row>
    <row r="10" spans="1:2" x14ac:dyDescent="0.3">
      <c r="A10" t="str">
        <f t="shared" si="0"/>
        <v xml:space="preserve"> 9*)</v>
      </c>
      <c r="B10" t="s">
        <v>8</v>
      </c>
    </row>
    <row r="11" spans="1:2" x14ac:dyDescent="0.3">
      <c r="A11" t="str">
        <f t="shared" si="0"/>
        <v xml:space="preserve"> 10*)</v>
      </c>
      <c r="B11" t="s">
        <v>9</v>
      </c>
    </row>
    <row r="12" spans="1:2" x14ac:dyDescent="0.3">
      <c r="A12" t="str">
        <f t="shared" si="0"/>
        <v xml:space="preserve"> 11*)</v>
      </c>
      <c r="B12" t="s">
        <v>10</v>
      </c>
    </row>
    <row r="13" spans="1:2" x14ac:dyDescent="0.3">
      <c r="A13" t="str">
        <f t="shared" si="0"/>
        <v xml:space="preserve"> 12*)</v>
      </c>
      <c r="B13" t="s">
        <v>11</v>
      </c>
    </row>
    <row r="14" spans="1:2" x14ac:dyDescent="0.3">
      <c r="A14" t="str">
        <f t="shared" si="0"/>
        <v xml:space="preserve"> 13*)</v>
      </c>
      <c r="B14" t="s">
        <v>12</v>
      </c>
    </row>
    <row r="15" spans="1:2" x14ac:dyDescent="0.3">
      <c r="A15" t="str">
        <f t="shared" si="0"/>
        <v xml:space="preserve"> 14*)</v>
      </c>
      <c r="B15" t="s">
        <v>13</v>
      </c>
    </row>
    <row r="16" spans="1:2" x14ac:dyDescent="0.3">
      <c r="A16" t="str">
        <f t="shared" si="0"/>
        <v xml:space="preserve"> 15*)</v>
      </c>
      <c r="B16" t="s">
        <v>14</v>
      </c>
    </row>
    <row r="17" spans="1:2" x14ac:dyDescent="0.3">
      <c r="A17" t="str">
        <f t="shared" si="0"/>
        <v xml:space="preserve"> 16*)</v>
      </c>
      <c r="B17" t="s">
        <v>15</v>
      </c>
    </row>
    <row r="18" spans="1:2" x14ac:dyDescent="0.3">
      <c r="A18" t="str">
        <f t="shared" si="0"/>
        <v xml:space="preserve"> 17*)</v>
      </c>
      <c r="B18" t="s">
        <v>16</v>
      </c>
    </row>
    <row r="19" spans="1:2" x14ac:dyDescent="0.3">
      <c r="A19" t="str">
        <f t="shared" si="0"/>
        <v xml:space="preserve"> 18*)</v>
      </c>
      <c r="B19" t="s">
        <v>17</v>
      </c>
    </row>
    <row r="20" spans="1:2" x14ac:dyDescent="0.3">
      <c r="A20" t="str">
        <f t="shared" si="0"/>
        <v xml:space="preserve"> 19*)</v>
      </c>
      <c r="B20" t="s">
        <v>18</v>
      </c>
    </row>
    <row r="21" spans="1:2" x14ac:dyDescent="0.3">
      <c r="A21" t="str">
        <f t="shared" si="0"/>
        <v xml:space="preserve"> 20*)</v>
      </c>
      <c r="B21" t="s">
        <v>19</v>
      </c>
    </row>
    <row r="22" spans="1:2" x14ac:dyDescent="0.3">
      <c r="A22" t="str">
        <f t="shared" si="0"/>
        <v xml:space="preserve"> 21*)</v>
      </c>
      <c r="B22" t="s">
        <v>20</v>
      </c>
    </row>
    <row r="23" spans="1:2" x14ac:dyDescent="0.3">
      <c r="A23" t="str">
        <f t="shared" si="0"/>
        <v xml:space="preserve"> 22*)</v>
      </c>
      <c r="B23" t="s">
        <v>21</v>
      </c>
    </row>
    <row r="24" spans="1:2" x14ac:dyDescent="0.3">
      <c r="A24" t="str">
        <f t="shared" si="0"/>
        <v xml:space="preserve"> 23*)</v>
      </c>
      <c r="B24" t="s">
        <v>22</v>
      </c>
    </row>
    <row r="25" spans="1:2" x14ac:dyDescent="0.3">
      <c r="A25" t="str">
        <f t="shared" si="0"/>
        <v xml:space="preserve"> 24*)</v>
      </c>
      <c r="B25" t="s">
        <v>23</v>
      </c>
    </row>
    <row r="26" spans="1:2" x14ac:dyDescent="0.3">
      <c r="A26" t="str">
        <f t="shared" si="0"/>
        <v xml:space="preserve"> 25*)</v>
      </c>
      <c r="B26" t="s">
        <v>24</v>
      </c>
    </row>
    <row r="27" spans="1:2" x14ac:dyDescent="0.3">
      <c r="A27" t="str">
        <f t="shared" si="0"/>
        <v xml:space="preserve"> 26*)</v>
      </c>
      <c r="B27" t="s">
        <v>25</v>
      </c>
    </row>
    <row r="28" spans="1:2" x14ac:dyDescent="0.3">
      <c r="A28" t="str">
        <f t="shared" si="0"/>
        <v xml:space="preserve"> 27*)</v>
      </c>
      <c r="B28" t="s">
        <v>26</v>
      </c>
    </row>
    <row r="29" spans="1:2" x14ac:dyDescent="0.3">
      <c r="A29" t="str">
        <f t="shared" si="0"/>
        <v xml:space="preserve"> 28*)</v>
      </c>
      <c r="B29" t="s">
        <v>27</v>
      </c>
    </row>
    <row r="30" spans="1:2" x14ac:dyDescent="0.3">
      <c r="A30" t="str">
        <f t="shared" si="0"/>
        <v xml:space="preserve"> 29*)</v>
      </c>
      <c r="B30" t="s">
        <v>28</v>
      </c>
    </row>
    <row r="31" spans="1:2" x14ac:dyDescent="0.3">
      <c r="A31" t="str">
        <f t="shared" si="0"/>
        <v xml:space="preserve"> 30*)</v>
      </c>
      <c r="B31" t="s">
        <v>29</v>
      </c>
    </row>
    <row r="32" spans="1:2" x14ac:dyDescent="0.3">
      <c r="A32" t="str">
        <f t="shared" si="0"/>
        <v xml:space="preserve"> 31*)</v>
      </c>
      <c r="B32" t="s">
        <v>30</v>
      </c>
    </row>
    <row r="33" spans="1:2" x14ac:dyDescent="0.3">
      <c r="A33" t="str">
        <f t="shared" si="0"/>
        <v xml:space="preserve"> 32*)</v>
      </c>
      <c r="B33" t="s">
        <v>31</v>
      </c>
    </row>
    <row r="34" spans="1:2" x14ac:dyDescent="0.3">
      <c r="A34" t="str">
        <f t="shared" si="0"/>
        <v xml:space="preserve"> 33*)</v>
      </c>
      <c r="B34" t="s">
        <v>32</v>
      </c>
    </row>
    <row r="35" spans="1:2" x14ac:dyDescent="0.3">
      <c r="A35" t="str">
        <f t="shared" si="0"/>
        <v xml:space="preserve"> 34*)</v>
      </c>
      <c r="B35" t="s">
        <v>33</v>
      </c>
    </row>
    <row r="36" spans="1:2" x14ac:dyDescent="0.3">
      <c r="A36" t="str">
        <f t="shared" si="0"/>
        <v xml:space="preserve"> 35*)</v>
      </c>
      <c r="B36" t="s">
        <v>34</v>
      </c>
    </row>
    <row r="37" spans="1:2" x14ac:dyDescent="0.3">
      <c r="A37" t="str">
        <f t="shared" si="0"/>
        <v xml:space="preserve"> 36*)</v>
      </c>
      <c r="B37" t="s">
        <v>35</v>
      </c>
    </row>
    <row r="38" spans="1:2" x14ac:dyDescent="0.3">
      <c r="A38" t="str">
        <f t="shared" si="0"/>
        <v xml:space="preserve"> 37*)</v>
      </c>
      <c r="B38" t="s">
        <v>1139</v>
      </c>
    </row>
    <row r="39" spans="1:2" x14ac:dyDescent="0.3">
      <c r="A39" t="str">
        <f t="shared" si="0"/>
        <v xml:space="preserve"> 38*)</v>
      </c>
      <c r="B39" t="s">
        <v>1140</v>
      </c>
    </row>
    <row r="40" spans="1:2" x14ac:dyDescent="0.3">
      <c r="A40" t="str">
        <f t="shared" si="0"/>
        <v xml:space="preserve"> 39*)</v>
      </c>
      <c r="B40" t="s">
        <v>1141</v>
      </c>
    </row>
    <row r="41" spans="1:2" x14ac:dyDescent="0.3">
      <c r="A41" t="str">
        <f t="shared" si="0"/>
        <v xml:space="preserve"> 40*)</v>
      </c>
      <c r="B41" t="s">
        <v>1142</v>
      </c>
    </row>
    <row r="42" spans="1:2" x14ac:dyDescent="0.3">
      <c r="A42" t="str">
        <f t="shared" si="0"/>
        <v xml:space="preserve"> 41*)</v>
      </c>
      <c r="B42" t="s">
        <v>1143</v>
      </c>
    </row>
    <row r="43" spans="1:2" x14ac:dyDescent="0.3">
      <c r="A43" t="str">
        <f t="shared" si="0"/>
        <v xml:space="preserve"> 42*)</v>
      </c>
      <c r="B43" t="s">
        <v>1144</v>
      </c>
    </row>
    <row r="44" spans="1:2" x14ac:dyDescent="0.3">
      <c r="A44" t="str">
        <f t="shared" si="0"/>
        <v xml:space="preserve"> 43*)</v>
      </c>
      <c r="B44" t="s">
        <v>36</v>
      </c>
    </row>
    <row r="45" spans="1:2" x14ac:dyDescent="0.3">
      <c r="A45" t="str">
        <f t="shared" si="0"/>
        <v xml:space="preserve"> 44*)</v>
      </c>
      <c r="B45" t="s">
        <v>37</v>
      </c>
    </row>
    <row r="46" spans="1:2" x14ac:dyDescent="0.3">
      <c r="A46" t="str">
        <f t="shared" si="0"/>
        <v xml:space="preserve"> 45*)</v>
      </c>
      <c r="B46" t="s">
        <v>38</v>
      </c>
    </row>
    <row r="47" spans="1:2" x14ac:dyDescent="0.3">
      <c r="A47" t="str">
        <f t="shared" si="0"/>
        <v xml:space="preserve"> 46*)</v>
      </c>
      <c r="B47" t="s">
        <v>39</v>
      </c>
    </row>
    <row r="48" spans="1:2" x14ac:dyDescent="0.3">
      <c r="A48" t="str">
        <f t="shared" si="0"/>
        <v xml:space="preserve"> 47*)</v>
      </c>
      <c r="B48" t="s">
        <v>40</v>
      </c>
    </row>
    <row r="49" spans="1:2" x14ac:dyDescent="0.3">
      <c r="A49" t="str">
        <f t="shared" si="0"/>
        <v xml:space="preserve"> 48*)</v>
      </c>
      <c r="B49" t="s">
        <v>41</v>
      </c>
    </row>
    <row r="50" spans="1:2" x14ac:dyDescent="0.3">
      <c r="A50" t="str">
        <f t="shared" si="0"/>
        <v xml:space="preserve"> 49*)</v>
      </c>
      <c r="B50" t="s">
        <v>42</v>
      </c>
    </row>
    <row r="51" spans="1:2" x14ac:dyDescent="0.3">
      <c r="A51" t="str">
        <f t="shared" si="0"/>
        <v xml:space="preserve"> 50*)</v>
      </c>
      <c r="B51" t="s">
        <v>43</v>
      </c>
    </row>
    <row r="52" spans="1:2" x14ac:dyDescent="0.3">
      <c r="A52" t="str">
        <f t="shared" si="0"/>
        <v xml:space="preserve"> 51*)</v>
      </c>
      <c r="B52" t="s">
        <v>44</v>
      </c>
    </row>
    <row r="53" spans="1:2" x14ac:dyDescent="0.3">
      <c r="A53" t="str">
        <f t="shared" si="0"/>
        <v xml:space="preserve"> 52*)</v>
      </c>
      <c r="B53" t="s">
        <v>45</v>
      </c>
    </row>
    <row r="54" spans="1:2" x14ac:dyDescent="0.3">
      <c r="A54" t="str">
        <f t="shared" si="0"/>
        <v xml:space="preserve"> 53*)</v>
      </c>
      <c r="B54" t="s">
        <v>46</v>
      </c>
    </row>
    <row r="55" spans="1:2" x14ac:dyDescent="0.3">
      <c r="A55" t="str">
        <f t="shared" si="0"/>
        <v xml:space="preserve"> 54*)</v>
      </c>
      <c r="B55" t="s">
        <v>47</v>
      </c>
    </row>
    <row r="56" spans="1:2" x14ac:dyDescent="0.3">
      <c r="A56" t="str">
        <f t="shared" si="0"/>
        <v xml:space="preserve"> 55*)</v>
      </c>
      <c r="B56" t="s">
        <v>48</v>
      </c>
    </row>
    <row r="57" spans="1:2" x14ac:dyDescent="0.3">
      <c r="A57" t="str">
        <f t="shared" si="0"/>
        <v xml:space="preserve"> 56*)</v>
      </c>
      <c r="B57" t="s">
        <v>49</v>
      </c>
    </row>
    <row r="58" spans="1:2" x14ac:dyDescent="0.3">
      <c r="A58" t="str">
        <f t="shared" si="0"/>
        <v xml:space="preserve"> 57*)</v>
      </c>
      <c r="B58" t="s">
        <v>50</v>
      </c>
    </row>
    <row r="59" spans="1:2" x14ac:dyDescent="0.3">
      <c r="A59" t="str">
        <f t="shared" si="0"/>
        <v xml:space="preserve"> 58*)</v>
      </c>
      <c r="B59" t="s">
        <v>51</v>
      </c>
    </row>
    <row r="60" spans="1:2" x14ac:dyDescent="0.3">
      <c r="A60" t="str">
        <f t="shared" si="0"/>
        <v xml:space="preserve"> 59*)</v>
      </c>
      <c r="B60" t="s">
        <v>52</v>
      </c>
    </row>
    <row r="61" spans="1:2" x14ac:dyDescent="0.3">
      <c r="A61" t="str">
        <f t="shared" si="0"/>
        <v xml:space="preserve"> 60*)</v>
      </c>
      <c r="B61" t="s">
        <v>53</v>
      </c>
    </row>
    <row r="62" spans="1:2" x14ac:dyDescent="0.3">
      <c r="A62" t="str">
        <f t="shared" si="0"/>
        <v xml:space="preserve"> 61*)</v>
      </c>
      <c r="B62" t="s">
        <v>54</v>
      </c>
    </row>
    <row r="63" spans="1:2" x14ac:dyDescent="0.3">
      <c r="A63" t="str">
        <f t="shared" si="0"/>
        <v xml:space="preserve"> 62*)</v>
      </c>
      <c r="B63" t="s">
        <v>55</v>
      </c>
    </row>
    <row r="64" spans="1:2" x14ac:dyDescent="0.3">
      <c r="A64" t="str">
        <f t="shared" si="0"/>
        <v xml:space="preserve"> 63*)</v>
      </c>
      <c r="B64" t="s">
        <v>56</v>
      </c>
    </row>
    <row r="65" spans="1:2" x14ac:dyDescent="0.3">
      <c r="A65" t="str">
        <f t="shared" si="0"/>
        <v xml:space="preserve"> 64*)</v>
      </c>
      <c r="B65" t="s">
        <v>57</v>
      </c>
    </row>
    <row r="66" spans="1:2" x14ac:dyDescent="0.3">
      <c r="A66" t="str">
        <f>RIGHT(B66,LEN(B66)-SEARCH("=",B66))</f>
        <v xml:space="preserve"> 65*)</v>
      </c>
      <c r="B66" s="25" t="s">
        <v>1162</v>
      </c>
    </row>
    <row r="67" spans="1:2" x14ac:dyDescent="0.3">
      <c r="A67" t="str">
        <f>RIGHT(B67,LEN(B67)-SEARCH("=",B67))</f>
        <v xml:space="preserve"> 66*)</v>
      </c>
      <c r="B67" s="25" t="s">
        <v>1211</v>
      </c>
    </row>
    <row r="68" spans="1:2" x14ac:dyDescent="0.3">
      <c r="A68" t="str">
        <f t="shared" ref="A68:A130" si="1">RIGHT(B68,LEN(B68)-SEARCH("=",B68))</f>
        <v xml:space="preserve"> 67*)</v>
      </c>
      <c r="B68" t="s">
        <v>58</v>
      </c>
    </row>
    <row r="69" spans="1:2" x14ac:dyDescent="0.3">
      <c r="A69" t="str">
        <f t="shared" si="1"/>
        <v xml:space="preserve"> 68*)</v>
      </c>
      <c r="B69" t="s">
        <v>59</v>
      </c>
    </row>
    <row r="70" spans="1:2" x14ac:dyDescent="0.3">
      <c r="A70" t="str">
        <f t="shared" si="1"/>
        <v xml:space="preserve"> 69*)</v>
      </c>
      <c r="B70" t="s">
        <v>60</v>
      </c>
    </row>
    <row r="71" spans="1:2" x14ac:dyDescent="0.3">
      <c r="A71" t="str">
        <f t="shared" si="1"/>
        <v xml:space="preserve"> 70*)</v>
      </c>
      <c r="B71" t="s">
        <v>61</v>
      </c>
    </row>
    <row r="72" spans="1:2" x14ac:dyDescent="0.3">
      <c r="A72" t="str">
        <f t="shared" si="1"/>
        <v xml:space="preserve"> 71*)</v>
      </c>
      <c r="B72" t="s">
        <v>62</v>
      </c>
    </row>
    <row r="73" spans="1:2" x14ac:dyDescent="0.3">
      <c r="A73" t="str">
        <f t="shared" si="1"/>
        <v xml:space="preserve"> 72*)</v>
      </c>
      <c r="B73" t="s">
        <v>63</v>
      </c>
    </row>
    <row r="74" spans="1:2" x14ac:dyDescent="0.3">
      <c r="A74" t="str">
        <f t="shared" si="1"/>
        <v xml:space="preserve"> 73*)</v>
      </c>
      <c r="B74" t="s">
        <v>64</v>
      </c>
    </row>
    <row r="75" spans="1:2" x14ac:dyDescent="0.3">
      <c r="A75" t="str">
        <f t="shared" si="1"/>
        <v xml:space="preserve"> 74*)</v>
      </c>
      <c r="B75" t="s">
        <v>65</v>
      </c>
    </row>
    <row r="76" spans="1:2" x14ac:dyDescent="0.3">
      <c r="A76" t="str">
        <f t="shared" si="1"/>
        <v xml:space="preserve"> 75*)</v>
      </c>
      <c r="B76" t="s">
        <v>66</v>
      </c>
    </row>
    <row r="77" spans="1:2" x14ac:dyDescent="0.3">
      <c r="A77" t="str">
        <f t="shared" si="1"/>
        <v xml:space="preserve"> 76*)</v>
      </c>
      <c r="B77" t="s">
        <v>67</v>
      </c>
    </row>
    <row r="78" spans="1:2" x14ac:dyDescent="0.3">
      <c r="A78" t="str">
        <f t="shared" si="1"/>
        <v xml:space="preserve"> 77*)</v>
      </c>
      <c r="B78" t="s">
        <v>68</v>
      </c>
    </row>
    <row r="79" spans="1:2" x14ac:dyDescent="0.3">
      <c r="A79" t="str">
        <f t="shared" si="1"/>
        <v xml:space="preserve"> 78*)</v>
      </c>
      <c r="B79" t="s">
        <v>69</v>
      </c>
    </row>
    <row r="80" spans="1:2" x14ac:dyDescent="0.3">
      <c r="A80" t="str">
        <f t="shared" si="1"/>
        <v xml:space="preserve"> 79*)</v>
      </c>
      <c r="B80" t="s">
        <v>70</v>
      </c>
    </row>
    <row r="81" spans="1:2" x14ac:dyDescent="0.3">
      <c r="A81" t="str">
        <f t="shared" si="1"/>
        <v xml:space="preserve"> 80*)</v>
      </c>
      <c r="B81" t="s">
        <v>71</v>
      </c>
    </row>
    <row r="82" spans="1:2" x14ac:dyDescent="0.3">
      <c r="A82" t="str">
        <f t="shared" si="1"/>
        <v xml:space="preserve"> 81*)</v>
      </c>
      <c r="B82" t="s">
        <v>72</v>
      </c>
    </row>
    <row r="83" spans="1:2" x14ac:dyDescent="0.3">
      <c r="A83" t="str">
        <f t="shared" si="1"/>
        <v xml:space="preserve"> 82*)</v>
      </c>
      <c r="B83" t="s">
        <v>73</v>
      </c>
    </row>
    <row r="84" spans="1:2" x14ac:dyDescent="0.3">
      <c r="A84" t="str">
        <f t="shared" si="1"/>
        <v xml:space="preserve"> 83*)</v>
      </c>
      <c r="B84" t="s">
        <v>74</v>
      </c>
    </row>
    <row r="85" spans="1:2" x14ac:dyDescent="0.3">
      <c r="A85" t="str">
        <f t="shared" si="1"/>
        <v xml:space="preserve"> 84*)</v>
      </c>
      <c r="B85" t="s">
        <v>75</v>
      </c>
    </row>
    <row r="86" spans="1:2" x14ac:dyDescent="0.3">
      <c r="A86" t="str">
        <f t="shared" si="1"/>
        <v xml:space="preserve"> 85*)</v>
      </c>
      <c r="B86" t="s">
        <v>76</v>
      </c>
    </row>
    <row r="87" spans="1:2" x14ac:dyDescent="0.3">
      <c r="A87" t="str">
        <f t="shared" si="1"/>
        <v xml:space="preserve"> 86*)</v>
      </c>
      <c r="B87" t="s">
        <v>77</v>
      </c>
    </row>
    <row r="88" spans="1:2" x14ac:dyDescent="0.3">
      <c r="A88" t="str">
        <f t="shared" si="1"/>
        <v xml:space="preserve"> 87*)</v>
      </c>
      <c r="B88" t="s">
        <v>78</v>
      </c>
    </row>
    <row r="89" spans="1:2" x14ac:dyDescent="0.3">
      <c r="A89" t="str">
        <f t="shared" si="1"/>
        <v xml:space="preserve"> 88*)</v>
      </c>
      <c r="B89" t="s">
        <v>79</v>
      </c>
    </row>
    <row r="90" spans="1:2" x14ac:dyDescent="0.3">
      <c r="A90" t="str">
        <f t="shared" si="1"/>
        <v xml:space="preserve"> 89*)</v>
      </c>
      <c r="B90" t="s">
        <v>80</v>
      </c>
    </row>
    <row r="91" spans="1:2" x14ac:dyDescent="0.3">
      <c r="A91" t="str">
        <f t="shared" si="1"/>
        <v xml:space="preserve"> 90*)</v>
      </c>
      <c r="B91" t="s">
        <v>81</v>
      </c>
    </row>
    <row r="92" spans="1:2" x14ac:dyDescent="0.3">
      <c r="A92" t="str">
        <f t="shared" si="1"/>
        <v xml:space="preserve"> 91*)</v>
      </c>
      <c r="B92" t="s">
        <v>82</v>
      </c>
    </row>
    <row r="93" spans="1:2" x14ac:dyDescent="0.3">
      <c r="A93" t="str">
        <f t="shared" si="1"/>
        <v xml:space="preserve"> 92*)</v>
      </c>
      <c r="B93" t="s">
        <v>83</v>
      </c>
    </row>
    <row r="94" spans="1:2" x14ac:dyDescent="0.3">
      <c r="A94" t="str">
        <f t="shared" si="1"/>
        <v xml:space="preserve"> 93*)</v>
      </c>
      <c r="B94" t="s">
        <v>84</v>
      </c>
    </row>
    <row r="95" spans="1:2" x14ac:dyDescent="0.3">
      <c r="A95" t="str">
        <f t="shared" si="1"/>
        <v xml:space="preserve"> 94*)</v>
      </c>
      <c r="B95" t="s">
        <v>85</v>
      </c>
    </row>
    <row r="96" spans="1:2" x14ac:dyDescent="0.3">
      <c r="A96" t="str">
        <f t="shared" si="1"/>
        <v xml:space="preserve"> 95*)</v>
      </c>
      <c r="B96" t="s">
        <v>86</v>
      </c>
    </row>
    <row r="97" spans="1:2" x14ac:dyDescent="0.3">
      <c r="A97" t="str">
        <f t="shared" si="1"/>
        <v xml:space="preserve"> 96*)</v>
      </c>
      <c r="B97" t="s">
        <v>87</v>
      </c>
    </row>
    <row r="98" spans="1:2" x14ac:dyDescent="0.3">
      <c r="A98" t="str">
        <f t="shared" si="1"/>
        <v xml:space="preserve"> 97*)</v>
      </c>
      <c r="B98" t="s">
        <v>88</v>
      </c>
    </row>
    <row r="99" spans="1:2" x14ac:dyDescent="0.3">
      <c r="A99" t="str">
        <f t="shared" si="1"/>
        <v xml:space="preserve"> 98*)</v>
      </c>
      <c r="B99" t="s">
        <v>89</v>
      </c>
    </row>
    <row r="100" spans="1:2" x14ac:dyDescent="0.3">
      <c r="A100" t="str">
        <f t="shared" si="1"/>
        <v xml:space="preserve"> 99*)</v>
      </c>
      <c r="B100" t="s">
        <v>90</v>
      </c>
    </row>
    <row r="101" spans="1:2" x14ac:dyDescent="0.3">
      <c r="A101" t="str">
        <f t="shared" si="1"/>
        <v xml:space="preserve"> 100*)</v>
      </c>
      <c r="B101" t="s">
        <v>91</v>
      </c>
    </row>
    <row r="102" spans="1:2" x14ac:dyDescent="0.3">
      <c r="A102" t="str">
        <f t="shared" si="1"/>
        <v xml:space="preserve"> 101*)</v>
      </c>
      <c r="B102" t="s">
        <v>92</v>
      </c>
    </row>
    <row r="103" spans="1:2" x14ac:dyDescent="0.3">
      <c r="A103" t="str">
        <f t="shared" si="1"/>
        <v xml:space="preserve"> 102*)</v>
      </c>
      <c r="B103" t="s">
        <v>93</v>
      </c>
    </row>
    <row r="104" spans="1:2" x14ac:dyDescent="0.3">
      <c r="A104" t="str">
        <f t="shared" si="1"/>
        <v xml:space="preserve"> 103*)</v>
      </c>
      <c r="B104" t="s">
        <v>94</v>
      </c>
    </row>
    <row r="105" spans="1:2" x14ac:dyDescent="0.3">
      <c r="A105" t="str">
        <f t="shared" si="1"/>
        <v xml:space="preserve"> 104*)</v>
      </c>
      <c r="B105" t="s">
        <v>95</v>
      </c>
    </row>
    <row r="106" spans="1:2" x14ac:dyDescent="0.3">
      <c r="A106" t="str">
        <f t="shared" si="1"/>
        <v xml:space="preserve"> 105*)</v>
      </c>
      <c r="B106" t="s">
        <v>96</v>
      </c>
    </row>
    <row r="107" spans="1:2" x14ac:dyDescent="0.3">
      <c r="A107" t="str">
        <f t="shared" si="1"/>
        <v xml:space="preserve"> 106*)</v>
      </c>
      <c r="B107" t="s">
        <v>97</v>
      </c>
    </row>
    <row r="108" spans="1:2" x14ac:dyDescent="0.3">
      <c r="A108" t="str">
        <f t="shared" si="1"/>
        <v xml:space="preserve"> 107*)</v>
      </c>
      <c r="B108" t="s">
        <v>98</v>
      </c>
    </row>
    <row r="109" spans="1:2" x14ac:dyDescent="0.3">
      <c r="A109" t="str">
        <f t="shared" si="1"/>
        <v xml:space="preserve"> 108*)</v>
      </c>
      <c r="B109" t="s">
        <v>99</v>
      </c>
    </row>
    <row r="110" spans="1:2" x14ac:dyDescent="0.3">
      <c r="A110" t="str">
        <f t="shared" si="1"/>
        <v xml:space="preserve"> 109*)</v>
      </c>
      <c r="B110" t="s">
        <v>100</v>
      </c>
    </row>
    <row r="111" spans="1:2" x14ac:dyDescent="0.3">
      <c r="A111" t="str">
        <f t="shared" si="1"/>
        <v xml:space="preserve"> 110*)</v>
      </c>
      <c r="B111" t="s">
        <v>101</v>
      </c>
    </row>
    <row r="112" spans="1:2" x14ac:dyDescent="0.3">
      <c r="A112" t="str">
        <f t="shared" si="1"/>
        <v xml:space="preserve"> 111*)</v>
      </c>
      <c r="B112" t="s">
        <v>102</v>
      </c>
    </row>
    <row r="113" spans="1:2" x14ac:dyDescent="0.3">
      <c r="A113" t="str">
        <f t="shared" si="1"/>
        <v xml:space="preserve"> 112*)</v>
      </c>
      <c r="B113" t="s">
        <v>103</v>
      </c>
    </row>
    <row r="114" spans="1:2" x14ac:dyDescent="0.3">
      <c r="A114" t="str">
        <f t="shared" si="1"/>
        <v xml:space="preserve"> 113*)</v>
      </c>
      <c r="B114" t="s">
        <v>104</v>
      </c>
    </row>
    <row r="115" spans="1:2" x14ac:dyDescent="0.3">
      <c r="A115" t="str">
        <f t="shared" si="1"/>
        <v xml:space="preserve"> 114*)</v>
      </c>
      <c r="B115" s="25" t="s">
        <v>1163</v>
      </c>
    </row>
    <row r="116" spans="1:2" x14ac:dyDescent="0.3">
      <c r="A116" t="str">
        <f t="shared" si="1"/>
        <v xml:space="preserve"> 115*)</v>
      </c>
      <c r="B116" t="s">
        <v>105</v>
      </c>
    </row>
    <row r="117" spans="1:2" x14ac:dyDescent="0.3">
      <c r="A117" t="str">
        <f t="shared" si="1"/>
        <v xml:space="preserve"> 116*)</v>
      </c>
      <c r="B117" t="s">
        <v>106</v>
      </c>
    </row>
    <row r="118" spans="1:2" x14ac:dyDescent="0.3">
      <c r="A118" t="str">
        <f t="shared" si="1"/>
        <v xml:space="preserve"> 117*)</v>
      </c>
      <c r="B118" t="s">
        <v>107</v>
      </c>
    </row>
    <row r="119" spans="1:2" x14ac:dyDescent="0.3">
      <c r="A119" t="str">
        <f t="shared" si="1"/>
        <v xml:space="preserve"> 118*)</v>
      </c>
      <c r="B119" t="s">
        <v>108</v>
      </c>
    </row>
    <row r="120" spans="1:2" x14ac:dyDescent="0.3">
      <c r="A120" t="str">
        <f t="shared" si="1"/>
        <v xml:space="preserve"> 119*)</v>
      </c>
      <c r="B120" t="s">
        <v>109</v>
      </c>
    </row>
    <row r="121" spans="1:2" x14ac:dyDescent="0.3">
      <c r="A121" t="str">
        <f t="shared" si="1"/>
        <v xml:space="preserve"> 120*)</v>
      </c>
      <c r="B121" t="s">
        <v>110</v>
      </c>
    </row>
    <row r="122" spans="1:2" x14ac:dyDescent="0.3">
      <c r="A122" t="str">
        <f t="shared" si="1"/>
        <v xml:space="preserve"> 121*)</v>
      </c>
      <c r="B122" t="s">
        <v>111</v>
      </c>
    </row>
    <row r="123" spans="1:2" x14ac:dyDescent="0.3">
      <c r="A123" t="str">
        <f t="shared" si="1"/>
        <v xml:space="preserve"> 122*)</v>
      </c>
      <c r="B123" t="s">
        <v>112</v>
      </c>
    </row>
    <row r="124" spans="1:2" x14ac:dyDescent="0.3">
      <c r="A124" t="str">
        <f t="shared" si="1"/>
        <v xml:space="preserve"> 123*)</v>
      </c>
      <c r="B124" t="s">
        <v>113</v>
      </c>
    </row>
    <row r="125" spans="1:2" x14ac:dyDescent="0.3">
      <c r="A125" t="str">
        <f t="shared" si="1"/>
        <v xml:space="preserve"> 124*)</v>
      </c>
      <c r="B125" t="s">
        <v>944</v>
      </c>
    </row>
    <row r="126" spans="1:2" x14ac:dyDescent="0.3">
      <c r="A126" t="str">
        <f t="shared" si="1"/>
        <v xml:space="preserve"> 125*)</v>
      </c>
      <c r="B126" t="s">
        <v>114</v>
      </c>
    </row>
    <row r="127" spans="1:2" x14ac:dyDescent="0.3">
      <c r="A127" t="str">
        <f t="shared" si="1"/>
        <v xml:space="preserve"> 126*)</v>
      </c>
      <c r="B127" t="s">
        <v>115</v>
      </c>
    </row>
    <row r="128" spans="1:2" x14ac:dyDescent="0.3">
      <c r="A128" t="str">
        <f t="shared" si="1"/>
        <v xml:space="preserve"> 127*)</v>
      </c>
      <c r="B128" t="s">
        <v>116</v>
      </c>
    </row>
    <row r="129" spans="1:2" x14ac:dyDescent="0.3">
      <c r="A129" t="str">
        <f t="shared" si="1"/>
        <v xml:space="preserve"> 128*)</v>
      </c>
      <c r="B129" t="s">
        <v>117</v>
      </c>
    </row>
    <row r="130" spans="1:2" x14ac:dyDescent="0.3">
      <c r="A130" t="str">
        <f t="shared" si="1"/>
        <v xml:space="preserve"> 129*)</v>
      </c>
      <c r="B130" t="s">
        <v>118</v>
      </c>
    </row>
    <row r="131" spans="1:2" x14ac:dyDescent="0.3">
      <c r="A131" t="str">
        <f t="shared" ref="A131:A194" si="2">RIGHT(B131,LEN(B131)-SEARCH("=",B131))</f>
        <v xml:space="preserve"> 130*)</v>
      </c>
      <c r="B131" t="s">
        <v>119</v>
      </c>
    </row>
    <row r="132" spans="1:2" x14ac:dyDescent="0.3">
      <c r="A132" t="str">
        <f t="shared" si="2"/>
        <v xml:space="preserve"> 131*)</v>
      </c>
      <c r="B132" t="s">
        <v>120</v>
      </c>
    </row>
    <row r="133" spans="1:2" x14ac:dyDescent="0.3">
      <c r="A133" t="str">
        <f t="shared" si="2"/>
        <v xml:space="preserve"> 132*)</v>
      </c>
      <c r="B133" t="s">
        <v>121</v>
      </c>
    </row>
    <row r="134" spans="1:2" x14ac:dyDescent="0.3">
      <c r="A134" t="str">
        <f t="shared" si="2"/>
        <v xml:space="preserve"> 133*)</v>
      </c>
      <c r="B134" t="s">
        <v>122</v>
      </c>
    </row>
    <row r="135" spans="1:2" x14ac:dyDescent="0.3">
      <c r="A135" t="str">
        <f t="shared" si="2"/>
        <v xml:space="preserve"> 134*)</v>
      </c>
      <c r="B135" t="s">
        <v>123</v>
      </c>
    </row>
    <row r="136" spans="1:2" x14ac:dyDescent="0.3">
      <c r="A136" t="str">
        <f t="shared" si="2"/>
        <v xml:space="preserve"> 135*)</v>
      </c>
      <c r="B136" t="s">
        <v>124</v>
      </c>
    </row>
    <row r="137" spans="1:2" x14ac:dyDescent="0.3">
      <c r="A137" t="str">
        <f t="shared" si="2"/>
        <v xml:space="preserve"> 136*)</v>
      </c>
      <c r="B137" t="s">
        <v>1209</v>
      </c>
    </row>
    <row r="138" spans="1:2" x14ac:dyDescent="0.3">
      <c r="A138" t="str">
        <f t="shared" si="2"/>
        <v xml:space="preserve"> 137*)</v>
      </c>
      <c r="B138" t="s">
        <v>1210</v>
      </c>
    </row>
    <row r="139" spans="1:2" x14ac:dyDescent="0.3">
      <c r="A139" t="str">
        <f t="shared" si="2"/>
        <v xml:space="preserve"> 138*)</v>
      </c>
      <c r="B139" t="s">
        <v>1096</v>
      </c>
    </row>
    <row r="140" spans="1:2" x14ac:dyDescent="0.3">
      <c r="A140" t="str">
        <f t="shared" si="2"/>
        <v xml:space="preserve"> 139*)</v>
      </c>
      <c r="B140" t="s">
        <v>125</v>
      </c>
    </row>
    <row r="141" spans="1:2" x14ac:dyDescent="0.3">
      <c r="A141" t="str">
        <f t="shared" si="2"/>
        <v xml:space="preserve"> 140*)</v>
      </c>
      <c r="B141" t="s">
        <v>126</v>
      </c>
    </row>
    <row r="142" spans="1:2" x14ac:dyDescent="0.3">
      <c r="A142" t="str">
        <f t="shared" si="2"/>
        <v xml:space="preserve"> 141*)</v>
      </c>
      <c r="B142" t="s">
        <v>127</v>
      </c>
    </row>
    <row r="143" spans="1:2" x14ac:dyDescent="0.3">
      <c r="A143" t="str">
        <f t="shared" si="2"/>
        <v xml:space="preserve"> 142*)</v>
      </c>
      <c r="B143" t="s">
        <v>128</v>
      </c>
    </row>
    <row r="144" spans="1:2" x14ac:dyDescent="0.3">
      <c r="A144" t="str">
        <f t="shared" si="2"/>
        <v xml:space="preserve"> 143*)</v>
      </c>
      <c r="B144" t="s">
        <v>129</v>
      </c>
    </row>
    <row r="145" spans="1:2" x14ac:dyDescent="0.3">
      <c r="A145" t="str">
        <f t="shared" si="2"/>
        <v xml:space="preserve"> 144*)</v>
      </c>
      <c r="B145" t="s">
        <v>130</v>
      </c>
    </row>
    <row r="146" spans="1:2" x14ac:dyDescent="0.3">
      <c r="A146" t="str">
        <f t="shared" si="2"/>
        <v xml:space="preserve"> 145*)</v>
      </c>
      <c r="B146" t="s">
        <v>990</v>
      </c>
    </row>
    <row r="147" spans="1:2" x14ac:dyDescent="0.3">
      <c r="A147" t="str">
        <f t="shared" si="2"/>
        <v xml:space="preserve"> 146*)</v>
      </c>
      <c r="B147" t="s">
        <v>991</v>
      </c>
    </row>
    <row r="148" spans="1:2" x14ac:dyDescent="0.3">
      <c r="A148" t="str">
        <f t="shared" si="2"/>
        <v xml:space="preserve"> 147*)</v>
      </c>
      <c r="B148" t="s">
        <v>131</v>
      </c>
    </row>
    <row r="149" spans="1:2" x14ac:dyDescent="0.3">
      <c r="A149" t="str">
        <f t="shared" si="2"/>
        <v xml:space="preserve"> 148*)</v>
      </c>
      <c r="B149" t="s">
        <v>132</v>
      </c>
    </row>
    <row r="150" spans="1:2" x14ac:dyDescent="0.3">
      <c r="A150" t="str">
        <f t="shared" si="2"/>
        <v xml:space="preserve"> 149*)</v>
      </c>
      <c r="B150" t="s">
        <v>133</v>
      </c>
    </row>
    <row r="151" spans="1:2" x14ac:dyDescent="0.3">
      <c r="A151" t="str">
        <f t="shared" si="2"/>
        <v xml:space="preserve"> 150*)</v>
      </c>
      <c r="B151" t="s">
        <v>134</v>
      </c>
    </row>
    <row r="152" spans="1:2" x14ac:dyDescent="0.3">
      <c r="A152" t="str">
        <f t="shared" si="2"/>
        <v xml:space="preserve"> 151*)</v>
      </c>
      <c r="B152" s="25" t="s">
        <v>1145</v>
      </c>
    </row>
    <row r="153" spans="1:2" x14ac:dyDescent="0.3">
      <c r="A153" t="str">
        <f t="shared" si="2"/>
        <v xml:space="preserve"> 152*)</v>
      </c>
      <c r="B153" t="s">
        <v>135</v>
      </c>
    </row>
    <row r="154" spans="1:2" x14ac:dyDescent="0.3">
      <c r="A154" t="str">
        <f t="shared" si="2"/>
        <v xml:space="preserve"> 153*)</v>
      </c>
      <c r="B154" t="s">
        <v>136</v>
      </c>
    </row>
    <row r="155" spans="1:2" x14ac:dyDescent="0.3">
      <c r="A155" t="str">
        <f t="shared" si="2"/>
        <v xml:space="preserve"> 154*)</v>
      </c>
      <c r="B155" t="s">
        <v>1164</v>
      </c>
    </row>
    <row r="156" spans="1:2" x14ac:dyDescent="0.3">
      <c r="A156" t="str">
        <f t="shared" si="2"/>
        <v xml:space="preserve"> 155*)</v>
      </c>
      <c r="B156" t="s">
        <v>137</v>
      </c>
    </row>
    <row r="157" spans="1:2" x14ac:dyDescent="0.3">
      <c r="A157" t="str">
        <f t="shared" si="2"/>
        <v xml:space="preserve"> 156*)</v>
      </c>
      <c r="B157" t="s">
        <v>138</v>
      </c>
    </row>
    <row r="158" spans="1:2" x14ac:dyDescent="0.3">
      <c r="A158" t="str">
        <f t="shared" si="2"/>
        <v xml:space="preserve"> 157*)</v>
      </c>
      <c r="B158" t="s">
        <v>139</v>
      </c>
    </row>
    <row r="159" spans="1:2" x14ac:dyDescent="0.3">
      <c r="A159" t="str">
        <f t="shared" si="2"/>
        <v xml:space="preserve"> 158*)</v>
      </c>
      <c r="B159" t="s">
        <v>140</v>
      </c>
    </row>
    <row r="160" spans="1:2" x14ac:dyDescent="0.3">
      <c r="A160" t="str">
        <f t="shared" si="2"/>
        <v xml:space="preserve"> 159*)</v>
      </c>
      <c r="B160" t="s">
        <v>141</v>
      </c>
    </row>
    <row r="161" spans="1:2" x14ac:dyDescent="0.3">
      <c r="A161" t="str">
        <f t="shared" si="2"/>
        <v xml:space="preserve"> 160*)</v>
      </c>
      <c r="B161" t="s">
        <v>142</v>
      </c>
    </row>
    <row r="162" spans="1:2" x14ac:dyDescent="0.3">
      <c r="A162" t="str">
        <f t="shared" si="2"/>
        <v xml:space="preserve"> 161*)</v>
      </c>
      <c r="B162" t="s">
        <v>143</v>
      </c>
    </row>
    <row r="163" spans="1:2" x14ac:dyDescent="0.3">
      <c r="A163" t="str">
        <f t="shared" si="2"/>
        <v xml:space="preserve"> 162*)</v>
      </c>
      <c r="B163" t="s">
        <v>144</v>
      </c>
    </row>
    <row r="164" spans="1:2" x14ac:dyDescent="0.3">
      <c r="A164" t="str">
        <f t="shared" si="2"/>
        <v xml:space="preserve"> 163*)</v>
      </c>
      <c r="B164" t="s">
        <v>145</v>
      </c>
    </row>
    <row r="165" spans="1:2" x14ac:dyDescent="0.3">
      <c r="A165" t="str">
        <f t="shared" si="2"/>
        <v xml:space="preserve"> 164*)</v>
      </c>
      <c r="B165" t="s">
        <v>146</v>
      </c>
    </row>
    <row r="166" spans="1:2" x14ac:dyDescent="0.3">
      <c r="A166" t="str">
        <f t="shared" si="2"/>
        <v xml:space="preserve"> 165*)</v>
      </c>
      <c r="B166" t="s">
        <v>147</v>
      </c>
    </row>
    <row r="167" spans="1:2" x14ac:dyDescent="0.3">
      <c r="A167" t="str">
        <f t="shared" si="2"/>
        <v xml:space="preserve"> 166*)</v>
      </c>
      <c r="B167" t="s">
        <v>148</v>
      </c>
    </row>
    <row r="168" spans="1:2" x14ac:dyDescent="0.3">
      <c r="A168" t="str">
        <f t="shared" si="2"/>
        <v xml:space="preserve"> 167*)</v>
      </c>
      <c r="B168" t="s">
        <v>149</v>
      </c>
    </row>
    <row r="169" spans="1:2" x14ac:dyDescent="0.3">
      <c r="A169" t="str">
        <f t="shared" si="2"/>
        <v xml:space="preserve"> 168*)</v>
      </c>
      <c r="B169" t="s">
        <v>150</v>
      </c>
    </row>
    <row r="170" spans="1:2" x14ac:dyDescent="0.3">
      <c r="A170" t="str">
        <f t="shared" si="2"/>
        <v xml:space="preserve"> 169*)</v>
      </c>
      <c r="B170" t="s">
        <v>151</v>
      </c>
    </row>
    <row r="171" spans="1:2" x14ac:dyDescent="0.3">
      <c r="A171" t="str">
        <f t="shared" si="2"/>
        <v xml:space="preserve"> 170*)</v>
      </c>
      <c r="B171" t="s">
        <v>152</v>
      </c>
    </row>
    <row r="172" spans="1:2" x14ac:dyDescent="0.3">
      <c r="A172" t="str">
        <f t="shared" si="2"/>
        <v xml:space="preserve"> 171*)</v>
      </c>
      <c r="B172" t="s">
        <v>153</v>
      </c>
    </row>
    <row r="173" spans="1:2" x14ac:dyDescent="0.3">
      <c r="A173" t="str">
        <f t="shared" si="2"/>
        <v xml:space="preserve"> 172*)</v>
      </c>
      <c r="B173" t="s">
        <v>154</v>
      </c>
    </row>
    <row r="174" spans="1:2" x14ac:dyDescent="0.3">
      <c r="A174" t="str">
        <f t="shared" si="2"/>
        <v xml:space="preserve"> 173*)</v>
      </c>
      <c r="B174" t="s">
        <v>155</v>
      </c>
    </row>
    <row r="175" spans="1:2" x14ac:dyDescent="0.3">
      <c r="A175" t="str">
        <f t="shared" si="2"/>
        <v xml:space="preserve"> 174*)</v>
      </c>
      <c r="B175" t="s">
        <v>156</v>
      </c>
    </row>
    <row r="176" spans="1:2" x14ac:dyDescent="0.3">
      <c r="A176" t="str">
        <f t="shared" si="2"/>
        <v xml:space="preserve"> 175*)</v>
      </c>
      <c r="B176" t="s">
        <v>157</v>
      </c>
    </row>
    <row r="177" spans="1:2" x14ac:dyDescent="0.3">
      <c r="A177" t="str">
        <f t="shared" si="2"/>
        <v xml:space="preserve"> 176*)</v>
      </c>
      <c r="B177" t="s">
        <v>158</v>
      </c>
    </row>
    <row r="178" spans="1:2" x14ac:dyDescent="0.3">
      <c r="A178" t="str">
        <f t="shared" si="2"/>
        <v xml:space="preserve"> 177*)</v>
      </c>
      <c r="B178" t="s">
        <v>159</v>
      </c>
    </row>
    <row r="179" spans="1:2" x14ac:dyDescent="0.3">
      <c r="A179" t="str">
        <f t="shared" si="2"/>
        <v xml:space="preserve"> 178*)</v>
      </c>
      <c r="B179" t="s">
        <v>160</v>
      </c>
    </row>
    <row r="180" spans="1:2" x14ac:dyDescent="0.3">
      <c r="A180" t="str">
        <f t="shared" si="2"/>
        <v xml:space="preserve"> 179*)</v>
      </c>
      <c r="B180" t="s">
        <v>161</v>
      </c>
    </row>
    <row r="181" spans="1:2" x14ac:dyDescent="0.3">
      <c r="A181" t="str">
        <f t="shared" si="2"/>
        <v xml:space="preserve"> 180*)</v>
      </c>
      <c r="B181" t="s">
        <v>162</v>
      </c>
    </row>
    <row r="182" spans="1:2" x14ac:dyDescent="0.3">
      <c r="A182" t="str">
        <f t="shared" si="2"/>
        <v xml:space="preserve"> 181*)</v>
      </c>
      <c r="B182" t="s">
        <v>163</v>
      </c>
    </row>
    <row r="183" spans="1:2" x14ac:dyDescent="0.3">
      <c r="A183" t="str">
        <f t="shared" si="2"/>
        <v xml:space="preserve"> 182*)</v>
      </c>
      <c r="B183" t="s">
        <v>164</v>
      </c>
    </row>
    <row r="184" spans="1:2" x14ac:dyDescent="0.3">
      <c r="A184" t="str">
        <f t="shared" si="2"/>
        <v xml:space="preserve"> 183*)</v>
      </c>
      <c r="B184" t="s">
        <v>165</v>
      </c>
    </row>
    <row r="185" spans="1:2" x14ac:dyDescent="0.3">
      <c r="A185" t="str">
        <f t="shared" si="2"/>
        <v xml:space="preserve"> 184*)</v>
      </c>
      <c r="B185" t="s">
        <v>166</v>
      </c>
    </row>
    <row r="186" spans="1:2" x14ac:dyDescent="0.3">
      <c r="A186" t="str">
        <f t="shared" si="2"/>
        <v xml:space="preserve"> 185*)</v>
      </c>
      <c r="B186" t="s">
        <v>167</v>
      </c>
    </row>
    <row r="187" spans="1:2" x14ac:dyDescent="0.3">
      <c r="A187" t="str">
        <f t="shared" si="2"/>
        <v xml:space="preserve"> 186*)</v>
      </c>
      <c r="B187" t="s">
        <v>168</v>
      </c>
    </row>
    <row r="188" spans="1:2" x14ac:dyDescent="0.3">
      <c r="A188" t="str">
        <f t="shared" si="2"/>
        <v xml:space="preserve"> 187*)</v>
      </c>
      <c r="B188" t="s">
        <v>169</v>
      </c>
    </row>
    <row r="189" spans="1:2" x14ac:dyDescent="0.3">
      <c r="A189" t="str">
        <f t="shared" si="2"/>
        <v xml:space="preserve"> 188*)</v>
      </c>
      <c r="B189" t="s">
        <v>170</v>
      </c>
    </row>
    <row r="190" spans="1:2" x14ac:dyDescent="0.3">
      <c r="A190" t="str">
        <f t="shared" si="2"/>
        <v xml:space="preserve"> 189*)</v>
      </c>
      <c r="B190" t="s">
        <v>171</v>
      </c>
    </row>
    <row r="191" spans="1:2" x14ac:dyDescent="0.3">
      <c r="A191" t="str">
        <f t="shared" si="2"/>
        <v xml:space="preserve"> 190*)</v>
      </c>
      <c r="B191" t="s">
        <v>172</v>
      </c>
    </row>
    <row r="192" spans="1:2" x14ac:dyDescent="0.3">
      <c r="A192" t="str">
        <f t="shared" si="2"/>
        <v xml:space="preserve"> 191*)</v>
      </c>
      <c r="B192" t="s">
        <v>173</v>
      </c>
    </row>
    <row r="193" spans="1:2" x14ac:dyDescent="0.3">
      <c r="A193" t="str">
        <f t="shared" si="2"/>
        <v xml:space="preserve"> 192*)</v>
      </c>
      <c r="B193" t="s">
        <v>174</v>
      </c>
    </row>
    <row r="194" spans="1:2" x14ac:dyDescent="0.3">
      <c r="A194" t="str">
        <f t="shared" si="2"/>
        <v xml:space="preserve"> 193*)</v>
      </c>
      <c r="B194" t="s">
        <v>175</v>
      </c>
    </row>
    <row r="195" spans="1:2" x14ac:dyDescent="0.3">
      <c r="A195" t="str">
        <f t="shared" ref="A195:A236" si="3">RIGHT(B195,LEN(B195)-SEARCH("=",B195))</f>
        <v xml:space="preserve"> 194*)</v>
      </c>
      <c r="B195" t="s">
        <v>1214</v>
      </c>
    </row>
    <row r="196" spans="1:2" x14ac:dyDescent="0.3">
      <c r="A196" t="str">
        <f t="shared" si="3"/>
        <v xml:space="preserve"> 195*)</v>
      </c>
      <c r="B196" t="s">
        <v>1215</v>
      </c>
    </row>
    <row r="197" spans="1:2" x14ac:dyDescent="0.3">
      <c r="A197" t="str">
        <f t="shared" si="3"/>
        <v xml:space="preserve"> 196*)</v>
      </c>
      <c r="B197" t="s">
        <v>1216</v>
      </c>
    </row>
    <row r="198" spans="1:2" x14ac:dyDescent="0.3">
      <c r="A198" t="str">
        <f t="shared" si="3"/>
        <v xml:space="preserve"> 197*)</v>
      </c>
      <c r="B198" t="s">
        <v>1217</v>
      </c>
    </row>
    <row r="199" spans="1:2" x14ac:dyDescent="0.3">
      <c r="A199" t="str">
        <f t="shared" si="3"/>
        <v xml:space="preserve"> 198*)</v>
      </c>
      <c r="B199" t="s">
        <v>176</v>
      </c>
    </row>
    <row r="200" spans="1:2" x14ac:dyDescent="0.3">
      <c r="A200" t="str">
        <f t="shared" si="3"/>
        <v xml:space="preserve"> 199*)</v>
      </c>
      <c r="B200" t="s">
        <v>177</v>
      </c>
    </row>
    <row r="201" spans="1:2" x14ac:dyDescent="0.3">
      <c r="A201" t="str">
        <f t="shared" si="3"/>
        <v xml:space="preserve"> 200*)</v>
      </c>
      <c r="B201" t="s">
        <v>178</v>
      </c>
    </row>
    <row r="202" spans="1:2" x14ac:dyDescent="0.3">
      <c r="A202" t="str">
        <f t="shared" si="3"/>
        <v xml:space="preserve"> 201*)</v>
      </c>
      <c r="B202" t="s">
        <v>179</v>
      </c>
    </row>
    <row r="203" spans="1:2" x14ac:dyDescent="0.3">
      <c r="A203" t="str">
        <f t="shared" si="3"/>
        <v xml:space="preserve"> 202*)</v>
      </c>
      <c r="B203" t="s">
        <v>180</v>
      </c>
    </row>
    <row r="204" spans="1:2" x14ac:dyDescent="0.3">
      <c r="A204" t="str">
        <f t="shared" si="3"/>
        <v xml:space="preserve"> 203*)</v>
      </c>
      <c r="B204" t="s">
        <v>181</v>
      </c>
    </row>
    <row r="205" spans="1:2" x14ac:dyDescent="0.3">
      <c r="A205" t="str">
        <f t="shared" si="3"/>
        <v xml:space="preserve"> 204*)</v>
      </c>
      <c r="B205" t="s">
        <v>182</v>
      </c>
    </row>
    <row r="206" spans="1:2" x14ac:dyDescent="0.3">
      <c r="A206" t="str">
        <f t="shared" si="3"/>
        <v xml:space="preserve"> 205*)</v>
      </c>
      <c r="B206" t="s">
        <v>183</v>
      </c>
    </row>
    <row r="207" spans="1:2" x14ac:dyDescent="0.3">
      <c r="A207" t="str">
        <f t="shared" si="3"/>
        <v xml:space="preserve"> 206*)</v>
      </c>
      <c r="B207" t="s">
        <v>184</v>
      </c>
    </row>
    <row r="208" spans="1:2" x14ac:dyDescent="0.3">
      <c r="A208" t="str">
        <f t="shared" si="3"/>
        <v xml:space="preserve"> 207*)</v>
      </c>
      <c r="B208" t="s">
        <v>185</v>
      </c>
    </row>
    <row r="209" spans="1:2" x14ac:dyDescent="0.3">
      <c r="A209" t="str">
        <f t="shared" si="3"/>
        <v xml:space="preserve"> 208*)</v>
      </c>
      <c r="B209" t="s">
        <v>186</v>
      </c>
    </row>
    <row r="210" spans="1:2" x14ac:dyDescent="0.3">
      <c r="A210" t="str">
        <f t="shared" si="3"/>
        <v xml:space="preserve"> 209*)</v>
      </c>
      <c r="B210" t="s">
        <v>187</v>
      </c>
    </row>
    <row r="211" spans="1:2" x14ac:dyDescent="0.3">
      <c r="A211" t="str">
        <f t="shared" si="3"/>
        <v xml:space="preserve"> 210*)</v>
      </c>
      <c r="B211" t="s">
        <v>188</v>
      </c>
    </row>
    <row r="212" spans="1:2" x14ac:dyDescent="0.3">
      <c r="A212" t="str">
        <f t="shared" si="3"/>
        <v xml:space="preserve"> 211*)</v>
      </c>
      <c r="B212" t="s">
        <v>992</v>
      </c>
    </row>
    <row r="213" spans="1:2" x14ac:dyDescent="0.3">
      <c r="A213" t="str">
        <f t="shared" si="3"/>
        <v xml:space="preserve"> 212*)</v>
      </c>
      <c r="B213" t="s">
        <v>803</v>
      </c>
    </row>
    <row r="214" spans="1:2" x14ac:dyDescent="0.3">
      <c r="A214" t="str">
        <f t="shared" si="3"/>
        <v xml:space="preserve"> 213*)</v>
      </c>
      <c r="B214" t="s">
        <v>804</v>
      </c>
    </row>
    <row r="215" spans="1:2" x14ac:dyDescent="0.3">
      <c r="A215" t="str">
        <f t="shared" si="3"/>
        <v xml:space="preserve"> 214*)</v>
      </c>
      <c r="B215" t="s">
        <v>805</v>
      </c>
    </row>
    <row r="216" spans="1:2" x14ac:dyDescent="0.3">
      <c r="A216" t="str">
        <f t="shared" si="3"/>
        <v xml:space="preserve"> 215*)</v>
      </c>
      <c r="B216" t="s">
        <v>189</v>
      </c>
    </row>
    <row r="217" spans="1:2" x14ac:dyDescent="0.3">
      <c r="A217" t="str">
        <f t="shared" si="3"/>
        <v xml:space="preserve"> 216*)</v>
      </c>
      <c r="B217" t="s">
        <v>806</v>
      </c>
    </row>
    <row r="218" spans="1:2" x14ac:dyDescent="0.3">
      <c r="A218" t="str">
        <f t="shared" si="3"/>
        <v xml:space="preserve"> 217*)</v>
      </c>
      <c r="B218" t="s">
        <v>807</v>
      </c>
    </row>
    <row r="219" spans="1:2" x14ac:dyDescent="0.3">
      <c r="A219" t="str">
        <f t="shared" si="3"/>
        <v xml:space="preserve"> 218*)</v>
      </c>
      <c r="B219" t="s">
        <v>808</v>
      </c>
    </row>
    <row r="220" spans="1:2" x14ac:dyDescent="0.3">
      <c r="A220" t="str">
        <f t="shared" si="3"/>
        <v xml:space="preserve"> 219*)</v>
      </c>
      <c r="B220" t="s">
        <v>809</v>
      </c>
    </row>
    <row r="221" spans="1:2" x14ac:dyDescent="0.3">
      <c r="A221" t="str">
        <f t="shared" si="3"/>
        <v xml:space="preserve"> 220*)</v>
      </c>
      <c r="B221" t="s">
        <v>810</v>
      </c>
    </row>
    <row r="222" spans="1:2" x14ac:dyDescent="0.3">
      <c r="A222" t="str">
        <f t="shared" si="3"/>
        <v xml:space="preserve"> 221*)</v>
      </c>
      <c r="B222" t="s">
        <v>811</v>
      </c>
    </row>
    <row r="223" spans="1:2" x14ac:dyDescent="0.3">
      <c r="A223" t="str">
        <f t="shared" si="3"/>
        <v xml:space="preserve"> 222*)</v>
      </c>
      <c r="B223" t="s">
        <v>812</v>
      </c>
    </row>
    <row r="224" spans="1:2" x14ac:dyDescent="0.3">
      <c r="A224" t="str">
        <f t="shared" si="3"/>
        <v xml:space="preserve"> 223*)</v>
      </c>
      <c r="B224" t="s">
        <v>813</v>
      </c>
    </row>
    <row r="225" spans="1:2" x14ac:dyDescent="0.3">
      <c r="A225" t="str">
        <f t="shared" si="3"/>
        <v xml:space="preserve"> 224*)</v>
      </c>
      <c r="B225" t="s">
        <v>814</v>
      </c>
    </row>
    <row r="226" spans="1:2" x14ac:dyDescent="0.3">
      <c r="A226" t="str">
        <f t="shared" si="3"/>
        <v xml:space="preserve"> 225*)</v>
      </c>
      <c r="B226" t="s">
        <v>815</v>
      </c>
    </row>
    <row r="227" spans="1:2" x14ac:dyDescent="0.3">
      <c r="A227" t="str">
        <f t="shared" si="3"/>
        <v xml:space="preserve"> 226*)</v>
      </c>
      <c r="B227" t="s">
        <v>816</v>
      </c>
    </row>
    <row r="228" spans="1:2" x14ac:dyDescent="0.3">
      <c r="A228" t="str">
        <f t="shared" si="3"/>
        <v xml:space="preserve"> 227*)</v>
      </c>
      <c r="B228" t="s">
        <v>817</v>
      </c>
    </row>
    <row r="229" spans="1:2" x14ac:dyDescent="0.3">
      <c r="A229" t="str">
        <f t="shared" si="3"/>
        <v xml:space="preserve"> 228*)</v>
      </c>
      <c r="B229" t="s">
        <v>818</v>
      </c>
    </row>
    <row r="230" spans="1:2" x14ac:dyDescent="0.3">
      <c r="A230" t="str">
        <f t="shared" si="3"/>
        <v xml:space="preserve"> 229*)</v>
      </c>
      <c r="B230" t="s">
        <v>819</v>
      </c>
    </row>
    <row r="231" spans="1:2" x14ac:dyDescent="0.3">
      <c r="A231" t="str">
        <f t="shared" si="3"/>
        <v xml:space="preserve"> 230*)</v>
      </c>
      <c r="B231" t="s">
        <v>820</v>
      </c>
    </row>
    <row r="232" spans="1:2" x14ac:dyDescent="0.3">
      <c r="A232" t="str">
        <f t="shared" si="3"/>
        <v xml:space="preserve"> 231*)</v>
      </c>
      <c r="B232" t="s">
        <v>821</v>
      </c>
    </row>
    <row r="233" spans="1:2" x14ac:dyDescent="0.3">
      <c r="A233" t="str">
        <f t="shared" si="3"/>
        <v xml:space="preserve"> 232*)</v>
      </c>
      <c r="B233" t="s">
        <v>822</v>
      </c>
    </row>
    <row r="234" spans="1:2" x14ac:dyDescent="0.3">
      <c r="A234" t="str">
        <f t="shared" si="3"/>
        <v xml:space="preserve"> 233*)</v>
      </c>
      <c r="B234" t="s">
        <v>823</v>
      </c>
    </row>
    <row r="235" spans="1:2" x14ac:dyDescent="0.3">
      <c r="A235" t="str">
        <f t="shared" si="3"/>
        <v xml:space="preserve"> 234*)</v>
      </c>
      <c r="B235" t="s">
        <v>824</v>
      </c>
    </row>
    <row r="236" spans="1:2" x14ac:dyDescent="0.3">
      <c r="A236" t="str">
        <f t="shared" si="3"/>
        <v xml:space="preserve"> 235*)</v>
      </c>
      <c r="B236" t="s">
        <v>825</v>
      </c>
    </row>
    <row r="237" spans="1:2" x14ac:dyDescent="0.3">
      <c r="A237" t="str">
        <f>RIGHT(B237,LEN(B237)-SEARCH("=",B237))</f>
        <v xml:space="preserve"> 236*)</v>
      </c>
      <c r="B237" t="s">
        <v>826</v>
      </c>
    </row>
    <row r="238" spans="1:2" x14ac:dyDescent="0.3">
      <c r="A238" t="str">
        <f t="shared" ref="A238:A261" si="4">RIGHT(B238,LEN(B238)-SEARCH("=",B238))</f>
        <v xml:space="preserve"> 237*)</v>
      </c>
      <c r="B238" t="s">
        <v>966</v>
      </c>
    </row>
    <row r="239" spans="1:2" x14ac:dyDescent="0.3">
      <c r="A239" t="str">
        <f t="shared" si="4"/>
        <v xml:space="preserve"> 238*)</v>
      </c>
      <c r="B239" t="s">
        <v>967</v>
      </c>
    </row>
    <row r="240" spans="1:2" x14ac:dyDescent="0.3">
      <c r="A240" t="str">
        <f t="shared" si="4"/>
        <v xml:space="preserve"> 239*)</v>
      </c>
      <c r="B240" t="s">
        <v>968</v>
      </c>
    </row>
    <row r="241" spans="1:2" x14ac:dyDescent="0.3">
      <c r="A241" t="str">
        <f t="shared" si="4"/>
        <v xml:space="preserve"> 240*)</v>
      </c>
      <c r="B241" t="s">
        <v>969</v>
      </c>
    </row>
    <row r="242" spans="1:2" x14ac:dyDescent="0.3">
      <c r="A242" t="str">
        <f t="shared" si="4"/>
        <v xml:space="preserve"> 241*)</v>
      </c>
      <c r="B242" t="s">
        <v>970</v>
      </c>
    </row>
    <row r="243" spans="1:2" x14ac:dyDescent="0.3">
      <c r="A243" t="str">
        <f t="shared" si="4"/>
        <v xml:space="preserve"> 242*)</v>
      </c>
      <c r="B243" t="s">
        <v>971</v>
      </c>
    </row>
    <row r="244" spans="1:2" x14ac:dyDescent="0.3">
      <c r="A244" t="str">
        <f t="shared" si="4"/>
        <v xml:space="preserve"> 243*)</v>
      </c>
      <c r="B244" t="s">
        <v>972</v>
      </c>
    </row>
    <row r="245" spans="1:2" x14ac:dyDescent="0.3">
      <c r="A245" t="str">
        <f t="shared" si="4"/>
        <v xml:space="preserve"> 244*)</v>
      </c>
      <c r="B245" t="s">
        <v>973</v>
      </c>
    </row>
    <row r="246" spans="1:2" x14ac:dyDescent="0.3">
      <c r="A246" t="str">
        <f t="shared" si="4"/>
        <v xml:space="preserve"> 245*)</v>
      </c>
      <c r="B246" t="s">
        <v>974</v>
      </c>
    </row>
    <row r="247" spans="1:2" x14ac:dyDescent="0.3">
      <c r="A247" t="str">
        <f t="shared" si="4"/>
        <v xml:space="preserve"> 246*)</v>
      </c>
      <c r="B247" t="s">
        <v>975</v>
      </c>
    </row>
    <row r="248" spans="1:2" x14ac:dyDescent="0.3">
      <c r="A248" t="str">
        <f t="shared" si="4"/>
        <v xml:space="preserve"> 247*)</v>
      </c>
      <c r="B248" t="s">
        <v>976</v>
      </c>
    </row>
    <row r="249" spans="1:2" x14ac:dyDescent="0.3">
      <c r="A249" t="str">
        <f t="shared" si="4"/>
        <v xml:space="preserve"> 248*)</v>
      </c>
      <c r="B249" t="s">
        <v>977</v>
      </c>
    </row>
    <row r="250" spans="1:2" x14ac:dyDescent="0.3">
      <c r="A250" t="str">
        <f t="shared" si="4"/>
        <v xml:space="preserve"> 249*)</v>
      </c>
      <c r="B250" t="s">
        <v>978</v>
      </c>
    </row>
    <row r="251" spans="1:2" x14ac:dyDescent="0.3">
      <c r="A251" t="str">
        <f t="shared" si="4"/>
        <v xml:space="preserve"> 250*)</v>
      </c>
      <c r="B251" t="s">
        <v>979</v>
      </c>
    </row>
    <row r="252" spans="1:2" x14ac:dyDescent="0.3">
      <c r="A252" t="str">
        <f t="shared" si="4"/>
        <v xml:space="preserve"> 251*)</v>
      </c>
      <c r="B252" t="s">
        <v>980</v>
      </c>
    </row>
    <row r="253" spans="1:2" x14ac:dyDescent="0.3">
      <c r="A253" t="str">
        <f t="shared" si="4"/>
        <v xml:space="preserve"> 252*)</v>
      </c>
      <c r="B253" t="s">
        <v>981</v>
      </c>
    </row>
    <row r="254" spans="1:2" x14ac:dyDescent="0.3">
      <c r="A254" t="str">
        <f t="shared" si="4"/>
        <v xml:space="preserve"> 253*)</v>
      </c>
      <c r="B254" t="s">
        <v>982</v>
      </c>
    </row>
    <row r="255" spans="1:2" x14ac:dyDescent="0.3">
      <c r="A255" t="str">
        <f t="shared" si="4"/>
        <v xml:space="preserve"> 254*)</v>
      </c>
      <c r="B255" t="s">
        <v>983</v>
      </c>
    </row>
    <row r="256" spans="1:2" x14ac:dyDescent="0.3">
      <c r="A256" t="str">
        <f t="shared" si="4"/>
        <v xml:space="preserve"> 255*)</v>
      </c>
      <c r="B256" t="s">
        <v>984</v>
      </c>
    </row>
    <row r="257" spans="1:2" x14ac:dyDescent="0.3">
      <c r="A257" t="str">
        <f t="shared" si="4"/>
        <v xml:space="preserve"> 256*)</v>
      </c>
      <c r="B257" t="s">
        <v>985</v>
      </c>
    </row>
    <row r="258" spans="1:2" x14ac:dyDescent="0.3">
      <c r="A258" t="str">
        <f t="shared" si="4"/>
        <v xml:space="preserve"> 257*)</v>
      </c>
      <c r="B258" t="s">
        <v>986</v>
      </c>
    </row>
    <row r="259" spans="1:2" x14ac:dyDescent="0.3">
      <c r="A259" t="str">
        <f t="shared" si="4"/>
        <v xml:space="preserve"> 258*)</v>
      </c>
      <c r="B259" t="s">
        <v>987</v>
      </c>
    </row>
    <row r="260" spans="1:2" x14ac:dyDescent="0.3">
      <c r="A260" t="str">
        <f t="shared" si="4"/>
        <v xml:space="preserve"> 259*)</v>
      </c>
      <c r="B260" t="s">
        <v>988</v>
      </c>
    </row>
    <row r="261" spans="1:2" x14ac:dyDescent="0.3">
      <c r="A261" t="str">
        <f t="shared" si="4"/>
        <v xml:space="preserve"> 260*)</v>
      </c>
      <c r="B261" t="s">
        <v>989</v>
      </c>
    </row>
    <row r="262" spans="1:2" x14ac:dyDescent="0.3">
      <c r="A262" t="str">
        <f t="shared" ref="A262:A276" si="5">RIGHT(B262,LEN(B262)-SEARCH("=",B262))</f>
        <v xml:space="preserve"> 261*)</v>
      </c>
      <c r="B262" t="s">
        <v>827</v>
      </c>
    </row>
    <row r="263" spans="1:2" x14ac:dyDescent="0.3">
      <c r="A263" t="str">
        <f t="shared" si="5"/>
        <v xml:space="preserve"> 262*)</v>
      </c>
      <c r="B263" t="s">
        <v>828</v>
      </c>
    </row>
    <row r="264" spans="1:2" x14ac:dyDescent="0.3">
      <c r="A264" t="str">
        <f t="shared" si="5"/>
        <v xml:space="preserve"> 263*)</v>
      </c>
      <c r="B264" t="s">
        <v>829</v>
      </c>
    </row>
    <row r="265" spans="1:2" x14ac:dyDescent="0.3">
      <c r="A265" t="str">
        <f t="shared" si="5"/>
        <v xml:space="preserve"> 264*)</v>
      </c>
      <c r="B265" t="s">
        <v>830</v>
      </c>
    </row>
    <row r="266" spans="1:2" x14ac:dyDescent="0.3">
      <c r="A266" t="str">
        <f t="shared" si="5"/>
        <v xml:space="preserve"> 265*)</v>
      </c>
      <c r="B266" t="s">
        <v>831</v>
      </c>
    </row>
    <row r="267" spans="1:2" x14ac:dyDescent="0.3">
      <c r="A267" t="str">
        <f t="shared" si="5"/>
        <v xml:space="preserve"> 266*)</v>
      </c>
      <c r="B267" t="s">
        <v>832</v>
      </c>
    </row>
    <row r="268" spans="1:2" x14ac:dyDescent="0.3">
      <c r="A268" t="str">
        <f t="shared" si="5"/>
        <v xml:space="preserve"> 267*)</v>
      </c>
      <c r="B268" t="s">
        <v>833</v>
      </c>
    </row>
    <row r="269" spans="1:2" x14ac:dyDescent="0.3">
      <c r="A269" t="str">
        <f t="shared" si="5"/>
        <v xml:space="preserve"> 268*)</v>
      </c>
      <c r="B269" t="s">
        <v>834</v>
      </c>
    </row>
    <row r="270" spans="1:2" x14ac:dyDescent="0.3">
      <c r="A270" t="str">
        <f t="shared" si="5"/>
        <v xml:space="preserve"> 269*)</v>
      </c>
      <c r="B270" t="s">
        <v>835</v>
      </c>
    </row>
    <row r="271" spans="1:2" x14ac:dyDescent="0.3">
      <c r="A271" t="str">
        <f t="shared" si="5"/>
        <v xml:space="preserve"> 270*)</v>
      </c>
      <c r="B271" t="s">
        <v>836</v>
      </c>
    </row>
    <row r="272" spans="1:2" x14ac:dyDescent="0.3">
      <c r="A272" t="str">
        <f t="shared" si="5"/>
        <v xml:space="preserve"> 271*)</v>
      </c>
      <c r="B272" t="s">
        <v>837</v>
      </c>
    </row>
    <row r="273" spans="1:2" x14ac:dyDescent="0.3">
      <c r="A273" t="str">
        <f t="shared" si="5"/>
        <v xml:space="preserve"> 272*)</v>
      </c>
      <c r="B273" t="s">
        <v>838</v>
      </c>
    </row>
    <row r="274" spans="1:2" x14ac:dyDescent="0.3">
      <c r="A274" t="str">
        <f t="shared" si="5"/>
        <v xml:space="preserve"> 273*)</v>
      </c>
      <c r="B274" t="s">
        <v>839</v>
      </c>
    </row>
    <row r="275" spans="1:2" x14ac:dyDescent="0.3">
      <c r="A275" t="str">
        <f t="shared" si="5"/>
        <v xml:space="preserve"> 274*)</v>
      </c>
      <c r="B275" t="s">
        <v>840</v>
      </c>
    </row>
    <row r="276" spans="1:2" x14ac:dyDescent="0.3">
      <c r="A276" t="str">
        <f t="shared" si="5"/>
        <v xml:space="preserve"> 275*)</v>
      </c>
      <c r="B276" t="s">
        <v>841</v>
      </c>
    </row>
    <row r="402" spans="1:2" x14ac:dyDescent="0.3">
      <c r="A402" t="str">
        <f>RIGHT(B402,LEN(B402)-SEARCH("=",B402))</f>
        <v xml:space="preserve"> 401*)</v>
      </c>
      <c r="B402" t="s">
        <v>1041</v>
      </c>
    </row>
    <row r="403" spans="1:2" x14ac:dyDescent="0.3">
      <c r="A403" t="str">
        <f t="shared" ref="A403:A430" si="6">RIGHT(B403,LEN(B403)-SEARCH("=",B403))</f>
        <v xml:space="preserve"> 402*)</v>
      </c>
      <c r="B403" t="s">
        <v>1042</v>
      </c>
    </row>
    <row r="404" spans="1:2" x14ac:dyDescent="0.3">
      <c r="A404" t="str">
        <f t="shared" si="6"/>
        <v xml:space="preserve"> 403*)</v>
      </c>
      <c r="B404" t="s">
        <v>1043</v>
      </c>
    </row>
    <row r="405" spans="1:2" x14ac:dyDescent="0.3">
      <c r="A405" t="str">
        <f t="shared" si="6"/>
        <v xml:space="preserve"> 404*)</v>
      </c>
      <c r="B405" t="s">
        <v>1044</v>
      </c>
    </row>
    <row r="406" spans="1:2" x14ac:dyDescent="0.3">
      <c r="A406" t="str">
        <f t="shared" si="6"/>
        <v xml:space="preserve"> 405*)</v>
      </c>
      <c r="B406" t="s">
        <v>1045</v>
      </c>
    </row>
    <row r="407" spans="1:2" x14ac:dyDescent="0.3">
      <c r="A407" t="str">
        <f t="shared" si="6"/>
        <v xml:space="preserve"> 406*)</v>
      </c>
      <c r="B407" t="s">
        <v>1046</v>
      </c>
    </row>
    <row r="408" spans="1:2" x14ac:dyDescent="0.3">
      <c r="A408" t="str">
        <f t="shared" si="6"/>
        <v xml:space="preserve"> 407*)</v>
      </c>
      <c r="B408" t="s">
        <v>1047</v>
      </c>
    </row>
    <row r="409" spans="1:2" x14ac:dyDescent="0.3">
      <c r="A409" t="str">
        <f t="shared" si="6"/>
        <v xml:space="preserve"> 408*)</v>
      </c>
      <c r="B409" t="s">
        <v>1048</v>
      </c>
    </row>
    <row r="410" spans="1:2" x14ac:dyDescent="0.3">
      <c r="A410" t="str">
        <f t="shared" si="6"/>
        <v xml:space="preserve"> 409*)</v>
      </c>
      <c r="B410" t="s">
        <v>1049</v>
      </c>
    </row>
    <row r="411" spans="1:2" x14ac:dyDescent="0.3">
      <c r="A411" t="str">
        <f t="shared" si="6"/>
        <v xml:space="preserve"> 410*)</v>
      </c>
      <c r="B411" t="s">
        <v>1050</v>
      </c>
    </row>
    <row r="412" spans="1:2" x14ac:dyDescent="0.3">
      <c r="A412" t="str">
        <f t="shared" si="6"/>
        <v xml:space="preserve"> 411*)</v>
      </c>
      <c r="B412" t="s">
        <v>1051</v>
      </c>
    </row>
    <row r="413" spans="1:2" x14ac:dyDescent="0.3">
      <c r="A413" t="str">
        <f t="shared" si="6"/>
        <v xml:space="preserve"> 412*)</v>
      </c>
      <c r="B413" t="s">
        <v>1052</v>
      </c>
    </row>
    <row r="414" spans="1:2" x14ac:dyDescent="0.3">
      <c r="A414" t="str">
        <f t="shared" si="6"/>
        <v xml:space="preserve"> 413*)</v>
      </c>
      <c r="B414" t="s">
        <v>1053</v>
      </c>
    </row>
    <row r="415" spans="1:2" x14ac:dyDescent="0.3">
      <c r="A415" t="str">
        <f t="shared" si="6"/>
        <v xml:space="preserve"> 414*)</v>
      </c>
      <c r="B415" t="s">
        <v>1054</v>
      </c>
    </row>
    <row r="416" spans="1:2" x14ac:dyDescent="0.3">
      <c r="A416" t="str">
        <f t="shared" si="6"/>
        <v xml:space="preserve"> 415*)</v>
      </c>
      <c r="B416" t="s">
        <v>1055</v>
      </c>
    </row>
    <row r="417" spans="1:2" x14ac:dyDescent="0.3">
      <c r="A417" t="str">
        <f t="shared" si="6"/>
        <v xml:space="preserve"> 416*)</v>
      </c>
      <c r="B417" t="s">
        <v>1056</v>
      </c>
    </row>
    <row r="418" spans="1:2" x14ac:dyDescent="0.3">
      <c r="A418" t="str">
        <f t="shared" si="6"/>
        <v xml:space="preserve"> 417*)</v>
      </c>
      <c r="B418" t="s">
        <v>1057</v>
      </c>
    </row>
    <row r="419" spans="1:2" x14ac:dyDescent="0.3">
      <c r="A419" t="str">
        <f t="shared" si="6"/>
        <v xml:space="preserve"> 418*)</v>
      </c>
      <c r="B419" t="s">
        <v>1058</v>
      </c>
    </row>
    <row r="420" spans="1:2" x14ac:dyDescent="0.3">
      <c r="A420" t="str">
        <f t="shared" si="6"/>
        <v xml:space="preserve"> 419*)</v>
      </c>
      <c r="B420" t="s">
        <v>1059</v>
      </c>
    </row>
    <row r="421" spans="1:2" x14ac:dyDescent="0.3">
      <c r="A421" t="str">
        <f t="shared" si="6"/>
        <v xml:space="preserve"> 420*)</v>
      </c>
      <c r="B421" t="s">
        <v>1060</v>
      </c>
    </row>
    <row r="422" spans="1:2" x14ac:dyDescent="0.3">
      <c r="A422" t="str">
        <f t="shared" si="6"/>
        <v xml:space="preserve"> 421*)</v>
      </c>
      <c r="B422" t="s">
        <v>1061</v>
      </c>
    </row>
    <row r="423" spans="1:2" x14ac:dyDescent="0.3">
      <c r="A423" t="str">
        <f t="shared" si="6"/>
        <v xml:space="preserve"> 422*)</v>
      </c>
      <c r="B423" t="s">
        <v>1062</v>
      </c>
    </row>
    <row r="424" spans="1:2" x14ac:dyDescent="0.3">
      <c r="A424" t="str">
        <f t="shared" si="6"/>
        <v xml:space="preserve"> 423*)</v>
      </c>
      <c r="B424" t="s">
        <v>1063</v>
      </c>
    </row>
    <row r="425" spans="1:2" x14ac:dyDescent="0.3">
      <c r="A425" t="str">
        <f t="shared" si="6"/>
        <v xml:space="preserve"> 424*)</v>
      </c>
      <c r="B425" t="s">
        <v>1064</v>
      </c>
    </row>
    <row r="426" spans="1:2" x14ac:dyDescent="0.3">
      <c r="A426" t="str">
        <f t="shared" si="6"/>
        <v xml:space="preserve"> 425*)</v>
      </c>
      <c r="B426" t="s">
        <v>1065</v>
      </c>
    </row>
    <row r="427" spans="1:2" x14ac:dyDescent="0.3">
      <c r="A427" t="str">
        <f t="shared" si="6"/>
        <v xml:space="preserve"> 426*)</v>
      </c>
      <c r="B427" t="s">
        <v>1066</v>
      </c>
    </row>
    <row r="428" spans="1:2" x14ac:dyDescent="0.3">
      <c r="A428" t="str">
        <f t="shared" si="6"/>
        <v xml:space="preserve"> 427*)</v>
      </c>
      <c r="B428" t="s">
        <v>1067</v>
      </c>
    </row>
    <row r="429" spans="1:2" x14ac:dyDescent="0.3">
      <c r="A429" t="str">
        <f t="shared" si="6"/>
        <v xml:space="preserve"> 428*)</v>
      </c>
      <c r="B429" t="s">
        <v>1068</v>
      </c>
    </row>
    <row r="430" spans="1:2" x14ac:dyDescent="0.3">
      <c r="A430" t="str">
        <f t="shared" si="6"/>
        <v xml:space="preserve"> 429*)</v>
      </c>
      <c r="B430" t="s">
        <v>1158</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D4B6C-1FB9-4B77-9C34-5E0551D68A27}">
  <dimension ref="A1:D470"/>
  <sheetViews>
    <sheetView topLeftCell="A31" workbookViewId="0">
      <selection activeCell="C45" sqref="C45"/>
    </sheetView>
  </sheetViews>
  <sheetFormatPr defaultRowHeight="14.4" x14ac:dyDescent="0.3"/>
  <cols>
    <col min="1" max="1" width="11.88671875" bestFit="1" customWidth="1"/>
    <col min="2" max="2" width="61.109375" bestFit="1" customWidth="1"/>
    <col min="3" max="3" width="12.6640625" style="2" bestFit="1" customWidth="1"/>
    <col min="4" max="4" width="15.6640625" style="2" bestFit="1" customWidth="1"/>
  </cols>
  <sheetData>
    <row r="1" spans="1:4" x14ac:dyDescent="0.3">
      <c r="A1" t="s">
        <v>218</v>
      </c>
      <c r="C1" s="2" t="s">
        <v>195</v>
      </c>
      <c r="D1" s="2" t="s">
        <v>194</v>
      </c>
    </row>
    <row r="2" spans="1:4" x14ac:dyDescent="0.3">
      <c r="A2">
        <v>1</v>
      </c>
      <c r="B2" t="s">
        <v>197</v>
      </c>
    </row>
    <row r="3" spans="1:4" x14ac:dyDescent="0.3">
      <c r="A3">
        <v>2</v>
      </c>
      <c r="B3" t="s">
        <v>198</v>
      </c>
      <c r="C3" s="2">
        <v>11</v>
      </c>
    </row>
    <row r="4" spans="1:4" x14ac:dyDescent="0.3">
      <c r="A4">
        <v>3</v>
      </c>
      <c r="B4" t="s">
        <v>199</v>
      </c>
      <c r="C4" s="2">
        <v>9</v>
      </c>
    </row>
    <row r="5" spans="1:4" x14ac:dyDescent="0.3">
      <c r="A5">
        <v>4</v>
      </c>
      <c r="B5" t="s">
        <v>200</v>
      </c>
      <c r="C5" s="2">
        <v>10</v>
      </c>
    </row>
    <row r="6" spans="1:4" x14ac:dyDescent="0.3">
      <c r="A6">
        <v>5</v>
      </c>
      <c r="B6" t="s">
        <v>201</v>
      </c>
    </row>
    <row r="7" spans="1:4" x14ac:dyDescent="0.3">
      <c r="A7">
        <v>6</v>
      </c>
      <c r="B7" t="s">
        <v>219</v>
      </c>
    </row>
    <row r="8" spans="1:4" x14ac:dyDescent="0.3">
      <c r="A8">
        <v>7</v>
      </c>
      <c r="B8" t="s">
        <v>220</v>
      </c>
    </row>
    <row r="9" spans="1:4" x14ac:dyDescent="0.3">
      <c r="A9">
        <v>8</v>
      </c>
      <c r="B9" t="s">
        <v>221</v>
      </c>
    </row>
    <row r="10" spans="1:4" x14ac:dyDescent="0.3">
      <c r="A10">
        <v>9</v>
      </c>
      <c r="B10" t="s">
        <v>222</v>
      </c>
    </row>
    <row r="11" spans="1:4" x14ac:dyDescent="0.3">
      <c r="A11">
        <v>10</v>
      </c>
      <c r="B11" t="s">
        <v>223</v>
      </c>
    </row>
    <row r="12" spans="1:4" x14ac:dyDescent="0.3">
      <c r="A12">
        <v>11</v>
      </c>
      <c r="B12" t="s">
        <v>210</v>
      </c>
      <c r="C12" s="2">
        <v>5</v>
      </c>
    </row>
    <row r="13" spans="1:4" x14ac:dyDescent="0.3">
      <c r="A13">
        <v>12</v>
      </c>
      <c r="B13" t="s">
        <v>211</v>
      </c>
      <c r="C13" s="2">
        <v>4</v>
      </c>
    </row>
    <row r="14" spans="1:4" x14ac:dyDescent="0.3">
      <c r="A14">
        <v>13</v>
      </c>
      <c r="B14" t="s">
        <v>212</v>
      </c>
      <c r="C14" s="2">
        <v>3</v>
      </c>
    </row>
    <row r="15" spans="1:4" x14ac:dyDescent="0.3">
      <c r="A15">
        <v>14</v>
      </c>
      <c r="B15" t="s">
        <v>213</v>
      </c>
      <c r="C15" s="2">
        <v>2</v>
      </c>
    </row>
    <row r="16" spans="1:4" x14ac:dyDescent="0.3">
      <c r="A16">
        <v>15</v>
      </c>
      <c r="B16" t="s">
        <v>214</v>
      </c>
      <c r="C16" s="2">
        <v>1</v>
      </c>
    </row>
    <row r="17" spans="1:3" x14ac:dyDescent="0.3">
      <c r="A17">
        <v>16</v>
      </c>
      <c r="B17" t="s">
        <v>215</v>
      </c>
      <c r="C17" s="2">
        <v>8</v>
      </c>
    </row>
    <row r="18" spans="1:3" x14ac:dyDescent="0.3">
      <c r="A18">
        <v>17</v>
      </c>
      <c r="B18" t="s">
        <v>216</v>
      </c>
      <c r="C18" s="2">
        <v>7</v>
      </c>
    </row>
    <row r="19" spans="1:3" x14ac:dyDescent="0.3">
      <c r="A19">
        <v>18</v>
      </c>
      <c r="B19" t="s">
        <v>217</v>
      </c>
      <c r="C19" s="2">
        <v>6</v>
      </c>
    </row>
    <row r="20" spans="1:3" x14ac:dyDescent="0.3">
      <c r="A20">
        <v>19</v>
      </c>
      <c r="B20" t="s">
        <v>224</v>
      </c>
      <c r="C20" s="2">
        <v>36</v>
      </c>
    </row>
    <row r="21" spans="1:3" x14ac:dyDescent="0.3">
      <c r="A21">
        <v>20</v>
      </c>
      <c r="B21" t="s">
        <v>225</v>
      </c>
    </row>
    <row r="22" spans="1:3" x14ac:dyDescent="0.3">
      <c r="A22">
        <v>21</v>
      </c>
      <c r="B22" t="s">
        <v>226</v>
      </c>
    </row>
    <row r="23" spans="1:3" x14ac:dyDescent="0.3">
      <c r="A23">
        <v>22</v>
      </c>
      <c r="B23" t="s">
        <v>227</v>
      </c>
    </row>
    <row r="24" spans="1:3" x14ac:dyDescent="0.3">
      <c r="A24">
        <v>23</v>
      </c>
      <c r="B24" t="s">
        <v>228</v>
      </c>
    </row>
    <row r="25" spans="1:3" x14ac:dyDescent="0.3">
      <c r="A25">
        <v>24</v>
      </c>
      <c r="B25" t="s">
        <v>229</v>
      </c>
    </row>
    <row r="26" spans="1:3" x14ac:dyDescent="0.3">
      <c r="A26">
        <v>25</v>
      </c>
      <c r="B26" t="s">
        <v>230</v>
      </c>
    </row>
    <row r="27" spans="1:3" x14ac:dyDescent="0.3">
      <c r="A27">
        <v>26</v>
      </c>
      <c r="B27" t="s">
        <v>231</v>
      </c>
    </row>
    <row r="28" spans="1:3" x14ac:dyDescent="0.3">
      <c r="A28">
        <v>27</v>
      </c>
      <c r="B28" t="s">
        <v>232</v>
      </c>
    </row>
    <row r="29" spans="1:3" x14ac:dyDescent="0.3">
      <c r="A29">
        <v>28</v>
      </c>
      <c r="B29" t="s">
        <v>233</v>
      </c>
    </row>
    <row r="30" spans="1:3" x14ac:dyDescent="0.3">
      <c r="A30">
        <v>29</v>
      </c>
      <c r="B30" t="s">
        <v>234</v>
      </c>
    </row>
    <row r="31" spans="1:3" x14ac:dyDescent="0.3">
      <c r="A31">
        <v>30</v>
      </c>
      <c r="B31" t="s">
        <v>235</v>
      </c>
    </row>
    <row r="32" spans="1:3" x14ac:dyDescent="0.3">
      <c r="A32">
        <v>31</v>
      </c>
      <c r="B32" t="s">
        <v>236</v>
      </c>
    </row>
    <row r="33" spans="1:3" x14ac:dyDescent="0.3">
      <c r="A33">
        <v>32</v>
      </c>
      <c r="B33" t="s">
        <v>237</v>
      </c>
    </row>
    <row r="34" spans="1:3" x14ac:dyDescent="0.3">
      <c r="A34">
        <v>33</v>
      </c>
      <c r="B34" t="s">
        <v>238</v>
      </c>
    </row>
    <row r="35" spans="1:3" x14ac:dyDescent="0.3">
      <c r="A35">
        <v>34</v>
      </c>
      <c r="B35" t="s">
        <v>239</v>
      </c>
    </row>
    <row r="36" spans="1:3" x14ac:dyDescent="0.3">
      <c r="A36">
        <v>35</v>
      </c>
      <c r="B36" t="s">
        <v>240</v>
      </c>
    </row>
    <row r="37" spans="1:3" x14ac:dyDescent="0.3">
      <c r="A37">
        <v>36</v>
      </c>
      <c r="B37" t="s">
        <v>241</v>
      </c>
    </row>
    <row r="38" spans="1:3" x14ac:dyDescent="0.3">
      <c r="A38">
        <v>37</v>
      </c>
      <c r="B38" t="s">
        <v>242</v>
      </c>
    </row>
    <row r="39" spans="1:3" x14ac:dyDescent="0.3">
      <c r="A39">
        <v>38</v>
      </c>
      <c r="B39" t="s">
        <v>243</v>
      </c>
    </row>
    <row r="40" spans="1:3" x14ac:dyDescent="0.3">
      <c r="A40">
        <v>39</v>
      </c>
      <c r="B40" t="s">
        <v>244</v>
      </c>
    </row>
    <row r="41" spans="1:3" x14ac:dyDescent="0.3">
      <c r="A41">
        <v>40</v>
      </c>
      <c r="B41" t="s">
        <v>245</v>
      </c>
    </row>
    <row r="42" spans="1:3" x14ac:dyDescent="0.3">
      <c r="A42">
        <v>41</v>
      </c>
      <c r="B42" t="s">
        <v>246</v>
      </c>
    </row>
    <row r="43" spans="1:3" x14ac:dyDescent="0.3">
      <c r="A43">
        <v>42</v>
      </c>
      <c r="B43" t="s">
        <v>247</v>
      </c>
      <c r="C43" s="2">
        <v>17</v>
      </c>
    </row>
    <row r="44" spans="1:3" x14ac:dyDescent="0.3">
      <c r="A44">
        <v>43</v>
      </c>
      <c r="B44" t="s">
        <v>248</v>
      </c>
    </row>
    <row r="45" spans="1:3" x14ac:dyDescent="0.3">
      <c r="A45">
        <v>44</v>
      </c>
      <c r="B45" t="s">
        <v>249</v>
      </c>
      <c r="C45" s="3">
        <v>31</v>
      </c>
    </row>
    <row r="46" spans="1:3" x14ac:dyDescent="0.3">
      <c r="A46">
        <v>45</v>
      </c>
      <c r="B46" t="s">
        <v>250</v>
      </c>
      <c r="C46" s="3">
        <v>30</v>
      </c>
    </row>
    <row r="47" spans="1:3" x14ac:dyDescent="0.3">
      <c r="A47">
        <v>46</v>
      </c>
      <c r="B47" t="s">
        <v>251</v>
      </c>
      <c r="C47" s="2">
        <v>13</v>
      </c>
    </row>
    <row r="48" spans="1:3" x14ac:dyDescent="0.3">
      <c r="A48">
        <v>47</v>
      </c>
      <c r="B48" t="s">
        <v>252</v>
      </c>
      <c r="C48" s="2">
        <v>15</v>
      </c>
    </row>
    <row r="49" spans="1:3" x14ac:dyDescent="0.3">
      <c r="A49">
        <v>48</v>
      </c>
      <c r="B49" t="s">
        <v>253</v>
      </c>
      <c r="C49" s="2">
        <v>12</v>
      </c>
    </row>
    <row r="50" spans="1:3" x14ac:dyDescent="0.3">
      <c r="A50">
        <v>49</v>
      </c>
      <c r="B50" t="s">
        <v>254</v>
      </c>
      <c r="C50" s="2">
        <v>21</v>
      </c>
    </row>
    <row r="51" spans="1:3" x14ac:dyDescent="0.3">
      <c r="A51">
        <v>50</v>
      </c>
      <c r="B51" t="s">
        <v>255</v>
      </c>
      <c r="C51" s="3">
        <v>32</v>
      </c>
    </row>
    <row r="52" spans="1:3" x14ac:dyDescent="0.3">
      <c r="A52">
        <v>51</v>
      </c>
      <c r="B52" t="s">
        <v>256</v>
      </c>
      <c r="C52" s="3">
        <v>22</v>
      </c>
    </row>
    <row r="53" spans="1:3" x14ac:dyDescent="0.3">
      <c r="A53">
        <v>52</v>
      </c>
      <c r="B53" t="s">
        <v>257</v>
      </c>
    </row>
    <row r="54" spans="1:3" x14ac:dyDescent="0.3">
      <c r="A54">
        <v>53</v>
      </c>
      <c r="B54" t="s">
        <v>258</v>
      </c>
    </row>
    <row r="55" spans="1:3" x14ac:dyDescent="0.3">
      <c r="A55">
        <v>54</v>
      </c>
      <c r="B55" t="s">
        <v>259</v>
      </c>
    </row>
    <row r="56" spans="1:3" x14ac:dyDescent="0.3">
      <c r="A56">
        <v>55</v>
      </c>
      <c r="B56" t="s">
        <v>260</v>
      </c>
    </row>
    <row r="57" spans="1:3" x14ac:dyDescent="0.3">
      <c r="A57">
        <v>56</v>
      </c>
      <c r="B57" t="s">
        <v>261</v>
      </c>
    </row>
    <row r="58" spans="1:3" x14ac:dyDescent="0.3">
      <c r="A58">
        <v>57</v>
      </c>
      <c r="B58" t="s">
        <v>262</v>
      </c>
    </row>
    <row r="59" spans="1:3" x14ac:dyDescent="0.3">
      <c r="A59">
        <v>58</v>
      </c>
      <c r="B59" t="s">
        <v>263</v>
      </c>
    </row>
    <row r="60" spans="1:3" x14ac:dyDescent="0.3">
      <c r="A60">
        <v>59</v>
      </c>
      <c r="B60" t="s">
        <v>264</v>
      </c>
    </row>
    <row r="61" spans="1:3" x14ac:dyDescent="0.3">
      <c r="A61">
        <v>60</v>
      </c>
      <c r="B61" t="s">
        <v>265</v>
      </c>
    </row>
    <row r="62" spans="1:3" x14ac:dyDescent="0.3">
      <c r="A62">
        <v>61</v>
      </c>
      <c r="B62" t="s">
        <v>266</v>
      </c>
    </row>
    <row r="63" spans="1:3" x14ac:dyDescent="0.3">
      <c r="A63">
        <v>62</v>
      </c>
      <c r="B63" t="s">
        <v>267</v>
      </c>
    </row>
    <row r="64" spans="1:3" x14ac:dyDescent="0.3">
      <c r="A64">
        <v>63</v>
      </c>
      <c r="B64" t="s">
        <v>268</v>
      </c>
    </row>
    <row r="65" spans="1:2" x14ac:dyDescent="0.3">
      <c r="A65">
        <v>64</v>
      </c>
      <c r="B65" t="s">
        <v>269</v>
      </c>
    </row>
    <row r="66" spans="1:2" x14ac:dyDescent="0.3">
      <c r="A66">
        <v>65</v>
      </c>
      <c r="B66" t="s">
        <v>270</v>
      </c>
    </row>
    <row r="67" spans="1:2" x14ac:dyDescent="0.3">
      <c r="A67">
        <v>66</v>
      </c>
      <c r="B67" t="s">
        <v>271</v>
      </c>
    </row>
    <row r="68" spans="1:2" x14ac:dyDescent="0.3">
      <c r="A68">
        <v>67</v>
      </c>
      <c r="B68" t="s">
        <v>272</v>
      </c>
    </row>
    <row r="69" spans="1:2" x14ac:dyDescent="0.3">
      <c r="A69">
        <v>68</v>
      </c>
      <c r="B69" t="s">
        <v>273</v>
      </c>
    </row>
    <row r="70" spans="1:2" x14ac:dyDescent="0.3">
      <c r="A70">
        <v>69</v>
      </c>
      <c r="B70" t="s">
        <v>274</v>
      </c>
    </row>
    <row r="71" spans="1:2" x14ac:dyDescent="0.3">
      <c r="A71">
        <v>70</v>
      </c>
      <c r="B71" t="s">
        <v>275</v>
      </c>
    </row>
    <row r="72" spans="1:2" x14ac:dyDescent="0.3">
      <c r="A72">
        <v>71</v>
      </c>
      <c r="B72" t="s">
        <v>276</v>
      </c>
    </row>
    <row r="73" spans="1:2" x14ac:dyDescent="0.3">
      <c r="A73">
        <v>72</v>
      </c>
      <c r="B73" t="s">
        <v>277</v>
      </c>
    </row>
    <row r="74" spans="1:2" x14ac:dyDescent="0.3">
      <c r="A74">
        <v>73</v>
      </c>
      <c r="B74" t="s">
        <v>278</v>
      </c>
    </row>
    <row r="75" spans="1:2" x14ac:dyDescent="0.3">
      <c r="A75">
        <v>74</v>
      </c>
      <c r="B75" t="s">
        <v>279</v>
      </c>
    </row>
    <row r="76" spans="1:2" x14ac:dyDescent="0.3">
      <c r="A76">
        <v>75</v>
      </c>
      <c r="B76" t="s">
        <v>280</v>
      </c>
    </row>
    <row r="77" spans="1:2" x14ac:dyDescent="0.3">
      <c r="A77">
        <v>76</v>
      </c>
      <c r="B77" t="s">
        <v>281</v>
      </c>
    </row>
    <row r="78" spans="1:2" x14ac:dyDescent="0.3">
      <c r="A78">
        <v>77</v>
      </c>
      <c r="B78" t="s">
        <v>282</v>
      </c>
    </row>
    <row r="79" spans="1:2" x14ac:dyDescent="0.3">
      <c r="A79">
        <v>78</v>
      </c>
      <c r="B79" t="s">
        <v>283</v>
      </c>
    </row>
    <row r="80" spans="1:2" x14ac:dyDescent="0.3">
      <c r="A80">
        <v>79</v>
      </c>
      <c r="B80" t="s">
        <v>284</v>
      </c>
    </row>
    <row r="81" spans="1:2" x14ac:dyDescent="0.3">
      <c r="A81">
        <v>80</v>
      </c>
      <c r="B81" t="s">
        <v>285</v>
      </c>
    </row>
    <row r="82" spans="1:2" x14ac:dyDescent="0.3">
      <c r="A82">
        <v>81</v>
      </c>
      <c r="B82" t="s">
        <v>286</v>
      </c>
    </row>
    <row r="83" spans="1:2" x14ac:dyDescent="0.3">
      <c r="A83">
        <v>82</v>
      </c>
      <c r="B83" t="s">
        <v>287</v>
      </c>
    </row>
    <row r="84" spans="1:2" x14ac:dyDescent="0.3">
      <c r="A84">
        <v>83</v>
      </c>
      <c r="B84" t="s">
        <v>288</v>
      </c>
    </row>
    <row r="85" spans="1:2" x14ac:dyDescent="0.3">
      <c r="A85">
        <v>84</v>
      </c>
      <c r="B85" t="s">
        <v>289</v>
      </c>
    </row>
    <row r="86" spans="1:2" x14ac:dyDescent="0.3">
      <c r="A86">
        <v>85</v>
      </c>
      <c r="B86" t="s">
        <v>290</v>
      </c>
    </row>
    <row r="87" spans="1:2" x14ac:dyDescent="0.3">
      <c r="A87">
        <v>86</v>
      </c>
      <c r="B87" t="s">
        <v>291</v>
      </c>
    </row>
    <row r="88" spans="1:2" x14ac:dyDescent="0.3">
      <c r="A88">
        <v>87</v>
      </c>
      <c r="B88" t="s">
        <v>292</v>
      </c>
    </row>
    <row r="89" spans="1:2" x14ac:dyDescent="0.3">
      <c r="A89">
        <v>88</v>
      </c>
      <c r="B89" t="s">
        <v>293</v>
      </c>
    </row>
    <row r="90" spans="1:2" x14ac:dyDescent="0.3">
      <c r="A90">
        <v>89</v>
      </c>
      <c r="B90" t="s">
        <v>294</v>
      </c>
    </row>
    <row r="91" spans="1:2" x14ac:dyDescent="0.3">
      <c r="A91">
        <v>90</v>
      </c>
      <c r="B91" t="s">
        <v>295</v>
      </c>
    </row>
    <row r="92" spans="1:2" x14ac:dyDescent="0.3">
      <c r="A92">
        <v>91</v>
      </c>
      <c r="B92" t="s">
        <v>296</v>
      </c>
    </row>
    <row r="93" spans="1:2" x14ac:dyDescent="0.3">
      <c r="A93">
        <v>92</v>
      </c>
      <c r="B93" t="s">
        <v>297</v>
      </c>
    </row>
    <row r="94" spans="1:2" x14ac:dyDescent="0.3">
      <c r="A94">
        <v>93</v>
      </c>
      <c r="B94" t="s">
        <v>298</v>
      </c>
    </row>
    <row r="95" spans="1:2" x14ac:dyDescent="0.3">
      <c r="A95">
        <v>94</v>
      </c>
      <c r="B95" t="s">
        <v>299</v>
      </c>
    </row>
    <row r="96" spans="1:2" x14ac:dyDescent="0.3">
      <c r="A96">
        <v>95</v>
      </c>
      <c r="B96" t="s">
        <v>300</v>
      </c>
    </row>
    <row r="97" spans="1:2" x14ac:dyDescent="0.3">
      <c r="A97">
        <v>96</v>
      </c>
      <c r="B97" t="s">
        <v>301</v>
      </c>
    </row>
    <row r="98" spans="1:2" x14ac:dyDescent="0.3">
      <c r="A98">
        <v>97</v>
      </c>
      <c r="B98" t="s">
        <v>302</v>
      </c>
    </row>
    <row r="99" spans="1:2" x14ac:dyDescent="0.3">
      <c r="A99">
        <v>98</v>
      </c>
      <c r="B99" t="s">
        <v>303</v>
      </c>
    </row>
    <row r="100" spans="1:2" x14ac:dyDescent="0.3">
      <c r="A100">
        <v>99</v>
      </c>
      <c r="B100" t="s">
        <v>304</v>
      </c>
    </row>
    <row r="101" spans="1:2" x14ac:dyDescent="0.3">
      <c r="A101">
        <v>100</v>
      </c>
      <c r="B101" t="s">
        <v>305</v>
      </c>
    </row>
    <row r="102" spans="1:2" x14ac:dyDescent="0.3">
      <c r="A102">
        <v>101</v>
      </c>
      <c r="B102" t="s">
        <v>306</v>
      </c>
    </row>
    <row r="103" spans="1:2" x14ac:dyDescent="0.3">
      <c r="A103">
        <v>102</v>
      </c>
      <c r="B103" t="s">
        <v>307</v>
      </c>
    </row>
    <row r="104" spans="1:2" x14ac:dyDescent="0.3">
      <c r="A104">
        <v>103</v>
      </c>
      <c r="B104" t="s">
        <v>308</v>
      </c>
    </row>
    <row r="105" spans="1:2" x14ac:dyDescent="0.3">
      <c r="A105">
        <v>104</v>
      </c>
      <c r="B105" t="s">
        <v>309</v>
      </c>
    </row>
    <row r="106" spans="1:2" x14ac:dyDescent="0.3">
      <c r="A106">
        <v>105</v>
      </c>
      <c r="B106" t="s">
        <v>309</v>
      </c>
    </row>
    <row r="107" spans="1:2" x14ac:dyDescent="0.3">
      <c r="A107">
        <v>106</v>
      </c>
      <c r="B107" t="s">
        <v>310</v>
      </c>
    </row>
    <row r="108" spans="1:2" x14ac:dyDescent="0.3">
      <c r="A108">
        <v>107</v>
      </c>
      <c r="B108" t="s">
        <v>311</v>
      </c>
    </row>
    <row r="109" spans="1:2" x14ac:dyDescent="0.3">
      <c r="A109">
        <v>108</v>
      </c>
      <c r="B109" t="s">
        <v>312</v>
      </c>
    </row>
    <row r="110" spans="1:2" x14ac:dyDescent="0.3">
      <c r="A110">
        <v>109</v>
      </c>
      <c r="B110" t="s">
        <v>313</v>
      </c>
    </row>
    <row r="111" spans="1:2" x14ac:dyDescent="0.3">
      <c r="A111">
        <v>110</v>
      </c>
      <c r="B111" t="s">
        <v>314</v>
      </c>
    </row>
    <row r="112" spans="1:2" x14ac:dyDescent="0.3">
      <c r="A112">
        <v>111</v>
      </c>
      <c r="B112" t="s">
        <v>315</v>
      </c>
    </row>
    <row r="113" spans="1:2" x14ac:dyDescent="0.3">
      <c r="A113">
        <v>112</v>
      </c>
      <c r="B113" t="s">
        <v>316</v>
      </c>
    </row>
    <row r="114" spans="1:2" x14ac:dyDescent="0.3">
      <c r="A114">
        <v>113</v>
      </c>
      <c r="B114" t="s">
        <v>317</v>
      </c>
    </row>
    <row r="115" spans="1:2" x14ac:dyDescent="0.3">
      <c r="A115">
        <v>114</v>
      </c>
      <c r="B115" t="s">
        <v>318</v>
      </c>
    </row>
    <row r="116" spans="1:2" x14ac:dyDescent="0.3">
      <c r="A116">
        <v>115</v>
      </c>
      <c r="B116" t="s">
        <v>319</v>
      </c>
    </row>
    <row r="117" spans="1:2" x14ac:dyDescent="0.3">
      <c r="A117">
        <v>116</v>
      </c>
      <c r="B117" t="s">
        <v>309</v>
      </c>
    </row>
    <row r="118" spans="1:2" x14ac:dyDescent="0.3">
      <c r="A118">
        <v>117</v>
      </c>
      <c r="B118" t="s">
        <v>320</v>
      </c>
    </row>
    <row r="119" spans="1:2" x14ac:dyDescent="0.3">
      <c r="A119">
        <v>118</v>
      </c>
      <c r="B119" t="s">
        <v>321</v>
      </c>
    </row>
    <row r="120" spans="1:2" x14ac:dyDescent="0.3">
      <c r="A120">
        <v>119</v>
      </c>
      <c r="B120" t="s">
        <v>309</v>
      </c>
    </row>
    <row r="121" spans="1:2" x14ac:dyDescent="0.3">
      <c r="A121">
        <v>120</v>
      </c>
      <c r="B121" t="s">
        <v>309</v>
      </c>
    </row>
    <row r="122" spans="1:2" x14ac:dyDescent="0.3">
      <c r="A122">
        <v>121</v>
      </c>
      <c r="B122" t="s">
        <v>322</v>
      </c>
    </row>
    <row r="123" spans="1:2" x14ac:dyDescent="0.3">
      <c r="A123">
        <v>122</v>
      </c>
      <c r="B123" t="s">
        <v>309</v>
      </c>
    </row>
    <row r="124" spans="1:2" x14ac:dyDescent="0.3">
      <c r="A124">
        <v>123</v>
      </c>
      <c r="B124" t="s">
        <v>323</v>
      </c>
    </row>
    <row r="125" spans="1:2" x14ac:dyDescent="0.3">
      <c r="A125">
        <v>124</v>
      </c>
      <c r="B125" t="s">
        <v>324</v>
      </c>
    </row>
    <row r="126" spans="1:2" x14ac:dyDescent="0.3">
      <c r="A126">
        <v>125</v>
      </c>
      <c r="B126" t="s">
        <v>325</v>
      </c>
    </row>
    <row r="127" spans="1:2" x14ac:dyDescent="0.3">
      <c r="A127">
        <v>126</v>
      </c>
      <c r="B127" t="s">
        <v>326</v>
      </c>
    </row>
    <row r="128" spans="1:2" x14ac:dyDescent="0.3">
      <c r="A128">
        <v>127</v>
      </c>
      <c r="B128" t="s">
        <v>327</v>
      </c>
    </row>
    <row r="129" spans="1:2" x14ac:dyDescent="0.3">
      <c r="A129">
        <v>128</v>
      </c>
      <c r="B129" t="s">
        <v>328</v>
      </c>
    </row>
    <row r="130" spans="1:2" x14ac:dyDescent="0.3">
      <c r="A130">
        <v>129</v>
      </c>
      <c r="B130" t="s">
        <v>309</v>
      </c>
    </row>
    <row r="131" spans="1:2" x14ac:dyDescent="0.3">
      <c r="A131">
        <v>130</v>
      </c>
      <c r="B131" t="s">
        <v>329</v>
      </c>
    </row>
    <row r="132" spans="1:2" x14ac:dyDescent="0.3">
      <c r="A132">
        <v>131</v>
      </c>
      <c r="B132" t="s">
        <v>330</v>
      </c>
    </row>
    <row r="133" spans="1:2" x14ac:dyDescent="0.3">
      <c r="A133">
        <v>132</v>
      </c>
      <c r="B133" t="s">
        <v>331</v>
      </c>
    </row>
    <row r="134" spans="1:2" x14ac:dyDescent="0.3">
      <c r="A134">
        <v>133</v>
      </c>
      <c r="B134" t="s">
        <v>332</v>
      </c>
    </row>
    <row r="135" spans="1:2" x14ac:dyDescent="0.3">
      <c r="A135">
        <v>134</v>
      </c>
      <c r="B135" t="s">
        <v>333</v>
      </c>
    </row>
    <row r="136" spans="1:2" x14ac:dyDescent="0.3">
      <c r="A136">
        <v>135</v>
      </c>
      <c r="B136" t="s">
        <v>334</v>
      </c>
    </row>
    <row r="137" spans="1:2" x14ac:dyDescent="0.3">
      <c r="A137">
        <v>136</v>
      </c>
      <c r="B137" t="s">
        <v>335</v>
      </c>
    </row>
    <row r="138" spans="1:2" x14ac:dyDescent="0.3">
      <c r="A138">
        <v>137</v>
      </c>
      <c r="B138" t="s">
        <v>336</v>
      </c>
    </row>
    <row r="139" spans="1:2" x14ac:dyDescent="0.3">
      <c r="A139">
        <v>138</v>
      </c>
      <c r="B139" t="s">
        <v>337</v>
      </c>
    </row>
    <row r="140" spans="1:2" x14ac:dyDescent="0.3">
      <c r="A140">
        <v>139</v>
      </c>
      <c r="B140" t="s">
        <v>338</v>
      </c>
    </row>
    <row r="141" spans="1:2" x14ac:dyDescent="0.3">
      <c r="A141">
        <v>140</v>
      </c>
      <c r="B141" t="s">
        <v>339</v>
      </c>
    </row>
    <row r="142" spans="1:2" x14ac:dyDescent="0.3">
      <c r="A142">
        <v>141</v>
      </c>
      <c r="B142" t="s">
        <v>340</v>
      </c>
    </row>
    <row r="143" spans="1:2" x14ac:dyDescent="0.3">
      <c r="A143">
        <v>142</v>
      </c>
      <c r="B143" t="s">
        <v>341</v>
      </c>
    </row>
    <row r="144" spans="1:2" x14ac:dyDescent="0.3">
      <c r="A144">
        <v>143</v>
      </c>
      <c r="B144" t="s">
        <v>342</v>
      </c>
    </row>
    <row r="145" spans="1:2" x14ac:dyDescent="0.3">
      <c r="A145">
        <v>144</v>
      </c>
      <c r="B145" t="s">
        <v>343</v>
      </c>
    </row>
    <row r="146" spans="1:2" x14ac:dyDescent="0.3">
      <c r="A146">
        <v>145</v>
      </c>
      <c r="B146" t="s">
        <v>344</v>
      </c>
    </row>
    <row r="147" spans="1:2" x14ac:dyDescent="0.3">
      <c r="A147">
        <v>146</v>
      </c>
      <c r="B147" t="s">
        <v>345</v>
      </c>
    </row>
    <row r="148" spans="1:2" x14ac:dyDescent="0.3">
      <c r="A148">
        <v>147</v>
      </c>
      <c r="B148" t="s">
        <v>346</v>
      </c>
    </row>
    <row r="149" spans="1:2" x14ac:dyDescent="0.3">
      <c r="A149">
        <v>148</v>
      </c>
      <c r="B149" t="s">
        <v>347</v>
      </c>
    </row>
    <row r="150" spans="1:2" x14ac:dyDescent="0.3">
      <c r="A150">
        <v>149</v>
      </c>
      <c r="B150" t="s">
        <v>348</v>
      </c>
    </row>
    <row r="151" spans="1:2" x14ac:dyDescent="0.3">
      <c r="A151">
        <v>150</v>
      </c>
      <c r="B151" t="s">
        <v>349</v>
      </c>
    </row>
    <row r="152" spans="1:2" x14ac:dyDescent="0.3">
      <c r="A152">
        <v>151</v>
      </c>
      <c r="B152" t="s">
        <v>350</v>
      </c>
    </row>
    <row r="153" spans="1:2" x14ac:dyDescent="0.3">
      <c r="A153">
        <v>152</v>
      </c>
      <c r="B153" t="s">
        <v>351</v>
      </c>
    </row>
    <row r="154" spans="1:2" x14ac:dyDescent="0.3">
      <c r="A154">
        <v>153</v>
      </c>
      <c r="B154" t="s">
        <v>352</v>
      </c>
    </row>
    <row r="155" spans="1:2" x14ac:dyDescent="0.3">
      <c r="A155">
        <v>154</v>
      </c>
      <c r="B155" t="s">
        <v>353</v>
      </c>
    </row>
    <row r="156" spans="1:2" x14ac:dyDescent="0.3">
      <c r="A156">
        <v>155</v>
      </c>
      <c r="B156" t="s">
        <v>354</v>
      </c>
    </row>
    <row r="157" spans="1:2" x14ac:dyDescent="0.3">
      <c r="A157">
        <v>156</v>
      </c>
      <c r="B157" t="s">
        <v>355</v>
      </c>
    </row>
    <row r="158" spans="1:2" x14ac:dyDescent="0.3">
      <c r="A158">
        <v>157</v>
      </c>
      <c r="B158" t="s">
        <v>356</v>
      </c>
    </row>
    <row r="159" spans="1:2" x14ac:dyDescent="0.3">
      <c r="A159">
        <v>158</v>
      </c>
      <c r="B159" t="s">
        <v>357</v>
      </c>
    </row>
    <row r="160" spans="1:2" x14ac:dyDescent="0.3">
      <c r="A160">
        <v>159</v>
      </c>
      <c r="B160" t="s">
        <v>358</v>
      </c>
    </row>
    <row r="161" spans="1:2" x14ac:dyDescent="0.3">
      <c r="A161">
        <v>160</v>
      </c>
      <c r="B161" t="s">
        <v>359</v>
      </c>
    </row>
    <row r="162" spans="1:2" x14ac:dyDescent="0.3">
      <c r="A162">
        <v>161</v>
      </c>
      <c r="B162" t="s">
        <v>360</v>
      </c>
    </row>
    <row r="163" spans="1:2" x14ac:dyDescent="0.3">
      <c r="A163">
        <v>162</v>
      </c>
      <c r="B163" t="s">
        <v>361</v>
      </c>
    </row>
    <row r="164" spans="1:2" x14ac:dyDescent="0.3">
      <c r="A164">
        <v>163</v>
      </c>
      <c r="B164" t="s">
        <v>362</v>
      </c>
    </row>
    <row r="165" spans="1:2" x14ac:dyDescent="0.3">
      <c r="A165">
        <v>164</v>
      </c>
      <c r="B165" t="s">
        <v>363</v>
      </c>
    </row>
    <row r="166" spans="1:2" x14ac:dyDescent="0.3">
      <c r="A166">
        <v>165</v>
      </c>
      <c r="B166" t="s">
        <v>364</v>
      </c>
    </row>
    <row r="167" spans="1:2" x14ac:dyDescent="0.3">
      <c r="A167">
        <v>166</v>
      </c>
      <c r="B167" t="s">
        <v>365</v>
      </c>
    </row>
    <row r="168" spans="1:2" x14ac:dyDescent="0.3">
      <c r="A168">
        <v>167</v>
      </c>
      <c r="B168" t="s">
        <v>366</v>
      </c>
    </row>
    <row r="169" spans="1:2" x14ac:dyDescent="0.3">
      <c r="A169">
        <v>168</v>
      </c>
      <c r="B169" t="s">
        <v>367</v>
      </c>
    </row>
    <row r="170" spans="1:2" x14ac:dyDescent="0.3">
      <c r="A170">
        <v>169</v>
      </c>
      <c r="B170" t="s">
        <v>368</v>
      </c>
    </row>
    <row r="171" spans="1:2" x14ac:dyDescent="0.3">
      <c r="A171">
        <v>170</v>
      </c>
      <c r="B171" t="s">
        <v>369</v>
      </c>
    </row>
    <row r="172" spans="1:2" x14ac:dyDescent="0.3">
      <c r="A172">
        <v>171</v>
      </c>
      <c r="B172" t="s">
        <v>370</v>
      </c>
    </row>
    <row r="173" spans="1:2" x14ac:dyDescent="0.3">
      <c r="A173">
        <v>172</v>
      </c>
      <c r="B173" t="s">
        <v>371</v>
      </c>
    </row>
    <row r="174" spans="1:2" x14ac:dyDescent="0.3">
      <c r="A174">
        <v>173</v>
      </c>
      <c r="B174" t="s">
        <v>372</v>
      </c>
    </row>
    <row r="175" spans="1:2" x14ac:dyDescent="0.3">
      <c r="A175">
        <v>174</v>
      </c>
      <c r="B175" t="s">
        <v>373</v>
      </c>
    </row>
    <row r="176" spans="1:2" x14ac:dyDescent="0.3">
      <c r="A176">
        <v>175</v>
      </c>
      <c r="B176" t="s">
        <v>374</v>
      </c>
    </row>
    <row r="177" spans="1:2" x14ac:dyDescent="0.3">
      <c r="A177">
        <v>176</v>
      </c>
      <c r="B177" t="s">
        <v>375</v>
      </c>
    </row>
    <row r="178" spans="1:2" x14ac:dyDescent="0.3">
      <c r="A178">
        <v>177</v>
      </c>
      <c r="B178" t="s">
        <v>376</v>
      </c>
    </row>
    <row r="179" spans="1:2" x14ac:dyDescent="0.3">
      <c r="A179">
        <v>178</v>
      </c>
      <c r="B179" t="s">
        <v>377</v>
      </c>
    </row>
    <row r="180" spans="1:2" x14ac:dyDescent="0.3">
      <c r="A180">
        <v>179</v>
      </c>
      <c r="B180" t="s">
        <v>378</v>
      </c>
    </row>
    <row r="181" spans="1:2" x14ac:dyDescent="0.3">
      <c r="A181">
        <v>180</v>
      </c>
      <c r="B181" t="s">
        <v>379</v>
      </c>
    </row>
    <row r="182" spans="1:2" x14ac:dyDescent="0.3">
      <c r="A182">
        <v>181</v>
      </c>
      <c r="B182" t="s">
        <v>380</v>
      </c>
    </row>
    <row r="183" spans="1:2" x14ac:dyDescent="0.3">
      <c r="A183">
        <v>182</v>
      </c>
      <c r="B183" t="s">
        <v>381</v>
      </c>
    </row>
    <row r="184" spans="1:2" x14ac:dyDescent="0.3">
      <c r="A184">
        <v>183</v>
      </c>
      <c r="B184" t="s">
        <v>382</v>
      </c>
    </row>
    <row r="185" spans="1:2" x14ac:dyDescent="0.3">
      <c r="A185">
        <v>184</v>
      </c>
      <c r="B185" t="s">
        <v>383</v>
      </c>
    </row>
    <row r="186" spans="1:2" x14ac:dyDescent="0.3">
      <c r="A186">
        <v>185</v>
      </c>
      <c r="B186" t="s">
        <v>384</v>
      </c>
    </row>
    <row r="187" spans="1:2" x14ac:dyDescent="0.3">
      <c r="A187">
        <v>186</v>
      </c>
      <c r="B187" t="s">
        <v>385</v>
      </c>
    </row>
    <row r="188" spans="1:2" x14ac:dyDescent="0.3">
      <c r="A188">
        <v>187</v>
      </c>
      <c r="B188" t="s">
        <v>386</v>
      </c>
    </row>
    <row r="189" spans="1:2" x14ac:dyDescent="0.3">
      <c r="A189">
        <v>188</v>
      </c>
      <c r="B189" t="s">
        <v>387</v>
      </c>
    </row>
    <row r="190" spans="1:2" x14ac:dyDescent="0.3">
      <c r="A190">
        <v>189</v>
      </c>
      <c r="B190" t="s">
        <v>388</v>
      </c>
    </row>
    <row r="191" spans="1:2" x14ac:dyDescent="0.3">
      <c r="A191">
        <v>190</v>
      </c>
      <c r="B191" t="s">
        <v>389</v>
      </c>
    </row>
    <row r="192" spans="1:2" x14ac:dyDescent="0.3">
      <c r="A192">
        <v>191</v>
      </c>
      <c r="B192" t="s">
        <v>390</v>
      </c>
    </row>
    <row r="193" spans="1:3" x14ac:dyDescent="0.3">
      <c r="A193">
        <v>192</v>
      </c>
      <c r="B193" t="s">
        <v>391</v>
      </c>
    </row>
    <row r="194" spans="1:3" x14ac:dyDescent="0.3">
      <c r="A194">
        <v>193</v>
      </c>
      <c r="B194" t="s">
        <v>392</v>
      </c>
    </row>
    <row r="195" spans="1:3" x14ac:dyDescent="0.3">
      <c r="A195">
        <v>194</v>
      </c>
      <c r="B195" t="s">
        <v>393</v>
      </c>
    </row>
    <row r="196" spans="1:3" x14ac:dyDescent="0.3">
      <c r="A196">
        <v>195</v>
      </c>
      <c r="B196" t="s">
        <v>394</v>
      </c>
    </row>
    <row r="197" spans="1:3" x14ac:dyDescent="0.3">
      <c r="A197">
        <v>196</v>
      </c>
      <c r="B197" t="s">
        <v>395</v>
      </c>
    </row>
    <row r="198" spans="1:3" x14ac:dyDescent="0.3">
      <c r="A198">
        <v>197</v>
      </c>
      <c r="B198" t="s">
        <v>396</v>
      </c>
    </row>
    <row r="199" spans="1:3" x14ac:dyDescent="0.3">
      <c r="A199">
        <v>198</v>
      </c>
      <c r="B199" t="s">
        <v>397</v>
      </c>
    </row>
    <row r="200" spans="1:3" x14ac:dyDescent="0.3">
      <c r="A200">
        <v>199</v>
      </c>
      <c r="B200" t="s">
        <v>398</v>
      </c>
    </row>
    <row r="201" spans="1:3" x14ac:dyDescent="0.3">
      <c r="A201">
        <v>200</v>
      </c>
      <c r="B201" t="s">
        <v>399</v>
      </c>
    </row>
    <row r="202" spans="1:3" x14ac:dyDescent="0.3">
      <c r="A202">
        <v>201</v>
      </c>
      <c r="B202" t="s">
        <v>202</v>
      </c>
      <c r="C202" s="2">
        <v>5</v>
      </c>
    </row>
    <row r="203" spans="1:3" x14ac:dyDescent="0.3">
      <c r="A203">
        <v>202</v>
      </c>
      <c r="B203" t="s">
        <v>203</v>
      </c>
      <c r="C203" s="2">
        <v>4</v>
      </c>
    </row>
    <row r="204" spans="1:3" x14ac:dyDescent="0.3">
      <c r="A204">
        <v>203</v>
      </c>
      <c r="B204" t="s">
        <v>204</v>
      </c>
      <c r="C204" s="2">
        <v>3</v>
      </c>
    </row>
    <row r="205" spans="1:3" x14ac:dyDescent="0.3">
      <c r="A205">
        <v>204</v>
      </c>
      <c r="B205" t="s">
        <v>205</v>
      </c>
      <c r="C205" s="2">
        <v>2</v>
      </c>
    </row>
    <row r="206" spans="1:3" x14ac:dyDescent="0.3">
      <c r="A206">
        <v>205</v>
      </c>
      <c r="B206" t="s">
        <v>206</v>
      </c>
      <c r="C206" s="2">
        <v>1</v>
      </c>
    </row>
    <row r="207" spans="1:3" x14ac:dyDescent="0.3">
      <c r="A207">
        <v>206</v>
      </c>
      <c r="B207" t="s">
        <v>207</v>
      </c>
      <c r="C207" s="2">
        <v>8</v>
      </c>
    </row>
    <row r="208" spans="1:3" x14ac:dyDescent="0.3">
      <c r="A208">
        <v>207</v>
      </c>
      <c r="B208" t="s">
        <v>208</v>
      </c>
      <c r="C208" s="2">
        <v>7</v>
      </c>
    </row>
    <row r="209" spans="1:3" x14ac:dyDescent="0.3">
      <c r="A209">
        <v>208</v>
      </c>
      <c r="B209" t="s">
        <v>209</v>
      </c>
      <c r="C209" s="2">
        <v>6</v>
      </c>
    </row>
    <row r="210" spans="1:3" x14ac:dyDescent="0.3">
      <c r="A210">
        <v>209</v>
      </c>
      <c r="B210" t="s">
        <v>400</v>
      </c>
    </row>
    <row r="211" spans="1:3" x14ac:dyDescent="0.3">
      <c r="A211">
        <v>210</v>
      </c>
      <c r="B211" t="s">
        <v>401</v>
      </c>
    </row>
    <row r="212" spans="1:3" x14ac:dyDescent="0.3">
      <c r="A212">
        <v>211</v>
      </c>
      <c r="B212" t="s">
        <v>402</v>
      </c>
    </row>
    <row r="213" spans="1:3" x14ac:dyDescent="0.3">
      <c r="A213">
        <v>212</v>
      </c>
      <c r="B213" t="s">
        <v>403</v>
      </c>
    </row>
    <row r="214" spans="1:3" x14ac:dyDescent="0.3">
      <c r="A214">
        <v>213</v>
      </c>
      <c r="B214" t="s">
        <v>404</v>
      </c>
    </row>
    <row r="215" spans="1:3" x14ac:dyDescent="0.3">
      <c r="A215">
        <v>214</v>
      </c>
      <c r="B215" t="s">
        <v>405</v>
      </c>
    </row>
    <row r="216" spans="1:3" x14ac:dyDescent="0.3">
      <c r="A216">
        <v>215</v>
      </c>
      <c r="B216" t="s">
        <v>406</v>
      </c>
    </row>
    <row r="217" spans="1:3" x14ac:dyDescent="0.3">
      <c r="A217">
        <v>216</v>
      </c>
      <c r="B217" t="s">
        <v>407</v>
      </c>
    </row>
    <row r="219" spans="1:3" x14ac:dyDescent="0.3">
      <c r="A219" t="s">
        <v>408</v>
      </c>
    </row>
    <row r="220" spans="1:3" x14ac:dyDescent="0.3">
      <c r="A220">
        <v>1</v>
      </c>
      <c r="B220" t="s">
        <v>409</v>
      </c>
    </row>
    <row r="221" spans="1:3" x14ac:dyDescent="0.3">
      <c r="A221">
        <v>2</v>
      </c>
      <c r="B221" t="s">
        <v>410</v>
      </c>
    </row>
    <row r="222" spans="1:3" x14ac:dyDescent="0.3">
      <c r="A222">
        <v>3</v>
      </c>
      <c r="B222" t="s">
        <v>411</v>
      </c>
    </row>
    <row r="223" spans="1:3" x14ac:dyDescent="0.3">
      <c r="A223">
        <v>4</v>
      </c>
      <c r="B223" t="s">
        <v>412</v>
      </c>
    </row>
    <row r="224" spans="1:3" x14ac:dyDescent="0.3">
      <c r="A224">
        <v>5</v>
      </c>
      <c r="B224" t="s">
        <v>413</v>
      </c>
    </row>
    <row r="225" spans="1:2" x14ac:dyDescent="0.3">
      <c r="A225">
        <v>6</v>
      </c>
      <c r="B225" t="s">
        <v>414</v>
      </c>
    </row>
    <row r="226" spans="1:2" x14ac:dyDescent="0.3">
      <c r="A226">
        <v>7</v>
      </c>
      <c r="B226" t="s">
        <v>415</v>
      </c>
    </row>
    <row r="227" spans="1:2" x14ac:dyDescent="0.3">
      <c r="A227">
        <v>8</v>
      </c>
      <c r="B227" t="s">
        <v>416</v>
      </c>
    </row>
    <row r="228" spans="1:2" x14ac:dyDescent="0.3">
      <c r="A228">
        <v>9</v>
      </c>
      <c r="B228" t="s">
        <v>417</v>
      </c>
    </row>
    <row r="229" spans="1:2" x14ac:dyDescent="0.3">
      <c r="A229">
        <v>10</v>
      </c>
      <c r="B229" t="s">
        <v>418</v>
      </c>
    </row>
    <row r="230" spans="1:2" x14ac:dyDescent="0.3">
      <c r="A230">
        <v>11</v>
      </c>
      <c r="B230" t="s">
        <v>419</v>
      </c>
    </row>
    <row r="231" spans="1:2" x14ac:dyDescent="0.3">
      <c r="A231">
        <v>12</v>
      </c>
      <c r="B231" t="s">
        <v>279</v>
      </c>
    </row>
    <row r="232" spans="1:2" x14ac:dyDescent="0.3">
      <c r="A232">
        <v>13</v>
      </c>
      <c r="B232" t="s">
        <v>281</v>
      </c>
    </row>
    <row r="233" spans="1:2" x14ac:dyDescent="0.3">
      <c r="A233">
        <v>14</v>
      </c>
      <c r="B233" t="s">
        <v>420</v>
      </c>
    </row>
    <row r="234" spans="1:2" x14ac:dyDescent="0.3">
      <c r="A234">
        <v>15</v>
      </c>
      <c r="B234" t="s">
        <v>421</v>
      </c>
    </row>
    <row r="235" spans="1:2" x14ac:dyDescent="0.3">
      <c r="A235">
        <v>16</v>
      </c>
      <c r="B235" t="s">
        <v>422</v>
      </c>
    </row>
    <row r="236" spans="1:2" x14ac:dyDescent="0.3">
      <c r="A236">
        <v>17</v>
      </c>
      <c r="B236" t="s">
        <v>423</v>
      </c>
    </row>
    <row r="237" spans="1:2" x14ac:dyDescent="0.3">
      <c r="A237">
        <v>18</v>
      </c>
      <c r="B237" t="s">
        <v>424</v>
      </c>
    </row>
    <row r="238" spans="1:2" x14ac:dyDescent="0.3">
      <c r="A238">
        <v>19</v>
      </c>
      <c r="B238" t="s">
        <v>425</v>
      </c>
    </row>
    <row r="239" spans="1:2" x14ac:dyDescent="0.3">
      <c r="A239">
        <v>20</v>
      </c>
      <c r="B239" t="s">
        <v>426</v>
      </c>
    </row>
    <row r="240" spans="1:2" x14ac:dyDescent="0.3">
      <c r="A240">
        <v>21</v>
      </c>
      <c r="B240" t="s">
        <v>427</v>
      </c>
    </row>
    <row r="241" spans="1:2" x14ac:dyDescent="0.3">
      <c r="A241">
        <v>22</v>
      </c>
      <c r="B241" t="s">
        <v>428</v>
      </c>
    </row>
    <row r="242" spans="1:2" x14ac:dyDescent="0.3">
      <c r="A242">
        <v>23</v>
      </c>
      <c r="B242" t="s">
        <v>429</v>
      </c>
    </row>
    <row r="243" spans="1:2" x14ac:dyDescent="0.3">
      <c r="A243">
        <v>24</v>
      </c>
      <c r="B243" t="s">
        <v>430</v>
      </c>
    </row>
    <row r="244" spans="1:2" x14ac:dyDescent="0.3">
      <c r="A244">
        <v>25</v>
      </c>
      <c r="B244" t="s">
        <v>431</v>
      </c>
    </row>
    <row r="245" spans="1:2" x14ac:dyDescent="0.3">
      <c r="A245">
        <v>26</v>
      </c>
      <c r="B245" t="s">
        <v>282</v>
      </c>
    </row>
    <row r="246" spans="1:2" x14ac:dyDescent="0.3">
      <c r="A246">
        <v>27</v>
      </c>
      <c r="B246" t="s">
        <v>432</v>
      </c>
    </row>
    <row r="247" spans="1:2" x14ac:dyDescent="0.3">
      <c r="A247">
        <v>28</v>
      </c>
      <c r="B247" t="s">
        <v>433</v>
      </c>
    </row>
    <row r="248" spans="1:2" x14ac:dyDescent="0.3">
      <c r="A248">
        <v>29</v>
      </c>
      <c r="B248" t="s">
        <v>434</v>
      </c>
    </row>
    <row r="249" spans="1:2" x14ac:dyDescent="0.3">
      <c r="A249">
        <v>30</v>
      </c>
      <c r="B249" t="s">
        <v>435</v>
      </c>
    </row>
    <row r="250" spans="1:2" x14ac:dyDescent="0.3">
      <c r="A250">
        <v>31</v>
      </c>
      <c r="B250" t="s">
        <v>436</v>
      </c>
    </row>
    <row r="251" spans="1:2" x14ac:dyDescent="0.3">
      <c r="A251">
        <v>32</v>
      </c>
      <c r="B251" t="s">
        <v>437</v>
      </c>
    </row>
    <row r="252" spans="1:2" x14ac:dyDescent="0.3">
      <c r="A252">
        <v>33</v>
      </c>
      <c r="B252" t="s">
        <v>438</v>
      </c>
    </row>
    <row r="253" spans="1:2" x14ac:dyDescent="0.3">
      <c r="A253">
        <v>34</v>
      </c>
      <c r="B253" t="s">
        <v>439</v>
      </c>
    </row>
    <row r="254" spans="1:2" x14ac:dyDescent="0.3">
      <c r="A254">
        <v>35</v>
      </c>
      <c r="B254" t="s">
        <v>440</v>
      </c>
    </row>
    <row r="255" spans="1:2" x14ac:dyDescent="0.3">
      <c r="A255">
        <v>36</v>
      </c>
      <c r="B255" t="s">
        <v>441</v>
      </c>
    </row>
    <row r="256" spans="1:2" x14ac:dyDescent="0.3">
      <c r="A256">
        <v>37</v>
      </c>
      <c r="B256" t="s">
        <v>442</v>
      </c>
    </row>
    <row r="257" spans="1:2" x14ac:dyDescent="0.3">
      <c r="A257">
        <v>38</v>
      </c>
      <c r="B257" t="s">
        <v>443</v>
      </c>
    </row>
    <row r="258" spans="1:2" x14ac:dyDescent="0.3">
      <c r="A258">
        <v>39</v>
      </c>
      <c r="B258" t="s">
        <v>444</v>
      </c>
    </row>
    <row r="259" spans="1:2" x14ac:dyDescent="0.3">
      <c r="A259">
        <v>40</v>
      </c>
      <c r="B259" t="s">
        <v>445</v>
      </c>
    </row>
    <row r="260" spans="1:2" x14ac:dyDescent="0.3">
      <c r="A260">
        <v>41</v>
      </c>
      <c r="B260" t="s">
        <v>446</v>
      </c>
    </row>
    <row r="261" spans="1:2" x14ac:dyDescent="0.3">
      <c r="A261">
        <v>42</v>
      </c>
      <c r="B261" t="s">
        <v>447</v>
      </c>
    </row>
    <row r="262" spans="1:2" x14ac:dyDescent="0.3">
      <c r="A262">
        <v>43</v>
      </c>
      <c r="B262" t="s">
        <v>448</v>
      </c>
    </row>
    <row r="263" spans="1:2" x14ac:dyDescent="0.3">
      <c r="A263">
        <v>44</v>
      </c>
      <c r="B263" t="s">
        <v>449</v>
      </c>
    </row>
    <row r="264" spans="1:2" x14ac:dyDescent="0.3">
      <c r="A264">
        <v>45</v>
      </c>
      <c r="B264" t="s">
        <v>450</v>
      </c>
    </row>
    <row r="265" spans="1:2" x14ac:dyDescent="0.3">
      <c r="A265">
        <v>46</v>
      </c>
      <c r="B265" t="s">
        <v>451</v>
      </c>
    </row>
    <row r="266" spans="1:2" x14ac:dyDescent="0.3">
      <c r="A266">
        <v>47</v>
      </c>
      <c r="B266" t="s">
        <v>452</v>
      </c>
    </row>
    <row r="267" spans="1:2" x14ac:dyDescent="0.3">
      <c r="A267">
        <v>48</v>
      </c>
      <c r="B267" t="s">
        <v>453</v>
      </c>
    </row>
    <row r="268" spans="1:2" x14ac:dyDescent="0.3">
      <c r="A268">
        <v>49</v>
      </c>
      <c r="B268" t="s">
        <v>454</v>
      </c>
    </row>
    <row r="269" spans="1:2" x14ac:dyDescent="0.3">
      <c r="A269">
        <v>50</v>
      </c>
      <c r="B269" t="s">
        <v>272</v>
      </c>
    </row>
    <row r="270" spans="1:2" x14ac:dyDescent="0.3">
      <c r="A270">
        <v>51</v>
      </c>
      <c r="B270" t="s">
        <v>455</v>
      </c>
    </row>
    <row r="271" spans="1:2" x14ac:dyDescent="0.3">
      <c r="A271">
        <v>52</v>
      </c>
      <c r="B271" t="s">
        <v>456</v>
      </c>
    </row>
    <row r="272" spans="1:2" x14ac:dyDescent="0.3">
      <c r="A272">
        <v>53</v>
      </c>
      <c r="B272" t="s">
        <v>457</v>
      </c>
    </row>
    <row r="273" spans="1:2" x14ac:dyDescent="0.3">
      <c r="A273">
        <v>54</v>
      </c>
      <c r="B273" t="s">
        <v>457</v>
      </c>
    </row>
    <row r="274" spans="1:2" x14ac:dyDescent="0.3">
      <c r="A274">
        <v>55</v>
      </c>
      <c r="B274" t="s">
        <v>458</v>
      </c>
    </row>
    <row r="275" spans="1:2" x14ac:dyDescent="0.3">
      <c r="A275">
        <v>56</v>
      </c>
      <c r="B275" t="s">
        <v>458</v>
      </c>
    </row>
    <row r="276" spans="1:2" x14ac:dyDescent="0.3">
      <c r="A276">
        <v>57</v>
      </c>
      <c r="B276" t="s">
        <v>459</v>
      </c>
    </row>
    <row r="277" spans="1:2" x14ac:dyDescent="0.3">
      <c r="A277">
        <v>58</v>
      </c>
      <c r="B277" t="s">
        <v>459</v>
      </c>
    </row>
    <row r="278" spans="1:2" x14ac:dyDescent="0.3">
      <c r="A278">
        <v>59</v>
      </c>
      <c r="B278" t="s">
        <v>460</v>
      </c>
    </row>
    <row r="279" spans="1:2" x14ac:dyDescent="0.3">
      <c r="A279">
        <v>60</v>
      </c>
      <c r="B279" t="s">
        <v>460</v>
      </c>
    </row>
    <row r="280" spans="1:2" x14ac:dyDescent="0.3">
      <c r="A280">
        <v>61</v>
      </c>
      <c r="B280" t="s">
        <v>461</v>
      </c>
    </row>
    <row r="281" spans="1:2" x14ac:dyDescent="0.3">
      <c r="A281">
        <v>62</v>
      </c>
      <c r="B281" t="s">
        <v>461</v>
      </c>
    </row>
    <row r="282" spans="1:2" x14ac:dyDescent="0.3">
      <c r="A282">
        <v>63</v>
      </c>
      <c r="B282" t="s">
        <v>462</v>
      </c>
    </row>
    <row r="283" spans="1:2" x14ac:dyDescent="0.3">
      <c r="A283">
        <v>64</v>
      </c>
      <c r="B283" t="s">
        <v>462</v>
      </c>
    </row>
    <row r="284" spans="1:2" x14ac:dyDescent="0.3">
      <c r="A284">
        <v>65</v>
      </c>
      <c r="B284" t="s">
        <v>463</v>
      </c>
    </row>
    <row r="285" spans="1:2" x14ac:dyDescent="0.3">
      <c r="A285">
        <v>66</v>
      </c>
      <c r="B285" t="s">
        <v>463</v>
      </c>
    </row>
    <row r="286" spans="1:2" x14ac:dyDescent="0.3">
      <c r="A286">
        <v>67</v>
      </c>
      <c r="B286" t="s">
        <v>464</v>
      </c>
    </row>
    <row r="287" spans="1:2" x14ac:dyDescent="0.3">
      <c r="A287">
        <v>68</v>
      </c>
      <c r="B287" t="s">
        <v>465</v>
      </c>
    </row>
    <row r="288" spans="1:2" x14ac:dyDescent="0.3">
      <c r="A288">
        <v>69</v>
      </c>
      <c r="B288" t="s">
        <v>466</v>
      </c>
    </row>
    <row r="289" spans="1:2" x14ac:dyDescent="0.3">
      <c r="A289">
        <v>70</v>
      </c>
      <c r="B289" t="s">
        <v>467</v>
      </c>
    </row>
    <row r="290" spans="1:2" x14ac:dyDescent="0.3">
      <c r="A290">
        <v>71</v>
      </c>
      <c r="B290" t="s">
        <v>468</v>
      </c>
    </row>
    <row r="291" spans="1:2" x14ac:dyDescent="0.3">
      <c r="A291">
        <v>72</v>
      </c>
      <c r="B291" t="s">
        <v>469</v>
      </c>
    </row>
    <row r="292" spans="1:2" x14ac:dyDescent="0.3">
      <c r="A292">
        <v>73</v>
      </c>
      <c r="B292" t="s">
        <v>470</v>
      </c>
    </row>
    <row r="293" spans="1:2" x14ac:dyDescent="0.3">
      <c r="A293">
        <v>74</v>
      </c>
      <c r="B293" t="s">
        <v>471</v>
      </c>
    </row>
    <row r="294" spans="1:2" x14ac:dyDescent="0.3">
      <c r="A294">
        <v>75</v>
      </c>
      <c r="B294" t="s">
        <v>472</v>
      </c>
    </row>
    <row r="295" spans="1:2" x14ac:dyDescent="0.3">
      <c r="A295">
        <v>76</v>
      </c>
      <c r="B295" t="s">
        <v>453</v>
      </c>
    </row>
    <row r="296" spans="1:2" x14ac:dyDescent="0.3">
      <c r="A296">
        <v>77</v>
      </c>
      <c r="B296" t="s">
        <v>473</v>
      </c>
    </row>
    <row r="297" spans="1:2" x14ac:dyDescent="0.3">
      <c r="A297">
        <v>78</v>
      </c>
      <c r="B297" t="s">
        <v>474</v>
      </c>
    </row>
    <row r="298" spans="1:2" x14ac:dyDescent="0.3">
      <c r="A298">
        <v>79</v>
      </c>
      <c r="B298" t="s">
        <v>475</v>
      </c>
    </row>
    <row r="299" spans="1:2" x14ac:dyDescent="0.3">
      <c r="A299">
        <v>80</v>
      </c>
      <c r="B299" t="s">
        <v>476</v>
      </c>
    </row>
    <row r="300" spans="1:2" x14ac:dyDescent="0.3">
      <c r="A300">
        <v>81</v>
      </c>
      <c r="B300" t="s">
        <v>477</v>
      </c>
    </row>
    <row r="301" spans="1:2" x14ac:dyDescent="0.3">
      <c r="A301">
        <v>82</v>
      </c>
      <c r="B301" t="s">
        <v>478</v>
      </c>
    </row>
    <row r="302" spans="1:2" x14ac:dyDescent="0.3">
      <c r="A302">
        <v>83</v>
      </c>
      <c r="B302" t="s">
        <v>479</v>
      </c>
    </row>
    <row r="303" spans="1:2" x14ac:dyDescent="0.3">
      <c r="A303">
        <v>84</v>
      </c>
      <c r="B303" t="s">
        <v>480</v>
      </c>
    </row>
    <row r="304" spans="1:2" x14ac:dyDescent="0.3">
      <c r="A304">
        <v>85</v>
      </c>
      <c r="B304" t="s">
        <v>481</v>
      </c>
    </row>
    <row r="305" spans="1:2" x14ac:dyDescent="0.3">
      <c r="A305">
        <v>86</v>
      </c>
      <c r="B305" t="s">
        <v>482</v>
      </c>
    </row>
    <row r="306" spans="1:2" x14ac:dyDescent="0.3">
      <c r="A306">
        <v>87</v>
      </c>
      <c r="B306" t="s">
        <v>483</v>
      </c>
    </row>
    <row r="307" spans="1:2" x14ac:dyDescent="0.3">
      <c r="A307">
        <v>88</v>
      </c>
      <c r="B307" t="s">
        <v>484</v>
      </c>
    </row>
    <row r="308" spans="1:2" x14ac:dyDescent="0.3">
      <c r="A308">
        <v>89</v>
      </c>
      <c r="B308" t="s">
        <v>485</v>
      </c>
    </row>
    <row r="309" spans="1:2" x14ac:dyDescent="0.3">
      <c r="A309">
        <v>90</v>
      </c>
      <c r="B309" t="s">
        <v>486</v>
      </c>
    </row>
    <row r="310" spans="1:2" x14ac:dyDescent="0.3">
      <c r="A310">
        <v>91</v>
      </c>
      <c r="B310" t="s">
        <v>487</v>
      </c>
    </row>
    <row r="311" spans="1:2" x14ac:dyDescent="0.3">
      <c r="A311">
        <v>92</v>
      </c>
      <c r="B311" t="s">
        <v>488</v>
      </c>
    </row>
    <row r="312" spans="1:2" x14ac:dyDescent="0.3">
      <c r="A312">
        <v>93</v>
      </c>
      <c r="B312" t="s">
        <v>489</v>
      </c>
    </row>
    <row r="313" spans="1:2" x14ac:dyDescent="0.3">
      <c r="A313">
        <v>94</v>
      </c>
      <c r="B313" t="s">
        <v>490</v>
      </c>
    </row>
    <row r="314" spans="1:2" x14ac:dyDescent="0.3">
      <c r="A314">
        <v>95</v>
      </c>
      <c r="B314" t="s">
        <v>491</v>
      </c>
    </row>
    <row r="315" spans="1:2" x14ac:dyDescent="0.3">
      <c r="A315">
        <v>96</v>
      </c>
      <c r="B315" t="s">
        <v>492</v>
      </c>
    </row>
    <row r="316" spans="1:2" x14ac:dyDescent="0.3">
      <c r="A316">
        <v>97</v>
      </c>
      <c r="B316" t="s">
        <v>493</v>
      </c>
    </row>
    <row r="317" spans="1:2" x14ac:dyDescent="0.3">
      <c r="A317">
        <v>98</v>
      </c>
      <c r="B317" t="s">
        <v>494</v>
      </c>
    </row>
    <row r="318" spans="1:2" x14ac:dyDescent="0.3">
      <c r="A318">
        <v>99</v>
      </c>
      <c r="B318" t="s">
        <v>495</v>
      </c>
    </row>
    <row r="319" spans="1:2" x14ac:dyDescent="0.3">
      <c r="A319">
        <v>100</v>
      </c>
      <c r="B319" t="s">
        <v>496</v>
      </c>
    </row>
    <row r="320" spans="1:2" x14ac:dyDescent="0.3">
      <c r="A320">
        <v>101</v>
      </c>
      <c r="B320" t="s">
        <v>497</v>
      </c>
    </row>
    <row r="321" spans="1:2" x14ac:dyDescent="0.3">
      <c r="A321">
        <v>102</v>
      </c>
      <c r="B321" t="s">
        <v>498</v>
      </c>
    </row>
    <row r="322" spans="1:2" x14ac:dyDescent="0.3">
      <c r="A322">
        <v>103</v>
      </c>
      <c r="B322" t="s">
        <v>499</v>
      </c>
    </row>
    <row r="323" spans="1:2" x14ac:dyDescent="0.3">
      <c r="A323">
        <v>104</v>
      </c>
      <c r="B323" t="s">
        <v>500</v>
      </c>
    </row>
    <row r="324" spans="1:2" x14ac:dyDescent="0.3">
      <c r="A324">
        <v>105</v>
      </c>
      <c r="B324" t="s">
        <v>501</v>
      </c>
    </row>
    <row r="325" spans="1:2" x14ac:dyDescent="0.3">
      <c r="A325">
        <v>106</v>
      </c>
      <c r="B325" t="s">
        <v>501</v>
      </c>
    </row>
    <row r="326" spans="1:2" x14ac:dyDescent="0.3">
      <c r="A326">
        <v>107</v>
      </c>
      <c r="B326" t="s">
        <v>502</v>
      </c>
    </row>
    <row r="327" spans="1:2" x14ac:dyDescent="0.3">
      <c r="A327">
        <v>108</v>
      </c>
      <c r="B327" t="s">
        <v>503</v>
      </c>
    </row>
    <row r="328" spans="1:2" x14ac:dyDescent="0.3">
      <c r="A328">
        <v>109</v>
      </c>
      <c r="B328" t="s">
        <v>504</v>
      </c>
    </row>
    <row r="329" spans="1:2" x14ac:dyDescent="0.3">
      <c r="A329">
        <v>110</v>
      </c>
      <c r="B329" t="s">
        <v>505</v>
      </c>
    </row>
    <row r="330" spans="1:2" x14ac:dyDescent="0.3">
      <c r="A330">
        <v>111</v>
      </c>
      <c r="B330" t="s">
        <v>506</v>
      </c>
    </row>
    <row r="331" spans="1:2" x14ac:dyDescent="0.3">
      <c r="A331">
        <v>112</v>
      </c>
      <c r="B331" t="s">
        <v>507</v>
      </c>
    </row>
    <row r="332" spans="1:2" x14ac:dyDescent="0.3">
      <c r="A332">
        <v>113</v>
      </c>
      <c r="B332" t="s">
        <v>508</v>
      </c>
    </row>
    <row r="333" spans="1:2" x14ac:dyDescent="0.3">
      <c r="A333">
        <v>114</v>
      </c>
      <c r="B333" t="s">
        <v>509</v>
      </c>
    </row>
    <row r="334" spans="1:2" x14ac:dyDescent="0.3">
      <c r="A334">
        <v>115</v>
      </c>
      <c r="B334" t="s">
        <v>510</v>
      </c>
    </row>
    <row r="335" spans="1:2" x14ac:dyDescent="0.3">
      <c r="A335">
        <v>116</v>
      </c>
      <c r="B335" t="s">
        <v>511</v>
      </c>
    </row>
    <row r="336" spans="1:2" x14ac:dyDescent="0.3">
      <c r="A336">
        <v>117</v>
      </c>
      <c r="B336" t="s">
        <v>511</v>
      </c>
    </row>
    <row r="337" spans="1:2" x14ac:dyDescent="0.3">
      <c r="A337">
        <v>118</v>
      </c>
      <c r="B337" t="s">
        <v>512</v>
      </c>
    </row>
    <row r="338" spans="1:2" x14ac:dyDescent="0.3">
      <c r="A338">
        <v>119</v>
      </c>
      <c r="B338" t="s">
        <v>513</v>
      </c>
    </row>
    <row r="339" spans="1:2" x14ac:dyDescent="0.3">
      <c r="A339">
        <v>120</v>
      </c>
      <c r="B339" t="s">
        <v>514</v>
      </c>
    </row>
    <row r="340" spans="1:2" x14ac:dyDescent="0.3">
      <c r="A340">
        <v>121</v>
      </c>
      <c r="B340" t="s">
        <v>515</v>
      </c>
    </row>
    <row r="341" spans="1:2" x14ac:dyDescent="0.3">
      <c r="A341">
        <v>122</v>
      </c>
      <c r="B341" t="s">
        <v>516</v>
      </c>
    </row>
    <row r="342" spans="1:2" x14ac:dyDescent="0.3">
      <c r="A342">
        <v>123</v>
      </c>
      <c r="B342" t="s">
        <v>517</v>
      </c>
    </row>
    <row r="343" spans="1:2" x14ac:dyDescent="0.3">
      <c r="A343">
        <v>124</v>
      </c>
      <c r="B343" t="s">
        <v>518</v>
      </c>
    </row>
    <row r="344" spans="1:2" x14ac:dyDescent="0.3">
      <c r="A344">
        <v>125</v>
      </c>
      <c r="B344" t="s">
        <v>519</v>
      </c>
    </row>
    <row r="345" spans="1:2" x14ac:dyDescent="0.3">
      <c r="A345">
        <v>126</v>
      </c>
      <c r="B345" t="s">
        <v>520</v>
      </c>
    </row>
    <row r="346" spans="1:2" x14ac:dyDescent="0.3">
      <c r="A346">
        <v>127</v>
      </c>
      <c r="B346" t="s">
        <v>521</v>
      </c>
    </row>
    <row r="347" spans="1:2" x14ac:dyDescent="0.3">
      <c r="A347">
        <v>128</v>
      </c>
      <c r="B347" t="s">
        <v>522</v>
      </c>
    </row>
    <row r="348" spans="1:2" x14ac:dyDescent="0.3">
      <c r="A348">
        <v>129</v>
      </c>
      <c r="B348" t="s">
        <v>523</v>
      </c>
    </row>
    <row r="349" spans="1:2" x14ac:dyDescent="0.3">
      <c r="A349">
        <v>130</v>
      </c>
      <c r="B349" t="s">
        <v>524</v>
      </c>
    </row>
    <row r="350" spans="1:2" x14ac:dyDescent="0.3">
      <c r="A350">
        <v>131</v>
      </c>
      <c r="B350" t="s">
        <v>525</v>
      </c>
    </row>
    <row r="351" spans="1:2" x14ac:dyDescent="0.3">
      <c r="A351">
        <v>132</v>
      </c>
      <c r="B351" t="s">
        <v>526</v>
      </c>
    </row>
    <row r="352" spans="1:2" x14ac:dyDescent="0.3">
      <c r="A352">
        <v>133</v>
      </c>
      <c r="B352" t="s">
        <v>527</v>
      </c>
    </row>
    <row r="353" spans="1:2" x14ac:dyDescent="0.3">
      <c r="A353">
        <v>134</v>
      </c>
      <c r="B353" t="s">
        <v>528</v>
      </c>
    </row>
    <row r="354" spans="1:2" x14ac:dyDescent="0.3">
      <c r="A354">
        <v>135</v>
      </c>
      <c r="B354" t="s">
        <v>529</v>
      </c>
    </row>
    <row r="355" spans="1:2" x14ac:dyDescent="0.3">
      <c r="A355">
        <v>136</v>
      </c>
      <c r="B355" t="s">
        <v>530</v>
      </c>
    </row>
    <row r="356" spans="1:2" x14ac:dyDescent="0.3">
      <c r="A356">
        <v>137</v>
      </c>
      <c r="B356" t="s">
        <v>531</v>
      </c>
    </row>
    <row r="357" spans="1:2" x14ac:dyDescent="0.3">
      <c r="A357">
        <v>138</v>
      </c>
      <c r="B357" t="s">
        <v>532</v>
      </c>
    </row>
    <row r="358" spans="1:2" x14ac:dyDescent="0.3">
      <c r="A358">
        <v>139</v>
      </c>
      <c r="B358" t="s">
        <v>533</v>
      </c>
    </row>
    <row r="359" spans="1:2" x14ac:dyDescent="0.3">
      <c r="A359">
        <v>140</v>
      </c>
      <c r="B359" t="s">
        <v>534</v>
      </c>
    </row>
    <row r="360" spans="1:2" x14ac:dyDescent="0.3">
      <c r="A360">
        <v>141</v>
      </c>
      <c r="B360" t="s">
        <v>535</v>
      </c>
    </row>
    <row r="361" spans="1:2" x14ac:dyDescent="0.3">
      <c r="A361">
        <v>142</v>
      </c>
      <c r="B361" t="s">
        <v>536</v>
      </c>
    </row>
    <row r="362" spans="1:2" x14ac:dyDescent="0.3">
      <c r="A362">
        <v>143</v>
      </c>
      <c r="B362" t="s">
        <v>537</v>
      </c>
    </row>
    <row r="363" spans="1:2" x14ac:dyDescent="0.3">
      <c r="A363">
        <v>144</v>
      </c>
      <c r="B363" t="s">
        <v>538</v>
      </c>
    </row>
    <row r="364" spans="1:2" x14ac:dyDescent="0.3">
      <c r="A364">
        <v>145</v>
      </c>
      <c r="B364" t="s">
        <v>539</v>
      </c>
    </row>
    <row r="365" spans="1:2" x14ac:dyDescent="0.3">
      <c r="A365">
        <v>146</v>
      </c>
      <c r="B365" t="s">
        <v>540</v>
      </c>
    </row>
    <row r="366" spans="1:2" x14ac:dyDescent="0.3">
      <c r="A366">
        <v>147</v>
      </c>
      <c r="B366" t="s">
        <v>541</v>
      </c>
    </row>
    <row r="367" spans="1:2" x14ac:dyDescent="0.3">
      <c r="A367">
        <v>148</v>
      </c>
      <c r="B367" t="s">
        <v>542</v>
      </c>
    </row>
    <row r="368" spans="1:2" x14ac:dyDescent="0.3">
      <c r="A368">
        <v>149</v>
      </c>
      <c r="B368" t="s">
        <v>543</v>
      </c>
    </row>
    <row r="369" spans="1:2" x14ac:dyDescent="0.3">
      <c r="A369">
        <v>150</v>
      </c>
      <c r="B369" t="s">
        <v>544</v>
      </c>
    </row>
    <row r="370" spans="1:2" x14ac:dyDescent="0.3">
      <c r="A370">
        <v>151</v>
      </c>
      <c r="B370" t="s">
        <v>545</v>
      </c>
    </row>
    <row r="371" spans="1:2" x14ac:dyDescent="0.3">
      <c r="A371">
        <v>152</v>
      </c>
      <c r="B371" t="s">
        <v>546</v>
      </c>
    </row>
    <row r="372" spans="1:2" x14ac:dyDescent="0.3">
      <c r="A372">
        <v>153</v>
      </c>
      <c r="B372" t="s">
        <v>547</v>
      </c>
    </row>
    <row r="373" spans="1:2" x14ac:dyDescent="0.3">
      <c r="A373">
        <v>154</v>
      </c>
      <c r="B373" t="s">
        <v>548</v>
      </c>
    </row>
    <row r="374" spans="1:2" x14ac:dyDescent="0.3">
      <c r="A374">
        <v>155</v>
      </c>
      <c r="B374" t="s">
        <v>549</v>
      </c>
    </row>
    <row r="375" spans="1:2" x14ac:dyDescent="0.3">
      <c r="A375">
        <v>156</v>
      </c>
      <c r="B375" t="s">
        <v>550</v>
      </c>
    </row>
    <row r="376" spans="1:2" x14ac:dyDescent="0.3">
      <c r="A376">
        <v>157</v>
      </c>
      <c r="B376" t="s">
        <v>551</v>
      </c>
    </row>
    <row r="377" spans="1:2" x14ac:dyDescent="0.3">
      <c r="A377">
        <v>158</v>
      </c>
      <c r="B377" t="s">
        <v>552</v>
      </c>
    </row>
    <row r="378" spans="1:2" x14ac:dyDescent="0.3">
      <c r="A378">
        <v>159</v>
      </c>
      <c r="B378" t="s">
        <v>553</v>
      </c>
    </row>
    <row r="379" spans="1:2" x14ac:dyDescent="0.3">
      <c r="A379">
        <v>160</v>
      </c>
      <c r="B379" t="s">
        <v>554</v>
      </c>
    </row>
    <row r="380" spans="1:2" x14ac:dyDescent="0.3">
      <c r="A380">
        <v>161</v>
      </c>
      <c r="B380" t="s">
        <v>555</v>
      </c>
    </row>
    <row r="381" spans="1:2" x14ac:dyDescent="0.3">
      <c r="A381">
        <v>162</v>
      </c>
      <c r="B381" t="s">
        <v>556</v>
      </c>
    </row>
    <row r="382" spans="1:2" x14ac:dyDescent="0.3">
      <c r="A382">
        <v>163</v>
      </c>
      <c r="B382" t="s">
        <v>557</v>
      </c>
    </row>
    <row r="383" spans="1:2" x14ac:dyDescent="0.3">
      <c r="A383">
        <v>164</v>
      </c>
      <c r="B383" t="s">
        <v>558</v>
      </c>
    </row>
    <row r="384" spans="1:2" x14ac:dyDescent="0.3">
      <c r="A384">
        <v>165</v>
      </c>
      <c r="B384" t="s">
        <v>559</v>
      </c>
    </row>
    <row r="385" spans="1:2" x14ac:dyDescent="0.3">
      <c r="A385">
        <v>166</v>
      </c>
      <c r="B385" t="s">
        <v>560</v>
      </c>
    </row>
    <row r="386" spans="1:2" x14ac:dyDescent="0.3">
      <c r="A386">
        <v>167</v>
      </c>
      <c r="B386" t="s">
        <v>561</v>
      </c>
    </row>
    <row r="387" spans="1:2" x14ac:dyDescent="0.3">
      <c r="A387">
        <v>168</v>
      </c>
      <c r="B387" t="s">
        <v>562</v>
      </c>
    </row>
    <row r="388" spans="1:2" x14ac:dyDescent="0.3">
      <c r="A388">
        <v>169</v>
      </c>
      <c r="B388" t="s">
        <v>563</v>
      </c>
    </row>
    <row r="389" spans="1:2" x14ac:dyDescent="0.3">
      <c r="A389">
        <v>170</v>
      </c>
      <c r="B389" t="s">
        <v>564</v>
      </c>
    </row>
    <row r="390" spans="1:2" x14ac:dyDescent="0.3">
      <c r="A390">
        <v>171</v>
      </c>
      <c r="B390" t="s">
        <v>565</v>
      </c>
    </row>
    <row r="391" spans="1:2" x14ac:dyDescent="0.3">
      <c r="A391">
        <v>172</v>
      </c>
      <c r="B391" t="s">
        <v>566</v>
      </c>
    </row>
    <row r="392" spans="1:2" x14ac:dyDescent="0.3">
      <c r="A392">
        <v>173</v>
      </c>
      <c r="B392" t="s">
        <v>567</v>
      </c>
    </row>
    <row r="393" spans="1:2" x14ac:dyDescent="0.3">
      <c r="A393">
        <v>174</v>
      </c>
      <c r="B393" t="s">
        <v>568</v>
      </c>
    </row>
    <row r="394" spans="1:2" x14ac:dyDescent="0.3">
      <c r="A394">
        <v>175</v>
      </c>
      <c r="B394" t="s">
        <v>569</v>
      </c>
    </row>
    <row r="395" spans="1:2" x14ac:dyDescent="0.3">
      <c r="A395">
        <v>176</v>
      </c>
      <c r="B395" t="s">
        <v>570</v>
      </c>
    </row>
    <row r="396" spans="1:2" x14ac:dyDescent="0.3">
      <c r="A396">
        <v>177</v>
      </c>
      <c r="B396" t="s">
        <v>571</v>
      </c>
    </row>
    <row r="397" spans="1:2" x14ac:dyDescent="0.3">
      <c r="A397">
        <v>178</v>
      </c>
      <c r="B397" t="s">
        <v>572</v>
      </c>
    </row>
    <row r="398" spans="1:2" x14ac:dyDescent="0.3">
      <c r="A398">
        <v>179</v>
      </c>
      <c r="B398" t="s">
        <v>573</v>
      </c>
    </row>
    <row r="399" spans="1:2" x14ac:dyDescent="0.3">
      <c r="A399">
        <v>180</v>
      </c>
      <c r="B399" t="s">
        <v>574</v>
      </c>
    </row>
    <row r="400" spans="1:2" x14ac:dyDescent="0.3">
      <c r="A400">
        <v>181</v>
      </c>
      <c r="B400" t="s">
        <v>575</v>
      </c>
    </row>
    <row r="401" spans="1:2" x14ac:dyDescent="0.3">
      <c r="A401">
        <v>182</v>
      </c>
      <c r="B401" t="s">
        <v>576</v>
      </c>
    </row>
    <row r="402" spans="1:2" x14ac:dyDescent="0.3">
      <c r="A402">
        <v>183</v>
      </c>
      <c r="B402" t="s">
        <v>577</v>
      </c>
    </row>
    <row r="403" spans="1:2" x14ac:dyDescent="0.3">
      <c r="A403">
        <v>184</v>
      </c>
      <c r="B403" t="s">
        <v>578</v>
      </c>
    </row>
    <row r="404" spans="1:2" x14ac:dyDescent="0.3">
      <c r="A404">
        <v>185</v>
      </c>
      <c r="B404" t="s">
        <v>579</v>
      </c>
    </row>
    <row r="405" spans="1:2" x14ac:dyDescent="0.3">
      <c r="A405">
        <v>186</v>
      </c>
      <c r="B405" t="s">
        <v>580</v>
      </c>
    </row>
    <row r="406" spans="1:2" x14ac:dyDescent="0.3">
      <c r="A406">
        <v>187</v>
      </c>
      <c r="B406" t="s">
        <v>581</v>
      </c>
    </row>
    <row r="407" spans="1:2" x14ac:dyDescent="0.3">
      <c r="A407">
        <v>188</v>
      </c>
      <c r="B407" t="s">
        <v>582</v>
      </c>
    </row>
    <row r="408" spans="1:2" x14ac:dyDescent="0.3">
      <c r="A408">
        <v>189</v>
      </c>
      <c r="B408" t="s">
        <v>583</v>
      </c>
    </row>
    <row r="409" spans="1:2" x14ac:dyDescent="0.3">
      <c r="A409">
        <v>190</v>
      </c>
      <c r="B409" t="s">
        <v>584</v>
      </c>
    </row>
    <row r="410" spans="1:2" x14ac:dyDescent="0.3">
      <c r="A410">
        <v>191</v>
      </c>
      <c r="B410" t="s">
        <v>585</v>
      </c>
    </row>
    <row r="411" spans="1:2" x14ac:dyDescent="0.3">
      <c r="A411">
        <v>192</v>
      </c>
      <c r="B411" t="s">
        <v>586</v>
      </c>
    </row>
    <row r="412" spans="1:2" x14ac:dyDescent="0.3">
      <c r="A412">
        <v>193</v>
      </c>
      <c r="B412" t="s">
        <v>587</v>
      </c>
    </row>
    <row r="413" spans="1:2" x14ac:dyDescent="0.3">
      <c r="A413">
        <v>194</v>
      </c>
      <c r="B413" t="s">
        <v>588</v>
      </c>
    </row>
    <row r="414" spans="1:2" x14ac:dyDescent="0.3">
      <c r="A414">
        <v>195</v>
      </c>
      <c r="B414" t="s">
        <v>589</v>
      </c>
    </row>
    <row r="415" spans="1:2" x14ac:dyDescent="0.3">
      <c r="A415">
        <v>196</v>
      </c>
      <c r="B415" t="s">
        <v>590</v>
      </c>
    </row>
    <row r="416" spans="1:2" x14ac:dyDescent="0.3">
      <c r="A416">
        <v>197</v>
      </c>
      <c r="B416" t="s">
        <v>591</v>
      </c>
    </row>
    <row r="417" spans="1:2" x14ac:dyDescent="0.3">
      <c r="A417">
        <v>198</v>
      </c>
      <c r="B417" t="s">
        <v>592</v>
      </c>
    </row>
    <row r="418" spans="1:2" x14ac:dyDescent="0.3">
      <c r="A418">
        <v>199</v>
      </c>
      <c r="B418" t="s">
        <v>593</v>
      </c>
    </row>
    <row r="419" spans="1:2" x14ac:dyDescent="0.3">
      <c r="A419">
        <v>200</v>
      </c>
      <c r="B419" t="s">
        <v>594</v>
      </c>
    </row>
    <row r="420" spans="1:2" x14ac:dyDescent="0.3">
      <c r="A420">
        <v>201</v>
      </c>
      <c r="B420" t="s">
        <v>595</v>
      </c>
    </row>
    <row r="421" spans="1:2" x14ac:dyDescent="0.3">
      <c r="A421">
        <v>202</v>
      </c>
      <c r="B421" t="s">
        <v>596</v>
      </c>
    </row>
    <row r="422" spans="1:2" x14ac:dyDescent="0.3">
      <c r="A422">
        <v>203</v>
      </c>
      <c r="B422" t="s">
        <v>597</v>
      </c>
    </row>
    <row r="423" spans="1:2" x14ac:dyDescent="0.3">
      <c r="A423">
        <v>204</v>
      </c>
      <c r="B423" t="s">
        <v>598</v>
      </c>
    </row>
    <row r="424" spans="1:2" x14ac:dyDescent="0.3">
      <c r="A424">
        <v>205</v>
      </c>
      <c r="B424" t="s">
        <v>599</v>
      </c>
    </row>
    <row r="425" spans="1:2" x14ac:dyDescent="0.3">
      <c r="A425">
        <v>206</v>
      </c>
      <c r="B425" t="s">
        <v>600</v>
      </c>
    </row>
    <row r="426" spans="1:2" x14ac:dyDescent="0.3">
      <c r="A426">
        <v>207</v>
      </c>
      <c r="B426" t="s">
        <v>601</v>
      </c>
    </row>
    <row r="427" spans="1:2" x14ac:dyDescent="0.3">
      <c r="A427">
        <v>208</v>
      </c>
      <c r="B427" t="s">
        <v>602</v>
      </c>
    </row>
    <row r="428" spans="1:2" x14ac:dyDescent="0.3">
      <c r="A428">
        <v>209</v>
      </c>
      <c r="B428" t="s">
        <v>603</v>
      </c>
    </row>
    <row r="429" spans="1:2" x14ac:dyDescent="0.3">
      <c r="A429">
        <v>210</v>
      </c>
      <c r="B429" t="s">
        <v>604</v>
      </c>
    </row>
    <row r="430" spans="1:2" x14ac:dyDescent="0.3">
      <c r="A430">
        <v>211</v>
      </c>
      <c r="B430" t="s">
        <v>605</v>
      </c>
    </row>
    <row r="431" spans="1:2" x14ac:dyDescent="0.3">
      <c r="A431">
        <v>212</v>
      </c>
      <c r="B431" t="s">
        <v>606</v>
      </c>
    </row>
    <row r="432" spans="1:2" x14ac:dyDescent="0.3">
      <c r="A432">
        <v>213</v>
      </c>
      <c r="B432" t="s">
        <v>607</v>
      </c>
    </row>
    <row r="433" spans="1:2" x14ac:dyDescent="0.3">
      <c r="A433">
        <v>214</v>
      </c>
      <c r="B433" t="s">
        <v>608</v>
      </c>
    </row>
    <row r="434" spans="1:2" x14ac:dyDescent="0.3">
      <c r="A434">
        <v>215</v>
      </c>
      <c r="B434" t="s">
        <v>609</v>
      </c>
    </row>
    <row r="435" spans="1:2" x14ac:dyDescent="0.3">
      <c r="A435">
        <v>216</v>
      </c>
      <c r="B435" t="s">
        <v>610</v>
      </c>
    </row>
    <row r="436" spans="1:2" x14ac:dyDescent="0.3">
      <c r="A436">
        <v>217</v>
      </c>
      <c r="B436" t="s">
        <v>611</v>
      </c>
    </row>
    <row r="437" spans="1:2" x14ac:dyDescent="0.3">
      <c r="A437">
        <v>218</v>
      </c>
      <c r="B437" t="s">
        <v>612</v>
      </c>
    </row>
    <row r="438" spans="1:2" x14ac:dyDescent="0.3">
      <c r="A438">
        <v>219</v>
      </c>
      <c r="B438" t="s">
        <v>387</v>
      </c>
    </row>
    <row r="439" spans="1:2" x14ac:dyDescent="0.3">
      <c r="A439">
        <v>220</v>
      </c>
      <c r="B439" t="s">
        <v>613</v>
      </c>
    </row>
    <row r="440" spans="1:2" x14ac:dyDescent="0.3">
      <c r="A440">
        <v>221</v>
      </c>
      <c r="B440" t="s">
        <v>614</v>
      </c>
    </row>
    <row r="441" spans="1:2" x14ac:dyDescent="0.3">
      <c r="A441">
        <v>222</v>
      </c>
      <c r="B441" t="s">
        <v>615</v>
      </c>
    </row>
    <row r="442" spans="1:2" x14ac:dyDescent="0.3">
      <c r="A442">
        <v>223</v>
      </c>
      <c r="B442" t="s">
        <v>616</v>
      </c>
    </row>
    <row r="443" spans="1:2" x14ac:dyDescent="0.3">
      <c r="A443">
        <v>224</v>
      </c>
      <c r="B443" t="s">
        <v>617</v>
      </c>
    </row>
    <row r="444" spans="1:2" x14ac:dyDescent="0.3">
      <c r="A444">
        <v>225</v>
      </c>
      <c r="B444" t="s">
        <v>618</v>
      </c>
    </row>
    <row r="445" spans="1:2" x14ac:dyDescent="0.3">
      <c r="A445">
        <v>226</v>
      </c>
      <c r="B445" t="s">
        <v>619</v>
      </c>
    </row>
    <row r="446" spans="1:2" x14ac:dyDescent="0.3">
      <c r="A446">
        <v>227</v>
      </c>
      <c r="B446" t="s">
        <v>620</v>
      </c>
    </row>
    <row r="447" spans="1:2" x14ac:dyDescent="0.3">
      <c r="A447">
        <v>228</v>
      </c>
      <c r="B447" t="s">
        <v>621</v>
      </c>
    </row>
    <row r="448" spans="1:2" x14ac:dyDescent="0.3">
      <c r="A448">
        <v>229</v>
      </c>
      <c r="B448" t="s">
        <v>622</v>
      </c>
    </row>
    <row r="449" spans="1:2" x14ac:dyDescent="0.3">
      <c r="A449">
        <v>230</v>
      </c>
      <c r="B449" t="s">
        <v>623</v>
      </c>
    </row>
    <row r="450" spans="1:2" x14ac:dyDescent="0.3">
      <c r="A450">
        <v>231</v>
      </c>
      <c r="B450" t="s">
        <v>624</v>
      </c>
    </row>
    <row r="451" spans="1:2" x14ac:dyDescent="0.3">
      <c r="A451">
        <v>232</v>
      </c>
      <c r="B451" t="s">
        <v>625</v>
      </c>
    </row>
    <row r="452" spans="1:2" x14ac:dyDescent="0.3">
      <c r="A452">
        <v>233</v>
      </c>
      <c r="B452" t="s">
        <v>626</v>
      </c>
    </row>
    <row r="453" spans="1:2" x14ac:dyDescent="0.3">
      <c r="A453">
        <v>234</v>
      </c>
      <c r="B453" t="s">
        <v>627</v>
      </c>
    </row>
    <row r="454" spans="1:2" x14ac:dyDescent="0.3">
      <c r="A454">
        <v>235</v>
      </c>
      <c r="B454" t="s">
        <v>628</v>
      </c>
    </row>
    <row r="455" spans="1:2" x14ac:dyDescent="0.3">
      <c r="A455">
        <v>236</v>
      </c>
      <c r="B455" t="s">
        <v>629</v>
      </c>
    </row>
    <row r="456" spans="1:2" x14ac:dyDescent="0.3">
      <c r="A456">
        <v>237</v>
      </c>
      <c r="B456" t="s">
        <v>630</v>
      </c>
    </row>
    <row r="457" spans="1:2" x14ac:dyDescent="0.3">
      <c r="A457">
        <v>238</v>
      </c>
      <c r="B457" t="s">
        <v>631</v>
      </c>
    </row>
    <row r="458" spans="1:2" x14ac:dyDescent="0.3">
      <c r="A458">
        <v>239</v>
      </c>
      <c r="B458" t="s">
        <v>632</v>
      </c>
    </row>
    <row r="459" spans="1:2" x14ac:dyDescent="0.3">
      <c r="A459">
        <v>240</v>
      </c>
      <c r="B459" t="s">
        <v>633</v>
      </c>
    </row>
    <row r="460" spans="1:2" x14ac:dyDescent="0.3">
      <c r="A460">
        <v>241</v>
      </c>
      <c r="B460" t="s">
        <v>634</v>
      </c>
    </row>
    <row r="461" spans="1:2" x14ac:dyDescent="0.3">
      <c r="A461">
        <v>242</v>
      </c>
      <c r="B461" t="s">
        <v>635</v>
      </c>
    </row>
    <row r="462" spans="1:2" x14ac:dyDescent="0.3">
      <c r="A462">
        <v>243</v>
      </c>
      <c r="B462" t="s">
        <v>636</v>
      </c>
    </row>
    <row r="463" spans="1:2" x14ac:dyDescent="0.3">
      <c r="A463">
        <v>244</v>
      </c>
      <c r="B463" t="s">
        <v>637</v>
      </c>
    </row>
    <row r="464" spans="1:2" x14ac:dyDescent="0.3">
      <c r="A464">
        <v>245</v>
      </c>
      <c r="B464" t="s">
        <v>638</v>
      </c>
    </row>
    <row r="465" spans="1:2" x14ac:dyDescent="0.3">
      <c r="A465">
        <v>246</v>
      </c>
      <c r="B465" t="s">
        <v>639</v>
      </c>
    </row>
    <row r="466" spans="1:2" x14ac:dyDescent="0.3">
      <c r="A466">
        <v>247</v>
      </c>
      <c r="B466" t="s">
        <v>640</v>
      </c>
    </row>
    <row r="467" spans="1:2" x14ac:dyDescent="0.3">
      <c r="A467">
        <v>248</v>
      </c>
      <c r="B467" t="s">
        <v>641</v>
      </c>
    </row>
    <row r="468" spans="1:2" x14ac:dyDescent="0.3">
      <c r="A468">
        <v>249</v>
      </c>
      <c r="B468" t="s">
        <v>579</v>
      </c>
    </row>
    <row r="469" spans="1:2" x14ac:dyDescent="0.3">
      <c r="A469">
        <v>250</v>
      </c>
      <c r="B469" t="s">
        <v>642</v>
      </c>
    </row>
    <row r="470" spans="1:2" x14ac:dyDescent="0.3">
      <c r="A470">
        <v>251</v>
      </c>
      <c r="B470" t="s">
        <v>643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a 1 s r 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r W y 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1 s r V i i K R 7 g O A A A A E Q A A A B M A H A B G b 3 J t d W x h c y 9 T Z W N 0 a W 9 u M S 5 t I K I Y A C i g F A A A A A A A A A A A A A A A A A A A A A A A A A A A A C t O T S 7 J z M 9 T C I b Q h t Y A U E s B A i 0 A F A A C A A g A a 1 s r V q F C A Y G j A A A A 9 g A A A B I A A A A A A A A A A A A A A A A A A A A A A E N v b m Z p Z y 9 Q Y W N r Y W d l L n h t b F B L A Q I t A B Q A A g A I A G t b K 1 Y P y u m r p A A A A O k A A A A T A A A A A A A A A A A A A A A A A O 8 A A A B b Q 2 9 u d G V u d F 9 U e X B l c 1 0 u e G 1 s U E s B A i 0 A F A A C A A g A a 1 s r 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P G M 4 i m x m t 1 E g g 8 n x w L h n x I A A A A A A g A A A A A A A 2 Y A A M A A A A A Q A A A A l x V A H X Y f / O a Q L V / K d a I a c w A A A A A E g A A A o A A A A B A A A A D b v r + j R Q u / k + c 8 2 V A n 3 K b N U A A A A F H k H V 3 f a y V c h d S F H 9 9 O G R 6 4 a t l 9 M h 5 V Y 4 2 a H e a O Q p e e e L 6 F K K / 5 H 7 K b T 5 / 5 C E b t Y D w 9 Y M w D I 5 f a v J q b 4 c f 4 M 4 C K i N O J S b i s w B M 1 X z T / t g J z F A A A A J M N f 4 T q i z 6 U G y z v z 4 F E h j w g w h o r < / D a t a M a s h u p > 
</file>

<file path=customXml/itemProps1.xml><?xml version="1.0" encoding="utf-8"?>
<ds:datastoreItem xmlns:ds="http://schemas.openxmlformats.org/officeDocument/2006/customXml" ds:itemID="{30FEDB54-D7A1-47AF-987F-CC7C8DAE93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Alarms</vt:lpstr>
      <vt:lpstr>Sheet1</vt:lpstr>
      <vt:lpstr>Setup</vt:lpstr>
      <vt:lpstr>CLI Go-by Alarms</vt:lpstr>
    </vt:vector>
  </TitlesOfParts>
  <Company/>
  <LinksUpToDate>false</LinksUpToDate>
  <SharedDoc>false</SharedDoc>
  <HyperlinksChanged>false</HyperlinksChanged>
  <AppVersion>16.0300</AppVersion>
</Properties>
</file>

<file path=docProps/core.xml><?xml version="1.0" encoding="utf-8"?>
<coreProperties xmlns:dc="http://purl.org/dc/elements/1.1/" xmlns:dcterms="http://purl.org/dc/terms/" xmlns:xsi="http://www.w3.org/2001/XMLSchema-instance" xmlns="http://schemas.openxmlformats.org/package/2006/metadata/core-properties">
  <dc:creator>JASON BARTER</dc:creator>
  <lastModifiedBy>Farmer, Jeff</lastModifiedBy>
  <lastPrinted>2023-02-17T14:50:06.0000000Z</lastPrinted>
  <dcterms:created xsi:type="dcterms:W3CDTF">2023-01-11T16:21:48.0000000Z</dcterms:created>
  <dcterms:modified xsi:type="dcterms:W3CDTF">2023-03-22T20:31:54.0000000Z</dcterms:modified>
</coreProperties>
</file>

<file path=docProps/custom.xml><?xml version="1.0" encoding="utf-8"?>
<Properties xmlns:vt="http://schemas.openxmlformats.org/officeDocument/2006/docPropsVTypes" xmlns="http://schemas.openxmlformats.org/officeDocument/2006/custom-properties">
  <property fmtid="{D5CDD505-2E9C-101B-9397-08002B2CF9AE}" pid="2" name="Revision">
    <vt:lpwstr>0</vt:lpwstr>
  </property>
  <property fmtid="{D5CDD505-2E9C-101B-9397-08002B2CF9AE}" pid="3" name="ProjectNumber">
    <vt:lpwstr>
    </vt:lpwstr>
  </property>
  <property fmtid="{D5CDD505-2E9C-101B-9397-08002B2CF9AE}" pid="4" name="Project name">
    <vt:lpwstr>
    </vt:lpwstr>
  </property>
  <property fmtid="{D5CDD505-2E9C-101B-9397-08002B2CF9AE}" pid="5" name="Date">
    <vt:lpwstr>08/08/2023</vt:lpwstr>
  </property>
</Properties>
</file>