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davis\IdeaProjects\srg\"/>
    </mc:Choice>
  </mc:AlternateContent>
  <bookViews>
    <workbookView xWindow="0" yWindow="0" windowWidth="18870" windowHeight="7935" activeTab="2"/>
  </bookViews>
  <sheets>
    <sheet name="defs" sheetId="1" r:id="rId1"/>
    <sheet name="framework_prereq" sheetId="5" r:id="rId2"/>
    <sheet name="edge_prereq" sheetId="2" r:id="rId3"/>
    <sheet name="attr_prereq" sheetId="3" r:id="rId4"/>
    <sheet name="skill_prereq"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9" i="1"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2" i="2"/>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2"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2" i="1"/>
</calcChain>
</file>

<file path=xl/sharedStrings.xml><?xml version="1.0" encoding="utf-8"?>
<sst xmlns="http://schemas.openxmlformats.org/spreadsheetml/2006/main" count="1784" uniqueCount="347">
  <si>
    <t>ALERTNESS</t>
  </si>
  <si>
    <t>AMBIDEXTROUS</t>
  </si>
  <si>
    <t>ARCANE_BACKGROUND_MAGIC</t>
  </si>
  <si>
    <t>ARCANE_BACKGROUND_PSIONICS</t>
  </si>
  <si>
    <t>ARCANE_RESISTANCE</t>
  </si>
  <si>
    <t>IMPROVED_ARCANE_RESISTANCE</t>
  </si>
  <si>
    <t>ATTRACTIVE</t>
  </si>
  <si>
    <t>VERY_ATTRACTIVE</t>
  </si>
  <si>
    <t>BERSERK</t>
  </si>
  <si>
    <t>BRAVE</t>
  </si>
  <si>
    <t>BRAWNY</t>
  </si>
  <si>
    <t>FAST_HEALER</t>
  </si>
  <si>
    <t>FLEET_FOOTED</t>
  </si>
  <si>
    <t>LINGUIST</t>
  </si>
  <si>
    <t>LUCK</t>
  </si>
  <si>
    <t>GREAT_LUCK</t>
  </si>
  <si>
    <t>QUICK</t>
  </si>
  <si>
    <t>RICH</t>
  </si>
  <si>
    <t>FILTHY_RICH</t>
  </si>
  <si>
    <t>BLOCK</t>
  </si>
  <si>
    <t>IMPROVED_BLOCK</t>
  </si>
  <si>
    <t>BRAWLER</t>
  </si>
  <si>
    <t>BRUISER</t>
  </si>
  <si>
    <t>COMBAT_REFLEXES</t>
  </si>
  <si>
    <t>COUNTERATTACK</t>
  </si>
  <si>
    <t>IMPROVED_COUNTERATTACK</t>
  </si>
  <si>
    <t>DODGE</t>
  </si>
  <si>
    <t>IMPROVED_DODGE</t>
  </si>
  <si>
    <t>ELAN</t>
  </si>
  <si>
    <t>EXTRACTION</t>
  </si>
  <si>
    <t>IMPROVED_EXTRACTION</t>
  </si>
  <si>
    <t>FIRST_STRIKE</t>
  </si>
  <si>
    <t>IMPROVED_FIRST_STRIKE</t>
  </si>
  <si>
    <t>FLORENTINE</t>
  </si>
  <si>
    <t>FRENZY</t>
  </si>
  <si>
    <t>IMPROVED_FRENZY</t>
  </si>
  <si>
    <t>GIANT_KILLER</t>
  </si>
  <si>
    <t>HARD_TO_KILL</t>
  </si>
  <si>
    <t>HARDER_TO_KILL</t>
  </si>
  <si>
    <t>IMPROVISATIONAL_FIGHTER</t>
  </si>
  <si>
    <t>KILLER_INSTINCT</t>
  </si>
  <si>
    <t>LEVEL_HEADED</t>
  </si>
  <si>
    <t>IMPROVED_LEVEL_HEADED</t>
  </si>
  <si>
    <t>MARKSMAN</t>
  </si>
  <si>
    <t>MARTIAL_ARTIST</t>
  </si>
  <si>
    <t>IMPROVED_MARTIAL_ARTIST</t>
  </si>
  <si>
    <t>NERVES_OF_STEEL</t>
  </si>
  <si>
    <t>IMPROVED_NERVES_OF_STEEL</t>
  </si>
  <si>
    <t>QUICK_DRAW</t>
  </si>
  <si>
    <t>ROCK_AND_ROLL</t>
  </si>
  <si>
    <t>STEADY_HANDS</t>
  </si>
  <si>
    <t>SWEEP</t>
  </si>
  <si>
    <t>IMPROVED_SWEEP</t>
  </si>
  <si>
    <t>TRADEMARK_WEAPON</t>
  </si>
  <si>
    <t>IMPROVED_TRADEMARK_WEAPON</t>
  </si>
  <si>
    <t>TWO_FISTED</t>
  </si>
  <si>
    <t>COMMAND</t>
  </si>
  <si>
    <t>COMMAND_PRESENCE</t>
  </si>
  <si>
    <t>HOLD_THE_LINE</t>
  </si>
  <si>
    <t>INSPIRE</t>
  </si>
  <si>
    <t>LEADER_OF_MEN</t>
  </si>
  <si>
    <t>NATURAL_LEADER</t>
  </si>
  <si>
    <t>TACTICIAN</t>
  </si>
  <si>
    <t>NEW_POWER</t>
  </si>
  <si>
    <t>POWER_POINTS</t>
  </si>
  <si>
    <t>RAPID_RECHARGE</t>
  </si>
  <si>
    <t>IMPROVED_RAPID_RECHARGE</t>
  </si>
  <si>
    <t>SOUL_DRAIN</t>
  </si>
  <si>
    <t>ACE</t>
  </si>
  <si>
    <t>ACROBAT</t>
  </si>
  <si>
    <t>ADEPT</t>
  </si>
  <si>
    <t>ASSASSIN</t>
  </si>
  <si>
    <t>CHAMPION</t>
  </si>
  <si>
    <t>GADGETEER</t>
  </si>
  <si>
    <t>HOLY_UNHOLY_WARRIOR</t>
  </si>
  <si>
    <t>INVESTIGATOR</t>
  </si>
  <si>
    <t>JACK_OF_ALL_TRADES</t>
  </si>
  <si>
    <t>MCGUYVER</t>
  </si>
  <si>
    <t>MENTALIST</t>
  </si>
  <si>
    <t>MR_FIX_IT</t>
  </si>
  <si>
    <t>SCHOLAR</t>
  </si>
  <si>
    <t>THIEF</t>
  </si>
  <si>
    <t>WIZARD</t>
  </si>
  <si>
    <t>WOODSMAN</t>
  </si>
  <si>
    <t>CHARISMATIC</t>
  </si>
  <si>
    <t>COMMON_BOND</t>
  </si>
  <si>
    <t>CONNECTIONS</t>
  </si>
  <si>
    <t>STRONG_WILLED</t>
  </si>
  <si>
    <t>BEAST_BOND</t>
  </si>
  <si>
    <t>BEAST_MASTER</t>
  </si>
  <si>
    <t>DANGER_SENSE</t>
  </si>
  <si>
    <t>HEALER</t>
  </si>
  <si>
    <t>LIQUID_COURAGE</t>
  </si>
  <si>
    <t>SCAVENGER</t>
  </si>
  <si>
    <t>DEAD_SHOT</t>
  </si>
  <si>
    <t>MIGHTY_BLOW</t>
  </si>
  <si>
    <t>POWER_SURGE</t>
  </si>
  <si>
    <t>FOLLOWERS</t>
  </si>
  <si>
    <t>MARTIAL_ARTS_MASTER</t>
  </si>
  <si>
    <t>PROFESSIONAL</t>
  </si>
  <si>
    <t>EXPERT</t>
  </si>
  <si>
    <t>MASTER</t>
  </si>
  <si>
    <t>SIDEKICK</t>
  </si>
  <si>
    <t>TOUGH_AS_NAILS</t>
  </si>
  <si>
    <t>IMPROVED_TOUGH_AS_NAILS</t>
  </si>
  <si>
    <t>WEAPON_MASTER</t>
  </si>
  <si>
    <t>MASTER_OF_ARMS</t>
  </si>
  <si>
    <t>edge_type</t>
  </si>
  <si>
    <t>edge_category_type</t>
  </si>
  <si>
    <t>BACKGROUND</t>
  </si>
  <si>
    <t>COMBAT</t>
  </si>
  <si>
    <t>LEADERSHIP</t>
  </si>
  <si>
    <t>POWER</t>
  </si>
  <si>
    <t>SOCIAL</t>
  </si>
  <si>
    <t>WEIRD</t>
  </si>
  <si>
    <t>WILD_CARD</t>
  </si>
  <si>
    <t>LEGENDARY</t>
  </si>
  <si>
    <t>xp_level_type</t>
  </si>
  <si>
    <t>description</t>
  </si>
  <si>
    <t>SEASONED</t>
  </si>
  <si>
    <t>VETERAN</t>
  </si>
  <si>
    <t>HEROIC</t>
  </si>
  <si>
    <t>FERVOR</t>
  </si>
  <si>
    <t>Not much gets by your hero. He’s very observant and perceptive, and adds +2 to his Notice rolls to hear, see, or otherwise sense the world around him.</t>
  </si>
  <si>
    <t>Your hero is as deft with his left hand as he is with his right. Characters normally suffer a –2 penalty when performing physical tasks with the off-hand (characters are assumed to be right-handed). With this Edge, your warrior ignores the –2 penalty for using his off-hand (see page 75).</t>
  </si>
  <si>
    <t>This is the Edge your character must purchase to have any sort of magical, psionic, or other supernatural ability. See Chapter Five for a complete description of Arcane Backgrounds.</t>
  </si>
  <si>
    <t>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t>
  </si>
  <si>
    <t>As above but Armor and resistance are increased to 4.</t>
  </si>
  <si>
    <t>It’s no secret that beautiful people have an easier time getting their way in life. This Edge grants your beautiful or handsome character +2 to Charisma.</t>
  </si>
  <si>
    <t>Your hero is drop-dead gorgeous. His Charisma is increased to +4.</t>
  </si>
  <si>
    <t>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t>
  </si>
  <si>
    <t>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t>
  </si>
  <si>
    <t>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t>
  </si>
  <si>
    <t xml:space="preserve">Some individuals just seem to heal faster than others. Those with this blessing add +2 to Vigor rolls when checking for natural healing. See page 78 for complete rules on Healing. </t>
  </si>
  <si>
    <t>The hero’s Pace is increased by +2 and he rolls a d10 instead of a d6 when running.</t>
  </si>
  <si>
    <t>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t>
  </si>
  <si>
    <t>The adventurer seems to be blessed by fate, karma, the gods, or whatever external forces he believes in (or believe in him!) He draws one extra Benny at the beginning of each game session, allowing him to succeed at important tasks more often than most, and survive incredible dangers.</t>
  </si>
  <si>
    <t>The player draws two extra Bennies instead of one at the start of each session.</t>
  </si>
  <si>
    <t>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t>
  </si>
  <si>
    <t xml:space="preserve">A Two-Fisted hero isn’t ambidextrous—he’s simply learned to fight with two weapons (or both fists) at once. When attacking with a weapon in each hand, he rolls each attack separately but ignores the multi-action penalty (see page 66). </t>
  </si>
  <si>
    <t>As above but the bonus when using the weapon increases to +2.</t>
  </si>
  <si>
    <t>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t>
  </si>
  <si>
    <t xml:space="preserve">As above but the hero may ignore the –2 penalty. </t>
  </si>
  <si>
    <t xml:space="preserve">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t>
  </si>
  <si>
    <t xml:space="preserve">Your hero ignores the “unstable platform” penalty for firing from the backs of animals or while riding in moving vehicles. In addition, when performing actions while Running (see page 65), his penalty is –1 instead of –2. </t>
  </si>
  <si>
    <t>Some veteran shooters learn to compensate for the recoil of fully automatic weapons. If a character with this Edge does not move, he may ignore the recoil penalty for firing a weapon on full automatic.</t>
  </si>
  <si>
    <t xml:space="preserve">This Edge allows a hero to draw a weapon as a free action (and thus ignore the usual –2 multi-action penalty if he chooses to fire as well). If the character must make an Agility roll to draw a weapon (see page 66), he adds +2 to the roll. </t>
  </si>
  <si>
    <t>The hero ignores 2 points of wound penalties.</t>
  </si>
  <si>
    <t>Your hero has learned to fight on through the most intense pain. He may ignore 1 point of wound penalties.</t>
  </si>
  <si>
    <t>The character now adds +d6 to his bare-handed damage.</t>
  </si>
  <si>
    <t>This character is highly trained in hand-to-hand fighting. He is never considered unarmed in combat and so is never subject to the Unarmed Defender rule (page 76). With a successful unarmed attack, he adds +d4 to his Strength roll (as if he were using a small weapon).</t>
  </si>
  <si>
    <t>The hero excels at taking controlled, measured shots. If he does not move in a turn, he may fire as if he took the Aim maneuver. Marksman may never be used with a Rate of Fire greater than 1. Marksman works with both Shooting and Throwing.</t>
  </si>
  <si>
    <t>As above but the hero draws 3 cards.</t>
  </si>
  <si>
    <t>Fighters who can keep their cool when everyone else is running for cover are deadly customers in combat. A hero with this Edge draws an additional Action Card in combat and acts on the best of the draw.</t>
  </si>
  <si>
    <t>This hero hates losing. If he ties on an opposed roll of any sort, he wins. In addition, if his skill die on an opposed skill roll is a 1, he can reroll it (but must keep the second result, even if it’s another 1).</t>
  </si>
  <si>
    <t>Heroes often find themselves fighting with pieces of equipment or furnishings not designed for combat. A character with this Edge has a knack for using such improvised weapons, and does not suffer the usual –1 penalty to attack and Parry when wielding them. See page 73 for details.</t>
  </si>
  <si>
    <t>Your hero is tougher to kill than Rasputin. If he is ever “killed,” roll a die. On an odd result, he’s dead as usual. On an even roll, he’s Incapacitated but somehow escapes death. He may be captured, stripped of all his belongings, or mistakenly left for dead, but he somehow survives.</t>
  </si>
  <si>
    <t>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t>
  </si>
  <si>
    <t>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t>
  </si>
  <si>
    <t>As above but the character may ignore the –2 Frenzy penalty.</t>
  </si>
  <si>
    <t>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t>
  </si>
  <si>
    <t>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t>
  </si>
  <si>
    <t>As above but the hero may make one free attack against each and every foe who moves adjacent to him.</t>
  </si>
  <si>
    <t>Once per turn the hero (if not Shaken) gets a free Fighting attack against a single foe who moves adjacent to him. This automatically interrupts the opponent’s action and does not cost the hero his action if he is on Hold or has not yet acted this round.</t>
  </si>
  <si>
    <t>As above but if you succeed with a raise all opponents currently in melee with the character lose their free attack as your warrior withdraws.</t>
  </si>
  <si>
    <t>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t>
  </si>
  <si>
    <t>When this spirited hero puts his heart into something it tends to pay off in big ways. When you spend a Benny on a Trait roll (including Soak rolls), add +2 to the final total.</t>
  </si>
  <si>
    <t>As above but attackers subtract 2 from their attack rolls, and the character adds +2 to evade area effect weapons when allowed.</t>
  </si>
  <si>
    <t>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t>
  </si>
  <si>
    <t>As above but the character may ignore the –2 penalty.</t>
  </si>
  <si>
    <t>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t>
  </si>
  <si>
    <t>Your adventurer recovers quickly from shock and trauma. He adds +2 to his Spirit roll when attempting to recover from being Shaken.</t>
  </si>
  <si>
    <t>When the bruiser gets a raise on his bare-handed Fighting attack, he rolls a d8 instead of a d6.</t>
  </si>
  <si>
    <t>Frequent fights with his bare hands have given this thug a powerful punch. When he hits a foe with a successful bare-handed Fighting roll, he adds +2 to his damage.</t>
  </si>
  <si>
    <t>As above, but the hero adds +2 to his Parry.</t>
  </si>
  <si>
    <t>Warriors who engage in frequent hand-to-hand combat are far more skilled in personal defense than most others. They’ve learned not only how to attack, but how to block their opponent’s blows as well. A fighter with this Edge adds +1 to his Parry.</t>
  </si>
  <si>
    <t xml:space="preserve">Command is the ability to give clear instructions to surrounding allies and enforce your hero’s will upon them. This makes your character’s compatriots more willing to fight on despite their wounds, and so adds +1 to their Spirit rolls to recover from being Shaken. </t>
  </si>
  <si>
    <t xml:space="preserve">A booming voice, effective commands, natural charisma, or simple training results in a much more effective combat element. At the center of that element is the officer in command. A hero with this Edge has a “command radius” of 10” instead of the usual 5”. </t>
  </si>
  <si>
    <t xml:space="preserve">A simple phrase uttered by a great leader can sometimes have momentous results. A leader with this ability can inspire his men to bloody fervor by yelling a motto, slogan, or other inspirational words. Those in the command radius add +1 to their Fighting damage rolls. </t>
  </si>
  <si>
    <t xml:space="preserve">This Edge strengthens the will of the men under the hero’s command. The troops add +1 to their Toughness. </t>
  </si>
  <si>
    <t xml:space="preserve">Leaders with exceptional reputations and experience in battle inspire the soldiers around them. They add +2 to Spirit rolls when recovering from being Shaken (this includes the original +1 bonus for the Command Edge). </t>
  </si>
  <si>
    <t xml:space="preserve">Command comes easy to this commander. Those under his command work like a well-oiled machine when he’s in charge. Allies under the leader’s command roll a d10 as the Wild Die instead of a d6 when making group rolls. </t>
  </si>
  <si>
    <t xml:space="preserve">This Edge signifies a special link between a leader and his men. With it, he may share his Bennies with any troops under his command. </t>
  </si>
  <si>
    <t xml:space="preserve">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t>
  </si>
  <si>
    <t xml:space="preserve">An arcane character may learn a new power by choosing this Edge (which may be taken multiple times). He may choose from any powers normally available to his particular Arcane Background. </t>
  </si>
  <si>
    <t xml:space="preserve">Wizards, weird scientists, and other arcane types always want more power. This Edge grants them an additional 5 Power Points. Power Points may be selected more than once, but only once per Rank. </t>
  </si>
  <si>
    <t xml:space="preserve">This Edge allows an arcane character to regain 1 Power Point every 30 minutes. </t>
  </si>
  <si>
    <t xml:space="preserve">The character regains 1 Power Point every 15 minutes. </t>
  </si>
  <si>
    <t xml:space="preserve">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t>
  </si>
  <si>
    <t xml:space="preserve">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t>
  </si>
  <si>
    <t xml:space="preserve">Those who have formal training in the acrobatic arts or are naturally agile may take this Edge. It adds +2 to all Agility rolls made to perform acrobatic maneuvers (including Trick maneuvers), and also adds +1 to a characterâ€™s Parry as long as he has no encumbrance penalty. </t>
  </si>
  <si>
    <t xml:space="preserve">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t>
  </si>
  <si>
    <t xml:space="preserve">Assassins are trained killers who know how to kill with deadly precision â€” if they can properly approach their prey. Assassins add +2 to any damage roll where they strike a foe unawares (even with ranged attacks). </t>
  </si>
  <si>
    <t xml:space="preserve">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t>
  </si>
  <si>
    <t xml:space="preserve">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t>
  </si>
  <si>
    <t xml:space="preserve">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t>
  </si>
  <si>
    <t xml:space="preserve">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t>
  </si>
  <si>
    <t xml:space="preserve">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t>
  </si>
  <si>
    <t xml:space="preserve">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t>
  </si>
  <si>
    <t xml:space="preserve">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t>
  </si>
  <si>
    <t xml:space="preserve">The inventor adds +2 to Repair rolls. With a raise, he halves the time normally required to fix something. This means that if a particular Repair job already states that a raise repairs it in half the time, a Mr. Fix It could finish the job in one-quarter the time with a raise. </t>
  </si>
  <si>
    <t xml:space="preserve">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t>
  </si>
  <si>
    <t xml:space="preserve">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t>
  </si>
  <si>
    <t xml:space="preserve">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t>
  </si>
  <si>
    <t xml:space="preserve">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t>
  </si>
  <si>
    <t xml:space="preserve">Characters with strong willpower use their voice, steely stares, or quick wits to unnerve their opponents. Strong Willed adds +2 to a character’s Intimidation and Taunt rolls, as well as his Spirit and Smarts rolls when resisting Test of Wills attacks. </t>
  </si>
  <si>
    <t xml:space="preserve">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t>
  </si>
  <si>
    <t>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t>
  </si>
  <si>
    <t xml:space="preserve">Your hero has learned how to work with others, even those who might be somewhat opposed to him or his efforts. This adds +2 to his Charisma. </t>
  </si>
  <si>
    <t>Some individuals can exert incredible will over their animal companions. These characters may spend their own Bennies for any animals under their control, including mounts, pet dogs, familiars, and so on.</t>
  </si>
  <si>
    <t>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t>
  </si>
  <si>
    <t>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t>
  </si>
  <si>
    <t xml:space="preserve">A hero with this Edge adds +2 to all Healing rolls (including natural healing rolls for his own wounds), whether natural or magical in nature. Up to five companions traveling with a Healer add the bonus to their natural healing rolls as well. </t>
  </si>
  <si>
    <t xml:space="preserve">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t>
  </si>
  <si>
    <t>Once per session the hero may “suddenly remember” that he has a much-needed piece of equipment on his person. The item must be capable of being stored in the hero’s pocket or bag (assuming he has one), and the Game Master has the final word on what can be found.</t>
  </si>
  <si>
    <t xml:space="preserve">This Edge is for those characters with Arcane Backgrounds. When dealt a Joker, the character recovers 2d6 Power Points. He may not exceed his usual limit. </t>
  </si>
  <si>
    <t xml:space="preserve">The character doubles his total damage when making a successful Fighting attack this round. </t>
  </si>
  <si>
    <t>The character doubles his total damage when making a successful Shooting or Throwing attack this round.</t>
  </si>
  <si>
    <t xml:space="preserve">Increase your hero’s Parry by another +1. </t>
  </si>
  <si>
    <t>Increase your hero’s Parry by +1.</t>
  </si>
  <si>
    <t xml:space="preserve">Increase your hero’s Toughness by another +1. </t>
  </si>
  <si>
    <t>Your hero is a grizzled veteran. Increase his Toughness by +1.</t>
  </si>
  <si>
    <t>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t>
  </si>
  <si>
    <t>The character’s Wild Die increases to a d10 when rolling a particular Trait of his choice. This Edge may be chosen multiple times, though it only affects a particular Trait once.</t>
  </si>
  <si>
    <t>As above, but the Trait increases to d12+2.</t>
  </si>
  <si>
    <t>The character is an expert at a particular skill or attribute (his choice). That Trait becomes d12+1. This Edge may be selected more than once, but it may never be applied to the same skill or attribute twice.</t>
  </si>
  <si>
    <t xml:space="preserve">The warrior is deadly with his hands. He adds +2 to his bare-handed damage every time he takes this Edge, up to a maximum of five times for a total damage bonus of +10. </t>
  </si>
  <si>
    <t>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t>
  </si>
  <si>
    <t>NOVICE</t>
  </si>
  <si>
    <t>attribute_prerequisite_logic_type</t>
  </si>
  <si>
    <t>OR</t>
  </si>
  <si>
    <t>skill_prerequisite_logic_type</t>
  </si>
  <si>
    <t>edge_prerequisite_logic_type</t>
  </si>
  <si>
    <t>max desc len:</t>
  </si>
  <si>
    <t>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t>
  </si>
  <si>
    <t>This character made some major scores before the current adventure. She’s got 20,000 credits saved up and gets three additional rolls (total of five) on the above listed tables.</t>
  </si>
  <si>
    <t>prereq</t>
  </si>
  <si>
    <t>edge</t>
  </si>
  <si>
    <t>ARCANE_BACKGROUND_MIRACLES</t>
  </si>
  <si>
    <t>ARCANE_BACKGROUND_SUPER_POWERS</t>
  </si>
  <si>
    <t>ARCANE_BACKGROUND_WEIRD_SCIENCE</t>
  </si>
  <si>
    <t>dieType</t>
  </si>
  <si>
    <t>AGILITY</t>
  </si>
  <si>
    <t>D8</t>
  </si>
  <si>
    <t>STRENGTH</t>
  </si>
  <si>
    <t>SMARTS</t>
  </si>
  <si>
    <t>SPIRIT</t>
  </si>
  <si>
    <t>VIGOR</t>
  </si>
  <si>
    <t>D6</t>
  </si>
  <si>
    <t>D10</t>
  </si>
  <si>
    <t>D12</t>
  </si>
  <si>
    <t>CLIMBING</t>
  </si>
  <si>
    <t>FIGHTING</t>
  </si>
  <si>
    <t>INTIMIDATION</t>
  </si>
  <si>
    <t>INVESTIGATION</t>
  </si>
  <si>
    <t>KNOWLEDGE</t>
  </si>
  <si>
    <t>LOCKPICKING</t>
  </si>
  <si>
    <t>NOTICE</t>
  </si>
  <si>
    <t>PERSUASION</t>
  </si>
  <si>
    <t>PILOTING</t>
  </si>
  <si>
    <t>REPAIR</t>
  </si>
  <si>
    <t>SHOOTING</t>
  </si>
  <si>
    <t>STEALTH</t>
  </si>
  <si>
    <t>STREETWISE</t>
  </si>
  <si>
    <t>SURVIVAL</t>
  </si>
  <si>
    <t>TAUNT</t>
  </si>
  <si>
    <t>TRACKING</t>
  </si>
  <si>
    <t>skill</t>
  </si>
  <si>
    <t>FAITH</t>
  </si>
  <si>
    <t>PSIONICS</t>
  </si>
  <si>
    <t>SPELLCASTING</t>
  </si>
  <si>
    <t>WEIRD_SCIENCE</t>
  </si>
  <si>
    <t>ANY</t>
  </si>
  <si>
    <t>AND</t>
  </si>
  <si>
    <t>SQL</t>
  </si>
  <si>
    <t>attribute_type</t>
  </si>
  <si>
    <t>die_type</t>
  </si>
  <si>
    <t>BEYOND_THE_LIMIT</t>
  </si>
  <si>
    <t>BURN_BRIGHTER</t>
  </si>
  <si>
    <t>BURN_FOR_GLORY</t>
  </si>
  <si>
    <t>BURN_PAST_THE_PAIN</t>
  </si>
  <si>
    <t>BURN_FOR_TOMORROW</t>
  </si>
  <si>
    <t>CYBERKINETIC_AWARENESS</t>
  </si>
  <si>
    <t>IMPROVED_CYBERKINETIC_AWARENESS</t>
  </si>
  <si>
    <t>CYBERKINETIC_DENIAL</t>
  </si>
  <si>
    <t>FLAME_BLAST</t>
  </si>
  <si>
    <t>FRESHLY_JUICED</t>
  </si>
  <si>
    <t>GUN_NUT</t>
  </si>
  <si>
    <t>GYMNASTIC_MASTERY</t>
  </si>
  <si>
    <t>IMPROVED_CYBER_ARMOR</t>
  </si>
  <si>
    <t>MASTER_CYBER_ARMOR</t>
  </si>
  <si>
    <t>IMPROVED_FIERY_AURA</t>
  </si>
  <si>
    <t>IMPROVED_FIRE_MASTERY</t>
  </si>
  <si>
    <t>IMPROVED_FLAME_BOLT</t>
  </si>
  <si>
    <t>GREATER_FLAME_BOLT</t>
  </si>
  <si>
    <t>IMPROVED_PSI_SWORD</t>
  </si>
  <si>
    <t>MASTER_PSI_SWORD</t>
  </si>
  <si>
    <t>LEY_LINE_OBSERVATION_SPHERE</t>
  </si>
  <si>
    <t>LEY_LINE_PHASING</t>
  </si>
  <si>
    <t>LEY_LINE_GATE</t>
  </si>
  <si>
    <t>OFF_THE_HANDLE</t>
  </si>
  <si>
    <t>PSI_SHIELD</t>
  </si>
  <si>
    <t>RAPID_FLAME_BOLT</t>
  </si>
  <si>
    <t>READ_THE_FLAME</t>
  </si>
  <si>
    <t>SPLIT_THE_SECONDS</t>
  </si>
  <si>
    <t>BURN_FASTER</t>
  </si>
  <si>
    <t>SUBLIME_CHAOS</t>
  </si>
  <si>
    <t>UPGRADE</t>
  </si>
  <si>
    <t>UPGRADABLE</t>
  </si>
  <si>
    <t>BATTLE_HARDENED</t>
  </si>
  <si>
    <t>CHARGE</t>
  </si>
  <si>
    <t>OVERRUN</t>
  </si>
  <si>
    <t>COMBAT_SENSE</t>
  </si>
  <si>
    <t>IMPROVED_COMBAT_SENSE</t>
  </si>
  <si>
    <t>DIRTY_FIGHTER</t>
  </si>
  <si>
    <t>TRICKY_FIGHTER</t>
  </si>
  <si>
    <t>CYBER_PSYCHIC_ALIGNMENT</t>
  </si>
  <si>
    <t>IMPROVED_CYBER_PSYCHIC_ALIGNMENT</t>
  </si>
  <si>
    <t>ENERGY_CONTROL</t>
  </si>
  <si>
    <t>PSI_BLADE</t>
  </si>
  <si>
    <t>EXCEPTIONAL_RAPID_RECHARGE</t>
  </si>
  <si>
    <t>SIXTH_SENSE</t>
  </si>
  <si>
    <t>TELEMECHANICS</t>
  </si>
  <si>
    <t>COMBAT_ACE</t>
  </si>
  <si>
    <t>MAJOR_PSIONIC</t>
  </si>
  <si>
    <t>MASTER_PSIONIC</t>
  </si>
  <si>
    <t>MASTER_OF_MAGIC</t>
  </si>
  <si>
    <t>POWER_ARMOR_JOCK</t>
  </si>
  <si>
    <t>ROBOT_ARMOR_JOCK</t>
  </si>
  <si>
    <t>I_KNOW_A_GUY</t>
  </si>
  <si>
    <t>SCROUNGER</t>
  </si>
  <si>
    <t>ICONIC</t>
  </si>
  <si>
    <t>SQL (needs to include the knowledge_type(sp?) column that's in the knowledge-skills branch)</t>
  </si>
  <si>
    <t>framework</t>
  </si>
  <si>
    <t>COMBAT_CYBORG</t>
  </si>
  <si>
    <t>MARS</t>
  </si>
  <si>
    <t>JUICER</t>
  </si>
  <si>
    <t>CYBER_KNIGHT</t>
  </si>
  <si>
    <t>BURSTER</t>
  </si>
  <si>
    <t>CRAZY</t>
  </si>
  <si>
    <t>LEY_LINE_WALKER</t>
  </si>
  <si>
    <t>HOW TO HANDLE GENERIC ARCANEBACKGROUND???</t>
  </si>
  <si>
    <t>also has a power prereq: telekinesis</t>
  </si>
  <si>
    <t>also has a power prereq: smite</t>
  </si>
  <si>
    <t>also has a power prereq: telepathy</t>
  </si>
  <si>
    <t>ARCANA</t>
  </si>
  <si>
    <t>BATTLE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</si>
</sst>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
  <sheetViews>
    <sheetView workbookViewId="0">
      <pane ySplit="1" topLeftCell="A145" activePane="bottomLeft" state="frozen"/>
      <selection pane="bottomLeft" activeCell="A169" sqref="A169"/>
    </sheetView>
  </sheetViews>
  <sheetFormatPr defaultRowHeight="15" x14ac:dyDescent="0.25"/>
  <cols>
    <col min="1" max="1" width="34.7109375" customWidth="1"/>
    <col min="2" max="2" width="19.5703125" customWidth="1"/>
    <col min="3" max="3" width="14.5703125" customWidth="1"/>
    <col min="4" max="4" width="40.5703125" customWidth="1"/>
    <col min="5" max="5" width="13.7109375" customWidth="1"/>
    <col min="6" max="6" width="15" customWidth="1"/>
    <col min="7" max="7" width="10.42578125" customWidth="1"/>
    <col min="8" max="8" width="97" customWidth="1"/>
  </cols>
  <sheetData>
    <row r="1" spans="1:8" x14ac:dyDescent="0.25">
      <c r="A1" t="s">
        <v>107</v>
      </c>
      <c r="B1" t="s">
        <v>108</v>
      </c>
      <c r="C1" t="s">
        <v>117</v>
      </c>
      <c r="D1" t="s">
        <v>118</v>
      </c>
      <c r="E1" t="s">
        <v>229</v>
      </c>
      <c r="F1" t="s">
        <v>231</v>
      </c>
      <c r="G1" t="s">
        <v>232</v>
      </c>
      <c r="H1" t="s">
        <v>274</v>
      </c>
    </row>
    <row r="2" spans="1:8" ht="15" customHeight="1" x14ac:dyDescent="0.25">
      <c r="A2" t="s">
        <v>0</v>
      </c>
      <c r="B2" t="s">
        <v>109</v>
      </c>
      <c r="C2" t="s">
        <v>228</v>
      </c>
      <c r="D2" t="s">
        <v>123</v>
      </c>
      <c r="E2" t="s">
        <v>230</v>
      </c>
      <c r="F2" t="s">
        <v>230</v>
      </c>
      <c r="G2" t="s">
        <v>230</v>
      </c>
      <c r="H2" s="2" t="str">
        <f>"INSERT INTO `edge` (edge_type, edge_category_type, xp_level_type, description, attribute_prerequisite_logic_type, skill_prerequisite_logic_type, edge_prerequisite_logic_type) VALUES ('"&amp;A2&amp;"', '"&amp;B2&amp;"', '"&amp;C2&amp;"', '"&amp;D2&amp;"', '"&amp;E2&amp;"', '"&amp;F2&amp;"', '"&amp;G2&amp;"');"&amp;CHAR(10)&amp;"SET @"&amp;A2&amp;"_ID = LAST_INSERT_ID();"</f>
        <v>INSERT INTO `edge` (edge_type, edge_category_type, xp_level_type, description, attribute_prerequisite_logic_type, skill_prerequisite_logic_type, edge_prerequisite_logic_type) VALUES ('ALERTNESS', 'BACKGROUND', 'NOVICE', 'Not much gets by your hero. He’s very observant and perceptive, and adds +2 to his Notice rolls to hear, see, or otherwise sense the world around him.', 'OR', 'OR', 'OR');
SET @ALERTNESS_ID = LAST_INSERT_ID();</v>
      </c>
    </row>
    <row r="3" spans="1:8" ht="15" customHeight="1" x14ac:dyDescent="0.25">
      <c r="A3" t="s">
        <v>1</v>
      </c>
      <c r="B3" t="s">
        <v>109</v>
      </c>
      <c r="C3" t="s">
        <v>228</v>
      </c>
      <c r="D3" t="s">
        <v>124</v>
      </c>
      <c r="E3" t="s">
        <v>230</v>
      </c>
      <c r="F3" t="s">
        <v>230</v>
      </c>
      <c r="G3" t="s">
        <v>230</v>
      </c>
      <c r="H3" s="2" t="str">
        <f t="shared" ref="H3:H66" si="0">"INSERT INTO `edge` (edge_type, edge_category_type, xp_level_type, description, attribute_prerequisite_logic_type, skill_prerequisite_logic_type, edge_prerequisite_logic_type) VALUES ('"&amp;A3&amp;"', '"&amp;B3&amp;"', '"&amp;C3&amp;"', '"&amp;D3&amp;"', '"&amp;E3&amp;"', '"&amp;F3&amp;"', '"&amp;G3&amp;"');"&amp;CHAR(10)&amp;"SET @"&amp;A3&amp;"_ID = LAST_INSERT_ID();"</f>
        <v>INSERT INTO `edge` (edge_type, edge_category_type, xp_level_type, description, attribute_prerequisite_logic_type, skill_prerequisite_logic_type, edge_prerequisite_logic_type) VALUES ('AMBIDEXTROUS', 'BACKGROUND', 'NOVICE', 'Your hero is as deft with his left hand as he is with his right. Characters normally suffer a –2 penalty when performing physical tasks with the off-hand (characters are assumed to be right-handed). With this Edge, your warrior ignores the –2 penalty for using his off-hand (see page 75).', 'OR', 'OR', 'OR');
SET @AMBIDEXTROUS_ID = LAST_INSERT_ID();</v>
      </c>
    </row>
    <row r="4" spans="1:8" ht="15" customHeight="1" x14ac:dyDescent="0.25">
      <c r="A4" t="s">
        <v>2</v>
      </c>
      <c r="B4" t="s">
        <v>109</v>
      </c>
      <c r="C4" t="s">
        <v>228</v>
      </c>
      <c r="D4" t="s">
        <v>125</v>
      </c>
      <c r="E4" t="s">
        <v>230</v>
      </c>
      <c r="F4" t="s">
        <v>230</v>
      </c>
      <c r="G4" t="s">
        <v>230</v>
      </c>
      <c r="H4" s="2" t="str">
        <f t="shared" si="0"/>
        <v>INSERT INTO `edge` (edge_type, edge_category_type, xp_level_type, description, attribute_prerequisite_logic_type, skill_prerequisite_logic_type, edge_prerequisite_logic_type) VALUES ('ARCANE_BACKGROUND_MAGIC', 'BACKGROUND', 'NOVICE', 'This is the Edge your character must purchase to have any sort of magical, psionic, or other supernatural ability. See Chapter Five for a complete description of Arcane Backgrounds.', 'OR', 'OR', 'OR');
SET @ARCANE_BACKGROUND_MAGIC_ID = LAST_INSERT_ID();</v>
      </c>
    </row>
    <row r="5" spans="1:8" ht="15" customHeight="1" x14ac:dyDescent="0.25">
      <c r="A5" t="s">
        <v>3</v>
      </c>
      <c r="B5" t="s">
        <v>109</v>
      </c>
      <c r="C5" t="s">
        <v>228</v>
      </c>
      <c r="D5" t="s">
        <v>125</v>
      </c>
      <c r="E5" t="s">
        <v>230</v>
      </c>
      <c r="F5" t="s">
        <v>230</v>
      </c>
      <c r="G5" t="s">
        <v>230</v>
      </c>
      <c r="H5" s="2" t="str">
        <f t="shared" si="0"/>
        <v>INSERT INTO `edge` (edge_type, edge_category_type, xp_level_type, description, attribute_prerequisite_logic_type, skill_prerequisite_logic_type, edge_prerequisite_logic_type) VALUES ('ARCANE_BACKGROUND_PSIONICS', 'BACKGROUND', 'NOVICE', 'This is the Edge your character must purchase to have any sort of magical, psionic, or other supernatural ability. See Chapter Five for a complete description of Arcane Backgrounds.', 'OR', 'OR', 'OR');
SET @ARCANE_BACKGROUND_PSIONICS_ID = LAST_INSERT_ID();</v>
      </c>
    </row>
    <row r="6" spans="1:8" ht="15" customHeight="1" x14ac:dyDescent="0.25">
      <c r="A6" t="s">
        <v>238</v>
      </c>
      <c r="B6" t="s">
        <v>109</v>
      </c>
      <c r="C6" t="s">
        <v>228</v>
      </c>
      <c r="D6" t="s">
        <v>125</v>
      </c>
      <c r="E6" t="s">
        <v>230</v>
      </c>
      <c r="F6" t="s">
        <v>230</v>
      </c>
      <c r="G6" t="s">
        <v>230</v>
      </c>
      <c r="H6" s="2" t="str">
        <f t="shared" si="0"/>
        <v>INSERT INTO `edge` (edge_type, edge_category_type, xp_level_type, description, attribute_prerequisite_logic_type, skill_prerequisite_logic_type, edge_prerequisite_logic_type) VALUES ('ARCANE_BACKGROUND_MIRACLES', 'BACKGROUND', 'NOVICE', 'This is the Edge your character must purchase to have any sort of magical, psionic, or other supernatural ability. See Chapter Five for a complete description of Arcane Backgrounds.', 'OR', 'OR', 'OR');
SET @ARCANE_BACKGROUND_MIRACLES_ID = LAST_INSERT_ID();</v>
      </c>
    </row>
    <row r="7" spans="1:8" ht="15" customHeight="1" x14ac:dyDescent="0.25">
      <c r="A7" t="s">
        <v>239</v>
      </c>
      <c r="B7" t="s">
        <v>109</v>
      </c>
      <c r="C7" t="s">
        <v>228</v>
      </c>
      <c r="D7" t="s">
        <v>125</v>
      </c>
      <c r="E7" t="s">
        <v>230</v>
      </c>
      <c r="F7" t="s">
        <v>230</v>
      </c>
      <c r="G7" t="s">
        <v>230</v>
      </c>
      <c r="H7" s="2" t="str">
        <f t="shared" si="0"/>
        <v>INSERT INTO `edge` (edge_type, edge_category_type, xp_level_type, description, attribute_prerequisite_logic_type, skill_prerequisite_logic_type, edge_prerequisite_logic_type) VALUES ('ARCANE_BACKGROUND_SUPER_POWERS', 'BACKGROUND', 'NOVICE', 'This is the Edge your character must purchase to have any sort of magical, psionic, or other supernatural ability. See Chapter Five for a complete description of Arcane Backgrounds.', 'OR', 'OR', 'OR');
SET @ARCANE_BACKGROUND_SUPER_POWERS_ID = LAST_INSERT_ID();</v>
      </c>
    </row>
    <row r="8" spans="1:8" ht="15" customHeight="1" x14ac:dyDescent="0.25">
      <c r="A8" t="s">
        <v>240</v>
      </c>
      <c r="B8" t="s">
        <v>109</v>
      </c>
      <c r="C8" t="s">
        <v>228</v>
      </c>
      <c r="D8" t="s">
        <v>125</v>
      </c>
      <c r="E8" t="s">
        <v>230</v>
      </c>
      <c r="F8" t="s">
        <v>230</v>
      </c>
      <c r="G8" t="s">
        <v>230</v>
      </c>
      <c r="H8" s="2" t="str">
        <f t="shared" si="0"/>
        <v>INSERT INTO `edge` (edge_type, edge_category_type, xp_level_type, description, attribute_prerequisite_logic_type, skill_prerequisite_logic_type, edge_prerequisite_logic_type) VALUES ('ARCANE_BACKGROUND_WEIRD_SCIENCE', 'BACKGROUND', 'NOVICE', 'This is the Edge your character must purchase to have any sort of magical, psionic, or other supernatural ability. See Chapter Five for a complete description of Arcane Backgrounds.', 'OR', 'OR', 'OR');
SET @ARCANE_BACKGROUND_WEIRD_SCIENCE_ID = LAST_INSERT_ID();</v>
      </c>
    </row>
    <row r="9" spans="1:8" ht="15" customHeight="1" x14ac:dyDescent="0.25">
      <c r="A9" t="s">
        <v>4</v>
      </c>
      <c r="B9" t="s">
        <v>109</v>
      </c>
      <c r="C9" t="s">
        <v>228</v>
      </c>
      <c r="D9" t="s">
        <v>126</v>
      </c>
      <c r="E9" t="s">
        <v>230</v>
      </c>
      <c r="F9" t="s">
        <v>230</v>
      </c>
      <c r="G9" t="s">
        <v>230</v>
      </c>
      <c r="H9" s="2" t="str">
        <f t="shared" si="0"/>
        <v>INSERT INTO `edge` (edge_type, edge_category_type, xp_level_type, description, attribute_prerequisite_logic_type, skill_prerequisite_logic_type, edge_prerequisite_logic_type) VALUES ('ARCANE_RESISTANCE', 'BACKGROUND', 'NOVICE', 'This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 'OR', 'OR', 'OR');
SET @ARCANE_RESISTANCE_ID = LAST_INSERT_ID();</v>
      </c>
    </row>
    <row r="10" spans="1:8" ht="15" customHeight="1" x14ac:dyDescent="0.25">
      <c r="A10" t="s">
        <v>5</v>
      </c>
      <c r="B10" t="s">
        <v>109</v>
      </c>
      <c r="C10" t="s">
        <v>228</v>
      </c>
      <c r="D10" t="s">
        <v>127</v>
      </c>
      <c r="E10" t="s">
        <v>230</v>
      </c>
      <c r="F10" t="s">
        <v>230</v>
      </c>
      <c r="G10" t="s">
        <v>230</v>
      </c>
      <c r="H10" s="2" t="str">
        <f t="shared" si="0"/>
        <v>INSERT INTO `edge` (edge_type, edge_category_type, xp_level_type, description, attribute_prerequisite_logic_type, skill_prerequisite_logic_type, edge_prerequisite_logic_type) VALUES ('IMPROVED_ARCANE_RESISTANCE', 'BACKGROUND', 'NOVICE', 'As above but Armor and resistance are increased to 4.', 'OR', 'OR', 'OR');
SET @IMPROVED_ARCANE_RESISTANCE_ID = LAST_INSERT_ID();</v>
      </c>
    </row>
    <row r="11" spans="1:8" ht="15" customHeight="1" x14ac:dyDescent="0.25">
      <c r="A11" t="s">
        <v>6</v>
      </c>
      <c r="B11" t="s">
        <v>109</v>
      </c>
      <c r="C11" t="s">
        <v>228</v>
      </c>
      <c r="D11" t="s">
        <v>128</v>
      </c>
      <c r="E11" t="s">
        <v>230</v>
      </c>
      <c r="F11" t="s">
        <v>230</v>
      </c>
      <c r="G11" t="s">
        <v>230</v>
      </c>
      <c r="H11" s="2" t="str">
        <f t="shared" si="0"/>
        <v>INSERT INTO `edge` (edge_type, edge_category_type, xp_level_type, description, attribute_prerequisite_logic_type, skill_prerequisite_logic_type, edge_prerequisite_logic_type) VALUES ('ATTRACTIVE', 'BACKGROUND', 'NOVICE', 'It’s no secret that beautiful people have an easier time getting their way in life. This Edge grants your beautiful or handsome character +2 to Charisma.', 'OR', 'OR', 'OR');
SET @ATTRACTIVE_ID = LAST_INSERT_ID();</v>
      </c>
    </row>
    <row r="12" spans="1:8" ht="15" customHeight="1" x14ac:dyDescent="0.25">
      <c r="A12" t="s">
        <v>7</v>
      </c>
      <c r="B12" t="s">
        <v>109</v>
      </c>
      <c r="C12" t="s">
        <v>228</v>
      </c>
      <c r="D12" t="s">
        <v>129</v>
      </c>
      <c r="E12" t="s">
        <v>230</v>
      </c>
      <c r="F12" t="s">
        <v>230</v>
      </c>
      <c r="G12" t="s">
        <v>230</v>
      </c>
      <c r="H12" s="2" t="str">
        <f t="shared" si="0"/>
        <v>INSERT INTO `edge` (edge_type, edge_category_type, xp_level_type, description, attribute_prerequisite_logic_type, skill_prerequisite_logic_type, edge_prerequisite_logic_type) VALUES ('VERY_ATTRACTIVE', 'BACKGROUND', 'NOVICE', 'Your hero is drop-dead gorgeous. His Charisma is increased to +4.', 'OR', 'OR', 'OR');
SET @VERY_ATTRACTIVE_ID = LAST_INSERT_ID();</v>
      </c>
    </row>
    <row r="13" spans="1:8" ht="15" customHeight="1" x14ac:dyDescent="0.25">
      <c r="A13" t="s">
        <v>8</v>
      </c>
      <c r="B13" t="s">
        <v>109</v>
      </c>
      <c r="C13" t="s">
        <v>228</v>
      </c>
      <c r="D13" t="s">
        <v>130</v>
      </c>
      <c r="E13" t="s">
        <v>230</v>
      </c>
      <c r="F13" t="s">
        <v>230</v>
      </c>
      <c r="G13" t="s">
        <v>230</v>
      </c>
      <c r="H13" s="2" t="str">
        <f t="shared" si="0"/>
        <v>INSERT INTO `edge` (edge_type, edge_category_type, xp_level_type, description, attribute_prerequisite_logic_type, skill_prerequisite_logic_type, edge_prerequisite_logic_type) VALUES ('BERSERK', 'BACKGROUND', 'NOVICE', 'Immediately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 'OR', 'OR', 'OR');
SET @BERSERK_ID = LAST_INSERT_ID();</v>
      </c>
    </row>
    <row r="14" spans="1:8" ht="15" customHeight="1" x14ac:dyDescent="0.25">
      <c r="A14" t="s">
        <v>9</v>
      </c>
      <c r="B14" t="s">
        <v>109</v>
      </c>
      <c r="C14" t="s">
        <v>228</v>
      </c>
      <c r="D14" t="s">
        <v>131</v>
      </c>
      <c r="E14" t="s">
        <v>230</v>
      </c>
      <c r="F14" t="s">
        <v>230</v>
      </c>
      <c r="G14" t="s">
        <v>230</v>
      </c>
      <c r="H14" s="2" t="str">
        <f t="shared" si="0"/>
        <v>INSERT INTO `edge` (edge_type, edge_category_type, xp_level_type, description, attribute_prerequisite_logic_type, skill_prerequisite_logic_type, edge_prerequisite_logic_type) VALUES ('BRAVE', 'BACKGROUND', 'NOVICE', 'Those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 'OR', 'OR', 'OR');
SET @BRAVE_ID = LAST_INSERT_ID();</v>
      </c>
    </row>
    <row r="15" spans="1:8" ht="15" customHeight="1" x14ac:dyDescent="0.25">
      <c r="A15" t="s">
        <v>10</v>
      </c>
      <c r="B15" t="s">
        <v>109</v>
      </c>
      <c r="C15" t="s">
        <v>228</v>
      </c>
      <c r="D15" t="s">
        <v>132</v>
      </c>
      <c r="E15" t="s">
        <v>273</v>
      </c>
      <c r="F15" t="s">
        <v>230</v>
      </c>
      <c r="G15" t="s">
        <v>230</v>
      </c>
      <c r="H15" s="2" t="str">
        <f t="shared" si="0"/>
        <v>INSERT INTO `edge` (edge_type, edge_category_type, xp_level_type, description, attribute_prerequisite_logic_type, skill_prerequisite_logic_type, edge_prerequisite_logic_type) VALUES ('BRAWNY', 'BACKGROUND', 'NOVICE', 'Your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 'AND', 'OR', 'OR');
SET @BRAWNY_ID = LAST_INSERT_ID();</v>
      </c>
    </row>
    <row r="16" spans="1:8" ht="15" customHeight="1" x14ac:dyDescent="0.25">
      <c r="A16" t="s">
        <v>11</v>
      </c>
      <c r="B16" t="s">
        <v>109</v>
      </c>
      <c r="C16" t="s">
        <v>228</v>
      </c>
      <c r="D16" t="s">
        <v>133</v>
      </c>
      <c r="E16" t="s">
        <v>230</v>
      </c>
      <c r="F16" t="s">
        <v>230</v>
      </c>
      <c r="G16" t="s">
        <v>230</v>
      </c>
      <c r="H16" s="2" t="str">
        <f t="shared" si="0"/>
        <v>INSERT INTO `edge` (edge_type, edge_category_type, xp_level_type, description, attribute_prerequisite_logic_type, skill_prerequisite_logic_type, edge_prerequisite_logic_type) VALUES ('FAST_HEALER', 'BACKGROUND', 'NOVICE', 'Some individuals just seem to heal faster than others. Those with this blessing add +2 to Vigor rolls when checking for natural healing. See page 78 for complete rules on Healing. ', 'OR', 'OR', 'OR');
SET @FAST_HEALER_ID = LAST_INSERT_ID();</v>
      </c>
    </row>
    <row r="17" spans="1:8" ht="15" customHeight="1" x14ac:dyDescent="0.25">
      <c r="A17" t="s">
        <v>12</v>
      </c>
      <c r="B17" t="s">
        <v>109</v>
      </c>
      <c r="C17" t="s">
        <v>228</v>
      </c>
      <c r="D17" t="s">
        <v>134</v>
      </c>
      <c r="E17" t="s">
        <v>230</v>
      </c>
      <c r="F17" t="s">
        <v>230</v>
      </c>
      <c r="G17" t="s">
        <v>230</v>
      </c>
      <c r="H17" s="2" t="str">
        <f t="shared" si="0"/>
        <v>INSERT INTO `edge` (edge_type, edge_category_type, xp_level_type, description, attribute_prerequisite_logic_type, skill_prerequisite_logic_type, edge_prerequisite_logic_type) VALUES ('FLEET_FOOTED', 'BACKGROUND', 'NOVICE', 'The hero’s Pace is increased by +2 and he rolls a d10 instead of a d6 when running.', 'OR', 'OR', 'OR');
SET @FLEET_FOOTED_ID = LAST_INSERT_ID();</v>
      </c>
    </row>
    <row r="18" spans="1:8" ht="15" customHeight="1" x14ac:dyDescent="0.25">
      <c r="A18" t="s">
        <v>13</v>
      </c>
      <c r="B18" t="s">
        <v>109</v>
      </c>
      <c r="C18" t="s">
        <v>228</v>
      </c>
      <c r="D18" t="s">
        <v>135</v>
      </c>
      <c r="E18" t="s">
        <v>230</v>
      </c>
      <c r="F18" t="s">
        <v>230</v>
      </c>
      <c r="G18" t="s">
        <v>230</v>
      </c>
      <c r="H18" s="2" t="str">
        <f t="shared" si="0"/>
        <v>INSERT INTO `edge` (edge_type, edge_category_type, xp_level_type, description, attribute_prerequisite_logic_type, skill_prerequisite_logic_type, edge_prerequisite_logic_type) VALUES ('LINGUIST', 'BACKGROUND', 'NOVICE', 'The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 'OR', 'OR', 'OR');
SET @LINGUIST_ID = LAST_INSERT_ID();</v>
      </c>
    </row>
    <row r="19" spans="1:8" ht="15" customHeight="1" x14ac:dyDescent="0.25">
      <c r="A19" t="s">
        <v>14</v>
      </c>
      <c r="B19" t="s">
        <v>109</v>
      </c>
      <c r="C19" t="s">
        <v>228</v>
      </c>
      <c r="D19" t="s">
        <v>136</v>
      </c>
      <c r="E19" t="s">
        <v>230</v>
      </c>
      <c r="F19" t="s">
        <v>230</v>
      </c>
      <c r="G19" t="s">
        <v>230</v>
      </c>
      <c r="H19" s="2" t="str">
        <f t="shared" si="0"/>
        <v>INSERT INTO `edge` (edge_type, edge_category_type, xp_level_type, description, attribute_prerequisite_logic_type, skill_prerequisite_logic_type, edge_prerequisite_logic_type) VALUES ('LUCK', 'BACKGROUND', 'NOVICE', 'The adventurer seems to be blessed by fate, karma, the gods, or whatever external forces he believes in (or believe in him!) He draws one extra Benny at the beginning of each game session, allowing him to succeed at important tasks more often than most, and survive incredible dangers.', 'OR', 'OR', 'OR');
SET @LUCK_ID = LAST_INSERT_ID();</v>
      </c>
    </row>
    <row r="20" spans="1:8" ht="15" customHeight="1" x14ac:dyDescent="0.25">
      <c r="A20" t="s">
        <v>15</v>
      </c>
      <c r="B20" t="s">
        <v>109</v>
      </c>
      <c r="C20" t="s">
        <v>228</v>
      </c>
      <c r="D20" t="s">
        <v>137</v>
      </c>
      <c r="E20" t="s">
        <v>230</v>
      </c>
      <c r="F20" t="s">
        <v>230</v>
      </c>
      <c r="G20" t="s">
        <v>230</v>
      </c>
      <c r="H20" s="2" t="str">
        <f t="shared" si="0"/>
        <v>INSERT INTO `edge` (edge_type, edge_category_type, xp_level_type, description, attribute_prerequisite_logic_type, skill_prerequisite_logic_type, edge_prerequisite_logic_type) VALUES ('GREAT_LUCK', 'BACKGROUND', 'NOVICE', 'The player draws two extra Bennies instead of one at the start of each session.', 'OR', 'OR', 'OR');
SET @GREAT_LUCK_ID = LAST_INSERT_ID();</v>
      </c>
    </row>
    <row r="21" spans="1:8" ht="15" customHeight="1" x14ac:dyDescent="0.25">
      <c r="A21" t="s">
        <v>16</v>
      </c>
      <c r="B21" t="s">
        <v>109</v>
      </c>
      <c r="C21" t="s">
        <v>228</v>
      </c>
      <c r="D21" t="s">
        <v>138</v>
      </c>
      <c r="E21" t="s">
        <v>230</v>
      </c>
      <c r="F21" t="s">
        <v>230</v>
      </c>
      <c r="G21" t="s">
        <v>230</v>
      </c>
      <c r="H21" s="2" t="str">
        <f t="shared" si="0"/>
        <v>INSERT INTO `edge` (edge_type, edge_category_type, xp_level_type, description, attribute_prerequisite_logic_type, skill_prerequisite_logic_type, edge_prerequisite_logic_type) VALUES ('QUICK', 'BACKGROUND', 'NOVICE', 'Quick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 'OR', 'OR', 'OR');
SET @QUICK_ID = LAST_INSERT_ID();</v>
      </c>
    </row>
    <row r="22" spans="1:8" ht="15" customHeight="1" x14ac:dyDescent="0.25">
      <c r="A22" t="s">
        <v>17</v>
      </c>
      <c r="B22" t="s">
        <v>109</v>
      </c>
      <c r="C22" t="s">
        <v>228</v>
      </c>
      <c r="D22" t="s">
        <v>234</v>
      </c>
      <c r="E22" t="s">
        <v>230</v>
      </c>
      <c r="F22" t="s">
        <v>230</v>
      </c>
      <c r="G22" t="s">
        <v>230</v>
      </c>
      <c r="H22" s="2" t="str">
        <f t="shared" si="0"/>
        <v>INSERT INTO `edge` (edge_type, edge_category_type, xp_level_type, description, attribute_prerequisite_logic_type, skill_prerequisite_logic_type, edge_prerequisite_logic_type) VALUES ('RICH', 'BACKGROUND', 'NOVICE', 'Unless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 'OR', 'OR', 'OR');
SET @RICH_ID = LAST_INSERT_ID();</v>
      </c>
    </row>
    <row r="23" spans="1:8" ht="15" customHeight="1" x14ac:dyDescent="0.25">
      <c r="A23" t="s">
        <v>18</v>
      </c>
      <c r="B23" t="s">
        <v>109</v>
      </c>
      <c r="C23" t="s">
        <v>228</v>
      </c>
      <c r="D23" t="s">
        <v>235</v>
      </c>
      <c r="E23" t="s">
        <v>230</v>
      </c>
      <c r="F23" t="s">
        <v>230</v>
      </c>
      <c r="G23" t="s">
        <v>230</v>
      </c>
      <c r="H23" s="2" t="str">
        <f t="shared" si="0"/>
        <v>INSERT INTO `edge` (edge_type, edge_category_type, xp_level_type, description, attribute_prerequisite_logic_type, skill_prerequisite_logic_type, edge_prerequisite_logic_type) VALUES ('FILTHY_RICH', 'BACKGROUND', 'NOVICE', 'This character made some major scores before the current adventure. She’s got 20,000 credits saved up and gets three additional rolls (total of five) on the above listed tables.', 'OR', 'OR', 'OR');
SET @FILTHY_RICH_ID = LAST_INSERT_ID();</v>
      </c>
    </row>
    <row r="24" spans="1:8" ht="15" customHeight="1" x14ac:dyDescent="0.25">
      <c r="A24" t="s">
        <v>19</v>
      </c>
      <c r="B24" t="s">
        <v>110</v>
      </c>
      <c r="C24" t="s">
        <v>119</v>
      </c>
      <c r="D24" t="s">
        <v>175</v>
      </c>
      <c r="E24" t="s">
        <v>230</v>
      </c>
      <c r="F24" t="s">
        <v>230</v>
      </c>
      <c r="G24" t="s">
        <v>230</v>
      </c>
      <c r="H24" s="2" t="str">
        <f t="shared" si="0"/>
        <v>INSERT INTO `edge` (edge_type, edge_category_type, xp_level_type, description, attribute_prerequisite_logic_type, skill_prerequisite_logic_type, edge_prerequisite_logic_type) VALUES ('BLOCK', 'COMBAT', 'SEASONED', 'Warriors who engage in frequent hand-to-hand combat are far more skilled in personal defense than most others. They’ve learned not only how to attack, but how to block their opponent’s blows as well. A fighter with this Edge adds +1 to his Parry.', 'OR', 'OR', 'OR');
SET @BLOCK_ID = LAST_INSERT_ID();</v>
      </c>
    </row>
    <row r="25" spans="1:8" ht="15" customHeight="1" x14ac:dyDescent="0.25">
      <c r="A25" t="s">
        <v>20</v>
      </c>
      <c r="B25" t="s">
        <v>110</v>
      </c>
      <c r="C25" t="s">
        <v>120</v>
      </c>
      <c r="D25" t="s">
        <v>174</v>
      </c>
      <c r="E25" t="s">
        <v>230</v>
      </c>
      <c r="F25" t="s">
        <v>230</v>
      </c>
      <c r="G25" t="s">
        <v>230</v>
      </c>
      <c r="H25" s="2" t="str">
        <f t="shared" si="0"/>
        <v>INSERT INTO `edge` (edge_type, edge_category_type, xp_level_type, description, attribute_prerequisite_logic_type, skill_prerequisite_logic_type, edge_prerequisite_logic_type) VALUES ('IMPROVED_BLOCK', 'COMBAT', 'VETERAN', 'As above, but the hero adds +2 to his Parry.', 'OR', 'OR', 'OR');
SET @IMPROVED_BLOCK_ID = LAST_INSERT_ID();</v>
      </c>
    </row>
    <row r="26" spans="1:8" ht="15" customHeight="1" x14ac:dyDescent="0.25">
      <c r="A26" t="s">
        <v>21</v>
      </c>
      <c r="B26" t="s">
        <v>110</v>
      </c>
      <c r="C26" t="s">
        <v>228</v>
      </c>
      <c r="D26" t="s">
        <v>173</v>
      </c>
      <c r="E26" t="s">
        <v>230</v>
      </c>
      <c r="F26" t="s">
        <v>230</v>
      </c>
      <c r="G26" t="s">
        <v>230</v>
      </c>
      <c r="H26" s="2" t="str">
        <f t="shared" si="0"/>
        <v>INSERT INTO `edge` (edge_type, edge_category_type, xp_level_type, description, attribute_prerequisite_logic_type, skill_prerequisite_logic_type, edge_prerequisite_logic_type) VALUES ('BRAWLER', 'COMBAT', 'NOVICE', 'Frequent fights with his bare hands have given this thug a powerful punch. When he hits a foe with a successful bare-handed Fighting roll, he adds +2 to his damage.', 'OR', 'OR', 'OR');
SET @BRAWLER_ID = LAST_INSERT_ID();</v>
      </c>
    </row>
    <row r="27" spans="1:8" ht="15" customHeight="1" x14ac:dyDescent="0.25">
      <c r="A27" t="s">
        <v>22</v>
      </c>
      <c r="B27" t="s">
        <v>110</v>
      </c>
      <c r="C27" t="s">
        <v>119</v>
      </c>
      <c r="D27" t="s">
        <v>172</v>
      </c>
      <c r="E27" t="s">
        <v>230</v>
      </c>
      <c r="F27" t="s">
        <v>230</v>
      </c>
      <c r="G27" t="s">
        <v>230</v>
      </c>
      <c r="H27" s="2" t="str">
        <f t="shared" si="0"/>
        <v>INSERT INTO `edge` (edge_type, edge_category_type, xp_level_type, description, attribute_prerequisite_logic_type, skill_prerequisite_logic_type, edge_prerequisite_logic_type) VALUES ('BRUISER', 'COMBAT', 'SEASONED', 'When the bruiser gets a raise on his bare-handed Fighting attack, he rolls a d8 instead of a d6.', 'OR', 'OR', 'OR');
SET @BRUISER_ID = LAST_INSERT_ID();</v>
      </c>
    </row>
    <row r="28" spans="1:8" ht="15" customHeight="1" x14ac:dyDescent="0.25">
      <c r="A28" t="s">
        <v>23</v>
      </c>
      <c r="B28" t="s">
        <v>110</v>
      </c>
      <c r="C28" t="s">
        <v>119</v>
      </c>
      <c r="D28" t="s">
        <v>171</v>
      </c>
      <c r="E28" t="s">
        <v>230</v>
      </c>
      <c r="F28" t="s">
        <v>230</v>
      </c>
      <c r="G28" t="s">
        <v>230</v>
      </c>
      <c r="H28" s="2" t="str">
        <f t="shared" si="0"/>
        <v>INSERT INTO `edge` (edge_type, edge_category_type, xp_level_type, description, attribute_prerequisite_logic_type, skill_prerequisite_logic_type, edge_prerequisite_logic_type) VALUES ('COMBAT_REFLEXES', 'COMBAT', 'SEASONED', 'Your adventurer recovers quickly from shock and trauma. He adds +2 to his Spirit roll when attempting to recover from being Shaken.', 'OR', 'OR', 'OR');
SET @COMBAT_REFLEXES_ID = LAST_INSERT_ID();</v>
      </c>
    </row>
    <row r="29" spans="1:8" ht="15" customHeight="1" x14ac:dyDescent="0.25">
      <c r="A29" t="s">
        <v>24</v>
      </c>
      <c r="B29" t="s">
        <v>110</v>
      </c>
      <c r="C29" t="s">
        <v>119</v>
      </c>
      <c r="D29" t="s">
        <v>170</v>
      </c>
      <c r="E29" t="s">
        <v>230</v>
      </c>
      <c r="F29" t="s">
        <v>230</v>
      </c>
      <c r="G29" t="s">
        <v>230</v>
      </c>
      <c r="H29" s="2" t="str">
        <f t="shared" si="0"/>
        <v>INSERT INTO `edge` (edge_type, edge_category_type, xp_level_type, description, attribute_prerequisite_logic_type, skill_prerequisite_logic_type, edge_prerequisite_logic_type) VALUES ('COUNTERATTACK', 'COMBAT', 'SEASONED', 'Fighters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 'OR', 'OR', 'OR');
SET @COUNTERATTACK_ID = LAST_INSERT_ID();</v>
      </c>
    </row>
    <row r="30" spans="1:8" ht="15" customHeight="1" x14ac:dyDescent="0.25">
      <c r="A30" t="s">
        <v>25</v>
      </c>
      <c r="B30" t="s">
        <v>110</v>
      </c>
      <c r="C30" t="s">
        <v>120</v>
      </c>
      <c r="D30" t="s">
        <v>169</v>
      </c>
      <c r="E30" t="s">
        <v>230</v>
      </c>
      <c r="F30" t="s">
        <v>230</v>
      </c>
      <c r="G30" t="s">
        <v>230</v>
      </c>
      <c r="H30" s="2" t="str">
        <f t="shared" si="0"/>
        <v>INSERT INTO `edge` (edge_type, edge_category_type, xp_level_type, description, attribute_prerequisite_logic_type, skill_prerequisite_logic_type, edge_prerequisite_logic_type) VALUES ('IMPROVED_COUNTERATTACK', 'COMBAT', 'VETERAN', 'As above but the character may ignore the –2 penalty.', 'OR', 'OR', 'OR');
SET @IMPROVED_COUNTERATTACK_ID = LAST_INSERT_ID();</v>
      </c>
    </row>
    <row r="31" spans="1:8" ht="15" customHeight="1" x14ac:dyDescent="0.25">
      <c r="A31" t="s">
        <v>26</v>
      </c>
      <c r="B31" t="s">
        <v>110</v>
      </c>
      <c r="C31" t="s">
        <v>119</v>
      </c>
      <c r="D31" t="s">
        <v>168</v>
      </c>
      <c r="E31" t="s">
        <v>230</v>
      </c>
      <c r="F31" t="s">
        <v>230</v>
      </c>
      <c r="G31" t="s">
        <v>230</v>
      </c>
      <c r="H31" s="2" t="str">
        <f t="shared" si="0"/>
        <v>INSERT INTO `edge` (edge_type, edge_category_type, xp_level_type, description, attribute_prerequisite_logic_type, skill_prerequisite_logic_type, edge_prerequisite_logic_type) VALUES ('DODGE', 'COMBAT', 'SEASONED', 'Some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 'OR', 'OR', 'OR');
SET @DODGE_ID = LAST_INSERT_ID();</v>
      </c>
    </row>
    <row r="32" spans="1:8" ht="15" customHeight="1" x14ac:dyDescent="0.25">
      <c r="A32" t="s">
        <v>27</v>
      </c>
      <c r="B32" t="s">
        <v>110</v>
      </c>
      <c r="C32" t="s">
        <v>120</v>
      </c>
      <c r="D32" t="s">
        <v>167</v>
      </c>
      <c r="E32" t="s">
        <v>230</v>
      </c>
      <c r="F32" t="s">
        <v>230</v>
      </c>
      <c r="G32" t="s">
        <v>230</v>
      </c>
      <c r="H32" s="2" t="str">
        <f t="shared" si="0"/>
        <v>INSERT INTO `edge` (edge_type, edge_category_type, xp_level_type, description, attribute_prerequisite_logic_type, skill_prerequisite_logic_type, edge_prerequisite_logic_type) VALUES ('IMPROVED_DODGE', 'COMBAT', 'VETERAN', 'As above but attackers subtract 2 from their attack rolls, and the character adds +2 to evade area effect weapons when allowed.', 'OR', 'OR', 'OR');
SET @IMPROVED_DODGE_ID = LAST_INSERT_ID();</v>
      </c>
    </row>
    <row r="33" spans="1:8" ht="15" customHeight="1" x14ac:dyDescent="0.25">
      <c r="A33" t="s">
        <v>28</v>
      </c>
      <c r="B33" t="s">
        <v>110</v>
      </c>
      <c r="C33" t="s">
        <v>228</v>
      </c>
      <c r="D33" t="s">
        <v>166</v>
      </c>
      <c r="E33" t="s">
        <v>230</v>
      </c>
      <c r="F33" t="s">
        <v>230</v>
      </c>
      <c r="G33" t="s">
        <v>230</v>
      </c>
      <c r="H33" s="2" t="str">
        <f t="shared" si="0"/>
        <v>INSERT INTO `edge` (edge_type, edge_category_type, xp_level_type, description, attribute_prerequisite_logic_type, skill_prerequisite_logic_type, edge_prerequisite_logic_type) VALUES ('ELAN', 'COMBAT', 'NOVICE', 'When this spirited hero puts his heart into something it tends to pay off in big ways. When you spend a Benny on a Trait roll (including Soak rolls), add +2 to the final total.', 'OR', 'OR', 'OR');
SET @ELAN_ID = LAST_INSERT_ID();</v>
      </c>
    </row>
    <row r="34" spans="1:8" ht="15" customHeight="1" x14ac:dyDescent="0.25">
      <c r="A34" t="s">
        <v>29</v>
      </c>
      <c r="B34" t="s">
        <v>110</v>
      </c>
      <c r="C34" t="s">
        <v>228</v>
      </c>
      <c r="D34" t="s">
        <v>165</v>
      </c>
      <c r="E34" t="s">
        <v>230</v>
      </c>
      <c r="F34" t="s">
        <v>230</v>
      </c>
      <c r="G34" t="s">
        <v>230</v>
      </c>
      <c r="H34" s="2" t="str">
        <f t="shared" si="0"/>
        <v>INSERT INTO `edge` (edge_type, edge_category_type, xp_level_type, description, attribute_prerequisite_logic_type, skill_prerequisite_logic_type, edge_prerequisite_logic_type) VALUES ('EXTRACTION', 'COMBAT', 'NOVICE', 'When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 'OR', 'OR', 'OR');
SET @EXTRACTION_ID = LAST_INSERT_ID();</v>
      </c>
    </row>
    <row r="35" spans="1:8" ht="15" customHeight="1" x14ac:dyDescent="0.25">
      <c r="A35" t="s">
        <v>30</v>
      </c>
      <c r="B35" t="s">
        <v>110</v>
      </c>
      <c r="C35" t="s">
        <v>228</v>
      </c>
      <c r="D35" t="s">
        <v>164</v>
      </c>
      <c r="E35" t="s">
        <v>230</v>
      </c>
      <c r="F35" t="s">
        <v>230</v>
      </c>
      <c r="G35" t="s">
        <v>230</v>
      </c>
      <c r="H35" s="2" t="str">
        <f t="shared" si="0"/>
        <v>INSERT INTO `edge` (edge_type, edge_category_type, xp_level_type, description, attribute_prerequisite_logic_type, skill_prerequisite_logic_type, edge_prerequisite_logic_type) VALUES ('IMPROVED_EXTRACTION', 'COMBAT', 'NOVICE', 'As above but if you succeed with a raise all opponents currently in melee with the character lose their free attack as your warrior withdraws.', 'OR', 'OR', 'OR');
SET @IMPROVED_EXTRACTION_ID = LAST_INSERT_ID();</v>
      </c>
    </row>
    <row r="36" spans="1:8" ht="15" customHeight="1" x14ac:dyDescent="0.25">
      <c r="A36" t="s">
        <v>31</v>
      </c>
      <c r="B36" t="s">
        <v>110</v>
      </c>
      <c r="C36" t="s">
        <v>228</v>
      </c>
      <c r="D36" t="s">
        <v>163</v>
      </c>
      <c r="E36" t="s">
        <v>230</v>
      </c>
      <c r="F36" t="s">
        <v>230</v>
      </c>
      <c r="G36" t="s">
        <v>230</v>
      </c>
      <c r="H36" s="2" t="str">
        <f t="shared" si="0"/>
        <v>INSERT INTO `edge` (edge_type, edge_category_type, xp_level_type, description, attribute_prerequisite_logic_type, skill_prerequisite_logic_type, edge_prerequisite_logic_type) VALUES ('FIRST_STRIKE', 'COMBAT', 'NOVICE', 'Once per turn the hero (if not Shaken) gets a free Fighting attack against a single foe who moves adjacent to him. This automatically interrupts the opponent’s action and does not cost the hero his action if he is on Hold or has not yet acted this round.', 'OR', 'OR', 'OR');
SET @FIRST_STRIKE_ID = LAST_INSERT_ID();</v>
      </c>
    </row>
    <row r="37" spans="1:8" ht="15" customHeight="1" x14ac:dyDescent="0.25">
      <c r="A37" t="s">
        <v>32</v>
      </c>
      <c r="B37" t="s">
        <v>110</v>
      </c>
      <c r="C37" t="s">
        <v>121</v>
      </c>
      <c r="D37" t="s">
        <v>162</v>
      </c>
      <c r="E37" t="s">
        <v>230</v>
      </c>
      <c r="F37" t="s">
        <v>230</v>
      </c>
      <c r="G37" t="s">
        <v>230</v>
      </c>
      <c r="H37" s="2" t="str">
        <f t="shared" si="0"/>
        <v>INSERT INTO `edge` (edge_type, edge_category_type, xp_level_type, description, attribute_prerequisite_logic_type, skill_prerequisite_logic_type, edge_prerequisite_logic_type) VALUES ('IMPROVED_FIRST_STRIKE', 'COMBAT', 'HEROIC', 'As above but the hero may make one free attack against each and every foe who moves adjacent to him.', 'OR', 'OR', 'OR');
SET @IMPROVED_FIRST_STRIKE_ID = LAST_INSERT_ID();</v>
      </c>
    </row>
    <row r="38" spans="1:8" ht="15" customHeight="1" x14ac:dyDescent="0.25">
      <c r="A38" t="s">
        <v>33</v>
      </c>
      <c r="B38" t="s">
        <v>110</v>
      </c>
      <c r="C38" t="s">
        <v>228</v>
      </c>
      <c r="D38" t="s">
        <v>161</v>
      </c>
      <c r="E38" t="s">
        <v>230</v>
      </c>
      <c r="F38" t="s">
        <v>230</v>
      </c>
      <c r="G38" t="s">
        <v>230</v>
      </c>
      <c r="H38" s="2" t="str">
        <f t="shared" si="0"/>
        <v>INSERT INTO `edge` (edge_type, edge_category_type, xp_level_type, description, attribute_prerequisite_logic_type, skill_prerequisite_logic_type, edge_prerequisite_logic_type) VALUES ('FLORENTINE', 'COMBAT', 'NOVICE', 'A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 'OR', 'OR', 'OR');
SET @FLORENTINE_ID = LAST_INSERT_ID();</v>
      </c>
    </row>
    <row r="39" spans="1:8" ht="15" customHeight="1" x14ac:dyDescent="0.25">
      <c r="A39" t="s">
        <v>34</v>
      </c>
      <c r="B39" t="s">
        <v>110</v>
      </c>
      <c r="C39" t="s">
        <v>119</v>
      </c>
      <c r="D39" t="s">
        <v>160</v>
      </c>
      <c r="E39" t="s">
        <v>230</v>
      </c>
      <c r="F39" t="s">
        <v>230</v>
      </c>
      <c r="G39" t="s">
        <v>230</v>
      </c>
      <c r="H39" s="2" t="str">
        <f t="shared" si="0"/>
        <v>INSERT INTO `edge` (edge_type, edge_category_type, xp_level_type, description, attribute_prerequisite_logic_type, skill_prerequisite_logic_type, edge_prerequisite_logic_type) VALUES ('FRENZY', 'COMBAT', 'SEASONED', 'Frenzied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 'OR', 'OR', 'OR');
SET @FRENZY_ID = LAST_INSERT_ID();</v>
      </c>
    </row>
    <row r="40" spans="1:8" ht="15" customHeight="1" x14ac:dyDescent="0.25">
      <c r="A40" t="s">
        <v>35</v>
      </c>
      <c r="B40" t="s">
        <v>110</v>
      </c>
      <c r="C40" t="s">
        <v>120</v>
      </c>
      <c r="D40" t="s">
        <v>159</v>
      </c>
      <c r="E40" t="s">
        <v>230</v>
      </c>
      <c r="F40" t="s">
        <v>230</v>
      </c>
      <c r="G40" t="s">
        <v>230</v>
      </c>
      <c r="H40" s="2" t="str">
        <f t="shared" si="0"/>
        <v>INSERT INTO `edge` (edge_type, edge_category_type, xp_level_type, description, attribute_prerequisite_logic_type, skill_prerequisite_logic_type, edge_prerequisite_logic_type) VALUES ('IMPROVED_FRENZY', 'COMBAT', 'VETERAN', 'As above but the character may ignore the –2 Frenzy penalty.', 'OR', 'OR', 'OR');
SET @IMPROVED_FRENZY_ID = LAST_INSERT_ID();</v>
      </c>
    </row>
    <row r="41" spans="1:8" ht="15" customHeight="1" x14ac:dyDescent="0.25">
      <c r="A41" t="s">
        <v>36</v>
      </c>
      <c r="B41" t="s">
        <v>110</v>
      </c>
      <c r="C41" t="s">
        <v>120</v>
      </c>
      <c r="D41" t="s">
        <v>158</v>
      </c>
      <c r="E41" t="s">
        <v>230</v>
      </c>
      <c r="F41" t="s">
        <v>230</v>
      </c>
      <c r="G41" t="s">
        <v>230</v>
      </c>
      <c r="H41" s="2" t="str">
        <f t="shared" si="0"/>
        <v>INSERT INTO `edge` (edge_type, edge_category_type, xp_level_type, description, attribute_prerequisite_logic_type, skill_prerequisite_logic_type, edge_prerequisite_logic_type) VALUES ('GIANT_KILLER', 'COMBAT', 'VETERAN', 'The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 'OR', 'OR', 'OR');
SET @GIANT_KILLER_ID = LAST_INSERT_ID();</v>
      </c>
    </row>
    <row r="42" spans="1:8" ht="15" customHeight="1" x14ac:dyDescent="0.25">
      <c r="A42" t="s">
        <v>37</v>
      </c>
      <c r="B42" t="s">
        <v>110</v>
      </c>
      <c r="C42" t="s">
        <v>228</v>
      </c>
      <c r="D42" t="s">
        <v>157</v>
      </c>
      <c r="E42" t="s">
        <v>230</v>
      </c>
      <c r="F42" t="s">
        <v>230</v>
      </c>
      <c r="G42" t="s">
        <v>230</v>
      </c>
      <c r="H42" s="2" t="str">
        <f t="shared" si="0"/>
        <v>INSERT INTO `edge` (edge_type, edge_category_type, xp_level_type, description, attribute_prerequisite_logic_type, skill_prerequisite_logic_type, edge_prerequisite_logic_type) VALUES ('HARD_TO_KILL', 'COMBAT', 'NOVICE', 'This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 'OR', 'OR', 'OR');
SET @HARD_TO_KILL_ID = LAST_INSERT_ID();</v>
      </c>
    </row>
    <row r="43" spans="1:8" ht="15" customHeight="1" x14ac:dyDescent="0.25">
      <c r="A43" t="s">
        <v>38</v>
      </c>
      <c r="B43" t="s">
        <v>110</v>
      </c>
      <c r="C43" t="s">
        <v>120</v>
      </c>
      <c r="D43" t="s">
        <v>156</v>
      </c>
      <c r="E43" t="s">
        <v>230</v>
      </c>
      <c r="F43" t="s">
        <v>230</v>
      </c>
      <c r="G43" t="s">
        <v>230</v>
      </c>
      <c r="H43" s="2" t="str">
        <f t="shared" si="0"/>
        <v>INSERT INTO `edge` (edge_type, edge_category_type, xp_level_type, description, attribute_prerequisite_logic_type, skill_prerequisite_logic_type, edge_prerequisite_logic_type) VALUES ('HARDER_TO_KILL', 'COMBAT', 'VETERAN', 'Your hero is tougher to kill than Rasputin. If he is ever “killed,” roll a die. On an odd result, he’s dead as usual. On an even roll, he’s Incapacitated but somehow escapes death. He may be captured, stripped of all his belongings, or mistakenly left for dead, but he somehow survives.', 'OR', 'OR', 'OR');
SET @HARDER_TO_KILL_ID = LAST_INSERT_ID();</v>
      </c>
    </row>
    <row r="44" spans="1:8" ht="15" customHeight="1" x14ac:dyDescent="0.25">
      <c r="A44" t="s">
        <v>39</v>
      </c>
      <c r="B44" t="s">
        <v>110</v>
      </c>
      <c r="C44" t="s">
        <v>119</v>
      </c>
      <c r="D44" t="s">
        <v>155</v>
      </c>
      <c r="E44" t="s">
        <v>230</v>
      </c>
      <c r="F44" t="s">
        <v>230</v>
      </c>
      <c r="G44" t="s">
        <v>230</v>
      </c>
      <c r="H44" s="2" t="str">
        <f t="shared" si="0"/>
        <v>INSERT INTO `edge` (edge_type, edge_category_type, xp_level_type, description, attribute_prerequisite_logic_type, skill_prerequisite_logic_type, edge_prerequisite_logic_type) VALUES ('IMPROVISATIONAL_FIGHTER', 'COMBAT', 'SEASONED', 'Heroes often find themselves fighting with pieces of equipment or furnishings not designed for combat. A character with this Edge has a knack for using such improvised weapons, and does not suffer the usual –1 penalty to attack and Parry when wielding them. See page 73 for details.', 'OR', 'OR', 'OR');
SET @IMPROVISATIONAL_FIGHTER_ID = LAST_INSERT_ID();</v>
      </c>
    </row>
    <row r="45" spans="1:8" ht="15" customHeight="1" x14ac:dyDescent="0.25">
      <c r="A45" t="s">
        <v>40</v>
      </c>
      <c r="B45" t="s">
        <v>110</v>
      </c>
      <c r="C45" t="s">
        <v>121</v>
      </c>
      <c r="D45" t="s">
        <v>154</v>
      </c>
      <c r="E45" t="s">
        <v>230</v>
      </c>
      <c r="F45" t="s">
        <v>230</v>
      </c>
      <c r="G45" t="s">
        <v>230</v>
      </c>
      <c r="H45" s="2" t="str">
        <f t="shared" si="0"/>
        <v>INSERT INTO `edge` (edge_type, edge_category_type, xp_level_type, description, attribute_prerequisite_logic_type, skill_prerequisite_logic_type, edge_prerequisite_logic_type) VALUES ('KILLER_INSTINCT', 'COMBAT', 'HEROIC', 'This hero hates losing. If he ties on an opposed roll of any sort, he wins. In addition, if his skill die on an opposed skill roll is a 1, he can reroll it (but must keep the second result, even if it’s another 1).', 'OR', 'OR', 'OR');
SET @KILLER_INSTINCT_ID = LAST_INSERT_ID();</v>
      </c>
    </row>
    <row r="46" spans="1:8" ht="15" customHeight="1" x14ac:dyDescent="0.25">
      <c r="A46" t="s">
        <v>41</v>
      </c>
      <c r="B46" t="s">
        <v>110</v>
      </c>
      <c r="C46" t="s">
        <v>119</v>
      </c>
      <c r="D46" t="s">
        <v>153</v>
      </c>
      <c r="E46" t="s">
        <v>230</v>
      </c>
      <c r="F46" t="s">
        <v>230</v>
      </c>
      <c r="G46" t="s">
        <v>230</v>
      </c>
      <c r="H46" s="2" t="str">
        <f t="shared" si="0"/>
        <v>INSERT INTO `edge` (edge_type, edge_category_type, xp_level_type, description, attribute_prerequisite_logic_type, skill_prerequisite_logic_type, edge_prerequisite_logic_type) VALUES ('LEVEL_HEADED', 'COMBAT', 'SEASONED', 'Fighters who can keep their cool when everyone else is running for cover are deadly customers in combat. A hero with this Edge draws an additional Action Card in combat and acts on the best of the draw.', 'OR', 'OR', 'OR');
SET @LEVEL_HEADED_ID = LAST_INSERT_ID();</v>
      </c>
    </row>
    <row r="47" spans="1:8" ht="15" customHeight="1" x14ac:dyDescent="0.25">
      <c r="A47" t="s">
        <v>42</v>
      </c>
      <c r="B47" t="s">
        <v>110</v>
      </c>
      <c r="C47" t="s">
        <v>119</v>
      </c>
      <c r="D47" t="s">
        <v>152</v>
      </c>
      <c r="E47" t="s">
        <v>230</v>
      </c>
      <c r="F47" t="s">
        <v>230</v>
      </c>
      <c r="G47" t="s">
        <v>230</v>
      </c>
      <c r="H47" s="2" t="str">
        <f t="shared" si="0"/>
        <v>INSERT INTO `edge` (edge_type, edge_category_type, xp_level_type, description, attribute_prerequisite_logic_type, skill_prerequisite_logic_type, edge_prerequisite_logic_type) VALUES ('IMPROVED_LEVEL_HEADED', 'COMBAT', 'SEASONED', 'As above but the hero draws 3 cards.', 'OR', 'OR', 'OR');
SET @IMPROVED_LEVEL_HEADED_ID = LAST_INSERT_ID();</v>
      </c>
    </row>
    <row r="48" spans="1:8" ht="15" customHeight="1" x14ac:dyDescent="0.25">
      <c r="A48" t="s">
        <v>43</v>
      </c>
      <c r="B48" t="s">
        <v>110</v>
      </c>
      <c r="C48" t="s">
        <v>119</v>
      </c>
      <c r="D48" t="s">
        <v>151</v>
      </c>
      <c r="E48" t="s">
        <v>230</v>
      </c>
      <c r="F48" t="s">
        <v>230</v>
      </c>
      <c r="G48" t="s">
        <v>230</v>
      </c>
      <c r="H48" s="2" t="str">
        <f t="shared" si="0"/>
        <v>INSERT INTO `edge` (edge_type, edge_category_type, xp_level_type, description, attribute_prerequisite_logic_type, skill_prerequisite_logic_type, edge_prerequisite_logic_type) VALUES ('MARKSMAN', 'COMBAT', 'SEASONED', 'The hero excels at taking controlled, measured shots. If he does not move in a turn, he may fire as if he took the Aim maneuver. Marksman may never be used with a Rate of Fire greater than 1. Marksman works with both Shooting and Throwing.', 'OR', 'OR', 'OR');
SET @MARKSMAN_ID = LAST_INSERT_ID();</v>
      </c>
    </row>
    <row r="49" spans="1:8" ht="15" customHeight="1" x14ac:dyDescent="0.25">
      <c r="A49" t="s">
        <v>44</v>
      </c>
      <c r="B49" t="s">
        <v>110</v>
      </c>
      <c r="C49" t="s">
        <v>228</v>
      </c>
      <c r="D49" t="s">
        <v>150</v>
      </c>
      <c r="E49" t="s">
        <v>230</v>
      </c>
      <c r="F49" t="s">
        <v>230</v>
      </c>
      <c r="G49" t="s">
        <v>230</v>
      </c>
      <c r="H49" s="2" t="str">
        <f t="shared" si="0"/>
        <v>INSERT INTO `edge` (edge_type, edge_category_type, xp_level_type, description, attribute_prerequisite_logic_type, skill_prerequisite_logic_type, edge_prerequisite_logic_type) VALUES ('MARTIAL_ARTIST', 'COMBAT', 'NOVICE', 'This character is highly trained in hand-to-hand fighting. He is never considered unarmed in combat and so is never subject to the Unarmed Defender rule (page 76). With a successful unarmed attack, he adds +d4 to his Strength roll (as if he were using a small weapon).', 'OR', 'OR', 'OR');
SET @MARTIAL_ARTIST_ID = LAST_INSERT_ID();</v>
      </c>
    </row>
    <row r="50" spans="1:8" ht="15" customHeight="1" x14ac:dyDescent="0.25">
      <c r="A50" t="s">
        <v>45</v>
      </c>
      <c r="B50" t="s">
        <v>110</v>
      </c>
      <c r="C50" t="s">
        <v>120</v>
      </c>
      <c r="D50" t="s">
        <v>149</v>
      </c>
      <c r="E50" t="s">
        <v>230</v>
      </c>
      <c r="F50" t="s">
        <v>230</v>
      </c>
      <c r="G50" t="s">
        <v>230</v>
      </c>
      <c r="H50" s="2" t="str">
        <f t="shared" si="0"/>
        <v>INSERT INTO `edge` (edge_type, edge_category_type, xp_level_type, description, attribute_prerequisite_logic_type, skill_prerequisite_logic_type, edge_prerequisite_logic_type) VALUES ('IMPROVED_MARTIAL_ARTIST', 'COMBAT', 'VETERAN', 'The character now adds +d6 to his bare-handed damage.', 'OR', 'OR', 'OR');
SET @IMPROVED_MARTIAL_ARTIST_ID = LAST_INSERT_ID();</v>
      </c>
    </row>
    <row r="51" spans="1:8" ht="15" customHeight="1" x14ac:dyDescent="0.25">
      <c r="A51" t="s">
        <v>46</v>
      </c>
      <c r="B51" t="s">
        <v>110</v>
      </c>
      <c r="C51" t="s">
        <v>228</v>
      </c>
      <c r="D51" t="s">
        <v>148</v>
      </c>
      <c r="E51" t="s">
        <v>230</v>
      </c>
      <c r="F51" t="s">
        <v>230</v>
      </c>
      <c r="G51" t="s">
        <v>230</v>
      </c>
      <c r="H51" s="2" t="str">
        <f t="shared" si="0"/>
        <v>INSERT INTO `edge` (edge_type, edge_category_type, xp_level_type, description, attribute_prerequisite_logic_type, skill_prerequisite_logic_type, edge_prerequisite_logic_type) VALUES ('NERVES_OF_STEEL', 'COMBAT', 'NOVICE', 'Your hero has learned to fight on through the most intense pain. He may ignore 1 point of wound penalties.', 'OR', 'OR', 'OR');
SET @NERVES_OF_STEEL_ID = LAST_INSERT_ID();</v>
      </c>
    </row>
    <row r="52" spans="1:8" ht="15" customHeight="1" x14ac:dyDescent="0.25">
      <c r="A52" t="s">
        <v>47</v>
      </c>
      <c r="B52" t="s">
        <v>110</v>
      </c>
      <c r="C52" t="s">
        <v>228</v>
      </c>
      <c r="D52" t="s">
        <v>147</v>
      </c>
      <c r="E52" t="s">
        <v>230</v>
      </c>
      <c r="F52" t="s">
        <v>230</v>
      </c>
      <c r="G52" t="s">
        <v>230</v>
      </c>
      <c r="H52" s="2" t="str">
        <f t="shared" si="0"/>
        <v>INSERT INTO `edge` (edge_type, edge_category_type, xp_level_type, description, attribute_prerequisite_logic_type, skill_prerequisite_logic_type, edge_prerequisite_logic_type) VALUES ('IMPROVED_NERVES_OF_STEEL', 'COMBAT', 'NOVICE', 'The hero ignores 2 points of wound penalties.', 'OR', 'OR', 'OR');
SET @IMPROVED_NERVES_OF_STEEL_ID = LAST_INSERT_ID();</v>
      </c>
    </row>
    <row r="53" spans="1:8" ht="15" customHeight="1" x14ac:dyDescent="0.25">
      <c r="A53" t="s">
        <v>48</v>
      </c>
      <c r="B53" t="s">
        <v>110</v>
      </c>
      <c r="C53" t="s">
        <v>228</v>
      </c>
      <c r="D53" t="s">
        <v>146</v>
      </c>
      <c r="E53" t="s">
        <v>230</v>
      </c>
      <c r="F53" t="s">
        <v>230</v>
      </c>
      <c r="G53" t="s">
        <v>230</v>
      </c>
      <c r="H53" s="2" t="str">
        <f t="shared" si="0"/>
        <v>INSERT INTO `edge` (edge_type, edge_category_type, xp_level_type, description, attribute_prerequisite_logic_type, skill_prerequisite_logic_type, edge_prerequisite_logic_type) VALUES ('QUICK_DRAW', 'COMBAT', 'NOVICE', 'This Edge allows a hero to draw a weapon as a free action (and thus ignore the usual –2 multi-action penalty if he chooses to fire as well). If the character must make an Agility roll to draw a weapon (see page 66), he adds +2 to the roll. ', 'OR', 'OR', 'OR');
SET @QUICK_DRAW_ID = LAST_INSERT_ID();</v>
      </c>
    </row>
    <row r="54" spans="1:8" ht="15" customHeight="1" x14ac:dyDescent="0.25">
      <c r="A54" t="s">
        <v>49</v>
      </c>
      <c r="B54" t="s">
        <v>110</v>
      </c>
      <c r="C54" t="s">
        <v>119</v>
      </c>
      <c r="D54" t="s">
        <v>145</v>
      </c>
      <c r="E54" t="s">
        <v>230</v>
      </c>
      <c r="F54" t="s">
        <v>230</v>
      </c>
      <c r="G54" t="s">
        <v>230</v>
      </c>
      <c r="H54" s="2" t="str">
        <f t="shared" si="0"/>
        <v>INSERT INTO `edge` (edge_type, edge_category_type, xp_level_type, description, attribute_prerequisite_logic_type, skill_prerequisite_logic_type, edge_prerequisite_logic_type) VALUES ('ROCK_AND_ROLL', 'COMBAT', 'SEASONED', 'Some veteran shooters learn to compensate for the recoil of fully automatic weapons. If a character with this Edge does not move, he may ignore the recoil penalty for firing a weapon on full automatic.', 'OR', 'OR', 'OR');
SET @ROCK_AND_ROLL_ID = LAST_INSERT_ID();</v>
      </c>
    </row>
    <row r="55" spans="1:8" ht="15" customHeight="1" x14ac:dyDescent="0.25">
      <c r="A55" t="s">
        <v>50</v>
      </c>
      <c r="B55" t="s">
        <v>110</v>
      </c>
      <c r="C55" t="s">
        <v>228</v>
      </c>
      <c r="D55" t="s">
        <v>144</v>
      </c>
      <c r="E55" t="s">
        <v>230</v>
      </c>
      <c r="F55" t="s">
        <v>230</v>
      </c>
      <c r="G55" t="s">
        <v>230</v>
      </c>
      <c r="H55" s="2" t="str">
        <f t="shared" si="0"/>
        <v>INSERT INTO `edge` (edge_type, edge_category_type, xp_level_type, description, attribute_prerequisite_logic_type, skill_prerequisite_logic_type, edge_prerequisite_logic_type) VALUES ('STEADY_HANDS', 'COMBAT', 'NOVICE', 'Your hero ignores the “unstable platform” penalty for firing from the backs of animals or while riding in moving vehicles. In addition, when performing actions while Running (see page 65), his penalty is –1 instead of –2. ', 'OR', 'OR', 'OR');
SET @STEADY_HANDS_ID = LAST_INSERT_ID();</v>
      </c>
    </row>
    <row r="56" spans="1:8" ht="15" customHeight="1" x14ac:dyDescent="0.25">
      <c r="A56" t="s">
        <v>51</v>
      </c>
      <c r="B56" t="s">
        <v>110</v>
      </c>
      <c r="C56" t="s">
        <v>228</v>
      </c>
      <c r="D56" t="s">
        <v>143</v>
      </c>
      <c r="E56" t="s">
        <v>230</v>
      </c>
      <c r="F56" t="s">
        <v>230</v>
      </c>
      <c r="G56" t="s">
        <v>230</v>
      </c>
      <c r="H56" s="2" t="str">
        <f t="shared" si="0"/>
        <v>INSERT INTO `edge` (edge_type, edge_category_type, xp_level_type, description, attribute_prerequisite_logic_type, skill_prerequisite_logic_type, edge_prerequisite_logic_type) VALUES ('SWEEP', 'COMBAT', 'NOVICE', 'Sweep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 'OR', 'OR', 'OR');
SET @SWEEP_ID = LAST_INSERT_ID();</v>
      </c>
    </row>
    <row r="57" spans="1:8" ht="15" customHeight="1" x14ac:dyDescent="0.25">
      <c r="A57" t="s">
        <v>52</v>
      </c>
      <c r="B57" t="s">
        <v>110</v>
      </c>
      <c r="C57" t="s">
        <v>120</v>
      </c>
      <c r="D57" t="s">
        <v>142</v>
      </c>
      <c r="E57" t="s">
        <v>230</v>
      </c>
      <c r="F57" t="s">
        <v>230</v>
      </c>
      <c r="G57" t="s">
        <v>230</v>
      </c>
      <c r="H57" s="2" t="str">
        <f t="shared" si="0"/>
        <v>INSERT INTO `edge` (edge_type, edge_category_type, xp_level_type, description, attribute_prerequisite_logic_type, skill_prerequisite_logic_type, edge_prerequisite_logic_type) VALUES ('IMPROVED_SWEEP', 'COMBAT', 'VETERAN', 'As above but the hero may ignore the –2 penalty. ', 'OR', 'OR', 'OR');
SET @IMPROVED_SWEEP_ID = LAST_INSERT_ID();</v>
      </c>
    </row>
    <row r="58" spans="1:8" ht="15" customHeight="1" x14ac:dyDescent="0.25">
      <c r="A58" t="s">
        <v>53</v>
      </c>
      <c r="B58" t="s">
        <v>110</v>
      </c>
      <c r="C58" t="s">
        <v>228</v>
      </c>
      <c r="D58" t="s">
        <v>141</v>
      </c>
      <c r="E58" t="s">
        <v>230</v>
      </c>
      <c r="F58" t="s">
        <v>230</v>
      </c>
      <c r="G58" t="s">
        <v>230</v>
      </c>
      <c r="H58" s="2" t="str">
        <f t="shared" si="0"/>
        <v>INSERT INTO `edge` (edge_type, edge_category_type, xp_level_type, description, attribute_prerequisite_logic_type, skill_prerequisite_logic_type, edge_prerequisite_logic_type) VALUES ('TRADEMARK_WEAPON', 'COMBAT', 'NOVICE', 'The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 'OR', 'OR', 'OR');
SET @TRADEMARK_WEAPON_ID = LAST_INSERT_ID();</v>
      </c>
    </row>
    <row r="59" spans="1:8" ht="15" customHeight="1" x14ac:dyDescent="0.25">
      <c r="A59" t="s">
        <v>54</v>
      </c>
      <c r="B59" t="s">
        <v>110</v>
      </c>
      <c r="C59" t="s">
        <v>120</v>
      </c>
      <c r="D59" t="s">
        <v>140</v>
      </c>
      <c r="E59" t="s">
        <v>230</v>
      </c>
      <c r="F59" t="s">
        <v>230</v>
      </c>
      <c r="G59" t="s">
        <v>230</v>
      </c>
      <c r="H59" s="2" t="str">
        <f t="shared" si="0"/>
        <v>INSERT INTO `edge` (edge_type, edge_category_type, xp_level_type, description, attribute_prerequisite_logic_type, skill_prerequisite_logic_type, edge_prerequisite_logic_type) VALUES ('IMPROVED_TRADEMARK_WEAPON', 'COMBAT', 'VETERAN', 'As above but the bonus when using the weapon increases to +2.', 'OR', 'OR', 'OR');
SET @IMPROVED_TRADEMARK_WEAPON_ID = LAST_INSERT_ID();</v>
      </c>
    </row>
    <row r="60" spans="1:8" ht="15" customHeight="1" x14ac:dyDescent="0.25">
      <c r="A60" t="s">
        <v>55</v>
      </c>
      <c r="B60" t="s">
        <v>110</v>
      </c>
      <c r="C60" t="s">
        <v>228</v>
      </c>
      <c r="D60" t="s">
        <v>139</v>
      </c>
      <c r="E60" t="s">
        <v>230</v>
      </c>
      <c r="F60" t="s">
        <v>230</v>
      </c>
      <c r="G60" t="s">
        <v>230</v>
      </c>
      <c r="H60" s="2" t="str">
        <f t="shared" si="0"/>
        <v>INSERT INTO `edge` (edge_type, edge_category_type, xp_level_type, description, attribute_prerequisite_logic_type, skill_prerequisite_logic_type, edge_prerequisite_logic_type) VALUES ('TWO_FISTED', 'COMBAT', 'NOVICE', 'A Two-Fisted hero isn’t ambidextrous—he’s simply learned to fight with two weapons (or both fists) at once. When attacking with a weapon in each hand, he rolls each attack separately but ignores the multi-action penalty (see page 66). ', 'OR', 'OR', 'OR');
SET @TWO_FISTED_ID = LAST_INSERT_ID();</v>
      </c>
    </row>
    <row r="61" spans="1:8" ht="15" customHeight="1" x14ac:dyDescent="0.25">
      <c r="A61" t="s">
        <v>56</v>
      </c>
      <c r="B61" t="s">
        <v>111</v>
      </c>
      <c r="C61" t="s">
        <v>228</v>
      </c>
      <c r="D61" s="1" t="s">
        <v>176</v>
      </c>
      <c r="E61" t="s">
        <v>230</v>
      </c>
      <c r="F61" t="s">
        <v>230</v>
      </c>
      <c r="G61" t="s">
        <v>230</v>
      </c>
      <c r="H61" s="2" t="str">
        <f t="shared" si="0"/>
        <v>INSERT INTO `edge` (edge_type, edge_category_type, xp_level_type, description, attribute_prerequisite_logic_type, skill_prerequisite_logic_type, edge_prerequisite_logic_type) VALUES ('COMMAND', 'LEADERSHIP', 'NOVICE', 'Command is the ability to give clear instructions to surrounding allies and enforce your hero’s will upon them. This makes your character’s compatriots more willing to fight on despite their wounds, and so adds +1 to their Spirit rolls to recover from being Shaken. ', 'OR', 'OR', 'OR');
SET @COMMAND_ID = LAST_INSERT_ID();</v>
      </c>
    </row>
    <row r="62" spans="1:8" ht="15" customHeight="1" x14ac:dyDescent="0.25">
      <c r="A62" t="s">
        <v>57</v>
      </c>
      <c r="B62" t="s">
        <v>111</v>
      </c>
      <c r="C62" t="s">
        <v>228</v>
      </c>
      <c r="D62" s="1" t="s">
        <v>177</v>
      </c>
      <c r="E62" t="s">
        <v>230</v>
      </c>
      <c r="F62" t="s">
        <v>230</v>
      </c>
      <c r="G62" t="s">
        <v>230</v>
      </c>
      <c r="H62" s="2" t="str">
        <f t="shared" si="0"/>
        <v>INSERT INTO `edge` (edge_type, edge_category_type, xp_level_type, description, attribute_prerequisite_logic_type, skill_prerequisite_logic_type, edge_prerequisite_logic_type) VALUES ('COMMAND_PRESENCE', 'LEADERSHIP', 'NOVICE', 'A booming voice, effective commands, natural charisma, or simple training results in a much more effective combat element. At the center of that element is the officer in command. A hero with this Edge has a “command radius” of 10” instead of the usual 5”. ', 'OR', 'OR', 'OR');
SET @COMMAND_PRESENCE_ID = LAST_INSERT_ID();</v>
      </c>
    </row>
    <row r="63" spans="1:8" ht="15" customHeight="1" x14ac:dyDescent="0.25">
      <c r="A63" t="s">
        <v>122</v>
      </c>
      <c r="B63" t="s">
        <v>111</v>
      </c>
      <c r="C63" t="s">
        <v>120</v>
      </c>
      <c r="D63" s="1" t="s">
        <v>178</v>
      </c>
      <c r="E63" t="s">
        <v>230</v>
      </c>
      <c r="F63" t="s">
        <v>230</v>
      </c>
      <c r="G63" t="s">
        <v>230</v>
      </c>
      <c r="H63" s="2" t="str">
        <f t="shared" si="0"/>
        <v>INSERT INTO `edge` (edge_type, edge_category_type, xp_level_type, description, attribute_prerequisite_logic_type, skill_prerequisite_logic_type, edge_prerequisite_logic_type) VALUES ('FERVOR', 'LEADERSHIP', 'VETERAN', 'A simple phrase uttered by a great leader can sometimes have momentous results. A leader with this ability can inspire his men to bloody fervor by yelling a motto, slogan, or other inspirational words. Those in the command radius add +1 to their Fighting damage rolls. ', 'OR', 'OR', 'OR');
SET @FERVOR_ID = LAST_INSERT_ID();</v>
      </c>
    </row>
    <row r="64" spans="1:8" ht="15" customHeight="1" x14ac:dyDescent="0.25">
      <c r="A64" t="s">
        <v>58</v>
      </c>
      <c r="B64" t="s">
        <v>111</v>
      </c>
      <c r="C64" t="s">
        <v>119</v>
      </c>
      <c r="D64" s="1" t="s">
        <v>179</v>
      </c>
      <c r="E64" t="s">
        <v>230</v>
      </c>
      <c r="F64" t="s">
        <v>230</v>
      </c>
      <c r="G64" t="s">
        <v>230</v>
      </c>
      <c r="H64" s="2" t="str">
        <f t="shared" si="0"/>
        <v>INSERT INTO `edge` (edge_type, edge_category_type, xp_level_type, description, attribute_prerequisite_logic_type, skill_prerequisite_logic_type, edge_prerequisite_logic_type) VALUES ('HOLD_THE_LINE', 'LEADERSHIP', 'SEASONED', 'This Edge strengthens the will of the men under the hero’s command. The troops add +1 to their Toughness. ', 'OR', 'OR', 'OR');
SET @HOLD_THE_LINE_ID = LAST_INSERT_ID();</v>
      </c>
    </row>
    <row r="65" spans="1:8" ht="15" customHeight="1" x14ac:dyDescent="0.25">
      <c r="A65" t="s">
        <v>59</v>
      </c>
      <c r="B65" t="s">
        <v>111</v>
      </c>
      <c r="C65" t="s">
        <v>59</v>
      </c>
      <c r="D65" s="1" t="s">
        <v>180</v>
      </c>
      <c r="E65" t="s">
        <v>230</v>
      </c>
      <c r="F65" t="s">
        <v>230</v>
      </c>
      <c r="G65" t="s">
        <v>230</v>
      </c>
      <c r="H65" s="2" t="str">
        <f t="shared" si="0"/>
        <v>INSERT INTO `edge` (edge_type, edge_category_type, xp_level_type, description, attribute_prerequisite_logic_type, skill_prerequisite_logic_type, edge_prerequisite_logic_type) VALUES ('INSPIRE', 'LEADERSHIP', 'INSPIRE', 'Leaders with exceptional reputations and experience in battle inspire the soldiers around them. They add +2 to Spirit rolls when recovering from being Shaken (this includes the original +1 bonus for the Command Edge). ', 'OR', 'OR', 'OR');
SET @INSPIRE_ID = LAST_INSERT_ID();</v>
      </c>
    </row>
    <row r="66" spans="1:8" ht="15" customHeight="1" x14ac:dyDescent="0.25">
      <c r="A66" t="s">
        <v>60</v>
      </c>
      <c r="B66" t="s">
        <v>111</v>
      </c>
      <c r="C66" t="s">
        <v>120</v>
      </c>
      <c r="D66" s="1" t="s">
        <v>181</v>
      </c>
      <c r="E66" t="s">
        <v>230</v>
      </c>
      <c r="F66" t="s">
        <v>230</v>
      </c>
      <c r="G66" t="s">
        <v>230</v>
      </c>
      <c r="H66" s="2" t="str">
        <f t="shared" si="0"/>
        <v>INSERT INTO `edge` (edge_type, edge_category_type, xp_level_type, description, attribute_prerequisite_logic_type, skill_prerequisite_logic_type, edge_prerequisite_logic_type) VALUES ('LEADER_OF_MEN', 'LEADERSHIP', 'VETERAN', 'Command comes easy to this commander. Those under his command work like a well-oiled machine when he’s in charge. Allies under the leader’s command roll a d10 as the Wild Die instead of a d6 when making group rolls. ', 'OR', 'OR', 'OR');
SET @LEADER_OF_MEN_ID = LAST_INSERT_ID();</v>
      </c>
    </row>
    <row r="67" spans="1:8" ht="15" customHeight="1" x14ac:dyDescent="0.25">
      <c r="A67" t="s">
        <v>61</v>
      </c>
      <c r="B67" t="s">
        <v>111</v>
      </c>
      <c r="C67" t="s">
        <v>228</v>
      </c>
      <c r="D67" s="1" t="s">
        <v>182</v>
      </c>
      <c r="E67" t="s">
        <v>230</v>
      </c>
      <c r="F67" t="s">
        <v>230</v>
      </c>
      <c r="G67" t="s">
        <v>230</v>
      </c>
      <c r="H67" s="2" t="str">
        <f t="shared" ref="H67:H112" si="1">"INSERT INTO `edge` (edge_type, edge_category_type, xp_level_type, description, attribute_prerequisite_logic_type, skill_prerequisite_logic_type, edge_prerequisite_logic_type) VALUES ('"&amp;A67&amp;"', '"&amp;B67&amp;"', '"&amp;C67&amp;"', '"&amp;D67&amp;"', '"&amp;E67&amp;"', '"&amp;F67&amp;"', '"&amp;G67&amp;"');"&amp;CHAR(10)&amp;"SET @"&amp;A67&amp;"_ID = LAST_INSERT_ID();"</f>
        <v>INSERT INTO `edge` (edge_type, edge_category_type, xp_level_type, description, attribute_prerequisite_logic_type, skill_prerequisite_logic_type, edge_prerequisite_logic_type) VALUES ('NATURAL_LEADER', 'LEADERSHIP', 'NOVICE', 'This Edge signifies a special link between a leader and his men. With it, he may share his Bennies with any troops under his command. ', 'OR', 'OR', 'OR');
SET @NATURAL_LEADER_ID = LAST_INSERT_ID();</v>
      </c>
    </row>
    <row r="68" spans="1:8" ht="15" customHeight="1" x14ac:dyDescent="0.25">
      <c r="A68" t="s">
        <v>62</v>
      </c>
      <c r="B68" t="s">
        <v>111</v>
      </c>
      <c r="C68" t="s">
        <v>119</v>
      </c>
      <c r="D68" s="1" t="s">
        <v>183</v>
      </c>
      <c r="E68" t="s">
        <v>230</v>
      </c>
      <c r="F68" t="s">
        <v>230</v>
      </c>
      <c r="G68" t="s">
        <v>230</v>
      </c>
      <c r="H68" s="2" t="str">
        <f t="shared" si="1"/>
        <v>INSERT INTO `edge` (edge_type, edge_category_type, xp_level_type, description, attribute_prerequisite_logic_type, skill_prerequisite_logic_type, edge_prerequisite_logic_type) VALUES ('TACTICIAN', 'LEADERSHIP', 'SEASONED', 'The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 'OR', 'OR', 'OR');
SET @TACTICIAN_ID = LAST_INSERT_ID();</v>
      </c>
    </row>
    <row r="69" spans="1:8" ht="15" customHeight="1" x14ac:dyDescent="0.25">
      <c r="A69" t="s">
        <v>63</v>
      </c>
      <c r="B69" t="s">
        <v>112</v>
      </c>
      <c r="C69" t="s">
        <v>228</v>
      </c>
      <c r="D69" t="s">
        <v>184</v>
      </c>
      <c r="E69" t="s">
        <v>230</v>
      </c>
      <c r="F69" t="s">
        <v>230</v>
      </c>
      <c r="G69" t="s">
        <v>230</v>
      </c>
      <c r="H69" s="2" t="str">
        <f t="shared" si="1"/>
        <v>INSERT INTO `edge` (edge_type, edge_category_type, xp_level_type, description, attribute_prerequisite_logic_type, skill_prerequisite_logic_type, edge_prerequisite_logic_type) VALUES ('NEW_POWER', 'POWER', 'NOVICE', 'An arcane character may learn a new power by choosing this Edge (which may be taken multiple times). He may choose from any powers normally available to his particular Arcane Background. ', 'OR', 'OR', 'OR');
SET @NEW_POWER_ID = LAST_INSERT_ID();</v>
      </c>
    </row>
    <row r="70" spans="1:8" ht="15" customHeight="1" x14ac:dyDescent="0.25">
      <c r="A70" t="s">
        <v>64</v>
      </c>
      <c r="B70" t="s">
        <v>112</v>
      </c>
      <c r="C70" t="s">
        <v>228</v>
      </c>
      <c r="D70" t="s">
        <v>185</v>
      </c>
      <c r="E70" t="s">
        <v>230</v>
      </c>
      <c r="F70" t="s">
        <v>230</v>
      </c>
      <c r="G70" t="s">
        <v>230</v>
      </c>
      <c r="H70" s="2" t="str">
        <f t="shared" si="1"/>
        <v>INSERT INTO `edge` (edge_type, edge_category_type, xp_level_type, description, attribute_prerequisite_logic_type, skill_prerequisite_logic_type, edge_prerequisite_logic_type) VALUES ('POWER_POINTS', 'POWER', 'NOVICE', 'Wizards, weird scientists, and other arcane types always want more power. This Edge grants them an additional 5 Power Points. Power Points may be selected more than once, but only once per Rank. ', 'OR', 'OR', 'OR');
SET @POWER_POINTS_ID = LAST_INSERT_ID();</v>
      </c>
    </row>
    <row r="71" spans="1:8" ht="15" customHeight="1" x14ac:dyDescent="0.25">
      <c r="A71" t="s">
        <v>65</v>
      </c>
      <c r="B71" t="s">
        <v>112</v>
      </c>
      <c r="C71" t="s">
        <v>119</v>
      </c>
      <c r="D71" t="s">
        <v>186</v>
      </c>
      <c r="E71" t="s">
        <v>230</v>
      </c>
      <c r="F71" t="s">
        <v>230</v>
      </c>
      <c r="G71" t="s">
        <v>230</v>
      </c>
      <c r="H71" s="2" t="str">
        <f t="shared" si="1"/>
        <v>INSERT INTO `edge` (edge_type, edge_category_type, xp_level_type, description, attribute_prerequisite_logic_type, skill_prerequisite_logic_type, edge_prerequisite_logic_type) VALUES ('RAPID_RECHARGE', 'POWER', 'SEASONED', 'This Edge allows an arcane character to regain 1 Power Point every 30 minutes. ', 'OR', 'OR', 'OR');
SET @RAPID_RECHARGE_ID = LAST_INSERT_ID();</v>
      </c>
    </row>
    <row r="72" spans="1:8" ht="15" customHeight="1" x14ac:dyDescent="0.25">
      <c r="A72" t="s">
        <v>66</v>
      </c>
      <c r="B72" t="s">
        <v>112</v>
      </c>
      <c r="C72" t="s">
        <v>120</v>
      </c>
      <c r="D72" t="s">
        <v>187</v>
      </c>
      <c r="E72" t="s">
        <v>230</v>
      </c>
      <c r="F72" t="s">
        <v>230</v>
      </c>
      <c r="G72" t="s">
        <v>230</v>
      </c>
      <c r="H72" s="2" t="str">
        <f t="shared" si="1"/>
        <v>INSERT INTO `edge` (edge_type, edge_category_type, xp_level_type, description, attribute_prerequisite_logic_type, skill_prerequisite_logic_type, edge_prerequisite_logic_type) VALUES ('IMPROVED_RAPID_RECHARGE', 'POWER', 'VETERAN', 'The character regains 1 Power Point every 15 minutes. ', 'OR', 'OR', 'OR');
SET @IMPROVED_RAPID_RECHARGE_ID = LAST_INSERT_ID();</v>
      </c>
    </row>
    <row r="73" spans="1:8" ht="15" customHeight="1" x14ac:dyDescent="0.25">
      <c r="A73" t="s">
        <v>67</v>
      </c>
      <c r="B73" t="s">
        <v>112</v>
      </c>
      <c r="C73" t="s">
        <v>119</v>
      </c>
      <c r="D73" t="s">
        <v>188</v>
      </c>
      <c r="E73" t="s">
        <v>230</v>
      </c>
      <c r="F73" t="s">
        <v>230</v>
      </c>
      <c r="G73" t="s">
        <v>230</v>
      </c>
      <c r="H73" s="2" t="str">
        <f t="shared" si="1"/>
        <v>INSERT INTO `edge` (edge_type, edge_category_type, xp_level_type, description, attribute_prerequisite_logic_type, skill_prerequisite_logic_type, edge_prerequisite_logic_type) VALUES ('SOUL_DRAIN', 'POWER', 'SEASONED', 'Spellcasters,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 'OR', 'OR', 'OR');
SET @SOUL_DRAIN_ID = LAST_INSERT_ID();</v>
      </c>
    </row>
    <row r="74" spans="1:8" ht="15" customHeight="1" x14ac:dyDescent="0.25">
      <c r="A74" t="s">
        <v>68</v>
      </c>
      <c r="B74" t="s">
        <v>99</v>
      </c>
      <c r="C74" t="s">
        <v>228</v>
      </c>
      <c r="D74" t="s">
        <v>189</v>
      </c>
      <c r="E74" t="s">
        <v>230</v>
      </c>
      <c r="F74" t="s">
        <v>230</v>
      </c>
      <c r="G74" t="s">
        <v>230</v>
      </c>
      <c r="H74" s="2" t="str">
        <f t="shared" si="1"/>
        <v>INSERT INTO `edge` (edge_type, edge_category_type, xp_level_type, description, attribute_prerequisite_logic_type, skill_prerequisite_logic_type, edge_prerequisite_logic_type) VALUES ('ACE', 'PROFESSIONAL', 'NOVICE', 'Aces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 'OR', 'OR', 'OR');
SET @ACE_ID = LAST_INSERT_ID();</v>
      </c>
    </row>
    <row r="75" spans="1:8" ht="15" customHeight="1" x14ac:dyDescent="0.25">
      <c r="A75" t="s">
        <v>69</v>
      </c>
      <c r="B75" t="s">
        <v>99</v>
      </c>
      <c r="C75" t="s">
        <v>228</v>
      </c>
      <c r="D75" t="s">
        <v>190</v>
      </c>
      <c r="E75" t="s">
        <v>273</v>
      </c>
      <c r="F75" t="s">
        <v>230</v>
      </c>
      <c r="G75" t="s">
        <v>230</v>
      </c>
      <c r="H75" s="2" t="str">
        <f t="shared" si="1"/>
        <v>INSERT INTO `edge` (edge_type, edge_category_type, xp_level_type, description, attribute_prerequisite_logic_type, skill_prerequisite_logic_type, edge_prerequisite_logic_type) VALUES ('ACROBAT', 'PROFESSIONAL', 'NOVICE', 'Those who have formal training in the acrobatic arts or are naturally agile may take this Edge. It adds +2 to all Agility rolls made to perform acrobatic maneuvers (including Trick maneuvers), and also adds +1 to a characterâ€™s Parry as long as he has no encumbrance penalty. ', 'AND', 'OR', 'OR');
SET @ACROBAT_ID = LAST_INSERT_ID();</v>
      </c>
    </row>
    <row r="76" spans="1:8" ht="15" customHeight="1" x14ac:dyDescent="0.25">
      <c r="A76" t="s">
        <v>70</v>
      </c>
      <c r="B76" t="s">
        <v>99</v>
      </c>
      <c r="C76" t="s">
        <v>228</v>
      </c>
      <c r="D76" t="s">
        <v>191</v>
      </c>
      <c r="E76" t="s">
        <v>230</v>
      </c>
      <c r="F76" t="s">
        <v>273</v>
      </c>
      <c r="G76" t="s">
        <v>273</v>
      </c>
      <c r="H76" s="2" t="str">
        <f t="shared" si="1"/>
        <v>INSERT INTO `edge` (edge_type, edge_category_type, xp_level_type, description, attribute_prerequisite_logic_type, skill_prerequisite_logic_type, edge_prerequisite_logic_type) VALUES ('ADEPT', 'PROFESSIONAL', 'NOVICE', 'Adepts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 'OR', 'AND', 'AND');
SET @ADEPT_ID = LAST_INSERT_ID();</v>
      </c>
    </row>
    <row r="77" spans="1:8" ht="15" customHeight="1" x14ac:dyDescent="0.25">
      <c r="A77" t="s">
        <v>71</v>
      </c>
      <c r="B77" t="s">
        <v>99</v>
      </c>
      <c r="C77" t="s">
        <v>228</v>
      </c>
      <c r="D77" t="s">
        <v>192</v>
      </c>
      <c r="E77" t="s">
        <v>230</v>
      </c>
      <c r="F77" t="s">
        <v>273</v>
      </c>
      <c r="G77" t="s">
        <v>230</v>
      </c>
      <c r="H77" s="2" t="str">
        <f t="shared" si="1"/>
        <v>INSERT INTO `edge` (edge_type, edge_category_type, xp_level_type, description, attribute_prerequisite_logic_type, skill_prerequisite_logic_type, edge_prerequisite_logic_type) VALUES ('ASSASSIN', 'PROFESSIONAL', 'NOVICE', 'Assassins are trained killers who know how to kill with deadly precision â€” if they can properly approach their prey. Assassins add +2 to any damage roll where they strike a foe unawares (even with ranged attacks). ', 'OR', 'AND', 'OR');
SET @ASSASSIN_ID = LAST_INSERT_ID();</v>
      </c>
    </row>
    <row r="78" spans="1:8" ht="15" customHeight="1" x14ac:dyDescent="0.25">
      <c r="A78" t="s">
        <v>72</v>
      </c>
      <c r="B78" t="s">
        <v>99</v>
      </c>
      <c r="C78" t="s">
        <v>228</v>
      </c>
      <c r="D78" t="s">
        <v>193</v>
      </c>
      <c r="E78" t="s">
        <v>273</v>
      </c>
      <c r="F78" t="s">
        <v>273</v>
      </c>
      <c r="G78" t="s">
        <v>230</v>
      </c>
      <c r="H78" s="2" t="str">
        <f t="shared" si="1"/>
        <v>INSERT INTO `edge` (edge_type, edge_category_type, xp_level_type, description, attribute_prerequisite_logic_type, skill_prerequisite_logic_type, edge_prerequisite_logic_type) VALUES ('CHAMPION', 'PROFESSIONAL', 'NOVICE', 'Champions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 'AND', 'AND', 'OR');
SET @CHAMPION_ID = LAST_INSERT_ID();</v>
      </c>
    </row>
    <row r="79" spans="1:8" ht="15" customHeight="1" x14ac:dyDescent="0.25">
      <c r="A79" t="s">
        <v>73</v>
      </c>
      <c r="B79" t="s">
        <v>99</v>
      </c>
      <c r="C79" t="s">
        <v>228</v>
      </c>
      <c r="D79" t="s">
        <v>194</v>
      </c>
      <c r="E79" t="s">
        <v>230</v>
      </c>
      <c r="F79" t="s">
        <v>273</v>
      </c>
      <c r="G79" t="s">
        <v>230</v>
      </c>
      <c r="H79" s="2" t="str">
        <f t="shared" si="1"/>
        <v>INSERT INTO `edge` (edge_type, edge_category_type, xp_level_type, description, attribute_prerequisite_logic_type, skill_prerequisite_logic_type, edge_prerequisite_logic_type) VALUES ('GADGETEER', 'PROFESSIONAL', 'NOVICE', 'These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 'OR', 'AND', 'OR');
SET @GADGETEER_ID = LAST_INSERT_ID();</v>
      </c>
    </row>
    <row r="80" spans="1:8" ht="15" customHeight="1" x14ac:dyDescent="0.25">
      <c r="A80" t="s">
        <v>74</v>
      </c>
      <c r="B80" t="s">
        <v>99</v>
      </c>
      <c r="C80" t="s">
        <v>228</v>
      </c>
      <c r="D80" t="s">
        <v>195</v>
      </c>
      <c r="E80" t="s">
        <v>230</v>
      </c>
      <c r="F80" t="s">
        <v>230</v>
      </c>
      <c r="G80" t="s">
        <v>230</v>
      </c>
      <c r="H80" s="2" t="str">
        <f t="shared" si="1"/>
        <v>INSERT INTO `edge` (edge_type, edge_category_type, xp_level_type, description, attribute_prerequisite_logic_type, skill_prerequisite_logic_type, edge_prerequisite_logic_type) VALUES ('HOLY_UNHOLY_WARRIOR', 'PROFESSIONAL', 'NOVICE', 'Acolytes,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 'OR', 'OR', 'OR');
SET @HOLY_UNHOLY_WARRIOR_ID = LAST_INSERT_ID();</v>
      </c>
    </row>
    <row r="81" spans="1:8" ht="15" customHeight="1" x14ac:dyDescent="0.25">
      <c r="A81" t="s">
        <v>75</v>
      </c>
      <c r="B81" t="s">
        <v>99</v>
      </c>
      <c r="C81" t="s">
        <v>228</v>
      </c>
      <c r="D81" t="s">
        <v>196</v>
      </c>
      <c r="E81" t="s">
        <v>230</v>
      </c>
      <c r="F81" t="s">
        <v>273</v>
      </c>
      <c r="G81" t="s">
        <v>230</v>
      </c>
      <c r="H81" s="2" t="str">
        <f t="shared" si="1"/>
        <v>INSERT INTO `edge` (edge_type, edge_category_type, xp_level_type, description, attribute_prerequisite_logic_type, skill_prerequisite_logic_type, edge_prerequisite_logic_type) VALUES ('INVESTIGATOR', 'PROFESSIONAL', 'NOVICE', 'Investigators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 'OR', 'AND', 'OR');
SET @INVESTIGATOR_ID = LAST_INSERT_ID();</v>
      </c>
    </row>
    <row r="82" spans="1:8" ht="15" customHeight="1" x14ac:dyDescent="0.25">
      <c r="A82" t="s">
        <v>76</v>
      </c>
      <c r="B82" t="s">
        <v>99</v>
      </c>
      <c r="C82" t="s">
        <v>228</v>
      </c>
      <c r="D82" t="s">
        <v>197</v>
      </c>
      <c r="E82" t="s">
        <v>230</v>
      </c>
      <c r="F82" t="s">
        <v>230</v>
      </c>
      <c r="G82" t="s">
        <v>230</v>
      </c>
      <c r="H82" s="2" t="str">
        <f t="shared" si="1"/>
        <v>INSERT INTO `edge` (edge_type, edge_category_type, xp_level_type, description, attribute_prerequisite_logic_type, skill_prerequisite_logic_type, edge_prerequisite_logic_type) VALUES ('JACK_OF_ALL_TRADES', 'PROFESSIONAL', 'NOVICE', 'Through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 'OR', 'OR', 'OR');
SET @JACK_OF_ALL_TRADES_ID = LAST_INSERT_ID();</v>
      </c>
    </row>
    <row r="83" spans="1:8" ht="15" customHeight="1" x14ac:dyDescent="0.25">
      <c r="A83" t="s">
        <v>77</v>
      </c>
      <c r="B83" t="s">
        <v>99</v>
      </c>
      <c r="C83" t="s">
        <v>228</v>
      </c>
      <c r="D83" t="s">
        <v>198</v>
      </c>
      <c r="E83" t="s">
        <v>230</v>
      </c>
      <c r="F83" t="s">
        <v>273</v>
      </c>
      <c r="G83" t="s">
        <v>230</v>
      </c>
      <c r="H83" s="2" t="str">
        <f t="shared" si="1"/>
        <v>INSERT INTO `edge` (edge_type, edge_category_type, xp_level_type, description, attribute_prerequisite_logic_type, skill_prerequisite_logic_type, edge_prerequisite_logic_type) VALUES ('MCGUYVER', 'PROFESSIONAL', 'NOVICE', 'This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 'OR', 'AND', 'OR');
SET @MCGUYVER_ID = LAST_INSERT_ID();</v>
      </c>
    </row>
    <row r="84" spans="1:8" ht="15" customHeight="1" x14ac:dyDescent="0.25">
      <c r="A84" t="s">
        <v>78</v>
      </c>
      <c r="B84" t="s">
        <v>99</v>
      </c>
      <c r="C84" t="s">
        <v>228</v>
      </c>
      <c r="D84" t="s">
        <v>199</v>
      </c>
      <c r="E84" t="s">
        <v>230</v>
      </c>
      <c r="F84" t="s">
        <v>230</v>
      </c>
      <c r="G84" t="s">
        <v>230</v>
      </c>
      <c r="H84" s="2" t="str">
        <f t="shared" si="1"/>
        <v>INSERT INTO `edge` (edge_type, edge_category_type, xp_level_type, description, attribute_prerequisite_logic_type, skill_prerequisite_logic_type, edge_prerequisite_logic_type) VALUES ('MENTALIST', 'PROFESSIONAL', 'NOVICE', 'Mentalists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 'OR', 'OR', 'OR');
SET @MENTALIST_ID = LAST_INSERT_ID();</v>
      </c>
    </row>
    <row r="85" spans="1:8" ht="15" customHeight="1" x14ac:dyDescent="0.25">
      <c r="A85" t="s">
        <v>79</v>
      </c>
      <c r="B85" t="s">
        <v>99</v>
      </c>
      <c r="C85" t="s">
        <v>228</v>
      </c>
      <c r="D85" t="s">
        <v>200</v>
      </c>
      <c r="E85" t="s">
        <v>230</v>
      </c>
      <c r="F85" t="s">
        <v>273</v>
      </c>
      <c r="G85" t="s">
        <v>230</v>
      </c>
      <c r="H85" s="2" t="str">
        <f t="shared" si="1"/>
        <v>INSERT INTO `edge` (edge_type, edge_category_type, xp_level_type, description, attribute_prerequisite_logic_type, skill_prerequisite_logic_type, edge_prerequisite_logic_type) VALUES ('MR_FIX_IT', 'PROFESSIONAL', 'NOVICE', 'The inventor adds +2 to Repair rolls. With a raise, he halves the time normally required to fix something. This means that if a particular Repair job already states that a raise repairs it in half the time, a Mr. Fix It could finish the job in one-quarter the time with a raise. ', 'OR', 'AND', 'OR');
SET @MR_FIX_IT_ID = LAST_INSERT_ID();</v>
      </c>
    </row>
    <row r="86" spans="1:8" ht="15" customHeight="1" x14ac:dyDescent="0.25">
      <c r="A86" t="s">
        <v>80</v>
      </c>
      <c r="B86" t="s">
        <v>99</v>
      </c>
      <c r="C86" t="s">
        <v>228</v>
      </c>
      <c r="D86" t="s">
        <v>201</v>
      </c>
      <c r="E86" t="s">
        <v>230</v>
      </c>
      <c r="F86" t="s">
        <v>230</v>
      </c>
      <c r="G86" t="s">
        <v>230</v>
      </c>
      <c r="H86" s="2" t="str">
        <f t="shared" si="1"/>
        <v>INSERT INTO `edge` (edge_type, edge_category_type, xp_level_type, description, attribute_prerequisite_logic_type, skill_prerequisite_logic_type, edge_prerequisite_logic_type) VALUES ('SCHOLAR', 'PROFESSIONAL', 'NOVICE', 'Learned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 'OR', 'OR', 'OR');
SET @SCHOLAR_ID = LAST_INSERT_ID();</v>
      </c>
    </row>
    <row r="87" spans="1:8" ht="15" customHeight="1" x14ac:dyDescent="0.25">
      <c r="A87" t="s">
        <v>81</v>
      </c>
      <c r="B87" t="s">
        <v>99</v>
      </c>
      <c r="C87" t="s">
        <v>228</v>
      </c>
      <c r="D87" t="s">
        <v>202</v>
      </c>
      <c r="E87" t="s">
        <v>230</v>
      </c>
      <c r="F87" t="s">
        <v>273</v>
      </c>
      <c r="G87" t="s">
        <v>230</v>
      </c>
      <c r="H87" s="2" t="str">
        <f t="shared" si="1"/>
        <v>INSERT INTO `edge` (edge_type, edge_category_type, xp_level_type, description, attribute_prerequisite_logic_type, skill_prerequisite_logic_type, edge_prerequisite_logic_type) VALUES ('THIEF', 'PROFESSIONAL', 'NOVICE', 'Thieves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 'OR', 'AND', 'OR');
SET @THIEF_ID = LAST_INSERT_ID();</v>
      </c>
    </row>
    <row r="88" spans="1:8" ht="15" customHeight="1" x14ac:dyDescent="0.25">
      <c r="A88" t="s">
        <v>82</v>
      </c>
      <c r="B88" t="s">
        <v>99</v>
      </c>
      <c r="C88" t="s">
        <v>228</v>
      </c>
      <c r="D88" t="s">
        <v>203</v>
      </c>
      <c r="E88" t="s">
        <v>230</v>
      </c>
      <c r="F88" t="s">
        <v>273</v>
      </c>
      <c r="G88" t="s">
        <v>230</v>
      </c>
      <c r="H88" s="2" t="str">
        <f t="shared" si="1"/>
        <v>INSERT INTO `edge` (edge_type, edge_category_type, xp_level_type, description, attribute_prerequisite_logic_type, skill_prerequisite_logic_type, edge_prerequisite_logic_type) VALUES ('WIZARD', 'PROFESSIONAL', 'NOVICE', 'Wizards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 'OR', 'AND', 'OR');
SET @WIZARD_ID = LAST_INSERT_ID();</v>
      </c>
    </row>
    <row r="89" spans="1:8" ht="15" customHeight="1" x14ac:dyDescent="0.25">
      <c r="A89" t="s">
        <v>83</v>
      </c>
      <c r="B89" t="s">
        <v>99</v>
      </c>
      <c r="C89" t="s">
        <v>228</v>
      </c>
      <c r="D89" t="s">
        <v>204</v>
      </c>
      <c r="E89" t="s">
        <v>230</v>
      </c>
      <c r="F89" t="s">
        <v>273</v>
      </c>
      <c r="G89" t="s">
        <v>230</v>
      </c>
      <c r="H89" s="2" t="str">
        <f t="shared" si="1"/>
        <v>INSERT INTO `edge` (edge_type, edge_category_type, xp_level_type, description, attribute_prerequisite_logic_type, skill_prerequisite_logic_type, edge_prerequisite_logic_type) VALUES ('WOODSMAN', 'PROFESSIONAL', 'NOVICE', 'Woodsmen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 'OR', 'AND', 'OR');
SET @WOODSMAN_ID = LAST_INSERT_ID();</v>
      </c>
    </row>
    <row r="90" spans="1:8" ht="15" customHeight="1" x14ac:dyDescent="0.25">
      <c r="A90" t="s">
        <v>84</v>
      </c>
      <c r="B90" t="s">
        <v>113</v>
      </c>
      <c r="C90" t="s">
        <v>228</v>
      </c>
      <c r="D90" t="s">
        <v>208</v>
      </c>
      <c r="E90" t="s">
        <v>230</v>
      </c>
      <c r="F90" t="s">
        <v>230</v>
      </c>
      <c r="G90" t="s">
        <v>230</v>
      </c>
      <c r="H90" s="2" t="str">
        <f t="shared" si="1"/>
        <v>INSERT INTO `edge` (edge_type, edge_category_type, xp_level_type, description, attribute_prerequisite_logic_type, skill_prerequisite_logic_type, edge_prerequisite_logic_type) VALUES ('CHARISMATIC', 'SOCIAL', 'NOVICE', 'Your hero has learned how to work with others, even those who might be somewhat opposed to him or his efforts. This adds +2 to his Charisma. ', 'OR', 'OR', 'OR');
SET @CHARISMATIC_ID = LAST_INSERT_ID();</v>
      </c>
    </row>
    <row r="91" spans="1:8" ht="15" customHeight="1" x14ac:dyDescent="0.25">
      <c r="A91" t="s">
        <v>85</v>
      </c>
      <c r="B91" t="s">
        <v>113</v>
      </c>
      <c r="C91" t="s">
        <v>228</v>
      </c>
      <c r="D91" t="s">
        <v>207</v>
      </c>
      <c r="E91" t="s">
        <v>230</v>
      </c>
      <c r="F91" t="s">
        <v>230</v>
      </c>
      <c r="G91" t="s">
        <v>230</v>
      </c>
      <c r="H91" s="2" t="str">
        <f t="shared" si="1"/>
        <v>INSERT INTO `edge` (edge_type, edge_category_type, xp_level_type, description, attribute_prerequisite_logic_type, skill_prerequisite_logic_type, edge_prerequisite_logic_type) VALUES ('COMMON_BOND', 'SOCIAL', 'NOVICE', 'This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 'OR', 'OR', 'OR');
SET @COMMON_BOND_ID = LAST_INSERT_ID();</v>
      </c>
    </row>
    <row r="92" spans="1:8" ht="15" customHeight="1" x14ac:dyDescent="0.25">
      <c r="A92" t="s">
        <v>86</v>
      </c>
      <c r="B92" t="s">
        <v>113</v>
      </c>
      <c r="C92" t="s">
        <v>228</v>
      </c>
      <c r="D92" t="s">
        <v>206</v>
      </c>
      <c r="E92" t="s">
        <v>230</v>
      </c>
      <c r="F92" t="s">
        <v>230</v>
      </c>
      <c r="G92" t="s">
        <v>230</v>
      </c>
      <c r="H92" s="2" t="str">
        <f t="shared" si="1"/>
        <v>INSERT INTO `edge` (edge_type, edge_category_type, xp_level_type, description, attribute_prerequisite_logic_type, skill_prerequisite_logic_type, edge_prerequisite_logic_type) VALUES ('CONNECTIONS', 'SOCIAL', 'NOVICE', 'Whether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 'OR', 'OR', 'OR');
SET @CONNECTIONS_ID = LAST_INSERT_ID();</v>
      </c>
    </row>
    <row r="93" spans="1:8" ht="15" customHeight="1" x14ac:dyDescent="0.25">
      <c r="A93" t="s">
        <v>87</v>
      </c>
      <c r="B93" t="s">
        <v>113</v>
      </c>
      <c r="C93" t="s">
        <v>228</v>
      </c>
      <c r="D93" t="s">
        <v>205</v>
      </c>
      <c r="E93" t="s">
        <v>230</v>
      </c>
      <c r="F93" t="s">
        <v>273</v>
      </c>
      <c r="G93" t="s">
        <v>230</v>
      </c>
      <c r="H93" s="2" t="str">
        <f t="shared" si="1"/>
        <v>INSERT INTO `edge` (edge_type, edge_category_type, xp_level_type, description, attribute_prerequisite_logic_type, skill_prerequisite_logic_type, edge_prerequisite_logic_type) VALUES ('STRONG_WILLED', 'SOCIAL', 'NOVICE', 'Characters with strong willpower use their voice, steely stares, or quick wits to unnerve their opponents. Strong Willed adds +2 to a character’s Intimidation and Taunt rolls, as well as his Spirit and Smarts rolls when resisting Test of Wills attacks. ', 'OR', 'AND', 'OR');
SET @STRONG_WILLED_ID = LAST_INSERT_ID();</v>
      </c>
    </row>
    <row r="94" spans="1:8" ht="15" customHeight="1" x14ac:dyDescent="0.25">
      <c r="A94" t="s">
        <v>88</v>
      </c>
      <c r="B94" t="s">
        <v>114</v>
      </c>
      <c r="C94" t="s">
        <v>228</v>
      </c>
      <c r="D94" t="s">
        <v>209</v>
      </c>
      <c r="E94" t="s">
        <v>230</v>
      </c>
      <c r="F94" t="s">
        <v>230</v>
      </c>
      <c r="G94" t="s">
        <v>230</v>
      </c>
      <c r="H94" s="2" t="str">
        <f t="shared" si="1"/>
        <v>INSERT INTO `edge` (edge_type, edge_category_type, xp_level_type, description, attribute_prerequisite_logic_type, skill_prerequisite_logic_type, edge_prerequisite_logic_type) VALUES ('BEAST_BOND', 'WEIRD', 'NOVICE', 'Some individuals can exert incredible will over their animal companions. These characters may spend their own Bennies for any animals under their control, including mounts, pet dogs, familiars, and so on.', 'OR', 'OR', 'OR');
SET @BEAST_BOND_ID = LAST_INSERT_ID();</v>
      </c>
    </row>
    <row r="95" spans="1:8" ht="15" customHeight="1" x14ac:dyDescent="0.25">
      <c r="A95" t="s">
        <v>89</v>
      </c>
      <c r="B95" t="s">
        <v>114</v>
      </c>
      <c r="C95" t="s">
        <v>228</v>
      </c>
      <c r="D95" t="s">
        <v>210</v>
      </c>
      <c r="E95" t="s">
        <v>230</v>
      </c>
      <c r="F95" t="s">
        <v>230</v>
      </c>
      <c r="G95" t="s">
        <v>230</v>
      </c>
      <c r="H95" s="2" t="str">
        <f t="shared" si="1"/>
        <v>INSERT INTO `edge` (edge_type, edge_category_type, xp_level_type, description, attribute_prerequisite_logic_type, skill_prerequisite_logic_type, edge_prerequisite_logic_type) VALUES ('BEAST_MASTER', 'WEIRD', 'NOVICE', 'Animals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 'OR', 'OR', 'OR');
SET @BEAST_MASTER_ID = LAST_INSERT_ID();</v>
      </c>
    </row>
    <row r="96" spans="1:8" ht="15" customHeight="1" x14ac:dyDescent="0.25">
      <c r="A96" t="s">
        <v>90</v>
      </c>
      <c r="B96" t="s">
        <v>114</v>
      </c>
      <c r="C96" t="s">
        <v>228</v>
      </c>
      <c r="D96" t="s">
        <v>211</v>
      </c>
      <c r="E96" t="s">
        <v>230</v>
      </c>
      <c r="F96" t="s">
        <v>230</v>
      </c>
      <c r="G96" t="s">
        <v>230</v>
      </c>
      <c r="H96" s="2" t="str">
        <f t="shared" si="1"/>
        <v>INSERT INTO `edge` (edge_type, edge_category_type, xp_level_type, description, attribute_prerequisite_logic_type, skill_prerequisite_logic_type, edge_prerequisite_logic_type) VALUES ('DANGER_SENSE', 'WEIRD', 'NOVICE', 'Your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 'OR', 'OR', 'OR');
SET @DANGER_SENSE_ID = LAST_INSERT_ID();</v>
      </c>
    </row>
    <row r="97" spans="1:8" ht="15" customHeight="1" x14ac:dyDescent="0.25">
      <c r="A97" t="s">
        <v>91</v>
      </c>
      <c r="B97" t="s">
        <v>114</v>
      </c>
      <c r="C97" t="s">
        <v>228</v>
      </c>
      <c r="D97" t="s">
        <v>212</v>
      </c>
      <c r="E97" t="s">
        <v>230</v>
      </c>
      <c r="F97" t="s">
        <v>230</v>
      </c>
      <c r="G97" t="s">
        <v>230</v>
      </c>
      <c r="H97" s="2" t="str">
        <f t="shared" si="1"/>
        <v>INSERT INTO `edge` (edge_type, edge_category_type, xp_level_type, description, attribute_prerequisite_logic_type, skill_prerequisite_logic_type, edge_prerequisite_logic_type) VALUES ('HEALER', 'WEIRD', 'NOVICE', 'A hero with this Edge adds +2 to all Healing rolls (including natural healing rolls for his own wounds), whether natural or magical in nature. Up to five companions traveling with a Healer add the bonus to their natural healing rolls as well. ', 'OR', 'OR', 'OR');
SET @HEALER_ID = LAST_INSERT_ID();</v>
      </c>
    </row>
    <row r="98" spans="1:8" ht="15" customHeight="1" x14ac:dyDescent="0.25">
      <c r="A98" t="s">
        <v>92</v>
      </c>
      <c r="B98" t="s">
        <v>114</v>
      </c>
      <c r="C98" t="s">
        <v>228</v>
      </c>
      <c r="D98" t="s">
        <v>213</v>
      </c>
      <c r="E98" t="s">
        <v>230</v>
      </c>
      <c r="F98" t="s">
        <v>230</v>
      </c>
      <c r="G98" t="s">
        <v>230</v>
      </c>
      <c r="H98" s="2" t="str">
        <f t="shared" si="1"/>
        <v>INSERT INTO `edge` (edge_type, edge_category_type, xp_level_type, description, attribute_prerequisite_logic_type, skill_prerequisite_logic_type, edge_prerequisite_logic_type) VALUES ('LIQUID_COURAGE', 'WEIRD', 'NOVICE', 'Your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 'OR', 'OR', 'OR');
SET @LIQUID_COURAGE_ID = LAST_INSERT_ID();</v>
      </c>
    </row>
    <row r="99" spans="1:8" ht="15" customHeight="1" x14ac:dyDescent="0.25">
      <c r="A99" t="s">
        <v>93</v>
      </c>
      <c r="B99" t="s">
        <v>114</v>
      </c>
      <c r="C99" t="s">
        <v>228</v>
      </c>
      <c r="D99" t="s">
        <v>214</v>
      </c>
      <c r="E99" t="s">
        <v>230</v>
      </c>
      <c r="F99" t="s">
        <v>230</v>
      </c>
      <c r="G99" t="s">
        <v>230</v>
      </c>
      <c r="H99" s="2" t="str">
        <f t="shared" si="1"/>
        <v>INSERT INTO `edge` (edge_type, edge_category_type, xp_level_type, description, attribute_prerequisite_logic_type, skill_prerequisite_logic_type, edge_prerequisite_logic_type) VALUES ('SCAVENGER', 'WEIRD', 'NOVICE', 'Once per session the hero may “suddenly remember” that he has a much-needed piece of equipment on his person. The item must be capable of being stored in the hero’s pocket or bag (assuming he has one), and the Game Master has the final word on what can be found.', 'OR', 'OR', 'OR');
SET @SCAVENGER_ID = LAST_INSERT_ID();</v>
      </c>
    </row>
    <row r="100" spans="1:8" ht="15" customHeight="1" x14ac:dyDescent="0.25">
      <c r="A100" t="s">
        <v>94</v>
      </c>
      <c r="B100" t="s">
        <v>115</v>
      </c>
      <c r="C100" t="s">
        <v>119</v>
      </c>
      <c r="D100" t="s">
        <v>217</v>
      </c>
      <c r="E100" t="s">
        <v>230</v>
      </c>
      <c r="F100" t="s">
        <v>230</v>
      </c>
      <c r="G100" t="s">
        <v>230</v>
      </c>
      <c r="H100" s="2" t="str">
        <f t="shared" si="1"/>
        <v>INSERT INTO `edge` (edge_type, edge_category_type, xp_level_type, description, attribute_prerequisite_logic_type, skill_prerequisite_logic_type, edge_prerequisite_logic_type) VALUES ('DEAD_SHOT', 'WILD_CARD', 'SEASONED', 'The character doubles his total damage when making a successful Shooting or Throwing attack this round.', 'OR', 'OR', 'OR');
SET @DEAD_SHOT_ID = LAST_INSERT_ID();</v>
      </c>
    </row>
    <row r="101" spans="1:8" ht="15" customHeight="1" x14ac:dyDescent="0.25">
      <c r="A101" t="s">
        <v>95</v>
      </c>
      <c r="B101" t="s">
        <v>115</v>
      </c>
      <c r="C101" t="s">
        <v>119</v>
      </c>
      <c r="D101" t="s">
        <v>216</v>
      </c>
      <c r="E101" t="s">
        <v>230</v>
      </c>
      <c r="F101" t="s">
        <v>230</v>
      </c>
      <c r="G101" t="s">
        <v>230</v>
      </c>
      <c r="H101" s="2" t="str">
        <f t="shared" si="1"/>
        <v>INSERT INTO `edge` (edge_type, edge_category_type, xp_level_type, description, attribute_prerequisite_logic_type, skill_prerequisite_logic_type, edge_prerequisite_logic_type) VALUES ('MIGHTY_BLOW', 'WILD_CARD', 'SEASONED', 'The character doubles his total damage when making a successful Fighting attack this round. ', 'OR', 'OR', 'OR');
SET @MIGHTY_BLOW_ID = LAST_INSERT_ID();</v>
      </c>
    </row>
    <row r="102" spans="1:8" ht="15" customHeight="1" x14ac:dyDescent="0.25">
      <c r="A102" t="s">
        <v>96</v>
      </c>
      <c r="B102" t="s">
        <v>115</v>
      </c>
      <c r="C102" t="s">
        <v>119</v>
      </c>
      <c r="D102" t="s">
        <v>215</v>
      </c>
      <c r="E102" t="s">
        <v>230</v>
      </c>
      <c r="F102" t="s">
        <v>230</v>
      </c>
      <c r="G102" t="s">
        <v>230</v>
      </c>
      <c r="H102" s="2" t="str">
        <f t="shared" si="1"/>
        <v>INSERT INTO `edge` (edge_type, edge_category_type, xp_level_type, description, attribute_prerequisite_logic_type, skill_prerequisite_logic_type, edge_prerequisite_logic_type) VALUES ('POWER_SURGE', 'WILD_CARD', 'SEASONED', 'This Edge is for those characters with Arcane Backgrounds. When dealt a Joker, the character recovers 2d6 Power Points. He may not exceed his usual limit. ', 'OR', 'OR', 'OR');
SET @POWER_SURGE_ID = LAST_INSERT_ID();</v>
      </c>
    </row>
    <row r="103" spans="1:8" ht="15" customHeight="1" x14ac:dyDescent="0.25">
      <c r="A103" t="s">
        <v>97</v>
      </c>
      <c r="B103" t="s">
        <v>116</v>
      </c>
      <c r="C103" t="s">
        <v>116</v>
      </c>
      <c r="D103" t="s">
        <v>227</v>
      </c>
      <c r="E103" t="s">
        <v>230</v>
      </c>
      <c r="F103" t="s">
        <v>230</v>
      </c>
      <c r="G103" t="s">
        <v>230</v>
      </c>
      <c r="H103" s="2" t="str">
        <f t="shared" si="1"/>
        <v>INSERT INTO `edge` (edge_type, edge_category_type, xp_level_type, description, attribute_prerequisite_logic_type, skill_prerequisite_logic_type, edge_prerequisite_logic_type) VALUES ('FOLLOWERS', 'LEGENDARY', 'LEGENDARY', 'Heroes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 'OR', 'OR', 'OR');
SET @FOLLOWERS_ID = LAST_INSERT_ID();</v>
      </c>
    </row>
    <row r="104" spans="1:8" ht="15" customHeight="1" x14ac:dyDescent="0.25">
      <c r="A104" t="s">
        <v>98</v>
      </c>
      <c r="B104" t="s">
        <v>116</v>
      </c>
      <c r="C104" t="s">
        <v>116</v>
      </c>
      <c r="D104" t="s">
        <v>226</v>
      </c>
      <c r="E104" t="s">
        <v>230</v>
      </c>
      <c r="F104" t="s">
        <v>230</v>
      </c>
      <c r="G104" t="s">
        <v>230</v>
      </c>
      <c r="H104" s="2" t="str">
        <f t="shared" si="1"/>
        <v>INSERT INTO `edge` (edge_type, edge_category_type, xp_level_type, description, attribute_prerequisite_logic_type, skill_prerequisite_logic_type, edge_prerequisite_logic_type) VALUES ('MARTIAL_ARTS_MASTER', 'LEGENDARY', 'LEGENDARY', 'The warrior is deadly with his hands. He adds +2 to his bare-handed damage every time he takes this Edge, up to a maximum of five times for a total damage bonus of +10. ', 'OR', 'OR', 'OR');
SET @MARTIAL_ARTS_MASTER_ID = LAST_INSERT_ID();</v>
      </c>
    </row>
    <row r="105" spans="1:8" ht="15" customHeight="1" x14ac:dyDescent="0.25">
      <c r="A105" t="s">
        <v>99</v>
      </c>
      <c r="B105" t="s">
        <v>116</v>
      </c>
      <c r="C105" t="s">
        <v>116</v>
      </c>
      <c r="D105" t="s">
        <v>225</v>
      </c>
      <c r="E105" t="s">
        <v>230</v>
      </c>
      <c r="F105" t="s">
        <v>230</v>
      </c>
      <c r="G105" t="s">
        <v>230</v>
      </c>
      <c r="H105" s="2" t="str">
        <f t="shared" si="1"/>
        <v>INSERT INTO `edge` (edge_type, edge_category_type, xp_level_type, description, attribute_prerequisite_logic_type, skill_prerequisite_logic_type, edge_prerequisite_logic_type) VALUES ('PROFESSIONAL', 'LEGENDARY', 'LEGENDARY', 'The character is an expert at a particular skill or attribute (his choice). That Trait becomes d12+1. This Edge may be selected more than once, but it may never be applied to the same skill or attribute twice.', 'OR', 'OR', 'OR');
SET @PROFESSIONAL_ID = LAST_INSERT_ID();</v>
      </c>
    </row>
    <row r="106" spans="1:8" ht="15" customHeight="1" x14ac:dyDescent="0.25">
      <c r="A106" t="s">
        <v>100</v>
      </c>
      <c r="B106" t="s">
        <v>116</v>
      </c>
      <c r="C106" t="s">
        <v>116</v>
      </c>
      <c r="D106" t="s">
        <v>224</v>
      </c>
      <c r="E106" t="s">
        <v>230</v>
      </c>
      <c r="F106" t="s">
        <v>230</v>
      </c>
      <c r="G106" t="s">
        <v>230</v>
      </c>
      <c r="H106" s="2" t="str">
        <f t="shared" si="1"/>
        <v>INSERT INTO `edge` (edge_type, edge_category_type, xp_level_type, description, attribute_prerequisite_logic_type, skill_prerequisite_logic_type, edge_prerequisite_logic_type) VALUES ('EXPERT', 'LEGENDARY', 'LEGENDARY', 'As above, but the Trait increases to d12+2.', 'OR', 'OR', 'OR');
SET @EXPERT_ID = LAST_INSERT_ID();</v>
      </c>
    </row>
    <row r="107" spans="1:8" ht="15" customHeight="1" x14ac:dyDescent="0.25">
      <c r="A107" t="s">
        <v>101</v>
      </c>
      <c r="B107" t="s">
        <v>116</v>
      </c>
      <c r="C107" t="s">
        <v>116</v>
      </c>
      <c r="D107" t="s">
        <v>223</v>
      </c>
      <c r="E107" t="s">
        <v>230</v>
      </c>
      <c r="F107" t="s">
        <v>230</v>
      </c>
      <c r="G107" t="s">
        <v>230</v>
      </c>
      <c r="H107" s="2" t="str">
        <f t="shared" si="1"/>
        <v>INSERT INTO `edge` (edge_type, edge_category_type, xp_level_type, description, attribute_prerequisite_logic_type, skill_prerequisite_logic_type, edge_prerequisite_logic_type) VALUES ('MASTER', 'LEGENDARY', 'LEGENDARY', 'The character’s Wild Die increases to a d10 when rolling a particular Trait of his choice. This Edge may be chosen multiple times, though it only affects a particular Trait once.', 'OR', 'OR', 'OR');
SET @MASTER_ID = LAST_INSERT_ID();</v>
      </c>
    </row>
    <row r="108" spans="1:8" ht="15" customHeight="1" x14ac:dyDescent="0.25">
      <c r="A108" t="s">
        <v>102</v>
      </c>
      <c r="B108" t="s">
        <v>116</v>
      </c>
      <c r="C108" t="s">
        <v>116</v>
      </c>
      <c r="D108" t="s">
        <v>222</v>
      </c>
      <c r="E108" t="s">
        <v>230</v>
      </c>
      <c r="F108" t="s">
        <v>230</v>
      </c>
      <c r="G108" t="s">
        <v>230</v>
      </c>
      <c r="H108" s="2" t="str">
        <f t="shared" si="1"/>
        <v>INSERT INTO `edge` (edge_type, edge_category_type, xp_level_type, description, attribute_prerequisite_logic_type, skill_prerequisite_logic_type, edge_prerequisite_logic_type) VALUES ('SIDEKICK', 'LEGENDARY', 'LEGENDARY', 'A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 'OR', 'OR', 'OR');
SET @SIDEKICK_ID = LAST_INSERT_ID();</v>
      </c>
    </row>
    <row r="109" spans="1:8" ht="15" customHeight="1" x14ac:dyDescent="0.25">
      <c r="A109" t="s">
        <v>103</v>
      </c>
      <c r="B109" t="s">
        <v>116</v>
      </c>
      <c r="C109" t="s">
        <v>116</v>
      </c>
      <c r="D109" t="s">
        <v>221</v>
      </c>
      <c r="E109" t="s">
        <v>230</v>
      </c>
      <c r="F109" t="s">
        <v>230</v>
      </c>
      <c r="G109" t="s">
        <v>230</v>
      </c>
      <c r="H109" s="2" t="str">
        <f t="shared" si="1"/>
        <v>INSERT INTO `edge` (edge_type, edge_category_type, xp_level_type, description, attribute_prerequisite_logic_type, skill_prerequisite_logic_type, edge_prerequisite_logic_type) VALUES ('TOUGH_AS_NAILS', 'LEGENDARY', 'LEGENDARY', 'Your hero is a grizzled veteran. Increase his Toughness by +1.', 'OR', 'OR', 'OR');
SET @TOUGH_AS_NAILS_ID = LAST_INSERT_ID();</v>
      </c>
    </row>
    <row r="110" spans="1:8" ht="15" customHeight="1" x14ac:dyDescent="0.25">
      <c r="A110" t="s">
        <v>104</v>
      </c>
      <c r="B110" t="s">
        <v>116</v>
      </c>
      <c r="C110" t="s">
        <v>116</v>
      </c>
      <c r="D110" t="s">
        <v>220</v>
      </c>
      <c r="E110" t="s">
        <v>230</v>
      </c>
      <c r="F110" t="s">
        <v>230</v>
      </c>
      <c r="G110" t="s">
        <v>230</v>
      </c>
      <c r="H110" s="2" t="str">
        <f t="shared" si="1"/>
        <v>INSERT INTO `edge` (edge_type, edge_category_type, xp_level_type, description, attribute_prerequisite_logic_type, skill_prerequisite_logic_type, edge_prerequisite_logic_type) VALUES ('IMPROVED_TOUGH_AS_NAILS', 'LEGENDARY', 'LEGENDARY', 'Increase your hero’s Toughness by another +1. ', 'OR', 'OR', 'OR');
SET @IMPROVED_TOUGH_AS_NAILS_ID = LAST_INSERT_ID();</v>
      </c>
    </row>
    <row r="111" spans="1:8" ht="15" customHeight="1" x14ac:dyDescent="0.25">
      <c r="A111" t="s">
        <v>105</v>
      </c>
      <c r="B111" t="s">
        <v>116</v>
      </c>
      <c r="C111" t="s">
        <v>116</v>
      </c>
      <c r="D111" t="s">
        <v>219</v>
      </c>
      <c r="E111" t="s">
        <v>230</v>
      </c>
      <c r="F111" t="s">
        <v>230</v>
      </c>
      <c r="G111" t="s">
        <v>230</v>
      </c>
      <c r="H111" s="2" t="str">
        <f t="shared" si="1"/>
        <v>INSERT INTO `edge` (edge_type, edge_category_type, xp_level_type, description, attribute_prerequisite_logic_type, skill_prerequisite_logic_type, edge_prerequisite_logic_type) VALUES ('WEAPON_MASTER', 'LEGENDARY', 'LEGENDARY', 'Increase your hero’s Parry by +1.', 'OR', 'OR', 'OR');
SET @WEAPON_MASTER_ID = LAST_INSERT_ID();</v>
      </c>
    </row>
    <row r="112" spans="1:8" ht="15" customHeight="1" x14ac:dyDescent="0.25">
      <c r="A112" t="s">
        <v>106</v>
      </c>
      <c r="B112" t="s">
        <v>116</v>
      </c>
      <c r="C112" t="s">
        <v>116</v>
      </c>
      <c r="D112" t="s">
        <v>218</v>
      </c>
      <c r="E112" t="s">
        <v>230</v>
      </c>
      <c r="F112" t="s">
        <v>230</v>
      </c>
      <c r="G112" t="s">
        <v>230</v>
      </c>
      <c r="H112" s="2" t="str">
        <f t="shared" si="1"/>
        <v>INSERT INTO `edge` (edge_type, edge_category_type, xp_level_type, description, attribute_prerequisite_logic_type, skill_prerequisite_logic_type, edge_prerequisite_logic_type) VALUES ('MASTER_OF_ARMS', 'LEGENDARY', 'LEGENDARY', 'Increase your hero’s Parry by another +1. ', 'OR', 'OR', 'OR');
SET @MASTER_OF_ARMS_ID = LAST_INSERT_ID();</v>
      </c>
    </row>
    <row r="114" spans="1:7" x14ac:dyDescent="0.25">
      <c r="A114" t="s">
        <v>277</v>
      </c>
      <c r="B114" t="s">
        <v>331</v>
      </c>
      <c r="C114" t="s">
        <v>120</v>
      </c>
      <c r="E114" t="s">
        <v>230</v>
      </c>
      <c r="F114" t="s">
        <v>230</v>
      </c>
      <c r="G114" t="s">
        <v>230</v>
      </c>
    </row>
    <row r="115" spans="1:7" x14ac:dyDescent="0.25">
      <c r="A115" t="s">
        <v>278</v>
      </c>
      <c r="B115" t="s">
        <v>331</v>
      </c>
      <c r="C115" t="s">
        <v>228</v>
      </c>
      <c r="E115" t="s">
        <v>230</v>
      </c>
      <c r="F115" t="s">
        <v>230</v>
      </c>
      <c r="G115" t="s">
        <v>230</v>
      </c>
    </row>
    <row r="116" spans="1:7" x14ac:dyDescent="0.25">
      <c r="A116" t="s">
        <v>279</v>
      </c>
      <c r="B116" t="s">
        <v>331</v>
      </c>
      <c r="C116" t="s">
        <v>116</v>
      </c>
      <c r="E116" t="s">
        <v>230</v>
      </c>
      <c r="F116" t="s">
        <v>230</v>
      </c>
      <c r="G116" t="s">
        <v>230</v>
      </c>
    </row>
    <row r="117" spans="1:7" x14ac:dyDescent="0.25">
      <c r="A117" t="s">
        <v>280</v>
      </c>
      <c r="B117" t="s">
        <v>331</v>
      </c>
      <c r="C117" t="s">
        <v>119</v>
      </c>
      <c r="E117" t="s">
        <v>230</v>
      </c>
      <c r="F117" t="s">
        <v>230</v>
      </c>
      <c r="G117" t="s">
        <v>230</v>
      </c>
    </row>
    <row r="118" spans="1:7" x14ac:dyDescent="0.25">
      <c r="A118" t="s">
        <v>281</v>
      </c>
      <c r="B118" t="s">
        <v>331</v>
      </c>
      <c r="C118" t="s">
        <v>120</v>
      </c>
      <c r="E118" t="s">
        <v>230</v>
      </c>
      <c r="F118" t="s">
        <v>230</v>
      </c>
      <c r="G118" t="s">
        <v>230</v>
      </c>
    </row>
    <row r="119" spans="1:7" x14ac:dyDescent="0.25">
      <c r="A119" t="s">
        <v>282</v>
      </c>
      <c r="B119" t="s">
        <v>331</v>
      </c>
      <c r="C119" t="s">
        <v>119</v>
      </c>
      <c r="E119" t="s">
        <v>230</v>
      </c>
      <c r="F119" t="s">
        <v>230</v>
      </c>
      <c r="G119" t="s">
        <v>230</v>
      </c>
    </row>
    <row r="120" spans="1:7" x14ac:dyDescent="0.25">
      <c r="A120" t="s">
        <v>283</v>
      </c>
      <c r="B120" t="s">
        <v>331</v>
      </c>
      <c r="C120" t="s">
        <v>121</v>
      </c>
      <c r="E120" t="s">
        <v>230</v>
      </c>
      <c r="F120" t="s">
        <v>230</v>
      </c>
      <c r="G120" t="s">
        <v>230</v>
      </c>
    </row>
    <row r="121" spans="1:7" x14ac:dyDescent="0.25">
      <c r="A121" t="s">
        <v>284</v>
      </c>
      <c r="B121" t="s">
        <v>331</v>
      </c>
      <c r="C121" t="s">
        <v>116</v>
      </c>
      <c r="E121" t="s">
        <v>230</v>
      </c>
      <c r="F121" t="s">
        <v>230</v>
      </c>
      <c r="G121" t="s">
        <v>230</v>
      </c>
    </row>
    <row r="122" spans="1:7" x14ac:dyDescent="0.25">
      <c r="A122" t="s">
        <v>285</v>
      </c>
      <c r="B122" t="s">
        <v>331</v>
      </c>
      <c r="C122" t="s">
        <v>119</v>
      </c>
      <c r="E122" t="s">
        <v>230</v>
      </c>
      <c r="F122" t="s">
        <v>230</v>
      </c>
      <c r="G122" t="s">
        <v>230</v>
      </c>
    </row>
    <row r="123" spans="1:7" x14ac:dyDescent="0.25">
      <c r="A123" t="s">
        <v>286</v>
      </c>
      <c r="B123" t="s">
        <v>331</v>
      </c>
      <c r="C123" t="s">
        <v>228</v>
      </c>
      <c r="E123" t="s">
        <v>230</v>
      </c>
      <c r="F123" t="s">
        <v>230</v>
      </c>
      <c r="G123" t="s">
        <v>230</v>
      </c>
    </row>
    <row r="124" spans="1:7" x14ac:dyDescent="0.25">
      <c r="A124" t="s">
        <v>287</v>
      </c>
      <c r="B124" t="s">
        <v>331</v>
      </c>
      <c r="C124" t="s">
        <v>228</v>
      </c>
      <c r="E124" t="s">
        <v>230</v>
      </c>
      <c r="F124" t="s">
        <v>230</v>
      </c>
      <c r="G124" t="s">
        <v>230</v>
      </c>
    </row>
    <row r="125" spans="1:7" x14ac:dyDescent="0.25">
      <c r="A125" t="s">
        <v>288</v>
      </c>
      <c r="B125" t="s">
        <v>331</v>
      </c>
      <c r="C125" t="s">
        <v>120</v>
      </c>
      <c r="E125" t="s">
        <v>273</v>
      </c>
      <c r="F125" t="s">
        <v>230</v>
      </c>
      <c r="G125" t="s">
        <v>230</v>
      </c>
    </row>
    <row r="126" spans="1:7" x14ac:dyDescent="0.25">
      <c r="A126" t="s">
        <v>289</v>
      </c>
      <c r="B126" t="s">
        <v>331</v>
      </c>
      <c r="C126" t="s">
        <v>119</v>
      </c>
      <c r="E126" t="s">
        <v>230</v>
      </c>
      <c r="F126" t="s">
        <v>230</v>
      </c>
      <c r="G126" t="s">
        <v>230</v>
      </c>
    </row>
    <row r="127" spans="1:7" x14ac:dyDescent="0.25">
      <c r="A127" t="s">
        <v>290</v>
      </c>
      <c r="B127" t="s">
        <v>331</v>
      </c>
      <c r="C127" t="s">
        <v>121</v>
      </c>
      <c r="E127" t="s">
        <v>230</v>
      </c>
      <c r="F127" t="s">
        <v>230</v>
      </c>
      <c r="G127" t="s">
        <v>230</v>
      </c>
    </row>
    <row r="128" spans="1:7" x14ac:dyDescent="0.25">
      <c r="A128" t="s">
        <v>291</v>
      </c>
      <c r="B128" t="s">
        <v>331</v>
      </c>
      <c r="C128" t="s">
        <v>119</v>
      </c>
      <c r="E128" t="s">
        <v>230</v>
      </c>
      <c r="F128" t="s">
        <v>230</v>
      </c>
      <c r="G128" t="s">
        <v>230</v>
      </c>
    </row>
    <row r="129" spans="1:7" x14ac:dyDescent="0.25">
      <c r="A129" t="s">
        <v>292</v>
      </c>
      <c r="B129" t="s">
        <v>331</v>
      </c>
      <c r="C129" t="s">
        <v>119</v>
      </c>
      <c r="E129" t="s">
        <v>230</v>
      </c>
      <c r="F129" t="s">
        <v>230</v>
      </c>
      <c r="G129" t="s">
        <v>230</v>
      </c>
    </row>
    <row r="130" spans="1:7" x14ac:dyDescent="0.25">
      <c r="A130" t="s">
        <v>293</v>
      </c>
      <c r="B130" t="s">
        <v>331</v>
      </c>
      <c r="C130" t="s">
        <v>228</v>
      </c>
      <c r="E130" t="s">
        <v>230</v>
      </c>
      <c r="F130" t="s">
        <v>230</v>
      </c>
      <c r="G130" t="s">
        <v>230</v>
      </c>
    </row>
    <row r="131" spans="1:7" x14ac:dyDescent="0.25">
      <c r="A131" t="s">
        <v>294</v>
      </c>
      <c r="B131" t="s">
        <v>331</v>
      </c>
      <c r="C131" t="s">
        <v>120</v>
      </c>
      <c r="E131" t="s">
        <v>230</v>
      </c>
      <c r="F131" t="s">
        <v>230</v>
      </c>
      <c r="G131" t="s">
        <v>230</v>
      </c>
    </row>
    <row r="132" spans="1:7" x14ac:dyDescent="0.25">
      <c r="A132" t="s">
        <v>295</v>
      </c>
      <c r="B132" t="s">
        <v>331</v>
      </c>
      <c r="C132" t="s">
        <v>120</v>
      </c>
      <c r="E132" t="s">
        <v>230</v>
      </c>
      <c r="F132" t="s">
        <v>230</v>
      </c>
      <c r="G132" t="s">
        <v>230</v>
      </c>
    </row>
    <row r="133" spans="1:7" x14ac:dyDescent="0.25">
      <c r="A133" t="s">
        <v>296</v>
      </c>
      <c r="B133" t="s">
        <v>331</v>
      </c>
      <c r="C133" t="s">
        <v>121</v>
      </c>
      <c r="E133" t="s">
        <v>230</v>
      </c>
      <c r="F133" t="s">
        <v>230</v>
      </c>
      <c r="G133" t="s">
        <v>230</v>
      </c>
    </row>
    <row r="134" spans="1:7" x14ac:dyDescent="0.25">
      <c r="A134" t="s">
        <v>297</v>
      </c>
      <c r="B134" t="s">
        <v>331</v>
      </c>
      <c r="C134" t="s">
        <v>119</v>
      </c>
      <c r="E134" t="s">
        <v>230</v>
      </c>
      <c r="F134" t="s">
        <v>230</v>
      </c>
      <c r="G134" t="s">
        <v>230</v>
      </c>
    </row>
    <row r="135" spans="1:7" x14ac:dyDescent="0.25">
      <c r="A135" t="s">
        <v>298</v>
      </c>
      <c r="B135" t="s">
        <v>331</v>
      </c>
      <c r="C135" t="s">
        <v>120</v>
      </c>
      <c r="E135" t="s">
        <v>230</v>
      </c>
      <c r="F135" t="s">
        <v>230</v>
      </c>
      <c r="G135" t="s">
        <v>230</v>
      </c>
    </row>
    <row r="136" spans="1:7" x14ac:dyDescent="0.25">
      <c r="A136" t="s">
        <v>299</v>
      </c>
      <c r="B136" t="s">
        <v>331</v>
      </c>
      <c r="C136" t="s">
        <v>121</v>
      </c>
      <c r="E136" t="s">
        <v>230</v>
      </c>
      <c r="F136" t="s">
        <v>230</v>
      </c>
      <c r="G136" t="s">
        <v>230</v>
      </c>
    </row>
    <row r="137" spans="1:7" x14ac:dyDescent="0.25">
      <c r="A137" t="s">
        <v>300</v>
      </c>
      <c r="B137" t="s">
        <v>331</v>
      </c>
      <c r="C137" t="s">
        <v>228</v>
      </c>
      <c r="E137" t="s">
        <v>230</v>
      </c>
      <c r="F137" t="s">
        <v>230</v>
      </c>
      <c r="G137" t="s">
        <v>230</v>
      </c>
    </row>
    <row r="138" spans="1:7" x14ac:dyDescent="0.25">
      <c r="A138" t="s">
        <v>301</v>
      </c>
      <c r="B138" t="s">
        <v>331</v>
      </c>
      <c r="C138" t="s">
        <v>119</v>
      </c>
      <c r="E138" t="s">
        <v>230</v>
      </c>
      <c r="F138" t="s">
        <v>230</v>
      </c>
      <c r="G138" t="s">
        <v>230</v>
      </c>
    </row>
    <row r="139" spans="1:7" x14ac:dyDescent="0.25">
      <c r="A139" t="s">
        <v>302</v>
      </c>
      <c r="B139" t="s">
        <v>331</v>
      </c>
      <c r="C139" t="s">
        <v>120</v>
      </c>
      <c r="E139" t="s">
        <v>230</v>
      </c>
      <c r="F139" t="s">
        <v>230</v>
      </c>
      <c r="G139" t="s">
        <v>230</v>
      </c>
    </row>
    <row r="140" spans="1:7" x14ac:dyDescent="0.25">
      <c r="A140" t="s">
        <v>303</v>
      </c>
      <c r="B140" t="s">
        <v>331</v>
      </c>
      <c r="C140" t="s">
        <v>228</v>
      </c>
      <c r="E140" t="s">
        <v>230</v>
      </c>
      <c r="F140" t="s">
        <v>230</v>
      </c>
      <c r="G140" t="s">
        <v>230</v>
      </c>
    </row>
    <row r="141" spans="1:7" x14ac:dyDescent="0.25">
      <c r="A141" t="s">
        <v>304</v>
      </c>
      <c r="B141" t="s">
        <v>331</v>
      </c>
      <c r="C141" t="s">
        <v>119</v>
      </c>
      <c r="E141" t="s">
        <v>230</v>
      </c>
      <c r="F141" t="s">
        <v>230</v>
      </c>
      <c r="G141" t="s">
        <v>230</v>
      </c>
    </row>
    <row r="142" spans="1:7" x14ac:dyDescent="0.25">
      <c r="A142" t="s">
        <v>305</v>
      </c>
      <c r="B142" t="s">
        <v>331</v>
      </c>
      <c r="C142" t="s">
        <v>121</v>
      </c>
      <c r="E142" t="s">
        <v>230</v>
      </c>
      <c r="F142" t="s">
        <v>230</v>
      </c>
      <c r="G142" t="s">
        <v>230</v>
      </c>
    </row>
    <row r="143" spans="1:7" x14ac:dyDescent="0.25">
      <c r="A143" t="s">
        <v>306</v>
      </c>
      <c r="B143" t="s">
        <v>331</v>
      </c>
      <c r="C143" t="s">
        <v>121</v>
      </c>
      <c r="E143" t="s">
        <v>230</v>
      </c>
      <c r="F143" t="s">
        <v>230</v>
      </c>
      <c r="G143" t="s">
        <v>230</v>
      </c>
    </row>
    <row r="144" spans="1:7" x14ac:dyDescent="0.25">
      <c r="A144" t="s">
        <v>307</v>
      </c>
      <c r="B144" t="s">
        <v>331</v>
      </c>
      <c r="C144" t="s">
        <v>119</v>
      </c>
      <c r="E144" t="s">
        <v>230</v>
      </c>
      <c r="F144" t="s">
        <v>230</v>
      </c>
      <c r="G144" t="s">
        <v>230</v>
      </c>
    </row>
    <row r="145" spans="1:8" x14ac:dyDescent="0.25">
      <c r="A145" t="s">
        <v>308</v>
      </c>
      <c r="B145" t="s">
        <v>109</v>
      </c>
      <c r="C145" t="s">
        <v>228</v>
      </c>
      <c r="E145" t="s">
        <v>230</v>
      </c>
      <c r="F145" t="s">
        <v>230</v>
      </c>
      <c r="G145" t="s">
        <v>230</v>
      </c>
    </row>
    <row r="146" spans="1:8" x14ac:dyDescent="0.25">
      <c r="A146" t="s">
        <v>309</v>
      </c>
      <c r="B146" t="s">
        <v>110</v>
      </c>
      <c r="C146" t="s">
        <v>119</v>
      </c>
      <c r="E146" t="s">
        <v>273</v>
      </c>
      <c r="F146" t="s">
        <v>230</v>
      </c>
      <c r="G146" t="s">
        <v>230</v>
      </c>
    </row>
    <row r="147" spans="1:8" x14ac:dyDescent="0.25">
      <c r="A147" t="s">
        <v>310</v>
      </c>
      <c r="B147" t="s">
        <v>110</v>
      </c>
      <c r="C147" t="s">
        <v>119</v>
      </c>
      <c r="E147" t="s">
        <v>230</v>
      </c>
      <c r="F147" t="s">
        <v>230</v>
      </c>
      <c r="G147" t="s">
        <v>230</v>
      </c>
    </row>
    <row r="148" spans="1:8" x14ac:dyDescent="0.25">
      <c r="A148" t="s">
        <v>311</v>
      </c>
      <c r="B148" t="s">
        <v>110</v>
      </c>
      <c r="C148" t="s">
        <v>120</v>
      </c>
      <c r="E148" t="s">
        <v>230</v>
      </c>
      <c r="F148" t="s">
        <v>230</v>
      </c>
      <c r="G148" t="s">
        <v>230</v>
      </c>
    </row>
    <row r="149" spans="1:8" x14ac:dyDescent="0.25">
      <c r="A149" t="s">
        <v>312</v>
      </c>
      <c r="B149" t="s">
        <v>110</v>
      </c>
      <c r="C149" t="s">
        <v>119</v>
      </c>
      <c r="E149" t="s">
        <v>230</v>
      </c>
      <c r="F149" t="s">
        <v>273</v>
      </c>
      <c r="G149" t="s">
        <v>230</v>
      </c>
    </row>
    <row r="150" spans="1:8" x14ac:dyDescent="0.25">
      <c r="A150" t="s">
        <v>313</v>
      </c>
      <c r="B150" t="s">
        <v>110</v>
      </c>
      <c r="C150" t="s">
        <v>120</v>
      </c>
      <c r="E150" t="s">
        <v>230</v>
      </c>
      <c r="F150" t="s">
        <v>230</v>
      </c>
      <c r="G150" t="s">
        <v>230</v>
      </c>
    </row>
    <row r="151" spans="1:8" x14ac:dyDescent="0.25">
      <c r="A151" t="s">
        <v>314</v>
      </c>
      <c r="B151" t="s">
        <v>110</v>
      </c>
      <c r="C151" t="s">
        <v>119</v>
      </c>
      <c r="E151" t="s">
        <v>230</v>
      </c>
      <c r="F151" t="s">
        <v>230</v>
      </c>
      <c r="G151" t="s">
        <v>230</v>
      </c>
    </row>
    <row r="152" spans="1:8" x14ac:dyDescent="0.25">
      <c r="A152" t="s">
        <v>315</v>
      </c>
      <c r="B152" t="s">
        <v>110</v>
      </c>
      <c r="C152" t="s">
        <v>119</v>
      </c>
      <c r="E152" t="s">
        <v>230</v>
      </c>
      <c r="F152" t="s">
        <v>230</v>
      </c>
      <c r="G152" t="s">
        <v>230</v>
      </c>
    </row>
    <row r="153" spans="1:8" x14ac:dyDescent="0.25">
      <c r="A153" t="s">
        <v>316</v>
      </c>
      <c r="B153" t="s">
        <v>112</v>
      </c>
      <c r="C153" t="s">
        <v>119</v>
      </c>
      <c r="E153" t="s">
        <v>273</v>
      </c>
      <c r="F153" t="s">
        <v>230</v>
      </c>
      <c r="G153" t="s">
        <v>230</v>
      </c>
    </row>
    <row r="154" spans="1:8" x14ac:dyDescent="0.25">
      <c r="A154" t="s">
        <v>317</v>
      </c>
      <c r="B154" t="s">
        <v>112</v>
      </c>
      <c r="C154" t="s">
        <v>120</v>
      </c>
      <c r="E154" t="s">
        <v>230</v>
      </c>
      <c r="F154" t="s">
        <v>230</v>
      </c>
      <c r="G154" t="s">
        <v>230</v>
      </c>
    </row>
    <row r="155" spans="1:8" x14ac:dyDescent="0.25">
      <c r="A155" t="s">
        <v>318</v>
      </c>
      <c r="B155" t="s">
        <v>112</v>
      </c>
      <c r="C155" t="s">
        <v>119</v>
      </c>
      <c r="E155" t="s">
        <v>230</v>
      </c>
      <c r="F155" t="s">
        <v>230</v>
      </c>
      <c r="G155" t="s">
        <v>230</v>
      </c>
      <c r="H155" t="s">
        <v>342</v>
      </c>
    </row>
    <row r="156" spans="1:8" x14ac:dyDescent="0.25">
      <c r="A156" t="s">
        <v>319</v>
      </c>
      <c r="B156" t="s">
        <v>112</v>
      </c>
      <c r="C156" t="s">
        <v>119</v>
      </c>
      <c r="E156" t="s">
        <v>230</v>
      </c>
      <c r="F156" t="s">
        <v>230</v>
      </c>
      <c r="G156" t="s">
        <v>230</v>
      </c>
      <c r="H156" t="s">
        <v>343</v>
      </c>
    </row>
    <row r="157" spans="1:8" x14ac:dyDescent="0.25">
      <c r="A157" t="s">
        <v>320</v>
      </c>
      <c r="B157" t="s">
        <v>112</v>
      </c>
      <c r="C157" t="s">
        <v>120</v>
      </c>
      <c r="E157" t="s">
        <v>230</v>
      </c>
      <c r="F157" t="s">
        <v>230</v>
      </c>
      <c r="G157" t="s">
        <v>273</v>
      </c>
    </row>
    <row r="158" spans="1:8" x14ac:dyDescent="0.25">
      <c r="A158" t="s">
        <v>321</v>
      </c>
      <c r="B158" t="s">
        <v>112</v>
      </c>
      <c r="C158" t="s">
        <v>120</v>
      </c>
      <c r="E158" t="s">
        <v>230</v>
      </c>
      <c r="F158" t="s">
        <v>230</v>
      </c>
      <c r="G158" t="s">
        <v>273</v>
      </c>
    </row>
    <row r="159" spans="1:8" x14ac:dyDescent="0.25">
      <c r="A159" t="s">
        <v>322</v>
      </c>
      <c r="B159" t="s">
        <v>112</v>
      </c>
      <c r="C159" t="s">
        <v>119</v>
      </c>
      <c r="E159" t="s">
        <v>230</v>
      </c>
      <c r="F159" t="s">
        <v>230</v>
      </c>
      <c r="G159" t="s">
        <v>230</v>
      </c>
      <c r="H159" t="s">
        <v>344</v>
      </c>
    </row>
    <row r="160" spans="1:8" x14ac:dyDescent="0.25">
      <c r="A160" t="s">
        <v>323</v>
      </c>
      <c r="B160" t="s">
        <v>99</v>
      </c>
      <c r="C160" t="s">
        <v>119</v>
      </c>
      <c r="E160" t="s">
        <v>230</v>
      </c>
      <c r="F160" t="s">
        <v>230</v>
      </c>
      <c r="G160" t="s">
        <v>230</v>
      </c>
    </row>
    <row r="161" spans="1:7" x14ac:dyDescent="0.25">
      <c r="A161" t="s">
        <v>324</v>
      </c>
      <c r="B161" t="s">
        <v>99</v>
      </c>
      <c r="C161" t="s">
        <v>119</v>
      </c>
      <c r="E161" t="s">
        <v>273</v>
      </c>
      <c r="F161" t="s">
        <v>230</v>
      </c>
      <c r="G161" t="s">
        <v>230</v>
      </c>
    </row>
    <row r="162" spans="1:7" x14ac:dyDescent="0.25">
      <c r="A162" t="s">
        <v>325</v>
      </c>
      <c r="B162" t="s">
        <v>99</v>
      </c>
      <c r="C162" t="s">
        <v>119</v>
      </c>
      <c r="E162" t="s">
        <v>230</v>
      </c>
      <c r="F162" t="s">
        <v>230</v>
      </c>
      <c r="G162" t="s">
        <v>230</v>
      </c>
    </row>
    <row r="163" spans="1:7" x14ac:dyDescent="0.25">
      <c r="A163" t="s">
        <v>326</v>
      </c>
      <c r="B163" t="s">
        <v>99</v>
      </c>
      <c r="C163" t="s">
        <v>119</v>
      </c>
      <c r="E163" t="s">
        <v>230</v>
      </c>
      <c r="F163" t="s">
        <v>273</v>
      </c>
      <c r="G163" t="s">
        <v>230</v>
      </c>
    </row>
    <row r="164" spans="1:7" x14ac:dyDescent="0.25">
      <c r="A164" t="s">
        <v>327</v>
      </c>
      <c r="B164" t="s">
        <v>99</v>
      </c>
      <c r="C164" t="s">
        <v>228</v>
      </c>
      <c r="E164" t="s">
        <v>273</v>
      </c>
      <c r="F164" t="s">
        <v>230</v>
      </c>
      <c r="G164" t="s">
        <v>230</v>
      </c>
    </row>
    <row r="165" spans="1:7" x14ac:dyDescent="0.25">
      <c r="A165" t="s">
        <v>328</v>
      </c>
      <c r="B165" t="s">
        <v>99</v>
      </c>
      <c r="C165" t="s">
        <v>228</v>
      </c>
      <c r="E165" t="s">
        <v>273</v>
      </c>
      <c r="F165" t="s">
        <v>230</v>
      </c>
      <c r="G165" t="s">
        <v>230</v>
      </c>
    </row>
    <row r="166" spans="1:7" x14ac:dyDescent="0.25">
      <c r="A166" t="s">
        <v>329</v>
      </c>
      <c r="B166" t="s">
        <v>113</v>
      </c>
      <c r="C166" t="s">
        <v>228</v>
      </c>
      <c r="E166" t="s">
        <v>230</v>
      </c>
      <c r="F166" t="s">
        <v>273</v>
      </c>
      <c r="G166" t="s">
        <v>230</v>
      </c>
    </row>
    <row r="167" spans="1:7" x14ac:dyDescent="0.25">
      <c r="A167" t="s">
        <v>330</v>
      </c>
      <c r="B167" t="s">
        <v>113</v>
      </c>
      <c r="C167" t="s">
        <v>228</v>
      </c>
      <c r="E167" t="s">
        <v>230</v>
      </c>
      <c r="F167" t="s">
        <v>230</v>
      </c>
      <c r="G167" t="s">
        <v>230</v>
      </c>
    </row>
    <row r="169" spans="1:7" x14ac:dyDescent="0.25">
      <c r="C169" t="s">
        <v>233</v>
      </c>
      <c r="D169" t="e">
        <f>MAX(LEN(D2:D167))</f>
        <v>#VALUE!</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A29" sqref="A29"/>
    </sheetView>
  </sheetViews>
  <sheetFormatPr defaultRowHeight="15" x14ac:dyDescent="0.25"/>
  <cols>
    <col min="1" max="1" width="24.7109375" customWidth="1"/>
    <col min="2" max="2" width="23.5703125" customWidth="1"/>
  </cols>
  <sheetData>
    <row r="1" spans="1:3" x14ac:dyDescent="0.25">
      <c r="A1" t="s">
        <v>237</v>
      </c>
      <c r="B1" t="s">
        <v>333</v>
      </c>
      <c r="C1" t="s">
        <v>274</v>
      </c>
    </row>
    <row r="2" spans="1:3" x14ac:dyDescent="0.25">
      <c r="A2" t="s">
        <v>277</v>
      </c>
      <c r="B2" t="s">
        <v>334</v>
      </c>
    </row>
    <row r="3" spans="1:3" x14ac:dyDescent="0.25">
      <c r="A3" t="s">
        <v>277</v>
      </c>
      <c r="B3" t="s">
        <v>335</v>
      </c>
    </row>
    <row r="4" spans="1:3" x14ac:dyDescent="0.25">
      <c r="A4" t="s">
        <v>278</v>
      </c>
      <c r="B4" t="s">
        <v>336</v>
      </c>
    </row>
    <row r="5" spans="1:3" x14ac:dyDescent="0.25">
      <c r="A5" t="s">
        <v>280</v>
      </c>
      <c r="B5" t="s">
        <v>336</v>
      </c>
    </row>
    <row r="6" spans="1:3" x14ac:dyDescent="0.25">
      <c r="A6" t="s">
        <v>282</v>
      </c>
      <c r="B6" t="s">
        <v>337</v>
      </c>
    </row>
    <row r="7" spans="1:3" x14ac:dyDescent="0.25">
      <c r="A7" t="s">
        <v>285</v>
      </c>
      <c r="B7" t="s">
        <v>338</v>
      </c>
    </row>
    <row r="8" spans="1:3" x14ac:dyDescent="0.25">
      <c r="A8" t="s">
        <v>286</v>
      </c>
      <c r="B8" t="s">
        <v>336</v>
      </c>
    </row>
    <row r="9" spans="1:3" x14ac:dyDescent="0.25">
      <c r="A9" t="s">
        <v>287</v>
      </c>
      <c r="B9" t="s">
        <v>339</v>
      </c>
    </row>
    <row r="10" spans="1:3" x14ac:dyDescent="0.25">
      <c r="A10" t="s">
        <v>288</v>
      </c>
      <c r="B10" t="s">
        <v>336</v>
      </c>
    </row>
    <row r="11" spans="1:3" x14ac:dyDescent="0.25">
      <c r="A11" t="s">
        <v>288</v>
      </c>
      <c r="B11" t="s">
        <v>339</v>
      </c>
    </row>
    <row r="12" spans="1:3" x14ac:dyDescent="0.25">
      <c r="A12" t="s">
        <v>289</v>
      </c>
      <c r="B12" t="s">
        <v>337</v>
      </c>
    </row>
    <row r="13" spans="1:3" x14ac:dyDescent="0.25">
      <c r="A13" t="s">
        <v>291</v>
      </c>
      <c r="B13" t="s">
        <v>338</v>
      </c>
    </row>
    <row r="14" spans="1:3" x14ac:dyDescent="0.25">
      <c r="A14" t="s">
        <v>292</v>
      </c>
      <c r="B14" t="s">
        <v>338</v>
      </c>
    </row>
    <row r="15" spans="1:3" x14ac:dyDescent="0.25">
      <c r="A15" t="s">
        <v>293</v>
      </c>
      <c r="B15" t="s">
        <v>338</v>
      </c>
    </row>
    <row r="16" spans="1:3" x14ac:dyDescent="0.25">
      <c r="A16" t="s">
        <v>295</v>
      </c>
      <c r="B16" t="s">
        <v>337</v>
      </c>
    </row>
    <row r="17" spans="1:2" x14ac:dyDescent="0.25">
      <c r="A17" t="s">
        <v>297</v>
      </c>
      <c r="B17" t="s">
        <v>340</v>
      </c>
    </row>
    <row r="18" spans="1:2" x14ac:dyDescent="0.25">
      <c r="A18" t="s">
        <v>298</v>
      </c>
      <c r="B18" t="s">
        <v>340</v>
      </c>
    </row>
    <row r="19" spans="1:2" x14ac:dyDescent="0.25">
      <c r="A19" t="s">
        <v>300</v>
      </c>
      <c r="B19" t="s">
        <v>339</v>
      </c>
    </row>
    <row r="20" spans="1:2" x14ac:dyDescent="0.25">
      <c r="A20" t="s">
        <v>301</v>
      </c>
      <c r="B20" t="s">
        <v>337</v>
      </c>
    </row>
    <row r="21" spans="1:2" x14ac:dyDescent="0.25">
      <c r="A21" t="s">
        <v>302</v>
      </c>
      <c r="B21" t="s">
        <v>338</v>
      </c>
    </row>
    <row r="22" spans="1:2" x14ac:dyDescent="0.25">
      <c r="A22" t="s">
        <v>303</v>
      </c>
      <c r="B22" t="s">
        <v>338</v>
      </c>
    </row>
    <row r="23" spans="1:2" x14ac:dyDescent="0.25">
      <c r="A23" t="s">
        <v>304</v>
      </c>
      <c r="B23" t="s">
        <v>339</v>
      </c>
    </row>
    <row r="24" spans="1:2" x14ac:dyDescent="0.25">
      <c r="A24" t="s">
        <v>304</v>
      </c>
      <c r="B24" t="s">
        <v>336</v>
      </c>
    </row>
    <row r="25" spans="1:2" x14ac:dyDescent="0.25">
      <c r="A25" t="s">
        <v>305</v>
      </c>
      <c r="B25" t="s">
        <v>336</v>
      </c>
    </row>
    <row r="26" spans="1:2" x14ac:dyDescent="0.25">
      <c r="A26" t="s">
        <v>306</v>
      </c>
      <c r="B26" t="s">
        <v>339</v>
      </c>
    </row>
    <row r="27" spans="1:2" x14ac:dyDescent="0.25">
      <c r="A27" t="s">
        <v>307</v>
      </c>
      <c r="B27" t="s">
        <v>334</v>
      </c>
    </row>
    <row r="28" spans="1:2" x14ac:dyDescent="0.25">
      <c r="A28" t="s">
        <v>307</v>
      </c>
      <c r="B28" t="s">
        <v>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tabSelected="1" workbookViewId="0">
      <pane ySplit="1" topLeftCell="A62" activePane="bottomLeft" state="frozen"/>
      <selection pane="bottomLeft" activeCell="B82" sqref="B82"/>
    </sheetView>
  </sheetViews>
  <sheetFormatPr defaultRowHeight="15" x14ac:dyDescent="0.25"/>
  <cols>
    <col min="1" max="1" width="37" customWidth="1"/>
    <col min="2" max="2" width="34.5703125" customWidth="1"/>
    <col min="3" max="3" width="135.7109375" customWidth="1"/>
  </cols>
  <sheetData>
    <row r="1" spans="1:3" x14ac:dyDescent="0.25">
      <c r="A1" t="s">
        <v>236</v>
      </c>
      <c r="B1" t="s">
        <v>237</v>
      </c>
      <c r="C1" t="s">
        <v>274</v>
      </c>
    </row>
    <row r="2" spans="1:3" x14ac:dyDescent="0.25">
      <c r="A2" t="s">
        <v>4</v>
      </c>
      <c r="B2" t="s">
        <v>5</v>
      </c>
      <c r="C2" s="3" t="str">
        <f>"INSERT INTO `edge_prerequisites` (edge_id, prerequisite_edge_id) VALUES (@"&amp;B2&amp;"_ID, @"&amp;A2&amp;"_ID);"</f>
        <v>INSERT INTO `edge_prerequisites` (edge_id, prerequisite_edge_id) VALUES (@IMPROVED_ARCANE_RESISTANCE_ID, @ARCANE_RESISTANCE_ID);</v>
      </c>
    </row>
    <row r="3" spans="1:3" x14ac:dyDescent="0.25">
      <c r="A3" t="s">
        <v>6</v>
      </c>
      <c r="B3" t="s">
        <v>7</v>
      </c>
      <c r="C3" s="3" t="str">
        <f t="shared" ref="C3:C58" si="0">"INSERT INTO `edge_prerequisites` (edge_id, prerequisite_edge_id) VALUES (@"&amp;B3&amp;"_ID, @"&amp;A3&amp;"_ID);"</f>
        <v>INSERT INTO `edge_prerequisites` (edge_id, prerequisite_edge_id) VALUES (@VERY_ATTRACTIVE_ID, @ATTRACTIVE_ID);</v>
      </c>
    </row>
    <row r="4" spans="1:3" x14ac:dyDescent="0.25">
      <c r="A4" t="s">
        <v>14</v>
      </c>
      <c r="B4" t="s">
        <v>15</v>
      </c>
      <c r="C4" s="3" t="str">
        <f t="shared" si="0"/>
        <v>INSERT INTO `edge_prerequisites` (edge_id, prerequisite_edge_id) VALUES (@GREAT_LUCK_ID, @LUCK_ID);</v>
      </c>
    </row>
    <row r="5" spans="1:3" x14ac:dyDescent="0.25">
      <c r="A5" t="s">
        <v>17</v>
      </c>
      <c r="B5" t="s">
        <v>18</v>
      </c>
      <c r="C5" s="3" t="str">
        <f t="shared" si="0"/>
        <v>INSERT INTO `edge_prerequisites` (edge_id, prerequisite_edge_id) VALUES (@FILTHY_RICH_ID, @RICH_ID);</v>
      </c>
    </row>
    <row r="6" spans="1:3" x14ac:dyDescent="0.25">
      <c r="A6" t="s">
        <v>19</v>
      </c>
      <c r="B6" t="s">
        <v>20</v>
      </c>
      <c r="C6" s="3" t="str">
        <f t="shared" si="0"/>
        <v>INSERT INTO `edge_prerequisites` (edge_id, prerequisite_edge_id) VALUES (@IMPROVED_BLOCK_ID, @BLOCK_ID);</v>
      </c>
    </row>
    <row r="7" spans="1:3" x14ac:dyDescent="0.25">
      <c r="A7" t="s">
        <v>21</v>
      </c>
      <c r="B7" t="s">
        <v>22</v>
      </c>
      <c r="C7" s="3" t="str">
        <f t="shared" si="0"/>
        <v>INSERT INTO `edge_prerequisites` (edge_id, prerequisite_edge_id) VALUES (@BRUISER_ID, @BRAWLER_ID);</v>
      </c>
    </row>
    <row r="8" spans="1:3" x14ac:dyDescent="0.25">
      <c r="A8" t="s">
        <v>24</v>
      </c>
      <c r="B8" t="s">
        <v>25</v>
      </c>
      <c r="C8" s="3" t="str">
        <f t="shared" si="0"/>
        <v>INSERT INTO `edge_prerequisites` (edge_id, prerequisite_edge_id) VALUES (@IMPROVED_COUNTERATTACK_ID, @COUNTERATTACK_ID);</v>
      </c>
    </row>
    <row r="9" spans="1:3" x14ac:dyDescent="0.25">
      <c r="A9" t="s">
        <v>26</v>
      </c>
      <c r="B9" t="s">
        <v>27</v>
      </c>
      <c r="C9" s="3" t="str">
        <f t="shared" si="0"/>
        <v>INSERT INTO `edge_prerequisites` (edge_id, prerequisite_edge_id) VALUES (@IMPROVED_DODGE_ID, @DODGE_ID);</v>
      </c>
    </row>
    <row r="10" spans="1:3" x14ac:dyDescent="0.25">
      <c r="A10" t="s">
        <v>29</v>
      </c>
      <c r="B10" t="s">
        <v>30</v>
      </c>
      <c r="C10" s="3" t="str">
        <f t="shared" si="0"/>
        <v>INSERT INTO `edge_prerequisites` (edge_id, prerequisite_edge_id) VALUES (@IMPROVED_EXTRACTION_ID, @EXTRACTION_ID);</v>
      </c>
    </row>
    <row r="11" spans="1:3" x14ac:dyDescent="0.25">
      <c r="A11" t="s">
        <v>31</v>
      </c>
      <c r="B11" t="s">
        <v>32</v>
      </c>
      <c r="C11" s="3" t="str">
        <f t="shared" si="0"/>
        <v>INSERT INTO `edge_prerequisites` (edge_id, prerequisite_edge_id) VALUES (@IMPROVED_FIRST_STRIKE_ID, @FIRST_STRIKE_ID);</v>
      </c>
    </row>
    <row r="12" spans="1:3" x14ac:dyDescent="0.25">
      <c r="A12" t="s">
        <v>34</v>
      </c>
      <c r="B12" t="s">
        <v>35</v>
      </c>
      <c r="C12" s="3" t="str">
        <f t="shared" si="0"/>
        <v>INSERT INTO `edge_prerequisites` (edge_id, prerequisite_edge_id) VALUES (@IMPROVED_FRENZY_ID, @FRENZY_ID);</v>
      </c>
    </row>
    <row r="13" spans="1:3" x14ac:dyDescent="0.25">
      <c r="A13" t="s">
        <v>37</v>
      </c>
      <c r="B13" t="s">
        <v>38</v>
      </c>
      <c r="C13" s="3" t="str">
        <f t="shared" si="0"/>
        <v>INSERT INTO `edge_prerequisites` (edge_id, prerequisite_edge_id) VALUES (@HARDER_TO_KILL_ID, @HARD_TO_KILL_ID);</v>
      </c>
    </row>
    <row r="14" spans="1:3" x14ac:dyDescent="0.25">
      <c r="A14" t="s">
        <v>41</v>
      </c>
      <c r="B14" t="s">
        <v>42</v>
      </c>
      <c r="C14" s="3" t="str">
        <f t="shared" si="0"/>
        <v>INSERT INTO `edge_prerequisites` (edge_id, prerequisite_edge_id) VALUES (@IMPROVED_LEVEL_HEADED_ID, @LEVEL_HEADED_ID);</v>
      </c>
    </row>
    <row r="15" spans="1:3" x14ac:dyDescent="0.25">
      <c r="A15" t="s">
        <v>44</v>
      </c>
      <c r="B15" t="s">
        <v>45</v>
      </c>
      <c r="C15" s="3" t="str">
        <f t="shared" si="0"/>
        <v>INSERT INTO `edge_prerequisites` (edge_id, prerequisite_edge_id) VALUES (@IMPROVED_MARTIAL_ARTIST_ID, @MARTIAL_ARTIST_ID);</v>
      </c>
    </row>
    <row r="16" spans="1:3" x14ac:dyDescent="0.25">
      <c r="A16" t="s">
        <v>46</v>
      </c>
      <c r="B16" t="s">
        <v>47</v>
      </c>
      <c r="C16" s="3" t="str">
        <f t="shared" si="0"/>
        <v>INSERT INTO `edge_prerequisites` (edge_id, prerequisite_edge_id) VALUES (@IMPROVED_NERVES_OF_STEEL_ID, @NERVES_OF_STEEL_ID);</v>
      </c>
    </row>
    <row r="17" spans="1:3" x14ac:dyDescent="0.25">
      <c r="A17" t="s">
        <v>51</v>
      </c>
      <c r="B17" t="s">
        <v>52</v>
      </c>
      <c r="C17" s="3" t="str">
        <f t="shared" si="0"/>
        <v>INSERT INTO `edge_prerequisites` (edge_id, prerequisite_edge_id) VALUES (@IMPROVED_SWEEP_ID, @SWEEP_ID);</v>
      </c>
    </row>
    <row r="18" spans="1:3" x14ac:dyDescent="0.25">
      <c r="A18" t="s">
        <v>53</v>
      </c>
      <c r="B18" t="s">
        <v>54</v>
      </c>
      <c r="C18" s="3" t="str">
        <f t="shared" si="0"/>
        <v>INSERT INTO `edge_prerequisites` (edge_id, prerequisite_edge_id) VALUES (@IMPROVED_TRADEMARK_WEAPON_ID, @TRADEMARK_WEAPON_ID);</v>
      </c>
    </row>
    <row r="19" spans="1:3" x14ac:dyDescent="0.25">
      <c r="A19" t="s">
        <v>56</v>
      </c>
      <c r="B19" t="s">
        <v>57</v>
      </c>
      <c r="C19" s="3" t="str">
        <f t="shared" si="0"/>
        <v>INSERT INTO `edge_prerequisites` (edge_id, prerequisite_edge_id) VALUES (@COMMAND_PRESENCE_ID, @COMMAND_ID);</v>
      </c>
    </row>
    <row r="20" spans="1:3" x14ac:dyDescent="0.25">
      <c r="A20" t="s">
        <v>56</v>
      </c>
      <c r="B20" t="s">
        <v>122</v>
      </c>
      <c r="C20" s="3" t="str">
        <f t="shared" si="0"/>
        <v>INSERT INTO `edge_prerequisites` (edge_id, prerequisite_edge_id) VALUES (@FERVOR_ID, @COMMAND_ID);</v>
      </c>
    </row>
    <row r="21" spans="1:3" x14ac:dyDescent="0.25">
      <c r="A21" t="s">
        <v>56</v>
      </c>
      <c r="B21" t="s">
        <v>58</v>
      </c>
      <c r="C21" s="3" t="str">
        <f t="shared" si="0"/>
        <v>INSERT INTO `edge_prerequisites` (edge_id, prerequisite_edge_id) VALUES (@HOLD_THE_LINE_ID, @COMMAND_ID);</v>
      </c>
    </row>
    <row r="22" spans="1:3" x14ac:dyDescent="0.25">
      <c r="A22" t="s">
        <v>56</v>
      </c>
      <c r="B22" t="s">
        <v>59</v>
      </c>
      <c r="C22" s="3" t="str">
        <f t="shared" si="0"/>
        <v>INSERT INTO `edge_prerequisites` (edge_id, prerequisite_edge_id) VALUES (@INSPIRE_ID, @COMMAND_ID);</v>
      </c>
    </row>
    <row r="23" spans="1:3" x14ac:dyDescent="0.25">
      <c r="A23" t="s">
        <v>56</v>
      </c>
      <c r="B23" t="s">
        <v>60</v>
      </c>
      <c r="C23" s="3" t="str">
        <f t="shared" si="0"/>
        <v>INSERT INTO `edge_prerequisites` (edge_id, prerequisite_edge_id) VALUES (@LEADER_OF_MEN_ID, @COMMAND_ID);</v>
      </c>
    </row>
    <row r="24" spans="1:3" x14ac:dyDescent="0.25">
      <c r="A24" t="s">
        <v>56</v>
      </c>
      <c r="B24" t="s">
        <v>61</v>
      </c>
      <c r="C24" s="3" t="str">
        <f t="shared" si="0"/>
        <v>INSERT INTO `edge_prerequisites` (edge_id, prerequisite_edge_id) VALUES (@NATURAL_LEADER_ID, @COMMAND_ID);</v>
      </c>
    </row>
    <row r="25" spans="1:3" x14ac:dyDescent="0.25">
      <c r="A25" t="s">
        <v>56</v>
      </c>
      <c r="B25" t="s">
        <v>62</v>
      </c>
      <c r="C25" s="3" t="str">
        <f t="shared" si="0"/>
        <v>INSERT INTO `edge_prerequisites` (edge_id, prerequisite_edge_id) VALUES (@TACTICIAN_ID, @COMMAND_ID);</v>
      </c>
    </row>
    <row r="26" spans="1:3" x14ac:dyDescent="0.25">
      <c r="A26" t="s">
        <v>2</v>
      </c>
      <c r="B26" t="s">
        <v>63</v>
      </c>
      <c r="C26" s="3" t="str">
        <f t="shared" si="0"/>
        <v>INSERT INTO `edge_prerequisites` (edge_id, prerequisite_edge_id) VALUES (@NEW_POWER_ID, @ARCANE_BACKGROUND_MAGIC_ID);</v>
      </c>
    </row>
    <row r="27" spans="1:3" x14ac:dyDescent="0.25">
      <c r="A27" t="s">
        <v>3</v>
      </c>
      <c r="B27" t="s">
        <v>63</v>
      </c>
      <c r="C27" s="3" t="str">
        <f t="shared" si="0"/>
        <v>INSERT INTO `edge_prerequisites` (edge_id, prerequisite_edge_id) VALUES (@NEW_POWER_ID, @ARCANE_BACKGROUND_PSIONICS_ID);</v>
      </c>
    </row>
    <row r="28" spans="1:3" x14ac:dyDescent="0.25">
      <c r="A28" t="s">
        <v>238</v>
      </c>
      <c r="B28" t="s">
        <v>63</v>
      </c>
      <c r="C28" s="3" t="str">
        <f t="shared" si="0"/>
        <v>INSERT INTO `edge_prerequisites` (edge_id, prerequisite_edge_id) VALUES (@NEW_POWER_ID, @ARCANE_BACKGROUND_MIRACLES_ID);</v>
      </c>
    </row>
    <row r="29" spans="1:3" x14ac:dyDescent="0.25">
      <c r="A29" t="s">
        <v>239</v>
      </c>
      <c r="B29" t="s">
        <v>63</v>
      </c>
      <c r="C29" s="3" t="str">
        <f t="shared" si="0"/>
        <v>INSERT INTO `edge_prerequisites` (edge_id, prerequisite_edge_id) VALUES (@NEW_POWER_ID, @ARCANE_BACKGROUND_SUPER_POWERS_ID);</v>
      </c>
    </row>
    <row r="30" spans="1:3" x14ac:dyDescent="0.25">
      <c r="A30" t="s">
        <v>240</v>
      </c>
      <c r="B30" t="s">
        <v>63</v>
      </c>
      <c r="C30" s="3" t="str">
        <f t="shared" si="0"/>
        <v>INSERT INTO `edge_prerequisites` (edge_id, prerequisite_edge_id) VALUES (@NEW_POWER_ID, @ARCANE_BACKGROUND_WEIRD_SCIENCE_ID);</v>
      </c>
    </row>
    <row r="31" spans="1:3" x14ac:dyDescent="0.25">
      <c r="A31" t="s">
        <v>2</v>
      </c>
      <c r="B31" t="s">
        <v>64</v>
      </c>
      <c r="C31" s="3" t="str">
        <f t="shared" si="0"/>
        <v>INSERT INTO `edge_prerequisites` (edge_id, prerequisite_edge_id) VALUES (@POWER_POINTS_ID, @ARCANE_BACKGROUND_MAGIC_ID);</v>
      </c>
    </row>
    <row r="32" spans="1:3" x14ac:dyDescent="0.25">
      <c r="A32" t="s">
        <v>3</v>
      </c>
      <c r="B32" t="s">
        <v>64</v>
      </c>
      <c r="C32" s="3" t="str">
        <f t="shared" si="0"/>
        <v>INSERT INTO `edge_prerequisites` (edge_id, prerequisite_edge_id) VALUES (@POWER_POINTS_ID, @ARCANE_BACKGROUND_PSIONICS_ID);</v>
      </c>
    </row>
    <row r="33" spans="1:3" x14ac:dyDescent="0.25">
      <c r="A33" t="s">
        <v>238</v>
      </c>
      <c r="B33" t="s">
        <v>64</v>
      </c>
      <c r="C33" s="3" t="str">
        <f t="shared" si="0"/>
        <v>INSERT INTO `edge_prerequisites` (edge_id, prerequisite_edge_id) VALUES (@POWER_POINTS_ID, @ARCANE_BACKGROUND_MIRACLES_ID);</v>
      </c>
    </row>
    <row r="34" spans="1:3" x14ac:dyDescent="0.25">
      <c r="A34" t="s">
        <v>239</v>
      </c>
      <c r="B34" t="s">
        <v>64</v>
      </c>
      <c r="C34" s="3" t="str">
        <f t="shared" si="0"/>
        <v>INSERT INTO `edge_prerequisites` (edge_id, prerequisite_edge_id) VALUES (@POWER_POINTS_ID, @ARCANE_BACKGROUND_SUPER_POWERS_ID);</v>
      </c>
    </row>
    <row r="35" spans="1:3" x14ac:dyDescent="0.25">
      <c r="A35" t="s">
        <v>240</v>
      </c>
      <c r="B35" t="s">
        <v>64</v>
      </c>
      <c r="C35" s="3" t="str">
        <f t="shared" si="0"/>
        <v>INSERT INTO `edge_prerequisites` (edge_id, prerequisite_edge_id) VALUES (@POWER_POINTS_ID, @ARCANE_BACKGROUND_WEIRD_SCIENCE_ID);</v>
      </c>
    </row>
    <row r="36" spans="1:3" x14ac:dyDescent="0.25">
      <c r="A36" t="s">
        <v>2</v>
      </c>
      <c r="B36" t="s">
        <v>65</v>
      </c>
      <c r="C36" s="3" t="str">
        <f t="shared" si="0"/>
        <v>INSERT INTO `edge_prerequisites` (edge_id, prerequisite_edge_id) VALUES (@RAPID_RECHARGE_ID, @ARCANE_BACKGROUND_MAGIC_ID);</v>
      </c>
    </row>
    <row r="37" spans="1:3" x14ac:dyDescent="0.25">
      <c r="A37" t="s">
        <v>3</v>
      </c>
      <c r="B37" t="s">
        <v>65</v>
      </c>
      <c r="C37" s="3" t="str">
        <f t="shared" si="0"/>
        <v>INSERT INTO `edge_prerequisites` (edge_id, prerequisite_edge_id) VALUES (@RAPID_RECHARGE_ID, @ARCANE_BACKGROUND_PSIONICS_ID);</v>
      </c>
    </row>
    <row r="38" spans="1:3" x14ac:dyDescent="0.25">
      <c r="A38" t="s">
        <v>238</v>
      </c>
      <c r="B38" t="s">
        <v>65</v>
      </c>
      <c r="C38" s="3" t="str">
        <f t="shared" si="0"/>
        <v>INSERT INTO `edge_prerequisites` (edge_id, prerequisite_edge_id) VALUES (@RAPID_RECHARGE_ID, @ARCANE_BACKGROUND_MIRACLES_ID);</v>
      </c>
    </row>
    <row r="39" spans="1:3" x14ac:dyDescent="0.25">
      <c r="A39" t="s">
        <v>239</v>
      </c>
      <c r="B39" t="s">
        <v>65</v>
      </c>
      <c r="C39" s="3" t="str">
        <f t="shared" si="0"/>
        <v>INSERT INTO `edge_prerequisites` (edge_id, prerequisite_edge_id) VALUES (@RAPID_RECHARGE_ID, @ARCANE_BACKGROUND_SUPER_POWERS_ID);</v>
      </c>
    </row>
    <row r="40" spans="1:3" x14ac:dyDescent="0.25">
      <c r="A40" t="s">
        <v>240</v>
      </c>
      <c r="B40" t="s">
        <v>65</v>
      </c>
      <c r="C40" s="3" t="str">
        <f t="shared" si="0"/>
        <v>INSERT INTO `edge_prerequisites` (edge_id, prerequisite_edge_id) VALUES (@RAPID_RECHARGE_ID, @ARCANE_BACKGROUND_WEIRD_SCIENCE_ID);</v>
      </c>
    </row>
    <row r="41" spans="1:3" x14ac:dyDescent="0.25">
      <c r="A41" t="s">
        <v>65</v>
      </c>
      <c r="B41" t="s">
        <v>66</v>
      </c>
      <c r="C41" s="3" t="str">
        <f t="shared" si="0"/>
        <v>INSERT INTO `edge_prerequisites` (edge_id, prerequisite_edge_id) VALUES (@IMPROVED_RAPID_RECHARGE_ID, @RAPID_RECHARGE_ID);</v>
      </c>
    </row>
    <row r="42" spans="1:3" x14ac:dyDescent="0.25">
      <c r="A42" t="s">
        <v>2</v>
      </c>
      <c r="B42" t="s">
        <v>67</v>
      </c>
      <c r="C42" s="3" t="str">
        <f t="shared" si="0"/>
        <v>INSERT INTO `edge_prerequisites` (edge_id, prerequisite_edge_id) VALUES (@SOUL_DRAIN_ID, @ARCANE_BACKGROUND_MAGIC_ID);</v>
      </c>
    </row>
    <row r="43" spans="1:3" x14ac:dyDescent="0.25">
      <c r="A43" t="s">
        <v>3</v>
      </c>
      <c r="B43" t="s">
        <v>67</v>
      </c>
      <c r="C43" s="3" t="str">
        <f t="shared" si="0"/>
        <v>INSERT INTO `edge_prerequisites` (edge_id, prerequisite_edge_id) VALUES (@SOUL_DRAIN_ID, @ARCANE_BACKGROUND_PSIONICS_ID);</v>
      </c>
    </row>
    <row r="44" spans="1:3" x14ac:dyDescent="0.25">
      <c r="A44" t="s">
        <v>238</v>
      </c>
      <c r="B44" t="s">
        <v>67</v>
      </c>
      <c r="C44" s="3" t="str">
        <f t="shared" si="0"/>
        <v>INSERT INTO `edge_prerequisites` (edge_id, prerequisite_edge_id) VALUES (@SOUL_DRAIN_ID, @ARCANE_BACKGROUND_MIRACLES_ID);</v>
      </c>
    </row>
    <row r="45" spans="1:3" x14ac:dyDescent="0.25">
      <c r="A45" t="s">
        <v>239</v>
      </c>
      <c r="B45" t="s">
        <v>67</v>
      </c>
      <c r="C45" s="3" t="str">
        <f t="shared" si="0"/>
        <v>INSERT INTO `edge_prerequisites` (edge_id, prerequisite_edge_id) VALUES (@SOUL_DRAIN_ID, @ARCANE_BACKGROUND_SUPER_POWERS_ID);</v>
      </c>
    </row>
    <row r="46" spans="1:3" x14ac:dyDescent="0.25">
      <c r="A46" t="s">
        <v>238</v>
      </c>
      <c r="B46" t="s">
        <v>70</v>
      </c>
      <c r="C46" s="3" t="str">
        <f t="shared" si="0"/>
        <v>INSERT INTO `edge_prerequisites` (edge_id, prerequisite_edge_id) VALUES (@ADEPT_ID, @ARCANE_BACKGROUND_MIRACLES_ID);</v>
      </c>
    </row>
    <row r="47" spans="1:3" x14ac:dyDescent="0.25">
      <c r="A47" t="s">
        <v>44</v>
      </c>
      <c r="B47" t="s">
        <v>70</v>
      </c>
      <c r="C47" s="3" t="str">
        <f t="shared" si="0"/>
        <v>INSERT INTO `edge_prerequisites` (edge_id, prerequisite_edge_id) VALUES (@ADEPT_ID, @MARTIAL_ARTIST_ID);</v>
      </c>
    </row>
    <row r="48" spans="1:3" x14ac:dyDescent="0.25">
      <c r="A48" t="s">
        <v>238</v>
      </c>
      <c r="B48" t="s">
        <v>72</v>
      </c>
      <c r="C48" s="3" t="str">
        <f t="shared" si="0"/>
        <v>INSERT INTO `edge_prerequisites` (edge_id, prerequisite_edge_id) VALUES (@CHAMPION_ID, @ARCANE_BACKGROUND_MIRACLES_ID);</v>
      </c>
    </row>
    <row r="49" spans="1:3" x14ac:dyDescent="0.25">
      <c r="A49" t="s">
        <v>240</v>
      </c>
      <c r="B49" t="s">
        <v>73</v>
      </c>
      <c r="C49" s="3" t="str">
        <f t="shared" si="0"/>
        <v>INSERT INTO `edge_prerequisites` (edge_id, prerequisite_edge_id) VALUES (@GADGETEER_ID, @ARCANE_BACKGROUND_WEIRD_SCIENCE_ID);</v>
      </c>
    </row>
    <row r="50" spans="1:3" x14ac:dyDescent="0.25">
      <c r="A50" t="s">
        <v>238</v>
      </c>
      <c r="B50" t="s">
        <v>74</v>
      </c>
      <c r="C50" s="3" t="str">
        <f t="shared" si="0"/>
        <v>INSERT INTO `edge_prerequisites` (edge_id, prerequisite_edge_id) VALUES (@HOLY_UNHOLY_WARRIOR_ID, @ARCANE_BACKGROUND_MIRACLES_ID);</v>
      </c>
    </row>
    <row r="51" spans="1:3" x14ac:dyDescent="0.25">
      <c r="A51" t="s">
        <v>3</v>
      </c>
      <c r="B51" t="s">
        <v>78</v>
      </c>
      <c r="C51" s="3" t="str">
        <f t="shared" si="0"/>
        <v>INSERT INTO `edge_prerequisites` (edge_id, prerequisite_edge_id) VALUES (@MENTALIST_ID, @ARCANE_BACKGROUND_PSIONICS_ID);</v>
      </c>
    </row>
    <row r="52" spans="1:3" x14ac:dyDescent="0.25">
      <c r="A52" t="s">
        <v>240</v>
      </c>
      <c r="B52" t="s">
        <v>79</v>
      </c>
      <c r="C52" s="3" t="str">
        <f t="shared" si="0"/>
        <v>INSERT INTO `edge_prerequisites` (edge_id, prerequisite_edge_id) VALUES (@MR_FIX_IT_ID, @ARCANE_BACKGROUND_WEIRD_SCIENCE_ID);</v>
      </c>
    </row>
    <row r="53" spans="1:3" x14ac:dyDescent="0.25">
      <c r="A53" t="s">
        <v>2</v>
      </c>
      <c r="B53" t="s">
        <v>82</v>
      </c>
      <c r="C53" s="3" t="str">
        <f t="shared" si="0"/>
        <v>INSERT INTO `edge_prerequisites` (edge_id, prerequisite_edge_id) VALUES (@WIZARD_ID, @ARCANE_BACKGROUND_MAGIC_ID);</v>
      </c>
    </row>
    <row r="54" spans="1:3" x14ac:dyDescent="0.25">
      <c r="A54" t="s">
        <v>45</v>
      </c>
      <c r="B54" t="s">
        <v>98</v>
      </c>
      <c r="C54" s="3" t="str">
        <f t="shared" si="0"/>
        <v>INSERT INTO `edge_prerequisites` (edge_id, prerequisite_edge_id) VALUES (@MARTIAL_ARTS_MASTER_ID, @IMPROVED_MARTIAL_ARTIST_ID);</v>
      </c>
    </row>
    <row r="55" spans="1:3" x14ac:dyDescent="0.25">
      <c r="A55" t="s">
        <v>99</v>
      </c>
      <c r="B55" t="s">
        <v>100</v>
      </c>
      <c r="C55" s="3" t="str">
        <f t="shared" si="0"/>
        <v>INSERT INTO `edge_prerequisites` (edge_id, prerequisite_edge_id) VALUES (@EXPERT_ID, @PROFESSIONAL_ID);</v>
      </c>
    </row>
    <row r="56" spans="1:3" x14ac:dyDescent="0.25">
      <c r="A56" t="s">
        <v>100</v>
      </c>
      <c r="B56" t="s">
        <v>101</v>
      </c>
      <c r="C56" s="3" t="str">
        <f t="shared" si="0"/>
        <v>INSERT INTO `edge_prerequisites` (edge_id, prerequisite_edge_id) VALUES (@MASTER_ID, @EXPERT_ID);</v>
      </c>
    </row>
    <row r="57" spans="1:3" x14ac:dyDescent="0.25">
      <c r="A57" t="s">
        <v>103</v>
      </c>
      <c r="B57" t="s">
        <v>104</v>
      </c>
      <c r="C57" s="3" t="str">
        <f t="shared" si="0"/>
        <v>INSERT INTO `edge_prerequisites` (edge_id, prerequisite_edge_id) VALUES (@IMPROVED_TOUGH_AS_NAILS_ID, @TOUGH_AS_NAILS_ID);</v>
      </c>
    </row>
    <row r="58" spans="1:3" x14ac:dyDescent="0.25">
      <c r="A58" t="s">
        <v>105</v>
      </c>
      <c r="B58" t="s">
        <v>106</v>
      </c>
      <c r="C58" s="3" t="str">
        <f t="shared" si="0"/>
        <v>INSERT INTO `edge_prerequisites` (edge_id, prerequisite_edge_id) VALUES (@MASTER_OF_ARMS_ID, @WEAPON_MASTER_ID);</v>
      </c>
    </row>
    <row r="60" spans="1:3" x14ac:dyDescent="0.25">
      <c r="A60" t="s">
        <v>278</v>
      </c>
      <c r="B60" t="s">
        <v>279</v>
      </c>
    </row>
    <row r="61" spans="1:3" x14ac:dyDescent="0.25">
      <c r="A61" t="s">
        <v>280</v>
      </c>
      <c r="B61" t="s">
        <v>281</v>
      </c>
    </row>
    <row r="62" spans="1:3" x14ac:dyDescent="0.25">
      <c r="A62" t="s">
        <v>282</v>
      </c>
      <c r="B62" t="s">
        <v>283</v>
      </c>
    </row>
    <row r="63" spans="1:3" x14ac:dyDescent="0.25">
      <c r="A63" t="s">
        <v>283</v>
      </c>
      <c r="B63" t="s">
        <v>284</v>
      </c>
    </row>
    <row r="64" spans="1:3" x14ac:dyDescent="0.25">
      <c r="A64" t="s">
        <v>69</v>
      </c>
      <c r="B64" t="s">
        <v>288</v>
      </c>
    </row>
    <row r="65" spans="1:3" x14ac:dyDescent="0.25">
      <c r="A65" t="s">
        <v>289</v>
      </c>
      <c r="B65" t="s">
        <v>290</v>
      </c>
    </row>
    <row r="66" spans="1:3" x14ac:dyDescent="0.25">
      <c r="A66" t="s">
        <v>293</v>
      </c>
      <c r="B66" t="s">
        <v>294</v>
      </c>
    </row>
    <row r="67" spans="1:3" x14ac:dyDescent="0.25">
      <c r="A67" t="s">
        <v>295</v>
      </c>
      <c r="B67" t="s">
        <v>296</v>
      </c>
    </row>
    <row r="68" spans="1:3" x14ac:dyDescent="0.25">
      <c r="A68" t="s">
        <v>298</v>
      </c>
      <c r="B68" t="s">
        <v>299</v>
      </c>
    </row>
    <row r="69" spans="1:3" x14ac:dyDescent="0.25">
      <c r="A69" t="s">
        <v>304</v>
      </c>
      <c r="B69" t="s">
        <v>305</v>
      </c>
    </row>
    <row r="70" spans="1:3" x14ac:dyDescent="0.25">
      <c r="A70" t="s">
        <v>310</v>
      </c>
      <c r="B70" t="s">
        <v>311</v>
      </c>
    </row>
    <row r="71" spans="1:3" x14ac:dyDescent="0.25">
      <c r="A71" t="s">
        <v>312</v>
      </c>
      <c r="B71" t="s">
        <v>313</v>
      </c>
    </row>
    <row r="72" spans="1:3" x14ac:dyDescent="0.25">
      <c r="A72" t="s">
        <v>2</v>
      </c>
      <c r="B72" t="s">
        <v>316</v>
      </c>
      <c r="C72" t="s">
        <v>341</v>
      </c>
    </row>
    <row r="73" spans="1:3" x14ac:dyDescent="0.25">
      <c r="A73" t="s">
        <v>3</v>
      </c>
      <c r="B73" t="s">
        <v>316</v>
      </c>
    </row>
    <row r="74" spans="1:3" x14ac:dyDescent="0.25">
      <c r="A74" t="s">
        <v>238</v>
      </c>
      <c r="B74" t="s">
        <v>316</v>
      </c>
    </row>
    <row r="75" spans="1:3" x14ac:dyDescent="0.25">
      <c r="A75" t="s">
        <v>239</v>
      </c>
      <c r="B75" t="s">
        <v>316</v>
      </c>
    </row>
    <row r="76" spans="1:3" x14ac:dyDescent="0.25">
      <c r="A76" t="s">
        <v>240</v>
      </c>
      <c r="B76" t="s">
        <v>316</v>
      </c>
    </row>
    <row r="77" spans="1:3" x14ac:dyDescent="0.25">
      <c r="A77" t="s">
        <v>316</v>
      </c>
      <c r="B77" t="s">
        <v>317</v>
      </c>
    </row>
    <row r="78" spans="1:3" x14ac:dyDescent="0.25">
      <c r="A78" t="s">
        <v>325</v>
      </c>
      <c r="B78" t="s">
        <v>318</v>
      </c>
    </row>
    <row r="79" spans="1:3" x14ac:dyDescent="0.25">
      <c r="A79" t="s">
        <v>325</v>
      </c>
      <c r="B79" t="s">
        <v>319</v>
      </c>
    </row>
    <row r="80" spans="1:3" x14ac:dyDescent="0.25">
      <c r="A80" t="s">
        <v>2</v>
      </c>
      <c r="B80" t="s">
        <v>320</v>
      </c>
      <c r="C80" t="s">
        <v>341</v>
      </c>
    </row>
    <row r="81" spans="1:2" x14ac:dyDescent="0.25">
      <c r="A81" t="s">
        <v>3</v>
      </c>
      <c r="B81" t="s">
        <v>320</v>
      </c>
    </row>
    <row r="82" spans="1:2" x14ac:dyDescent="0.25">
      <c r="A82" t="s">
        <v>238</v>
      </c>
      <c r="B82" t="s">
        <v>320</v>
      </c>
    </row>
    <row r="83" spans="1:2" x14ac:dyDescent="0.25">
      <c r="A83" t="s">
        <v>239</v>
      </c>
      <c r="B83" t="s">
        <v>320</v>
      </c>
    </row>
    <row r="84" spans="1:2" x14ac:dyDescent="0.25">
      <c r="A84" t="s">
        <v>240</v>
      </c>
      <c r="B84" t="s">
        <v>320</v>
      </c>
    </row>
    <row r="85" spans="1:2" x14ac:dyDescent="0.25">
      <c r="A85" t="s">
        <v>66</v>
      </c>
      <c r="B85" t="s">
        <v>320</v>
      </c>
    </row>
    <row r="86" spans="1:2" x14ac:dyDescent="0.25">
      <c r="A86" t="s">
        <v>90</v>
      </c>
      <c r="B86" t="s">
        <v>321</v>
      </c>
    </row>
    <row r="87" spans="1:2" x14ac:dyDescent="0.25">
      <c r="A87" t="s">
        <v>324</v>
      </c>
      <c r="B87" t="s">
        <v>321</v>
      </c>
    </row>
    <row r="88" spans="1:2" x14ac:dyDescent="0.25">
      <c r="A88" t="s">
        <v>325</v>
      </c>
      <c r="B88" t="s">
        <v>322</v>
      </c>
    </row>
    <row r="89" spans="1:2" x14ac:dyDescent="0.25">
      <c r="A89" t="s">
        <v>68</v>
      </c>
      <c r="B89" t="s">
        <v>323</v>
      </c>
    </row>
    <row r="90" spans="1:2" x14ac:dyDescent="0.25">
      <c r="A90" t="s">
        <v>3</v>
      </c>
      <c r="B90" t="s">
        <v>324</v>
      </c>
    </row>
    <row r="91" spans="1:2" x14ac:dyDescent="0.25">
      <c r="A91" t="s">
        <v>324</v>
      </c>
      <c r="B91" t="s">
        <v>325</v>
      </c>
    </row>
    <row r="92" spans="1:2" x14ac:dyDescent="0.25">
      <c r="A92" t="s">
        <v>2</v>
      </c>
      <c r="B92" t="s">
        <v>326</v>
      </c>
    </row>
    <row r="93" spans="1:2" x14ac:dyDescent="0.25">
      <c r="A93" t="s">
        <v>238</v>
      </c>
      <c r="B93" t="s">
        <v>326</v>
      </c>
    </row>
    <row r="94" spans="1:2" x14ac:dyDescent="0.25">
      <c r="A94" t="s">
        <v>239</v>
      </c>
      <c r="B94" t="s">
        <v>326</v>
      </c>
    </row>
    <row r="95" spans="1:2" x14ac:dyDescent="0.25">
      <c r="A95" t="s">
        <v>240</v>
      </c>
      <c r="B95" t="s">
        <v>326</v>
      </c>
    </row>
    <row r="96" spans="1:2" x14ac:dyDescent="0.25">
      <c r="A96" t="s">
        <v>84</v>
      </c>
      <c r="B96" t="s">
        <v>329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46" workbookViewId="0">
      <selection activeCell="C77" sqref="C77"/>
    </sheetView>
  </sheetViews>
  <sheetFormatPr defaultRowHeight="15" x14ac:dyDescent="0.25"/>
  <cols>
    <col min="1" max="1" width="39.85546875" customWidth="1"/>
    <col min="2" max="2" width="16.28515625" customWidth="1"/>
    <col min="3" max="3" width="11.42578125" customWidth="1"/>
    <col min="4" max="4" width="127.140625" customWidth="1"/>
  </cols>
  <sheetData>
    <row r="1" spans="1:4" x14ac:dyDescent="0.25">
      <c r="A1" t="s">
        <v>237</v>
      </c>
      <c r="B1" t="s">
        <v>275</v>
      </c>
      <c r="C1" t="s">
        <v>276</v>
      </c>
      <c r="D1" t="s">
        <v>274</v>
      </c>
    </row>
    <row r="2" spans="1:4" x14ac:dyDescent="0.25">
      <c r="A2" t="s">
        <v>1</v>
      </c>
      <c r="B2" t="s">
        <v>242</v>
      </c>
      <c r="C2" t="s">
        <v>243</v>
      </c>
      <c r="D2" s="3" t="str">
        <f>"INSERT INTO `edge_attribute_prerequisite` (edge, attribute_type, die_type) VALUES (@"&amp;A2&amp;"_ID, '"&amp;B2&amp;"', '"&amp;C2&amp;"');"</f>
        <v>INSERT INTO `edge_attribute_prerequisite` (edge, attribute_type, die_type) VALUES (@AMBIDEXTROUS_ID, 'AGILITY', 'D8');</v>
      </c>
    </row>
    <row r="3" spans="1:4" x14ac:dyDescent="0.25">
      <c r="A3" t="s">
        <v>4</v>
      </c>
      <c r="B3" t="s">
        <v>246</v>
      </c>
      <c r="C3" t="s">
        <v>243</v>
      </c>
      <c r="D3" s="3" t="str">
        <f t="shared" ref="D3:D53" si="0">"INSERT INTO `edge_attribute_prerequisite` (edge, attribute_type, die_type) VALUES (@"&amp;A3&amp;"_ID, '"&amp;B3&amp;"', '"&amp;C3&amp;"');"</f>
        <v>INSERT INTO `edge_attribute_prerequisite` (edge, attribute_type, die_type) VALUES (@ARCANE_RESISTANCE_ID, 'SPIRIT', 'D8');</v>
      </c>
    </row>
    <row r="4" spans="1:4" x14ac:dyDescent="0.25">
      <c r="A4" t="s">
        <v>6</v>
      </c>
      <c r="B4" t="s">
        <v>247</v>
      </c>
      <c r="C4" t="s">
        <v>248</v>
      </c>
      <c r="D4" s="3" t="str">
        <f t="shared" si="0"/>
        <v>INSERT INTO `edge_attribute_prerequisite` (edge, attribute_type, die_type) VALUES (@ATTRACTIVE_ID, 'VIGOR', 'D6');</v>
      </c>
    </row>
    <row r="5" spans="1:4" x14ac:dyDescent="0.25">
      <c r="A5" t="s">
        <v>9</v>
      </c>
      <c r="B5" t="s">
        <v>246</v>
      </c>
      <c r="C5" t="s">
        <v>248</v>
      </c>
      <c r="D5" s="3" t="str">
        <f t="shared" si="0"/>
        <v>INSERT INTO `edge_attribute_prerequisite` (edge, attribute_type, die_type) VALUES (@BRAVE_ID, 'SPIRIT', 'D6');</v>
      </c>
    </row>
    <row r="6" spans="1:4" x14ac:dyDescent="0.25">
      <c r="A6" t="s">
        <v>10</v>
      </c>
      <c r="B6" t="s">
        <v>244</v>
      </c>
      <c r="C6" t="s">
        <v>248</v>
      </c>
      <c r="D6" s="3" t="str">
        <f t="shared" si="0"/>
        <v>INSERT INTO `edge_attribute_prerequisite` (edge, attribute_type, die_type) VALUES (@BRAWNY_ID, 'STRENGTH', 'D6');</v>
      </c>
    </row>
    <row r="7" spans="1:4" x14ac:dyDescent="0.25">
      <c r="A7" t="s">
        <v>10</v>
      </c>
      <c r="B7" t="s">
        <v>247</v>
      </c>
      <c r="C7" t="s">
        <v>248</v>
      </c>
      <c r="D7" s="3" t="str">
        <f t="shared" si="0"/>
        <v>INSERT INTO `edge_attribute_prerequisite` (edge, attribute_type, die_type) VALUES (@BRAWNY_ID, 'VIGOR', 'D6');</v>
      </c>
    </row>
    <row r="8" spans="1:4" x14ac:dyDescent="0.25">
      <c r="A8" t="s">
        <v>11</v>
      </c>
      <c r="B8" t="s">
        <v>247</v>
      </c>
      <c r="C8" t="s">
        <v>243</v>
      </c>
      <c r="D8" s="3" t="str">
        <f t="shared" si="0"/>
        <v>INSERT INTO `edge_attribute_prerequisite` (edge, attribute_type, die_type) VALUES (@FAST_HEALER_ID, 'VIGOR', 'D8');</v>
      </c>
    </row>
    <row r="9" spans="1:4" x14ac:dyDescent="0.25">
      <c r="A9" t="s">
        <v>12</v>
      </c>
      <c r="B9" t="s">
        <v>242</v>
      </c>
      <c r="C9" t="s">
        <v>248</v>
      </c>
      <c r="D9" s="3" t="str">
        <f t="shared" si="0"/>
        <v>INSERT INTO `edge_attribute_prerequisite` (edge, attribute_type, die_type) VALUES (@FLEET_FOOTED_ID, 'AGILITY', 'D6');</v>
      </c>
    </row>
    <row r="10" spans="1:4" x14ac:dyDescent="0.25">
      <c r="A10" t="s">
        <v>13</v>
      </c>
      <c r="B10" t="s">
        <v>245</v>
      </c>
      <c r="C10" t="s">
        <v>248</v>
      </c>
      <c r="D10" s="3" t="str">
        <f t="shared" si="0"/>
        <v>INSERT INTO `edge_attribute_prerequisite` (edge, attribute_type, die_type) VALUES (@LINGUIST_ID, 'SMARTS', 'D6');</v>
      </c>
    </row>
    <row r="11" spans="1:4" x14ac:dyDescent="0.25">
      <c r="A11" t="s">
        <v>16</v>
      </c>
      <c r="B11" t="s">
        <v>242</v>
      </c>
      <c r="C11" t="s">
        <v>243</v>
      </c>
      <c r="D11" s="3" t="str">
        <f t="shared" si="0"/>
        <v>INSERT INTO `edge_attribute_prerequisite` (edge, attribute_type, die_type) VALUES (@QUICK_ID, 'AGILITY', 'D8');</v>
      </c>
    </row>
    <row r="12" spans="1:4" x14ac:dyDescent="0.25">
      <c r="A12" t="s">
        <v>21</v>
      </c>
      <c r="B12" t="s">
        <v>244</v>
      </c>
      <c r="C12" t="s">
        <v>243</v>
      </c>
      <c r="D12" s="3" t="str">
        <f t="shared" si="0"/>
        <v>INSERT INTO `edge_attribute_prerequisite` (edge, attribute_type, die_type) VALUES (@BRAWLER_ID, 'STRENGTH', 'D8');</v>
      </c>
    </row>
    <row r="13" spans="1:4" x14ac:dyDescent="0.25">
      <c r="A13" t="s">
        <v>26</v>
      </c>
      <c r="B13" t="s">
        <v>242</v>
      </c>
      <c r="C13" t="s">
        <v>243</v>
      </c>
      <c r="D13" s="3" t="str">
        <f t="shared" si="0"/>
        <v>INSERT INTO `edge_attribute_prerequisite` (edge, attribute_type, die_type) VALUES (@DODGE_ID, 'AGILITY', 'D8');</v>
      </c>
    </row>
    <row r="14" spans="1:4" x14ac:dyDescent="0.25">
      <c r="A14" t="s">
        <v>28</v>
      </c>
      <c r="B14" t="s">
        <v>246</v>
      </c>
      <c r="C14" t="s">
        <v>243</v>
      </c>
      <c r="D14" s="3" t="str">
        <f t="shared" si="0"/>
        <v>INSERT INTO `edge_attribute_prerequisite` (edge, attribute_type, die_type) VALUES (@ELAN_ID, 'SPIRIT', 'D8');</v>
      </c>
    </row>
    <row r="15" spans="1:4" x14ac:dyDescent="0.25">
      <c r="A15" t="s">
        <v>29</v>
      </c>
      <c r="B15" t="s">
        <v>242</v>
      </c>
      <c r="C15" t="s">
        <v>243</v>
      </c>
      <c r="D15" s="3" t="str">
        <f t="shared" si="0"/>
        <v>INSERT INTO `edge_attribute_prerequisite` (edge, attribute_type, die_type) VALUES (@EXTRACTION_ID, 'AGILITY', 'D8');</v>
      </c>
    </row>
    <row r="16" spans="1:4" x14ac:dyDescent="0.25">
      <c r="A16" t="s">
        <v>31</v>
      </c>
      <c r="B16" t="s">
        <v>242</v>
      </c>
      <c r="C16" t="s">
        <v>243</v>
      </c>
      <c r="D16" s="3" t="str">
        <f t="shared" si="0"/>
        <v>INSERT INTO `edge_attribute_prerequisite` (edge, attribute_type, die_type) VALUES (@FIRST_STRIKE_ID, 'AGILITY', 'D8');</v>
      </c>
    </row>
    <row r="17" spans="1:4" x14ac:dyDescent="0.25">
      <c r="A17" t="s">
        <v>33</v>
      </c>
      <c r="B17" t="s">
        <v>242</v>
      </c>
      <c r="C17" t="s">
        <v>243</v>
      </c>
      <c r="D17" s="3" t="str">
        <f t="shared" si="0"/>
        <v>INSERT INTO `edge_attribute_prerequisite` (edge, attribute_type, die_type) VALUES (@FLORENTINE_ID, 'AGILITY', 'D8');</v>
      </c>
    </row>
    <row r="18" spans="1:4" x14ac:dyDescent="0.25">
      <c r="A18" t="s">
        <v>37</v>
      </c>
      <c r="B18" t="s">
        <v>246</v>
      </c>
      <c r="C18" t="s">
        <v>243</v>
      </c>
      <c r="D18" s="3" t="str">
        <f t="shared" si="0"/>
        <v>INSERT INTO `edge_attribute_prerequisite` (edge, attribute_type, die_type) VALUES (@HARD_TO_KILL_ID, 'SPIRIT', 'D8');</v>
      </c>
    </row>
    <row r="19" spans="1:4" x14ac:dyDescent="0.25">
      <c r="A19" t="s">
        <v>39</v>
      </c>
      <c r="B19" t="s">
        <v>245</v>
      </c>
      <c r="C19" t="s">
        <v>248</v>
      </c>
      <c r="D19" s="3" t="str">
        <f t="shared" si="0"/>
        <v>INSERT INTO `edge_attribute_prerequisite` (edge, attribute_type, die_type) VALUES (@IMPROVISATIONAL_FIGHTER_ID, 'SMARTS', 'D6');</v>
      </c>
    </row>
    <row r="20" spans="1:4" x14ac:dyDescent="0.25">
      <c r="A20" t="s">
        <v>41</v>
      </c>
      <c r="B20" t="s">
        <v>245</v>
      </c>
      <c r="C20" t="s">
        <v>243</v>
      </c>
      <c r="D20" s="3" t="str">
        <f t="shared" si="0"/>
        <v>INSERT INTO `edge_attribute_prerequisite` (edge, attribute_type, die_type) VALUES (@LEVEL_HEADED_ID, 'SMARTS', 'D8');</v>
      </c>
    </row>
    <row r="21" spans="1:4" x14ac:dyDescent="0.25">
      <c r="A21" t="s">
        <v>46</v>
      </c>
      <c r="B21" t="s">
        <v>247</v>
      </c>
      <c r="C21" t="s">
        <v>243</v>
      </c>
      <c r="D21" s="3" t="str">
        <f t="shared" si="0"/>
        <v>INSERT INTO `edge_attribute_prerequisite` (edge, attribute_type, die_type) VALUES (@NERVES_OF_STEEL_ID, 'VIGOR', 'D8');</v>
      </c>
    </row>
    <row r="22" spans="1:4" x14ac:dyDescent="0.25">
      <c r="A22" t="s">
        <v>48</v>
      </c>
      <c r="B22" t="s">
        <v>242</v>
      </c>
      <c r="C22" t="s">
        <v>243</v>
      </c>
      <c r="D22" s="3" t="str">
        <f t="shared" si="0"/>
        <v>INSERT INTO `edge_attribute_prerequisite` (edge, attribute_type, die_type) VALUES (@QUICK_DRAW_ID, 'AGILITY', 'D8');</v>
      </c>
    </row>
    <row r="23" spans="1:4" x14ac:dyDescent="0.25">
      <c r="A23" t="s">
        <v>50</v>
      </c>
      <c r="B23" t="s">
        <v>242</v>
      </c>
      <c r="C23" t="s">
        <v>243</v>
      </c>
      <c r="D23" s="3" t="str">
        <f t="shared" si="0"/>
        <v>INSERT INTO `edge_attribute_prerequisite` (edge, attribute_type, die_type) VALUES (@STEADY_HANDS_ID, 'AGILITY', 'D8');</v>
      </c>
    </row>
    <row r="24" spans="1:4" x14ac:dyDescent="0.25">
      <c r="A24" t="s">
        <v>51</v>
      </c>
      <c r="B24" t="s">
        <v>244</v>
      </c>
      <c r="C24" t="s">
        <v>243</v>
      </c>
      <c r="D24" s="3" t="str">
        <f t="shared" si="0"/>
        <v>INSERT INTO `edge_attribute_prerequisite` (edge, attribute_type, die_type) VALUES (@SWEEP_ID, 'STRENGTH', 'D8');</v>
      </c>
    </row>
    <row r="25" spans="1:4" ht="15.75" customHeight="1" x14ac:dyDescent="0.25">
      <c r="A25" t="s">
        <v>55</v>
      </c>
      <c r="B25" t="s">
        <v>242</v>
      </c>
      <c r="C25" t="s">
        <v>243</v>
      </c>
      <c r="D25" s="3" t="str">
        <f t="shared" si="0"/>
        <v>INSERT INTO `edge_attribute_prerequisite` (edge, attribute_type, die_type) VALUES (@TWO_FISTED_ID, 'AGILITY', 'D8');</v>
      </c>
    </row>
    <row r="26" spans="1:4" ht="15.75" customHeight="1" x14ac:dyDescent="0.25">
      <c r="A26" t="s">
        <v>56</v>
      </c>
      <c r="B26" t="s">
        <v>245</v>
      </c>
      <c r="C26" t="s">
        <v>248</v>
      </c>
      <c r="D26" s="3" t="str">
        <f t="shared" si="0"/>
        <v>INSERT INTO `edge_attribute_prerequisite` (edge, attribute_type, die_type) VALUES (@COMMAND_ID, 'SMARTS', 'D6');</v>
      </c>
    </row>
    <row r="27" spans="1:4" x14ac:dyDescent="0.25">
      <c r="A27" t="s">
        <v>122</v>
      </c>
      <c r="B27" t="s">
        <v>246</v>
      </c>
      <c r="C27" t="s">
        <v>243</v>
      </c>
      <c r="D27" s="3" t="str">
        <f t="shared" si="0"/>
        <v>INSERT INTO `edge_attribute_prerequisite` (edge, attribute_type, die_type) VALUES (@FERVOR_ID, 'SPIRIT', 'D8');</v>
      </c>
    </row>
    <row r="28" spans="1:4" x14ac:dyDescent="0.25">
      <c r="A28" t="s">
        <v>58</v>
      </c>
      <c r="B28" t="s">
        <v>245</v>
      </c>
      <c r="C28" t="s">
        <v>243</v>
      </c>
      <c r="D28" s="3" t="str">
        <f t="shared" si="0"/>
        <v>INSERT INTO `edge_attribute_prerequisite` (edge, attribute_type, die_type) VALUES (@HOLD_THE_LINE_ID, 'SMARTS', 'D8');</v>
      </c>
    </row>
    <row r="29" spans="1:4" x14ac:dyDescent="0.25">
      <c r="A29" t="s">
        <v>61</v>
      </c>
      <c r="B29" t="s">
        <v>246</v>
      </c>
      <c r="C29" t="s">
        <v>243</v>
      </c>
      <c r="D29" s="3" t="str">
        <f t="shared" si="0"/>
        <v>INSERT INTO `edge_attribute_prerequisite` (edge, attribute_type, die_type) VALUES (@NATURAL_LEADER_ID, 'SPIRIT', 'D8');</v>
      </c>
    </row>
    <row r="30" spans="1:4" x14ac:dyDescent="0.25">
      <c r="A30" t="s">
        <v>62</v>
      </c>
      <c r="B30" t="s">
        <v>245</v>
      </c>
      <c r="C30" t="s">
        <v>243</v>
      </c>
      <c r="D30" s="3" t="str">
        <f t="shared" si="0"/>
        <v>INSERT INTO `edge_attribute_prerequisite` (edge, attribute_type, die_type) VALUES (@TACTICIAN_ID, 'SMARTS', 'D8');</v>
      </c>
    </row>
    <row r="31" spans="1:4" x14ac:dyDescent="0.25">
      <c r="A31" t="s">
        <v>65</v>
      </c>
      <c r="B31" t="s">
        <v>246</v>
      </c>
      <c r="C31" t="s">
        <v>248</v>
      </c>
      <c r="D31" s="3" t="str">
        <f t="shared" si="0"/>
        <v>INSERT INTO `edge_attribute_prerequisite` (edge, attribute_type, die_type) VALUES (@RAPID_RECHARGE_ID, 'SPIRIT', 'D6');</v>
      </c>
    </row>
    <row r="32" spans="1:4" x14ac:dyDescent="0.25">
      <c r="A32" t="s">
        <v>68</v>
      </c>
      <c r="B32" t="s">
        <v>242</v>
      </c>
      <c r="C32" t="s">
        <v>243</v>
      </c>
      <c r="D32" s="3" t="str">
        <f t="shared" si="0"/>
        <v>INSERT INTO `edge_attribute_prerequisite` (edge, attribute_type, die_type) VALUES (@ACE_ID, 'AGILITY', 'D8');</v>
      </c>
    </row>
    <row r="33" spans="1:4" x14ac:dyDescent="0.25">
      <c r="A33" t="s">
        <v>69</v>
      </c>
      <c r="B33" t="s">
        <v>242</v>
      </c>
      <c r="C33" t="s">
        <v>243</v>
      </c>
      <c r="D33" s="3" t="str">
        <f t="shared" si="0"/>
        <v>INSERT INTO `edge_attribute_prerequisite` (edge, attribute_type, die_type) VALUES (@ACROBAT_ID, 'AGILITY', 'D8');</v>
      </c>
    </row>
    <row r="34" spans="1:4" x14ac:dyDescent="0.25">
      <c r="A34" t="s">
        <v>69</v>
      </c>
      <c r="B34" t="s">
        <v>244</v>
      </c>
      <c r="C34" t="s">
        <v>248</v>
      </c>
      <c r="D34" s="3" t="str">
        <f t="shared" si="0"/>
        <v>INSERT INTO `edge_attribute_prerequisite` (edge, attribute_type, die_type) VALUES (@ACROBAT_ID, 'STRENGTH', 'D6');</v>
      </c>
    </row>
    <row r="35" spans="1:4" x14ac:dyDescent="0.25">
      <c r="A35" t="s">
        <v>71</v>
      </c>
      <c r="B35" t="s">
        <v>242</v>
      </c>
      <c r="C35" t="s">
        <v>243</v>
      </c>
      <c r="D35" s="3" t="str">
        <f t="shared" si="0"/>
        <v>INSERT INTO `edge_attribute_prerequisite` (edge, attribute_type, die_type) VALUES (@ASSASSIN_ID, 'AGILITY', 'D8');</v>
      </c>
    </row>
    <row r="36" spans="1:4" x14ac:dyDescent="0.25">
      <c r="A36" t="s">
        <v>72</v>
      </c>
      <c r="B36" t="s">
        <v>246</v>
      </c>
      <c r="C36" t="s">
        <v>243</v>
      </c>
      <c r="D36" s="3" t="str">
        <f t="shared" si="0"/>
        <v>INSERT INTO `edge_attribute_prerequisite` (edge, attribute_type, die_type) VALUES (@CHAMPION_ID, 'SPIRIT', 'D8');</v>
      </c>
    </row>
    <row r="37" spans="1:4" x14ac:dyDescent="0.25">
      <c r="A37" t="s">
        <v>72</v>
      </c>
      <c r="B37" t="s">
        <v>244</v>
      </c>
      <c r="C37" t="s">
        <v>248</v>
      </c>
      <c r="D37" s="3" t="str">
        <f t="shared" si="0"/>
        <v>INSERT INTO `edge_attribute_prerequisite` (edge, attribute_type, die_type) VALUES (@CHAMPION_ID, 'STRENGTH', 'D6');</v>
      </c>
    </row>
    <row r="38" spans="1:4" x14ac:dyDescent="0.25">
      <c r="A38" t="s">
        <v>72</v>
      </c>
      <c r="B38" t="s">
        <v>247</v>
      </c>
      <c r="C38" t="s">
        <v>243</v>
      </c>
      <c r="D38" s="3" t="str">
        <f t="shared" si="0"/>
        <v>INSERT INTO `edge_attribute_prerequisite` (edge, attribute_type, die_type) VALUES (@CHAMPION_ID, 'VIGOR', 'D8');</v>
      </c>
    </row>
    <row r="39" spans="1:4" x14ac:dyDescent="0.25">
      <c r="A39" t="s">
        <v>73</v>
      </c>
      <c r="B39" t="s">
        <v>245</v>
      </c>
      <c r="C39" t="s">
        <v>243</v>
      </c>
      <c r="D39" s="3" t="str">
        <f t="shared" si="0"/>
        <v>INSERT INTO `edge_attribute_prerequisite` (edge, attribute_type, die_type) VALUES (@GADGETEER_ID, 'SMARTS', 'D8');</v>
      </c>
    </row>
    <row r="40" spans="1:4" x14ac:dyDescent="0.25">
      <c r="A40" t="s">
        <v>74</v>
      </c>
      <c r="B40" t="s">
        <v>246</v>
      </c>
      <c r="C40" t="s">
        <v>243</v>
      </c>
      <c r="D40" s="3" t="str">
        <f t="shared" si="0"/>
        <v>INSERT INTO `edge_attribute_prerequisite` (edge, attribute_type, die_type) VALUES (@HOLY_UNHOLY_WARRIOR_ID, 'SPIRIT', 'D8');</v>
      </c>
    </row>
    <row r="41" spans="1:4" x14ac:dyDescent="0.25">
      <c r="A41" t="s">
        <v>75</v>
      </c>
      <c r="B41" t="s">
        <v>245</v>
      </c>
      <c r="C41" t="s">
        <v>243</v>
      </c>
      <c r="D41" s="3" t="str">
        <f t="shared" si="0"/>
        <v>INSERT INTO `edge_attribute_prerequisite` (edge, attribute_type, die_type) VALUES (@INVESTIGATOR_ID, 'SMARTS', 'D8');</v>
      </c>
    </row>
    <row r="42" spans="1:4" x14ac:dyDescent="0.25">
      <c r="A42" t="s">
        <v>76</v>
      </c>
      <c r="B42" t="s">
        <v>245</v>
      </c>
      <c r="C42" t="s">
        <v>249</v>
      </c>
      <c r="D42" s="3" t="str">
        <f t="shared" si="0"/>
        <v>INSERT INTO `edge_attribute_prerequisite` (edge, attribute_type, die_type) VALUES (@JACK_OF_ALL_TRADES_ID, 'SMARTS', 'D10');</v>
      </c>
    </row>
    <row r="43" spans="1:4" x14ac:dyDescent="0.25">
      <c r="A43" t="s">
        <v>77</v>
      </c>
      <c r="B43" t="s">
        <v>245</v>
      </c>
      <c r="C43" t="s">
        <v>248</v>
      </c>
      <c r="D43" s="3" t="str">
        <f t="shared" si="0"/>
        <v>INSERT INTO `edge_attribute_prerequisite` (edge, attribute_type, die_type) VALUES (@MCGUYVER_ID, 'SMARTS', 'D6');</v>
      </c>
    </row>
    <row r="44" spans="1:4" x14ac:dyDescent="0.25">
      <c r="A44" t="s">
        <v>78</v>
      </c>
      <c r="B44" t="s">
        <v>245</v>
      </c>
      <c r="C44" t="s">
        <v>243</v>
      </c>
      <c r="D44" s="3" t="str">
        <f t="shared" si="0"/>
        <v>INSERT INTO `edge_attribute_prerequisite` (edge, attribute_type, die_type) VALUES (@MENTALIST_ID, 'SMARTS', 'D8');</v>
      </c>
    </row>
    <row r="45" spans="1:4" x14ac:dyDescent="0.25">
      <c r="A45" t="s">
        <v>79</v>
      </c>
      <c r="B45" t="s">
        <v>245</v>
      </c>
      <c r="C45" t="s">
        <v>249</v>
      </c>
      <c r="D45" s="3" t="str">
        <f t="shared" si="0"/>
        <v>INSERT INTO `edge_attribute_prerequisite` (edge, attribute_type, die_type) VALUES (@MR_FIX_IT_ID, 'SMARTS', 'D10');</v>
      </c>
    </row>
    <row r="46" spans="1:4" x14ac:dyDescent="0.25">
      <c r="A46" t="s">
        <v>81</v>
      </c>
      <c r="B46" t="s">
        <v>242</v>
      </c>
      <c r="C46" t="s">
        <v>243</v>
      </c>
      <c r="D46" s="3" t="str">
        <f t="shared" si="0"/>
        <v>INSERT INTO `edge_attribute_prerequisite` (edge, attribute_type, die_type) VALUES (@THIEF_ID, 'AGILITY', 'D8');</v>
      </c>
    </row>
    <row r="47" spans="1:4" x14ac:dyDescent="0.25">
      <c r="A47" t="s">
        <v>82</v>
      </c>
      <c r="B47" t="s">
        <v>245</v>
      </c>
      <c r="C47" t="s">
        <v>243</v>
      </c>
      <c r="D47" s="3" t="str">
        <f t="shared" si="0"/>
        <v>INSERT INTO `edge_attribute_prerequisite` (edge, attribute_type, die_type) VALUES (@WIZARD_ID, 'SMARTS', 'D8');</v>
      </c>
    </row>
    <row r="48" spans="1:4" x14ac:dyDescent="0.25">
      <c r="A48" t="s">
        <v>83</v>
      </c>
      <c r="B48" t="s">
        <v>246</v>
      </c>
      <c r="C48" t="s">
        <v>248</v>
      </c>
      <c r="D48" s="3" t="str">
        <f t="shared" si="0"/>
        <v>INSERT INTO `edge_attribute_prerequisite` (edge, attribute_type, die_type) VALUES (@WOODSMAN_ID, 'SPIRIT', 'D6');</v>
      </c>
    </row>
    <row r="49" spans="1:4" x14ac:dyDescent="0.25">
      <c r="A49" t="s">
        <v>84</v>
      </c>
      <c r="B49" t="s">
        <v>246</v>
      </c>
      <c r="C49" t="s">
        <v>243</v>
      </c>
      <c r="D49" s="3" t="str">
        <f t="shared" si="0"/>
        <v>INSERT INTO `edge_attribute_prerequisite` (edge, attribute_type, die_type) VALUES (@CHARISMATIC_ID, 'SPIRIT', 'D8');</v>
      </c>
    </row>
    <row r="50" spans="1:4" x14ac:dyDescent="0.25">
      <c r="A50" t="s">
        <v>85</v>
      </c>
      <c r="B50" t="s">
        <v>246</v>
      </c>
      <c r="C50" t="s">
        <v>243</v>
      </c>
      <c r="D50" s="3" t="str">
        <f t="shared" si="0"/>
        <v>INSERT INTO `edge_attribute_prerequisite` (edge, attribute_type, die_type) VALUES (@COMMON_BOND_ID, 'SPIRIT', 'D8');</v>
      </c>
    </row>
    <row r="51" spans="1:4" x14ac:dyDescent="0.25">
      <c r="A51" t="s">
        <v>89</v>
      </c>
      <c r="B51" t="s">
        <v>246</v>
      </c>
      <c r="C51" t="s">
        <v>243</v>
      </c>
      <c r="D51" s="3" t="str">
        <f t="shared" si="0"/>
        <v>INSERT INTO `edge_attribute_prerequisite` (edge, attribute_type, die_type) VALUES (@BEAST_MASTER_ID, 'SPIRIT', 'D8');</v>
      </c>
    </row>
    <row r="52" spans="1:4" x14ac:dyDescent="0.25">
      <c r="A52" t="s">
        <v>91</v>
      </c>
      <c r="B52" t="s">
        <v>246</v>
      </c>
      <c r="C52" t="s">
        <v>243</v>
      </c>
      <c r="D52" s="3" t="str">
        <f t="shared" si="0"/>
        <v>INSERT INTO `edge_attribute_prerequisite` (edge, attribute_type, die_type) VALUES (@HEALER_ID, 'SPIRIT', 'D8');</v>
      </c>
    </row>
    <row r="53" spans="1:4" x14ac:dyDescent="0.25">
      <c r="A53" t="s">
        <v>92</v>
      </c>
      <c r="B53" t="s">
        <v>247</v>
      </c>
      <c r="C53" t="s">
        <v>243</v>
      </c>
      <c r="D53" s="3" t="str">
        <f t="shared" si="0"/>
        <v>INSERT INTO `edge_attribute_prerequisite` (edge, attribute_type, die_type) VALUES (@LIQUID_COURAGE_ID, 'VIGOR', 'D8');</v>
      </c>
    </row>
    <row r="55" spans="1:4" x14ac:dyDescent="0.25">
      <c r="A55" t="s">
        <v>278</v>
      </c>
      <c r="B55" t="s">
        <v>246</v>
      </c>
      <c r="C55" t="s">
        <v>248</v>
      </c>
    </row>
    <row r="56" spans="1:4" x14ac:dyDescent="0.25">
      <c r="A56" t="s">
        <v>280</v>
      </c>
      <c r="B56" t="s">
        <v>247</v>
      </c>
      <c r="C56" t="s">
        <v>249</v>
      </c>
    </row>
    <row r="57" spans="1:4" x14ac:dyDescent="0.25">
      <c r="A57" t="s">
        <v>288</v>
      </c>
      <c r="B57" t="s">
        <v>242</v>
      </c>
      <c r="C57" t="s">
        <v>249</v>
      </c>
    </row>
    <row r="58" spans="1:4" x14ac:dyDescent="0.25">
      <c r="A58" t="s">
        <v>288</v>
      </c>
      <c r="B58" t="s">
        <v>244</v>
      </c>
      <c r="C58" t="s">
        <v>249</v>
      </c>
    </row>
    <row r="59" spans="1:4" x14ac:dyDescent="0.25">
      <c r="A59" t="s">
        <v>293</v>
      </c>
      <c r="B59" t="s">
        <v>246</v>
      </c>
      <c r="C59" t="s">
        <v>249</v>
      </c>
    </row>
    <row r="60" spans="1:4" x14ac:dyDescent="0.25">
      <c r="A60" t="s">
        <v>304</v>
      </c>
      <c r="B60" t="s">
        <v>242</v>
      </c>
      <c r="C60" t="s">
        <v>249</v>
      </c>
    </row>
    <row r="61" spans="1:4" x14ac:dyDescent="0.25">
      <c r="A61" t="s">
        <v>306</v>
      </c>
      <c r="B61" t="s">
        <v>246</v>
      </c>
      <c r="C61" t="s">
        <v>243</v>
      </c>
    </row>
    <row r="62" spans="1:4" x14ac:dyDescent="0.25">
      <c r="A62" t="s">
        <v>309</v>
      </c>
      <c r="B62" t="s">
        <v>246</v>
      </c>
      <c r="C62" t="s">
        <v>248</v>
      </c>
    </row>
    <row r="63" spans="1:4" x14ac:dyDescent="0.25">
      <c r="A63" t="s">
        <v>309</v>
      </c>
      <c r="B63" t="s">
        <v>247</v>
      </c>
      <c r="C63" t="s">
        <v>243</v>
      </c>
    </row>
    <row r="64" spans="1:4" x14ac:dyDescent="0.25">
      <c r="A64" t="s">
        <v>315</v>
      </c>
      <c r="B64" t="s">
        <v>242</v>
      </c>
      <c r="C64" t="s">
        <v>243</v>
      </c>
    </row>
    <row r="65" spans="1:3" x14ac:dyDescent="0.25">
      <c r="A65" t="s">
        <v>315</v>
      </c>
      <c r="B65" t="s">
        <v>245</v>
      </c>
      <c r="C65" t="s">
        <v>243</v>
      </c>
    </row>
    <row r="66" spans="1:3" x14ac:dyDescent="0.25">
      <c r="A66" t="s">
        <v>317</v>
      </c>
      <c r="B66" t="s">
        <v>247</v>
      </c>
      <c r="C66" t="s">
        <v>249</v>
      </c>
    </row>
    <row r="67" spans="1:3" x14ac:dyDescent="0.25">
      <c r="A67" t="s">
        <v>320</v>
      </c>
      <c r="B67" t="s">
        <v>246</v>
      </c>
      <c r="C67" t="s">
        <v>243</v>
      </c>
    </row>
    <row r="68" spans="1:3" x14ac:dyDescent="0.25">
      <c r="A68" t="s">
        <v>324</v>
      </c>
      <c r="B68" t="s">
        <v>245</v>
      </c>
      <c r="C68" t="s">
        <v>248</v>
      </c>
    </row>
    <row r="69" spans="1:3" x14ac:dyDescent="0.25">
      <c r="A69" t="s">
        <v>324</v>
      </c>
      <c r="B69" t="s">
        <v>246</v>
      </c>
      <c r="C69" t="s">
        <v>243</v>
      </c>
    </row>
    <row r="70" spans="1:3" x14ac:dyDescent="0.25">
      <c r="A70" t="s">
        <v>325</v>
      </c>
      <c r="B70" t="s">
        <v>245</v>
      </c>
      <c r="C70" t="s">
        <v>243</v>
      </c>
    </row>
    <row r="71" spans="1:3" x14ac:dyDescent="0.25">
      <c r="A71" t="s">
        <v>326</v>
      </c>
      <c r="B71" t="s">
        <v>245</v>
      </c>
      <c r="C71" t="s">
        <v>243</v>
      </c>
    </row>
    <row r="72" spans="1:3" x14ac:dyDescent="0.25">
      <c r="A72" t="s">
        <v>327</v>
      </c>
      <c r="B72" t="s">
        <v>242</v>
      </c>
      <c r="C72" t="s">
        <v>248</v>
      </c>
    </row>
    <row r="73" spans="1:3" x14ac:dyDescent="0.25">
      <c r="A73" t="s">
        <v>327</v>
      </c>
      <c r="B73" t="s">
        <v>245</v>
      </c>
      <c r="C73" t="s">
        <v>248</v>
      </c>
    </row>
    <row r="74" spans="1:3" x14ac:dyDescent="0.25">
      <c r="A74" t="s">
        <v>327</v>
      </c>
      <c r="B74" t="s">
        <v>247</v>
      </c>
      <c r="C74" t="s">
        <v>248</v>
      </c>
    </row>
    <row r="75" spans="1:3" x14ac:dyDescent="0.25">
      <c r="A75" t="s">
        <v>328</v>
      </c>
      <c r="B75" t="s">
        <v>242</v>
      </c>
      <c r="C75" t="s">
        <v>248</v>
      </c>
    </row>
    <row r="76" spans="1:3" x14ac:dyDescent="0.25">
      <c r="A76" t="s">
        <v>328</v>
      </c>
      <c r="B76" t="s">
        <v>245</v>
      </c>
      <c r="C76" t="s">
        <v>248</v>
      </c>
    </row>
    <row r="77" spans="1:3" x14ac:dyDescent="0.25">
      <c r="A77" t="s">
        <v>330</v>
      </c>
      <c r="B77" t="s">
        <v>245</v>
      </c>
      <c r="C77" t="s">
        <v>248</v>
      </c>
    </row>
  </sheetData>
  <dataValidations count="2">
    <dataValidation type="list" allowBlank="1" showInputMessage="1" showErrorMessage="1" sqref="B2:B53">
      <formula1>$H$2:$H$2</formula1>
    </dataValidation>
    <dataValidation type="list" allowBlank="1" showInputMessage="1" showErrorMessage="1" sqref="C2:C53">
      <formula1>$I$2:$I$2</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0" workbookViewId="0">
      <selection activeCell="C62" sqref="C62"/>
    </sheetView>
  </sheetViews>
  <sheetFormatPr defaultRowHeight="15" x14ac:dyDescent="0.25"/>
  <cols>
    <col min="1" max="1" width="37" customWidth="1"/>
    <col min="2" max="2" width="14.28515625" customWidth="1"/>
    <col min="3" max="3" width="14.140625" customWidth="1"/>
    <col min="5" max="5" width="133" customWidth="1"/>
  </cols>
  <sheetData>
    <row r="1" spans="1:5" x14ac:dyDescent="0.25">
      <c r="A1" t="s">
        <v>237</v>
      </c>
      <c r="B1" t="s">
        <v>267</v>
      </c>
      <c r="C1" t="s">
        <v>241</v>
      </c>
      <c r="E1" t="s">
        <v>332</v>
      </c>
    </row>
    <row r="2" spans="1:5" x14ac:dyDescent="0.25">
      <c r="A2" t="s">
        <v>19</v>
      </c>
      <c r="B2" t="s">
        <v>252</v>
      </c>
      <c r="C2" t="s">
        <v>243</v>
      </c>
    </row>
    <row r="3" spans="1:5" x14ac:dyDescent="0.25">
      <c r="A3" t="s">
        <v>24</v>
      </c>
      <c r="B3" t="s">
        <v>252</v>
      </c>
      <c r="C3" t="s">
        <v>243</v>
      </c>
    </row>
    <row r="4" spans="1:5" x14ac:dyDescent="0.25">
      <c r="A4" t="s">
        <v>33</v>
      </c>
      <c r="B4" t="s">
        <v>252</v>
      </c>
      <c r="C4" t="s">
        <v>243</v>
      </c>
    </row>
    <row r="5" spans="1:5" x14ac:dyDescent="0.25">
      <c r="A5" t="s">
        <v>34</v>
      </c>
      <c r="B5" t="s">
        <v>252</v>
      </c>
      <c r="C5" t="s">
        <v>249</v>
      </c>
    </row>
    <row r="6" spans="1:5" x14ac:dyDescent="0.25">
      <c r="A6" t="s">
        <v>44</v>
      </c>
      <c r="B6" t="s">
        <v>252</v>
      </c>
      <c r="C6" t="s">
        <v>248</v>
      </c>
    </row>
    <row r="7" spans="1:5" x14ac:dyDescent="0.25">
      <c r="A7" t="s">
        <v>45</v>
      </c>
      <c r="B7" t="s">
        <v>252</v>
      </c>
      <c r="C7" t="s">
        <v>249</v>
      </c>
    </row>
    <row r="8" spans="1:5" x14ac:dyDescent="0.25">
      <c r="A8" t="s">
        <v>49</v>
      </c>
      <c r="B8" t="s">
        <v>261</v>
      </c>
      <c r="C8" t="s">
        <v>243</v>
      </c>
    </row>
    <row r="9" spans="1:5" x14ac:dyDescent="0.25">
      <c r="A9" t="s">
        <v>51</v>
      </c>
      <c r="B9" t="s">
        <v>252</v>
      </c>
      <c r="C9" t="s">
        <v>243</v>
      </c>
    </row>
    <row r="10" spans="1:5" x14ac:dyDescent="0.25">
      <c r="A10" t="s">
        <v>53</v>
      </c>
      <c r="B10" t="s">
        <v>252</v>
      </c>
      <c r="C10" t="s">
        <v>249</v>
      </c>
    </row>
    <row r="11" spans="1:5" x14ac:dyDescent="0.25">
      <c r="A11" t="s">
        <v>53</v>
      </c>
      <c r="B11" t="s">
        <v>261</v>
      </c>
      <c r="C11" t="s">
        <v>249</v>
      </c>
    </row>
    <row r="12" spans="1:5" x14ac:dyDescent="0.25">
      <c r="A12" t="s">
        <v>62</v>
      </c>
      <c r="B12" t="s">
        <v>255</v>
      </c>
      <c r="C12" t="s">
        <v>248</v>
      </c>
      <c r="D12" t="s">
        <v>346</v>
      </c>
    </row>
    <row r="13" spans="1:5" x14ac:dyDescent="0.25">
      <c r="A13" t="s">
        <v>67</v>
      </c>
      <c r="B13" t="s">
        <v>255</v>
      </c>
      <c r="C13" t="s">
        <v>249</v>
      </c>
      <c r="D13" t="s">
        <v>345</v>
      </c>
    </row>
    <row r="14" spans="1:5" x14ac:dyDescent="0.25">
      <c r="A14" t="s">
        <v>70</v>
      </c>
      <c r="B14" t="s">
        <v>268</v>
      </c>
      <c r="C14" t="s">
        <v>243</v>
      </c>
    </row>
    <row r="15" spans="1:5" x14ac:dyDescent="0.25">
      <c r="A15" t="s">
        <v>70</v>
      </c>
      <c r="B15" t="s">
        <v>252</v>
      </c>
      <c r="C15" t="s">
        <v>243</v>
      </c>
    </row>
    <row r="16" spans="1:5" x14ac:dyDescent="0.25">
      <c r="A16" t="s">
        <v>71</v>
      </c>
      <c r="B16" t="s">
        <v>251</v>
      </c>
      <c r="C16" t="s">
        <v>248</v>
      </c>
    </row>
    <row r="17" spans="1:4" x14ac:dyDescent="0.25">
      <c r="A17" t="s">
        <v>71</v>
      </c>
      <c r="B17" t="s">
        <v>252</v>
      </c>
      <c r="C17" t="s">
        <v>248</v>
      </c>
    </row>
    <row r="18" spans="1:4" x14ac:dyDescent="0.25">
      <c r="A18" t="s">
        <v>71</v>
      </c>
      <c r="B18" t="s">
        <v>262</v>
      </c>
      <c r="C18" t="s">
        <v>243</v>
      </c>
    </row>
    <row r="19" spans="1:4" x14ac:dyDescent="0.25">
      <c r="A19" t="s">
        <v>72</v>
      </c>
      <c r="B19" t="s">
        <v>268</v>
      </c>
      <c r="C19" t="s">
        <v>248</v>
      </c>
    </row>
    <row r="20" spans="1:4" x14ac:dyDescent="0.25">
      <c r="A20" t="s">
        <v>72</v>
      </c>
      <c r="B20" t="s">
        <v>252</v>
      </c>
      <c r="C20" t="s">
        <v>243</v>
      </c>
    </row>
    <row r="21" spans="1:4" x14ac:dyDescent="0.25">
      <c r="A21" t="s">
        <v>73</v>
      </c>
      <c r="B21" t="s">
        <v>271</v>
      </c>
      <c r="C21" t="s">
        <v>243</v>
      </c>
    </row>
    <row r="22" spans="1:4" x14ac:dyDescent="0.25">
      <c r="A22" t="s">
        <v>73</v>
      </c>
      <c r="B22" t="s">
        <v>255</v>
      </c>
      <c r="C22" t="s">
        <v>248</v>
      </c>
      <c r="D22" t="s">
        <v>272</v>
      </c>
    </row>
    <row r="23" spans="1:4" x14ac:dyDescent="0.25">
      <c r="A23" t="s">
        <v>73</v>
      </c>
      <c r="B23" t="s">
        <v>255</v>
      </c>
      <c r="C23" t="s">
        <v>248</v>
      </c>
      <c r="D23" t="s">
        <v>272</v>
      </c>
    </row>
    <row r="24" spans="1:4" x14ac:dyDescent="0.25">
      <c r="A24" t="s">
        <v>74</v>
      </c>
      <c r="B24" t="s">
        <v>268</v>
      </c>
      <c r="C24" t="s">
        <v>248</v>
      </c>
    </row>
    <row r="25" spans="1:4" x14ac:dyDescent="0.25">
      <c r="A25" t="s">
        <v>75</v>
      </c>
      <c r="B25" t="s">
        <v>254</v>
      </c>
      <c r="C25" t="s">
        <v>243</v>
      </c>
    </row>
    <row r="26" spans="1:4" x14ac:dyDescent="0.25">
      <c r="A26" t="s">
        <v>75</v>
      </c>
      <c r="B26" t="s">
        <v>263</v>
      </c>
      <c r="C26" t="s">
        <v>243</v>
      </c>
    </row>
    <row r="27" spans="1:4" x14ac:dyDescent="0.25">
      <c r="A27" t="s">
        <v>77</v>
      </c>
      <c r="B27" t="s">
        <v>260</v>
      </c>
      <c r="C27" t="s">
        <v>248</v>
      </c>
    </row>
    <row r="28" spans="1:4" x14ac:dyDescent="0.25">
      <c r="A28" t="s">
        <v>77</v>
      </c>
      <c r="B28" t="s">
        <v>257</v>
      </c>
      <c r="C28" t="s">
        <v>243</v>
      </c>
    </row>
    <row r="29" spans="1:4" x14ac:dyDescent="0.25">
      <c r="A29" t="s">
        <v>78</v>
      </c>
      <c r="B29" t="s">
        <v>269</v>
      </c>
      <c r="C29" t="s">
        <v>248</v>
      </c>
    </row>
    <row r="30" spans="1:4" x14ac:dyDescent="0.25">
      <c r="A30" t="s">
        <v>79</v>
      </c>
      <c r="B30" t="s">
        <v>260</v>
      </c>
      <c r="C30" t="s">
        <v>243</v>
      </c>
    </row>
    <row r="31" spans="1:4" x14ac:dyDescent="0.25">
      <c r="A31" t="s">
        <v>79</v>
      </c>
      <c r="B31" t="s">
        <v>271</v>
      </c>
      <c r="C31" t="s">
        <v>243</v>
      </c>
    </row>
    <row r="32" spans="1:4" x14ac:dyDescent="0.25">
      <c r="A32" t="s">
        <v>79</v>
      </c>
      <c r="B32" t="s">
        <v>255</v>
      </c>
      <c r="C32" t="s">
        <v>248</v>
      </c>
      <c r="D32" t="s">
        <v>272</v>
      </c>
    </row>
    <row r="33" spans="1:4" x14ac:dyDescent="0.25">
      <c r="A33" t="s">
        <v>79</v>
      </c>
      <c r="B33" t="s">
        <v>255</v>
      </c>
      <c r="C33" t="s">
        <v>248</v>
      </c>
      <c r="D33" t="s">
        <v>272</v>
      </c>
    </row>
    <row r="34" spans="1:4" x14ac:dyDescent="0.25">
      <c r="A34" t="s">
        <v>81</v>
      </c>
      <c r="B34" t="s">
        <v>251</v>
      </c>
      <c r="C34" t="s">
        <v>248</v>
      </c>
    </row>
    <row r="35" spans="1:4" x14ac:dyDescent="0.25">
      <c r="A35" t="s">
        <v>81</v>
      </c>
      <c r="B35" t="s">
        <v>256</v>
      </c>
      <c r="C35" t="s">
        <v>248</v>
      </c>
    </row>
    <row r="36" spans="1:4" x14ac:dyDescent="0.25">
      <c r="A36" t="s">
        <v>81</v>
      </c>
      <c r="B36" t="s">
        <v>262</v>
      </c>
      <c r="C36" t="s">
        <v>243</v>
      </c>
    </row>
    <row r="37" spans="1:4" x14ac:dyDescent="0.25">
      <c r="A37" t="s">
        <v>82</v>
      </c>
      <c r="B37" t="s">
        <v>255</v>
      </c>
      <c r="C37" t="s">
        <v>243</v>
      </c>
      <c r="D37" t="s">
        <v>345</v>
      </c>
    </row>
    <row r="38" spans="1:4" x14ac:dyDescent="0.25">
      <c r="A38" t="s">
        <v>82</v>
      </c>
      <c r="B38" t="s">
        <v>270</v>
      </c>
      <c r="C38" t="s">
        <v>248</v>
      </c>
    </row>
    <row r="39" spans="1:4" x14ac:dyDescent="0.25">
      <c r="A39" t="s">
        <v>83</v>
      </c>
      <c r="B39" t="s">
        <v>264</v>
      </c>
      <c r="C39" t="s">
        <v>243</v>
      </c>
    </row>
    <row r="40" spans="1:4" x14ac:dyDescent="0.25">
      <c r="A40" t="s">
        <v>83</v>
      </c>
      <c r="B40" t="s">
        <v>266</v>
      </c>
      <c r="C40" t="s">
        <v>243</v>
      </c>
    </row>
    <row r="41" spans="1:4" x14ac:dyDescent="0.25">
      <c r="A41" t="s">
        <v>87</v>
      </c>
      <c r="B41" t="s">
        <v>253</v>
      </c>
      <c r="C41" t="s">
        <v>248</v>
      </c>
    </row>
    <row r="42" spans="1:4" x14ac:dyDescent="0.25">
      <c r="A42" t="s">
        <v>87</v>
      </c>
      <c r="B42" t="s">
        <v>265</v>
      </c>
      <c r="C42" t="s">
        <v>248</v>
      </c>
    </row>
    <row r="43" spans="1:4" x14ac:dyDescent="0.25">
      <c r="A43" t="s">
        <v>98</v>
      </c>
      <c r="B43" t="s">
        <v>252</v>
      </c>
      <c r="C43" t="s">
        <v>250</v>
      </c>
    </row>
    <row r="44" spans="1:4" x14ac:dyDescent="0.25">
      <c r="A44" t="s">
        <v>105</v>
      </c>
      <c r="B44" t="s">
        <v>252</v>
      </c>
      <c r="C44" t="s">
        <v>250</v>
      </c>
    </row>
    <row r="46" spans="1:4" x14ac:dyDescent="0.25">
      <c r="A46" t="s">
        <v>282</v>
      </c>
      <c r="B46" t="s">
        <v>257</v>
      </c>
      <c r="C46" t="s">
        <v>248</v>
      </c>
    </row>
    <row r="47" spans="1:4" x14ac:dyDescent="0.25">
      <c r="A47" t="s">
        <v>283</v>
      </c>
      <c r="B47" t="s">
        <v>257</v>
      </c>
      <c r="C47" t="s">
        <v>243</v>
      </c>
    </row>
    <row r="48" spans="1:4" x14ac:dyDescent="0.25">
      <c r="A48" t="s">
        <v>287</v>
      </c>
      <c r="B48" t="s">
        <v>261</v>
      </c>
      <c r="C48" t="s">
        <v>243</v>
      </c>
    </row>
    <row r="49" spans="1:4" x14ac:dyDescent="0.25">
      <c r="A49" t="s">
        <v>288</v>
      </c>
      <c r="B49" t="s">
        <v>251</v>
      </c>
      <c r="C49" t="s">
        <v>248</v>
      </c>
    </row>
    <row r="50" spans="1:4" x14ac:dyDescent="0.25">
      <c r="A50" t="s">
        <v>303</v>
      </c>
      <c r="B50" t="s">
        <v>257</v>
      </c>
      <c r="C50" t="s">
        <v>248</v>
      </c>
    </row>
    <row r="51" spans="1:4" x14ac:dyDescent="0.25">
      <c r="A51" t="s">
        <v>310</v>
      </c>
      <c r="B51" t="s">
        <v>252</v>
      </c>
      <c r="C51" t="s">
        <v>249</v>
      </c>
    </row>
    <row r="52" spans="1:4" x14ac:dyDescent="0.25">
      <c r="A52" t="s">
        <v>312</v>
      </c>
      <c r="B52" t="s">
        <v>252</v>
      </c>
      <c r="C52" t="s">
        <v>243</v>
      </c>
    </row>
    <row r="53" spans="1:4" x14ac:dyDescent="0.25">
      <c r="A53" t="s">
        <v>312</v>
      </c>
      <c r="B53" t="s">
        <v>257</v>
      </c>
      <c r="C53" t="s">
        <v>243</v>
      </c>
    </row>
    <row r="54" spans="1:4" x14ac:dyDescent="0.25">
      <c r="A54" t="s">
        <v>315</v>
      </c>
      <c r="B54" t="s">
        <v>252</v>
      </c>
      <c r="C54" t="s">
        <v>243</v>
      </c>
    </row>
    <row r="55" spans="1:4" x14ac:dyDescent="0.25">
      <c r="A55" t="s">
        <v>324</v>
      </c>
      <c r="B55" t="s">
        <v>269</v>
      </c>
      <c r="C55" t="s">
        <v>243</v>
      </c>
    </row>
    <row r="56" spans="1:4" x14ac:dyDescent="0.25">
      <c r="A56" t="s">
        <v>325</v>
      </c>
      <c r="B56" t="s">
        <v>269</v>
      </c>
      <c r="C56" t="s">
        <v>249</v>
      </c>
    </row>
    <row r="57" spans="1:4" x14ac:dyDescent="0.25">
      <c r="A57" t="s">
        <v>326</v>
      </c>
      <c r="B57" t="s">
        <v>345</v>
      </c>
      <c r="C57" t="s">
        <v>243</v>
      </c>
    </row>
    <row r="58" spans="1:4" x14ac:dyDescent="0.25">
      <c r="A58" t="s">
        <v>326</v>
      </c>
      <c r="B58" t="s">
        <v>255</v>
      </c>
      <c r="C58" t="s">
        <v>248</v>
      </c>
      <c r="D58" t="s">
        <v>345</v>
      </c>
    </row>
    <row r="59" spans="1:4" x14ac:dyDescent="0.25">
      <c r="A59" t="s">
        <v>328</v>
      </c>
      <c r="B59" t="s">
        <v>259</v>
      </c>
      <c r="C59" t="s">
        <v>248</v>
      </c>
    </row>
    <row r="60" spans="1:4" x14ac:dyDescent="0.25">
      <c r="A60" t="s">
        <v>329</v>
      </c>
      <c r="B60" t="s">
        <v>258</v>
      </c>
      <c r="C60" t="s">
        <v>248</v>
      </c>
    </row>
    <row r="61" spans="1:4" x14ac:dyDescent="0.25">
      <c r="A61" t="s">
        <v>329</v>
      </c>
      <c r="B61" t="s">
        <v>263</v>
      </c>
      <c r="C61" t="s">
        <v>248</v>
      </c>
    </row>
    <row r="62" spans="1:4" x14ac:dyDescent="0.25">
      <c r="A62" t="s">
        <v>330</v>
      </c>
      <c r="B62" t="s">
        <v>263</v>
      </c>
      <c r="C62" t="s">
        <v>243</v>
      </c>
    </row>
  </sheetData>
  <dataValidations count="2">
    <dataValidation type="list" allowBlank="1" showInputMessage="1" showErrorMessage="1" sqref="B2:B44">
      <formula1>$A$53:$A$79</formula1>
    </dataValidation>
    <dataValidation type="list" allowBlank="1" showInputMessage="1" showErrorMessage="1" sqref="C2:C44">
      <formula1>$B$53:$B$57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defs</vt:lpstr>
      <vt:lpstr>framework_prereq</vt:lpstr>
      <vt:lpstr>edge_prereq</vt:lpstr>
      <vt:lpstr>attr_prereq</vt:lpstr>
      <vt:lpstr>skill_prereq</vt:lpstr>
    </vt:vector>
  </TitlesOfParts>
  <Company>SciQuest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 Davis</cp:lastModifiedBy>
  <dcterms:created xsi:type="dcterms:W3CDTF">2016-10-27T20:21:04Z</dcterms:created>
  <dcterms:modified xsi:type="dcterms:W3CDTF">2016-12-12T22:42:49Z</dcterms:modified>
</cp:coreProperties>
</file>