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davis\IdeaProjects\srg\"/>
    </mc:Choice>
  </mc:AlternateContent>
  <bookViews>
    <workbookView xWindow="0" yWindow="0" windowWidth="18870" windowHeight="7935"/>
  </bookViews>
  <sheets>
    <sheet name="defs" sheetId="1" r:id="rId1"/>
    <sheet name="edge_prereq" sheetId="2" r:id="rId2"/>
    <sheet name="attr_prereq" sheetId="3" r:id="rId3"/>
    <sheet name="skill_prereq"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2"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2" i="1"/>
  <c r="D149" i="1" l="1" a="1"/>
  <c r="D149" i="1" s="1"/>
</calcChain>
</file>

<file path=xl/sharedStrings.xml><?xml version="1.0" encoding="utf-8"?>
<sst xmlns="http://schemas.openxmlformats.org/spreadsheetml/2006/main" count="1320" uniqueCount="342">
  <si>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</si>
  <si>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</si>
  <si>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</si>
  <si>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</si>
  <si>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</si>
  <si>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</si>
  <si>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</si>
  <si>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</si>
  <si>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</si>
  <si>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</si>
  <si>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</si>
  <si>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</si>
  <si>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</si>
  <si>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</si>
  <si>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</si>
  <si>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</si>
  <si>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</si>
  <si>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</si>
  <si>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</si>
  <si>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</si>
  <si>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</si>
  <si>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</si>
  <si>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</si>
  <si>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</si>
  <si>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</si>
  <si>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</si>
  <si>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</si>
  <si>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</si>
  <si>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</si>
  <si>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</si>
  <si>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</si>
  <si>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</si>
  <si>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</si>
  <si>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</si>
  <si>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</si>
  <si>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</si>
  <si>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</si>
  <si>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</si>
  <si>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</si>
  <si>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</si>
  <si>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</si>
  <si>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</si>
  <si>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</si>
  <si>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</si>
  <si>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</si>
  <si>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</si>
  <si>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</si>
  <si>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</si>
  <si>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</si>
  <si>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</si>
  <si>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</si>
  <si>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</si>
  <si>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</si>
  <si>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</si>
  <si>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</si>
  <si>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</si>
  <si>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</si>
  <si>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</si>
  <si>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</si>
  <si>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</si>
  <si>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</si>
  <si>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</si>
  <si>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</si>
  <si>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</si>
  <si>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</si>
  <si>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</si>
  <si>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</si>
  <si>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</si>
  <si>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</si>
  <si>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</si>
  <si>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</si>
  <si>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</si>
  <si>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</si>
  <si>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</si>
  <si>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</si>
  <si>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</si>
  <si>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</si>
  <si>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</si>
  <si>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</si>
  <si>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</si>
  <si>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</si>
  <si>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</si>
  <si>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</si>
  <si>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</si>
  <si>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</si>
  <si>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</si>
  <si>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</si>
  <si>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</si>
  <si>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</si>
  <si>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</si>
  <si>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</si>
  <si>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</si>
  <si>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</si>
  <si>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</si>
  <si>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</si>
  <si>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</si>
  <si>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</si>
  <si>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</si>
  <si>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</si>
  <si>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</si>
  <si>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</si>
  <si>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</si>
  <si>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</si>
  <si>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</si>
  <si>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</si>
  <si>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</si>
  <si>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</si>
  <si>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</si>
  <si>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</si>
  <si>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</si>
  <si>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</si>
  <si>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</si>
  <si>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</si>
  <si>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</si>
  <si>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</si>
  <si>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</si>
  <si>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</si>
  <si>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</si>
  <si>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</si>
  <si>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</si>
  <si>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</si>
  <si>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</si>
  <si>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</si>
  <si>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</si>
  <si>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</si>
  <si>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</si>
  <si>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</si>
  <si>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</si>
  <si>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</si>
  <si>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</si>
  <si>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</si>
  <si>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</si>
  <si>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</si>
  <si>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</si>
  <si>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</si>
  <si>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</si>
  <si>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</si>
  <si>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</si>
  <si>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</si>
  <si>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</si>
  <si>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</si>
  <si>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</si>
  <si>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</si>
  <si>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</si>
  <si>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</si>
  <si>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</si>
  <si>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</si>
  <si>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</si>
  <si>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</si>
  <si>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</si>
  <si>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</si>
  <si>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</si>
  <si>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</si>
  <si>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</si>
  <si>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</si>
  <si>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</si>
  <si>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</si>
  <si>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</si>
  <si>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</si>
  <si>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</si>
  <si>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</si>
  <si>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</si>
  <si>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</si>
  <si>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</si>
  <si>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</si>
  <si>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</si>
  <si>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</si>
  <si>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</si>
  <si>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</si>
  <si>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</si>
  <si>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</si>
  <si>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</si>
  <si>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</si>
  <si>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</si>
  <si>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</si>
  <si>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</si>
  <si>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</si>
  <si>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</si>
  <si>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</si>
  <si>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</si>
  <si>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</si>
  <si>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</si>
  <si>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</si>
  <si>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</si>
  <si>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</si>
  <si>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</si>
  <si>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</si>
  <si>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</si>
  <si>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</si>
  <si>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</si>
  <si>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</si>
  <si>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</si>
  <si>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</si>
  <si>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</si>
  <si>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</si>
  <si>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</si>
  <si>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</si>
  <si>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</si>
  <si>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</si>
  <si>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</si>
  <si>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</si>
  <si>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</si>
  <si>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</si>
  <si>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</si>
  <si>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</si>
  <si>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</si>
  <si>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</si>
  <si>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</si>
  <si>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</si>
  <si>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</si>
  <si>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</si>
  <si>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</si>
  <si>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</si>
  <si>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</si>
  <si>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</si>
  <si>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</si>
  <si>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</si>
  <si>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</si>
  <si>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</si>
  <si>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</si>
  <si>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</si>
  <si>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</si>
  <si>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</si>
  <si>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</si>
  <si>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</si>
  <si>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</si>
  <si>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</si>
  <si>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</si>
  <si>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</si>
  <si>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</si>
  <si>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</si>
  <si>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</si>
  <si>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</si>
  <si>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</si>
  <si>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</si>
  <si>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</si>
  <si>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</si>
  <si>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</si>
  <si>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</si>
  <si>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</si>
  <si>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</si>
  <si>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dieType</t>
  </si>
  <si>
    <t>AGILITY</t>
  </si>
  <si>
    <t>D8</t>
  </si>
  <si>
    <t>STRENGTH</t>
  </si>
  <si>
    <t>SMARTS</t>
  </si>
  <si>
    <t>SPIRIT</t>
  </si>
  <si>
    <t>VIGOR</t>
  </si>
  <si>
    <t>D4</t>
  </si>
  <si>
    <t>D6</t>
  </si>
  <si>
    <t>D10</t>
  </si>
  <si>
    <t>D12</t>
  </si>
  <si>
    <t>BOATING</t>
  </si>
  <si>
    <t>CLIMBING</t>
  </si>
  <si>
    <t>DRIVING</t>
  </si>
  <si>
    <t>FIGHTING</t>
  </si>
  <si>
    <t>GAMBLING</t>
  </si>
  <si>
    <t>HEALING</t>
  </si>
  <si>
    <t>INTIMIDATION</t>
  </si>
  <si>
    <t>INVESTIGATION</t>
  </si>
  <si>
    <t>KNOWLEDGE</t>
  </si>
  <si>
    <t>LOCKPICKING</t>
  </si>
  <si>
    <t>NOTICE</t>
  </si>
  <si>
    <t>PERSUASION</t>
  </si>
  <si>
    <t>PILOTING</t>
  </si>
  <si>
    <t>REPAIR</t>
  </si>
  <si>
    <t>RIDING</t>
  </si>
  <si>
    <t>SHOOTING</t>
  </si>
  <si>
    <t>STEALTH</t>
  </si>
  <si>
    <t>STREETWISE</t>
  </si>
  <si>
    <t>SURVIVAL</t>
  </si>
  <si>
    <t>SWIMMING</t>
  </si>
  <si>
    <t>TAUNT</t>
  </si>
  <si>
    <t>THROWING</t>
  </si>
  <si>
    <t>TRACKING</t>
  </si>
  <si>
    <t>skill</t>
  </si>
  <si>
    <t>Battle</t>
  </si>
  <si>
    <t>Arcana</t>
  </si>
  <si>
    <t>FAITH</t>
  </si>
  <si>
    <t>PSIONICS</t>
  </si>
  <si>
    <t>SPELLCASTING</t>
  </si>
  <si>
    <t>WEIRD_SCIENCE</t>
  </si>
  <si>
    <t>ANY</t>
  </si>
  <si>
    <t>AND</t>
  </si>
  <si>
    <t>SQL</t>
  </si>
  <si>
    <t>attribute_type</t>
  </si>
  <si>
    <t>die_type</t>
  </si>
  <si>
    <t>BEYOND_THE_LIMIT</t>
  </si>
  <si>
    <t>BURN_BRIGHTER</t>
  </si>
  <si>
    <t>BURN_FOR_GLORY</t>
  </si>
  <si>
    <t>BURN_PAST_THE_PAIN</t>
  </si>
  <si>
    <t>BURN_FOR_TOMORROW</t>
  </si>
  <si>
    <t>CYBERKINETIC_AWARENESS</t>
  </si>
  <si>
    <t>IMPROVED_CYBERKINETIC_AWARENESS</t>
  </si>
  <si>
    <t>CYBERKINETIC_DENIAL</t>
  </si>
  <si>
    <t>FLAME_BLAST</t>
  </si>
  <si>
    <t>FRESHLY_JUICED</t>
  </si>
  <si>
    <t>GUN_NUT</t>
  </si>
  <si>
    <t>GYMNASTIC_MASTERY</t>
  </si>
  <si>
    <t>IMPROVED_CYBER_ARMOR</t>
  </si>
  <si>
    <t>MASTER_CYBER_ARMOR</t>
  </si>
  <si>
    <t>IMPROVED_FIERY_AURA</t>
  </si>
  <si>
    <t>IMPROVED_FIRE_MASTERY</t>
  </si>
  <si>
    <t>IMPROVED_FLAME_BOLT</t>
  </si>
  <si>
    <t>GREATER_FLAME_BOLT</t>
  </si>
  <si>
    <t>IMPROVED_PSI_SWORD</t>
  </si>
  <si>
    <t>MASTER_PSI_SWORD</t>
  </si>
  <si>
    <t>LEY_LINE_OBSERVATION_SPHERE</t>
  </si>
  <si>
    <t>LEY_LINE_PHASING</t>
  </si>
  <si>
    <t>LEY_LINE_GATE</t>
  </si>
  <si>
    <t>OFF_THE_HANDLE</t>
  </si>
  <si>
    <t>PSI_SHIELD</t>
  </si>
  <si>
    <t>RAPID_FLAME_BOLT</t>
  </si>
  <si>
    <t>READ_THE_FLAME</t>
  </si>
  <si>
    <t>SPLIT_THE_SECONDS</t>
  </si>
  <si>
    <t>BURN_FASTER</t>
  </si>
  <si>
    <t>SUBLIME_CHAOS</t>
  </si>
  <si>
    <t>UPGRADE</t>
  </si>
  <si>
    <t>UPGRADABLE</t>
  </si>
  <si>
    <t>BATTLE_HARDENED</t>
  </si>
  <si>
    <t>CHARGE</t>
  </si>
  <si>
    <t>OVERRUN</t>
  </si>
  <si>
    <t>COMBAT_SENSE</t>
  </si>
  <si>
    <t>IMPROVED_COMBAT_SENSE</t>
  </si>
  <si>
    <t>DIRTY_FIGHTER</t>
  </si>
  <si>
    <t>TRICKY_FIGHTER</t>
  </si>
  <si>
    <t>CYBER_PSYCHIC_ALIGNMENT</t>
  </si>
  <si>
    <t>IMPROVED_CYBER_PSYCHIC_ALIGNMENT</t>
  </si>
  <si>
    <t>ENERGY_CONTROL</t>
  </si>
  <si>
    <t>PSI_BLADE</t>
  </si>
  <si>
    <t>EXCEPTIONAL_RAPID_RECHARGE</t>
  </si>
  <si>
    <t>SIXTH_SENSE</t>
  </si>
  <si>
    <t>TELEMECHANICS</t>
  </si>
  <si>
    <t>COMBAT_ACE</t>
  </si>
  <si>
    <t>MAJOR_PSIONIC</t>
  </si>
  <si>
    <t>MASTER_PSIONIC</t>
  </si>
  <si>
    <t>MASTER_OF_MAGIC</t>
  </si>
  <si>
    <t>POWER_ARMOR_JOCK</t>
  </si>
  <si>
    <t>ROBOT_ARMOR_JOCK</t>
  </si>
  <si>
    <t>I_KNOW_A_GUY</t>
  </si>
  <si>
    <t>SCROUNGER</t>
  </si>
  <si>
    <t>ICONIC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</si>
</sst>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tabSelected="1" topLeftCell="A112" workbookViewId="0">
      <selection activeCell="B145" sqref="B145"/>
    </sheetView>
  </sheetViews>
  <sheetFormatPr defaultRowHeight="15" x14ac:dyDescent="0.25"/>
  <cols>
    <col min="1" max="1" width="34.7109375" customWidth="1"/>
    <col min="2" max="2" width="19.5703125" customWidth="1"/>
    <col min="3" max="3" width="14.5703125" customWidth="1"/>
    <col min="4" max="4" width="40.5703125" customWidth="1"/>
    <col min="5" max="5" width="13.7109375" customWidth="1"/>
    <col min="6" max="6" width="15" customWidth="1"/>
    <col min="7" max="7" width="10.42578125" customWidth="1"/>
    <col min="8" max="8" width="97" customWidth="1"/>
  </cols>
  <sheetData>
    <row r="1" spans="1:8" x14ac:dyDescent="0.25">
      <c r="A1" t="s">
        <v>107</v>
      </c>
      <c r="B1" t="s">
        <v>108</v>
      </c>
      <c r="C1" t="s">
        <v>117</v>
      </c>
      <c r="D1" t="s">
        <v>118</v>
      </c>
      <c r="E1" t="s">
        <v>229</v>
      </c>
      <c r="F1" t="s">
        <v>231</v>
      </c>
      <c r="G1" t="s">
        <v>232</v>
      </c>
      <c r="H1" t="s">
        <v>284</v>
      </c>
    </row>
    <row r="2" spans="1:8" ht="15" customHeight="1" x14ac:dyDescent="0.25">
      <c r="A2" t="s">
        <v>0</v>
      </c>
      <c r="B2" t="s">
        <v>109</v>
      </c>
      <c r="C2" t="s">
        <v>228</v>
      </c>
      <c r="D2" t="s">
        <v>123</v>
      </c>
      <c r="E2" t="s">
        <v>230</v>
      </c>
      <c r="F2" t="s">
        <v>230</v>
      </c>
      <c r="G2" t="s">
        <v>230</v>
      </c>
      <c r="H2" s="2" t="str">
        <f>"INSERT INTO `edge` (edge_type, edge_category_type, xp_level_type, description, attribute_prerequisite_logic_type, skill_prerequisite_logic_type, edge_prerequisite_logic_type) VALUES ('"&amp;A2&amp;"', '"&amp;B2&amp;"', '"&amp;C2&amp;"', '"&amp;D2&amp;"', '"&amp;E2&amp;"', '"&amp;F2&amp;"', '"&amp;G2&amp;"');"&amp;CHAR(10)&amp;"SET @"&amp;A2&amp;"_ID = LAST_INSERT_ID();"</f>
        <v>INSERT INTO `edge` (edge_type, edge_category_type, xp_level_type, description, attribute_prerequisite_logic_type, skill_prerequisite_logic_type, edge_prerequisite_logic_type) VALUES ('ALERTNESS', 'BACKGROUND', 'NOVICE', 'Not much gets by your hero. He’s very observant and perceptive, and adds +2 to his Notice rolls to hear, see, or otherwise sense the world around him.', 'OR', 'OR', 'OR');
SET @ALERTNESS_ID = LAST_INSERT_ID();</v>
      </c>
    </row>
    <row r="3" spans="1:8" ht="15" customHeight="1" x14ac:dyDescent="0.25">
      <c r="A3" t="s">
        <v>1</v>
      </c>
      <c r="B3" t="s">
        <v>109</v>
      </c>
      <c r="C3" t="s">
        <v>228</v>
      </c>
      <c r="D3" t="s">
        <v>124</v>
      </c>
      <c r="E3" t="s">
        <v>230</v>
      </c>
      <c r="F3" t="s">
        <v>230</v>
      </c>
      <c r="G3" t="s">
        <v>230</v>
      </c>
      <c r="H3" s="2" t="str">
        <f t="shared" ref="H3:H66" si="0">"INSERT INTO `edge` (edge_type, edge_category_type, xp_level_type, description, attribute_prerequisite_logic_type, skill_prerequisite_logic_type, edge_prerequisite_logic_type) VALUES ('"&amp;A3&amp;"', '"&amp;B3&amp;"', '"&amp;C3&amp;"', '"&amp;D3&amp;"', '"&amp;E3&amp;"', '"&amp;F3&amp;"', '"&amp;G3&amp;"');"&amp;CHAR(10)&amp;"SET @"&amp;A3&amp;"_ID = LAST_INSERT_ID();"</f>
        <v>INSERT INTO `edge` (edge_type, edge_category_type, xp_level_type, description, attribute_prerequisite_logic_type, skill_prerequisite_logic_type, edge_prerequisite_logic_type) VALUES ('AMBIDEXTROUS', 'BACKGROUND', 'NOVICE', 'Your hero is as deft with his left hand as he is with his right. Characters normally suffer a –2 penalty when performing physical tasks with the off-hand (characters are assumed to be right-handed). With this Edge, your warrior ignores the –2 penalty for using his off-hand (see page 75).', 'OR', 'OR', 'OR');
SET @AMBIDEXTROUS_ID = LAST_INSERT_ID();</v>
      </c>
    </row>
    <row r="4" spans="1:8" ht="15" customHeight="1" x14ac:dyDescent="0.25">
      <c r="A4" t="s">
        <v>2</v>
      </c>
      <c r="B4" t="s">
        <v>109</v>
      </c>
      <c r="C4" t="s">
        <v>228</v>
      </c>
      <c r="D4" t="s">
        <v>125</v>
      </c>
      <c r="E4" t="s">
        <v>230</v>
      </c>
      <c r="F4" t="s">
        <v>230</v>
      </c>
      <c r="G4" t="s">
        <v>230</v>
      </c>
      <c r="H4" s="2" t="str">
        <f t="shared" si="0"/>
        <v>INSERT INTO `edge` (edge_type, edge_category_type, xp_level_type, description, attribute_prerequisite_logic_type, skill_prerequisite_logic_type, edge_prerequisite_logic_type) VALUES ('ARCANE_BACKGROUND_MAGIC', 'BACKGROUND', 'NOVICE', 'This is the Edge your character must purchase to have any sort of magical, psionic, or other supernatural ability. See Chapter Five for a complete description of Arcane Backgrounds.', 'OR', 'OR', 'OR');
SET @ARCANE_BACKGROUND_MAGIC_ID = LAST_INSERT_ID();</v>
      </c>
    </row>
    <row r="5" spans="1:8" ht="15" customHeight="1" x14ac:dyDescent="0.25">
      <c r="A5" t="s">
        <v>3</v>
      </c>
      <c r="B5" t="s">
        <v>109</v>
      </c>
      <c r="C5" t="s">
        <v>228</v>
      </c>
      <c r="D5" t="s">
        <v>125</v>
      </c>
      <c r="E5" t="s">
        <v>230</v>
      </c>
      <c r="F5" t="s">
        <v>230</v>
      </c>
      <c r="G5" t="s">
        <v>230</v>
      </c>
      <c r="H5" s="2" t="str">
        <f t="shared" si="0"/>
        <v>INSERT INTO `edge` (edge_type, edge_category_type, xp_level_type, description, attribute_prerequisite_logic_type, skill_prerequisite_logic_type, edge_prerequisite_logic_type) VALUES ('ARCANE_BACKGROUND_PSIONICS', 'BACKGROUND', 'NOVICE', 'This is the Edge your character must purchase to have any sort of magical, psionic, or other supernatural ability. See Chapter Five for a complete description of Arcane Backgrounds.', 'OR', 'OR', 'OR');
SET @ARCANE_BACKGROUND_PSIONICS_ID = LAST_INSERT_ID();</v>
      </c>
    </row>
    <row r="6" spans="1:8" ht="15" customHeight="1" x14ac:dyDescent="0.25">
      <c r="A6" t="s">
        <v>238</v>
      </c>
      <c r="B6" t="s">
        <v>109</v>
      </c>
      <c r="C6" t="s">
        <v>228</v>
      </c>
      <c r="D6" t="s">
        <v>125</v>
      </c>
      <c r="E6" t="s">
        <v>230</v>
      </c>
      <c r="F6" t="s">
        <v>230</v>
      </c>
      <c r="G6" t="s">
        <v>230</v>
      </c>
      <c r="H6" s="2" t="str">
        <f t="shared" si="0"/>
        <v>INSERT INTO `edge` (edge_type, edge_category_type, xp_level_type, description, attribute_prerequisite_logic_type, skill_prerequisite_logic_type, edge_prerequisite_logic_type) VALUES ('ARCANE_BACKGROUND_MIRACLES', 'BACKGROUND', 'NOVICE', 'This is the Edge your character must purchase to have any sort of magical, psionic, or other supernatural ability. See Chapter Five for a complete description of Arcane Backgrounds.', 'OR', 'OR', 'OR');
SET @ARCANE_BACKGROUND_MIRACLES_ID = LAST_INSERT_ID();</v>
      </c>
    </row>
    <row r="7" spans="1:8" ht="15" customHeight="1" x14ac:dyDescent="0.25">
      <c r="A7" t="s">
        <v>239</v>
      </c>
      <c r="B7" t="s">
        <v>109</v>
      </c>
      <c r="C7" t="s">
        <v>228</v>
      </c>
      <c r="D7" t="s">
        <v>125</v>
      </c>
      <c r="E7" t="s">
        <v>230</v>
      </c>
      <c r="F7" t="s">
        <v>230</v>
      </c>
      <c r="G7" t="s">
        <v>230</v>
      </c>
      <c r="H7" s="2" t="str">
        <f t="shared" si="0"/>
        <v>INSERT INTO `edge` (edge_type, edge_category_type, xp_level_type, description, attribute_prerequisite_logic_type, skill_prerequisite_logic_type, edge_prerequisite_logic_type) VALUES ('ARCANE_BACKGROUND_SUPER_POWERS', 'BACKGROUND', 'NOVICE', 'This is the Edge your character must purchase to have any sort of magical, psionic, or other supernatural ability. See Chapter Five for a complete description of Arcane Backgrounds.', 'OR', 'OR', 'OR');
SET @ARCANE_BACKGROUND_SUPER_POWERS_ID = LAST_INSERT_ID();</v>
      </c>
    </row>
    <row r="8" spans="1:8" ht="15" customHeight="1" x14ac:dyDescent="0.25">
      <c r="A8" t="s">
        <v>240</v>
      </c>
      <c r="B8" t="s">
        <v>109</v>
      </c>
      <c r="C8" t="s">
        <v>228</v>
      </c>
      <c r="D8" t="s">
        <v>125</v>
      </c>
      <c r="E8" t="s">
        <v>230</v>
      </c>
      <c r="F8" t="s">
        <v>230</v>
      </c>
      <c r="G8" t="s">
        <v>230</v>
      </c>
      <c r="H8" s="2" t="str">
        <f t="shared" si="0"/>
        <v>INSERT INTO `edge` (edge_type, edge_category_type, xp_level_type, description, attribute_prerequisite_logic_type, skill_prerequisite_logic_type, edge_prerequisite_logic_type) VALUES ('ARCANE_BACKGROUND_WEIRD_SCIENCE', 'BACKGROUND', 'NOVICE', 'This is the Edge your character must purchase to have any sort of magical, psionic, or other supernatural ability. See Chapter Five for a complete description of Arcane Backgrounds.', 'OR', 'OR', 'OR');
SET @ARCANE_BACKGROUND_WEIRD_SCIENCE_ID = LAST_INSERT_ID();</v>
      </c>
    </row>
    <row r="9" spans="1:8" ht="15" customHeight="1" x14ac:dyDescent="0.25">
      <c r="A9" t="s">
        <v>4</v>
      </c>
      <c r="B9" t="s">
        <v>109</v>
      </c>
      <c r="C9" t="s">
        <v>228</v>
      </c>
      <c r="D9" t="s">
        <v>126</v>
      </c>
      <c r="E9" t="s">
        <v>230</v>
      </c>
      <c r="F9" t="s">
        <v>230</v>
      </c>
      <c r="G9" t="s">
        <v>230</v>
      </c>
      <c r="H9" s="2" t="str">
        <f t="shared" si="0"/>
        <v>INSERT INTO `edge` (edge_type, edge_category_type, xp_level_type, description, attribute_prerequisite_logic_type, skill_prerequisite_logic_type, edge_prerequisite_logic_type) VALUES ('ARCANE_RESISTANCE', 'BACKGROUND', 'NOVICE', 'This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 'OR', 'OR', 'OR');
SET @ARCANE_RESISTANCE_ID = LAST_INSERT_ID();</v>
      </c>
    </row>
    <row r="10" spans="1:8" ht="15" customHeight="1" x14ac:dyDescent="0.25">
      <c r="A10" t="s">
        <v>5</v>
      </c>
      <c r="B10" t="s">
        <v>109</v>
      </c>
      <c r="C10" t="s">
        <v>228</v>
      </c>
      <c r="D10" t="s">
        <v>127</v>
      </c>
      <c r="E10" t="s">
        <v>230</v>
      </c>
      <c r="F10" t="s">
        <v>230</v>
      </c>
      <c r="G10" t="s">
        <v>230</v>
      </c>
      <c r="H10" s="2" t="str">
        <f t="shared" si="0"/>
        <v>INSERT INTO `edge` (edge_type, edge_category_type, xp_level_type, description, attribute_prerequisite_logic_type, skill_prerequisite_logic_type, edge_prerequisite_logic_type) VALUES ('IMPROVED_ARCANE_RESISTANCE', 'BACKGROUND', 'NOVICE', 'As above but Armor and resistance are increased to 4.', 'OR', 'OR', 'OR');
SET @IMPROVED_ARCANE_RESISTANCE_ID = LAST_INSERT_ID();</v>
      </c>
    </row>
    <row r="11" spans="1:8" ht="15" customHeight="1" x14ac:dyDescent="0.25">
      <c r="A11" t="s">
        <v>6</v>
      </c>
      <c r="B11" t="s">
        <v>109</v>
      </c>
      <c r="C11" t="s">
        <v>228</v>
      </c>
      <c r="D11" t="s">
        <v>128</v>
      </c>
      <c r="E11" t="s">
        <v>230</v>
      </c>
      <c r="F11" t="s">
        <v>230</v>
      </c>
      <c r="G11" t="s">
        <v>230</v>
      </c>
      <c r="H11" s="2" t="str">
        <f t="shared" si="0"/>
        <v>INSERT INTO `edge` (edge_type, edge_category_type, xp_level_type, description, attribute_prerequisite_logic_type, skill_prerequisite_logic_type, edge_prerequisite_logic_type) VALUES ('ATTRACTIVE', 'BACKGROUND', 'NOVICE', 'It’s no secret that beautiful people have an easier time getting their way in life. This Edge grants your beautiful or handsome character +2 to Charisma.', 'OR', 'OR', 'OR');
SET @ATTRACTIVE_ID = LAST_INSERT_ID();</v>
      </c>
    </row>
    <row r="12" spans="1:8" ht="15" customHeight="1" x14ac:dyDescent="0.25">
      <c r="A12" t="s">
        <v>7</v>
      </c>
      <c r="B12" t="s">
        <v>109</v>
      </c>
      <c r="C12" t="s">
        <v>228</v>
      </c>
      <c r="D12" t="s">
        <v>129</v>
      </c>
      <c r="E12" t="s">
        <v>230</v>
      </c>
      <c r="F12" t="s">
        <v>230</v>
      </c>
      <c r="G12" t="s">
        <v>230</v>
      </c>
      <c r="H12" s="2" t="str">
        <f t="shared" si="0"/>
        <v>INSERT INTO `edge` (edge_type, edge_category_type, xp_level_type, description, attribute_prerequisite_logic_type, skill_prerequisite_logic_type, edge_prerequisite_logic_type) VALUES ('VERY_ATTRACTIVE', 'BACKGROUND', 'NOVICE', 'Your hero is drop-dead gorgeous. His Charisma is increased to +4.', 'OR', 'OR', 'OR');
SET @VERY_ATTRACTIVE_ID = LAST_INSERT_ID();</v>
      </c>
    </row>
    <row r="13" spans="1:8" ht="15" customHeight="1" x14ac:dyDescent="0.25">
      <c r="A13" t="s">
        <v>8</v>
      </c>
      <c r="B13" t="s">
        <v>109</v>
      </c>
      <c r="C13" t="s">
        <v>228</v>
      </c>
      <c r="D13" t="s">
        <v>130</v>
      </c>
      <c r="E13" t="s">
        <v>230</v>
      </c>
      <c r="F13" t="s">
        <v>230</v>
      </c>
      <c r="G13" t="s">
        <v>230</v>
      </c>
      <c r="H13" s="2" t="str">
        <f t="shared" si="0"/>
        <v>INSERT INTO `edge` (edge_type, edge_category_type, xp_level_type, description, attribute_prerequisite_logic_type, skill_prerequisite_logic_type, edge_prerequisite_logic_type) VALUES ('BERSERK', 'BACKGROUND', 'NOVICE', 'Immediately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 'OR', 'OR', 'OR');
SET @BERSERK_ID = LAST_INSERT_ID();</v>
      </c>
    </row>
    <row r="14" spans="1:8" ht="15" customHeight="1" x14ac:dyDescent="0.25">
      <c r="A14" t="s">
        <v>9</v>
      </c>
      <c r="B14" t="s">
        <v>109</v>
      </c>
      <c r="C14" t="s">
        <v>228</v>
      </c>
      <c r="D14" t="s">
        <v>131</v>
      </c>
      <c r="E14" t="s">
        <v>230</v>
      </c>
      <c r="F14" t="s">
        <v>230</v>
      </c>
      <c r="G14" t="s">
        <v>230</v>
      </c>
      <c r="H14" s="2" t="str">
        <f t="shared" si="0"/>
        <v>INSERT INTO `edge` (edge_type, edge_category_type, xp_level_type, description, attribute_prerequisite_logic_type, skill_prerequisite_logic_type, edge_prerequisite_logic_type) VALUES ('BRAVE', 'BACKGROUND', 'NOVICE', 'Those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 'OR', 'OR', 'OR');
SET @BRAVE_ID = LAST_INSERT_ID();</v>
      </c>
    </row>
    <row r="15" spans="1:8" ht="15" customHeight="1" x14ac:dyDescent="0.25">
      <c r="A15" t="s">
        <v>10</v>
      </c>
      <c r="B15" t="s">
        <v>109</v>
      </c>
      <c r="C15" t="s">
        <v>228</v>
      </c>
      <c r="D15" t="s">
        <v>132</v>
      </c>
      <c r="E15" t="s">
        <v>283</v>
      </c>
      <c r="F15" t="s">
        <v>230</v>
      </c>
      <c r="G15" t="s">
        <v>230</v>
      </c>
      <c r="H15" s="2" t="str">
        <f t="shared" si="0"/>
        <v>INSERT INTO `edge` (edge_type, edge_category_type, xp_level_type, description, attribute_prerequisite_logic_type, skill_prerequisite_logic_type, edge_prerequisite_logic_type) VALUES ('BRAWNY', 'BACKGROUND', 'NOVICE', 'Your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 'AND', 'OR', 'OR');
SET @BRAWNY_ID = LAST_INSERT_ID();</v>
      </c>
    </row>
    <row r="16" spans="1:8" ht="15" customHeight="1" x14ac:dyDescent="0.25">
      <c r="A16" t="s">
        <v>11</v>
      </c>
      <c r="B16" t="s">
        <v>109</v>
      </c>
      <c r="C16" t="s">
        <v>228</v>
      </c>
      <c r="D16" t="s">
        <v>133</v>
      </c>
      <c r="E16" t="s">
        <v>230</v>
      </c>
      <c r="F16" t="s">
        <v>230</v>
      </c>
      <c r="G16" t="s">
        <v>230</v>
      </c>
      <c r="H16" s="2" t="str">
        <f t="shared" si="0"/>
        <v>INSERT INTO `edge` (edge_type, edge_category_type, xp_level_type, description, attribute_prerequisite_logic_type, skill_prerequisite_logic_type, edge_prerequisite_logic_type) VALUES ('FAST_HEALER', 'BACKGROUND', 'NOVICE', 'Some individuals just seem to heal faster than others. Those with this blessing add +2 to Vigor rolls when checking for natural healing. See page 78 for complete rules on Healing. ', 'OR', 'OR', 'OR');
SET @FAST_HEALER_ID = LAST_INSERT_ID();</v>
      </c>
    </row>
    <row r="17" spans="1:8" ht="15" customHeight="1" x14ac:dyDescent="0.25">
      <c r="A17" t="s">
        <v>12</v>
      </c>
      <c r="B17" t="s">
        <v>109</v>
      </c>
      <c r="C17" t="s">
        <v>228</v>
      </c>
      <c r="D17" t="s">
        <v>134</v>
      </c>
      <c r="E17" t="s">
        <v>230</v>
      </c>
      <c r="F17" t="s">
        <v>230</v>
      </c>
      <c r="G17" t="s">
        <v>230</v>
      </c>
      <c r="H17" s="2" t="str">
        <f t="shared" si="0"/>
        <v>INSERT INTO `edge` (edge_type, edge_category_type, xp_level_type, description, attribute_prerequisite_logic_type, skill_prerequisite_logic_type, edge_prerequisite_logic_type) VALUES ('FLEET_FOOTED', 'BACKGROUND', 'NOVICE', 'The hero’s Pace is increased by +2 and he rolls a d10 instead of a d6 when running.', 'OR', 'OR', 'OR');
SET @FLEET_FOOTED_ID = LAST_INSERT_ID();</v>
      </c>
    </row>
    <row r="18" spans="1:8" ht="15" customHeight="1" x14ac:dyDescent="0.25">
      <c r="A18" t="s">
        <v>13</v>
      </c>
      <c r="B18" t="s">
        <v>109</v>
      </c>
      <c r="C18" t="s">
        <v>228</v>
      </c>
      <c r="D18" t="s">
        <v>135</v>
      </c>
      <c r="E18" t="s">
        <v>230</v>
      </c>
      <c r="F18" t="s">
        <v>230</v>
      </c>
      <c r="G18" t="s">
        <v>230</v>
      </c>
      <c r="H18" s="2" t="str">
        <f t="shared" si="0"/>
        <v>INSERT INTO `edge` (edge_type, edge_category_type, xp_level_type, description, attribute_prerequisite_logic_type, skill_prerequisite_logic_type, edge_prerequisite_logic_type) VALUES ('LINGUIST', 'BACKGROUND', 'NOVICE', 'The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 'OR', 'OR', 'OR');
SET @LINGUIST_ID = LAST_INSERT_ID();</v>
      </c>
    </row>
    <row r="19" spans="1:8" ht="15" customHeight="1" x14ac:dyDescent="0.25">
      <c r="A19" t="s">
        <v>14</v>
      </c>
      <c r="B19" t="s">
        <v>109</v>
      </c>
      <c r="C19" t="s">
        <v>228</v>
      </c>
      <c r="D19" t="s">
        <v>136</v>
      </c>
      <c r="E19" t="s">
        <v>230</v>
      </c>
      <c r="F19" t="s">
        <v>230</v>
      </c>
      <c r="G19" t="s">
        <v>230</v>
      </c>
      <c r="H19" s="2" t="str">
        <f t="shared" si="0"/>
        <v>INSERT INTO `edge` (edge_type, edge_category_type, xp_level_type, description, attribute_prerequisite_logic_type, skill_prerequisite_logic_type, edge_prerequisite_logic_type) VALUES ('LUCK', 'BACKGROUND', 'NOVICE', 'The adventurer seems to be blessed by fate, karma, the gods, or whatever external forces he believes in (or believe in him!) He draws one extra Benny at the beginning of each game session, allowing him to succeed at important tasks more often than most, and survive incredible dangers.', 'OR', 'OR', 'OR');
SET @LUCK_ID = LAST_INSERT_ID();</v>
      </c>
    </row>
    <row r="20" spans="1:8" ht="15" customHeight="1" x14ac:dyDescent="0.25">
      <c r="A20" t="s">
        <v>15</v>
      </c>
      <c r="B20" t="s">
        <v>109</v>
      </c>
      <c r="C20" t="s">
        <v>228</v>
      </c>
      <c r="D20" t="s">
        <v>137</v>
      </c>
      <c r="E20" t="s">
        <v>230</v>
      </c>
      <c r="F20" t="s">
        <v>230</v>
      </c>
      <c r="G20" t="s">
        <v>230</v>
      </c>
      <c r="H20" s="2" t="str">
        <f t="shared" si="0"/>
        <v>INSERT INTO `edge` (edge_type, edge_category_type, xp_level_type, description, attribute_prerequisite_logic_type, skill_prerequisite_logic_type, edge_prerequisite_logic_type) VALUES ('GREAT_LUCK', 'BACKGROUND', 'NOVICE', 'The player draws two extra Bennies instead of one at the start of each session.', 'OR', 'OR', 'OR');
SET @GREAT_LUCK_ID = LAST_INSERT_ID();</v>
      </c>
    </row>
    <row r="21" spans="1:8" ht="15" customHeight="1" x14ac:dyDescent="0.25">
      <c r="A21" t="s">
        <v>16</v>
      </c>
      <c r="B21" t="s">
        <v>109</v>
      </c>
      <c r="C21" t="s">
        <v>228</v>
      </c>
      <c r="D21" t="s">
        <v>138</v>
      </c>
      <c r="E21" t="s">
        <v>230</v>
      </c>
      <c r="F21" t="s">
        <v>230</v>
      </c>
      <c r="G21" t="s">
        <v>230</v>
      </c>
      <c r="H21" s="2" t="str">
        <f t="shared" si="0"/>
        <v>INSERT INTO `edge` (edge_type, edge_category_type, xp_level_type, description, attribute_prerequisite_logic_type, skill_prerequisite_logic_type, edge_prerequisite_logic_type) VALUES ('QUICK', 'BACKGROUND', 'NOVICE', 'Quick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 'OR', 'OR', 'OR');
SET @QUICK_ID = LAST_INSERT_ID();</v>
      </c>
    </row>
    <row r="22" spans="1:8" ht="15" customHeight="1" x14ac:dyDescent="0.25">
      <c r="A22" t="s">
        <v>17</v>
      </c>
      <c r="B22" t="s">
        <v>109</v>
      </c>
      <c r="C22" t="s">
        <v>228</v>
      </c>
      <c r="D22" t="s">
        <v>234</v>
      </c>
      <c r="E22" t="s">
        <v>230</v>
      </c>
      <c r="F22" t="s">
        <v>230</v>
      </c>
      <c r="G22" t="s">
        <v>230</v>
      </c>
      <c r="H22" s="2" t="str">
        <f t="shared" si="0"/>
        <v>INSERT INTO `edge` (edge_type, edge_category_type, xp_level_type, description, attribute_prerequisite_logic_type, skill_prerequisite_logic_type, edge_prerequisite_logic_type) VALUES ('RICH', 'BACKGROUND', 'NOVICE', 'Unless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 'OR', 'OR', 'OR');
SET @RICH_ID = LAST_INSERT_ID();</v>
      </c>
    </row>
    <row r="23" spans="1:8" ht="15" customHeight="1" x14ac:dyDescent="0.25">
      <c r="A23" t="s">
        <v>18</v>
      </c>
      <c r="B23" t="s">
        <v>109</v>
      </c>
      <c r="C23" t="s">
        <v>228</v>
      </c>
      <c r="D23" t="s">
        <v>235</v>
      </c>
      <c r="E23" t="s">
        <v>230</v>
      </c>
      <c r="F23" t="s">
        <v>230</v>
      </c>
      <c r="G23" t="s">
        <v>230</v>
      </c>
      <c r="H23" s="2" t="str">
        <f t="shared" si="0"/>
        <v>INSERT INTO `edge` (edge_type, edge_category_type, xp_level_type, description, attribute_prerequisite_logic_type, skill_prerequisite_logic_type, edge_prerequisite_logic_type) VALUES ('FILTHY_RICH', 'BACKGROUND', 'NOVICE', 'This character made some major scores before the current adventure. She’s got 20,000 credits saved up and gets three additional rolls (total of five) on the above listed tables.', 'OR', 'OR', 'OR');
SET @FILTHY_RICH_ID = LAST_INSERT_ID();</v>
      </c>
    </row>
    <row r="24" spans="1:8" ht="15" customHeight="1" x14ac:dyDescent="0.25">
      <c r="A24" t="s">
        <v>19</v>
      </c>
      <c r="B24" t="s">
        <v>110</v>
      </c>
      <c r="C24" t="s">
        <v>119</v>
      </c>
      <c r="D24" t="s">
        <v>175</v>
      </c>
      <c r="E24" t="s">
        <v>230</v>
      </c>
      <c r="F24" t="s">
        <v>230</v>
      </c>
      <c r="G24" t="s">
        <v>230</v>
      </c>
      <c r="H24" s="2" t="str">
        <f t="shared" si="0"/>
        <v>INSERT INTO `edge` (edge_type, edge_category_type, xp_level_type, description, attribute_prerequisite_logic_type, skill_prerequisite_logic_type, edge_prerequisite_logic_type) VALUES ('BLOCK', 'COMBAT', 'SEASONED', 'Warriors who engage in frequent hand-to-hand combat are far more skilled in personal defense than most others. They’ve learned not only how to attack, but how to block their opponent’s blows as well. A fighter with this Edge adds +1 to his Parry.', 'OR', 'OR', 'OR');
SET @BLOCK_ID = LAST_INSERT_ID();</v>
      </c>
    </row>
    <row r="25" spans="1:8" ht="15" customHeight="1" x14ac:dyDescent="0.25">
      <c r="A25" t="s">
        <v>20</v>
      </c>
      <c r="B25" t="s">
        <v>110</v>
      </c>
      <c r="C25" t="s">
        <v>120</v>
      </c>
      <c r="D25" t="s">
        <v>174</v>
      </c>
      <c r="E25" t="s">
        <v>230</v>
      </c>
      <c r="F25" t="s">
        <v>230</v>
      </c>
      <c r="G25" t="s">
        <v>230</v>
      </c>
      <c r="H25" s="2" t="str">
        <f t="shared" si="0"/>
        <v>INSERT INTO `edge` (edge_type, edge_category_type, xp_level_type, description, attribute_prerequisite_logic_type, skill_prerequisite_logic_type, edge_prerequisite_logic_type) VALUES ('IMPROVED_BLOCK', 'COMBAT', 'VETERAN', 'As above, but the hero adds +2 to his Parry.', 'OR', 'OR', 'OR');
SET @IMPROVED_BLOCK_ID = LAST_INSERT_ID();</v>
      </c>
    </row>
    <row r="26" spans="1:8" ht="15" customHeight="1" x14ac:dyDescent="0.25">
      <c r="A26" t="s">
        <v>21</v>
      </c>
      <c r="B26" t="s">
        <v>110</v>
      </c>
      <c r="C26" t="s">
        <v>228</v>
      </c>
      <c r="D26" t="s">
        <v>173</v>
      </c>
      <c r="E26" t="s">
        <v>230</v>
      </c>
      <c r="F26" t="s">
        <v>230</v>
      </c>
      <c r="G26" t="s">
        <v>230</v>
      </c>
      <c r="H26" s="2" t="str">
        <f t="shared" si="0"/>
        <v>INSERT INTO `edge` (edge_type, edge_category_type, xp_level_type, description, attribute_prerequisite_logic_type, skill_prerequisite_logic_type, edge_prerequisite_logic_type) VALUES ('BRAWLER', 'COMBAT', 'NOVICE', 'Frequent fights with his bare hands have given this thug a powerful punch. When he hits a foe with a successful bare-handed Fighting roll, he adds +2 to his damage.', 'OR', 'OR', 'OR');
SET @BRAWLER_ID = LAST_INSERT_ID();</v>
      </c>
    </row>
    <row r="27" spans="1:8" ht="15" customHeight="1" x14ac:dyDescent="0.25">
      <c r="A27" t="s">
        <v>22</v>
      </c>
      <c r="B27" t="s">
        <v>110</v>
      </c>
      <c r="C27" t="s">
        <v>119</v>
      </c>
      <c r="D27" t="s">
        <v>172</v>
      </c>
      <c r="E27" t="s">
        <v>230</v>
      </c>
      <c r="F27" t="s">
        <v>230</v>
      </c>
      <c r="G27" t="s">
        <v>230</v>
      </c>
      <c r="H27" s="2" t="str">
        <f t="shared" si="0"/>
        <v>INSERT INTO `edge` (edge_type, edge_category_type, xp_level_type, description, attribute_prerequisite_logic_type, skill_prerequisite_logic_type, edge_prerequisite_logic_type) VALUES ('BRUISER', 'COMBAT', 'SEASONED', 'When the bruiser gets a raise on his bare-handed Fighting attack, he rolls a d8 instead of a d6.', 'OR', 'OR', 'OR');
SET @BRUISER_ID = LAST_INSERT_ID();</v>
      </c>
    </row>
    <row r="28" spans="1:8" ht="15" customHeight="1" x14ac:dyDescent="0.25">
      <c r="A28" t="s">
        <v>23</v>
      </c>
      <c r="B28" t="s">
        <v>110</v>
      </c>
      <c r="C28" t="s">
        <v>119</v>
      </c>
      <c r="D28" t="s">
        <v>171</v>
      </c>
      <c r="E28" t="s">
        <v>230</v>
      </c>
      <c r="F28" t="s">
        <v>230</v>
      </c>
      <c r="G28" t="s">
        <v>230</v>
      </c>
      <c r="H28" s="2" t="str">
        <f t="shared" si="0"/>
        <v>INSERT INTO `edge` (edge_type, edge_category_type, xp_level_type, description, attribute_prerequisite_logic_type, skill_prerequisite_logic_type, edge_prerequisite_logic_type) VALUES ('COMBAT_REFLEXES', 'COMBAT', 'SEASONED', 'Your adventurer recovers quickly from shock and trauma. He adds +2 to his Spirit roll when attempting to recover from being Shaken.', 'OR', 'OR', 'OR');
SET @COMBAT_REFLEXES_ID = LAST_INSERT_ID();</v>
      </c>
    </row>
    <row r="29" spans="1:8" ht="15" customHeight="1" x14ac:dyDescent="0.25">
      <c r="A29" t="s">
        <v>24</v>
      </c>
      <c r="B29" t="s">
        <v>110</v>
      </c>
      <c r="C29" t="s">
        <v>119</v>
      </c>
      <c r="D29" t="s">
        <v>170</v>
      </c>
      <c r="E29" t="s">
        <v>230</v>
      </c>
      <c r="F29" t="s">
        <v>230</v>
      </c>
      <c r="G29" t="s">
        <v>230</v>
      </c>
      <c r="H29" s="2" t="str">
        <f t="shared" si="0"/>
        <v>INSERT INTO `edge` (edge_type, edge_category_type, xp_level_type, description, attribute_prerequisite_logic_type, skill_prerequisite_logic_type, edge_prerequisite_logic_type) VALUES ('COUNTERATTACK', 'COMBAT', 'SEASONED', 'Fighters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 'OR', 'OR', 'OR');
SET @COUNTERATTACK_ID = LAST_INSERT_ID();</v>
      </c>
    </row>
    <row r="30" spans="1:8" ht="15" customHeight="1" x14ac:dyDescent="0.25">
      <c r="A30" t="s">
        <v>25</v>
      </c>
      <c r="B30" t="s">
        <v>110</v>
      </c>
      <c r="C30" t="s">
        <v>120</v>
      </c>
      <c r="D30" t="s">
        <v>169</v>
      </c>
      <c r="E30" t="s">
        <v>230</v>
      </c>
      <c r="F30" t="s">
        <v>230</v>
      </c>
      <c r="G30" t="s">
        <v>230</v>
      </c>
      <c r="H30" s="2" t="str">
        <f t="shared" si="0"/>
        <v>INSERT INTO `edge` (edge_type, edge_category_type, xp_level_type, description, attribute_prerequisite_logic_type, skill_prerequisite_logic_type, edge_prerequisite_logic_type) VALUES ('IMPROVED_COUNTERATTACK', 'COMBAT', 'VETERAN', 'As above but the character may ignore the –2 penalty.', 'OR', 'OR', 'OR');
SET @IMPROVED_COUNTERATTACK_ID = LAST_INSERT_ID();</v>
      </c>
    </row>
    <row r="31" spans="1:8" ht="15" customHeight="1" x14ac:dyDescent="0.25">
      <c r="A31" t="s">
        <v>26</v>
      </c>
      <c r="B31" t="s">
        <v>110</v>
      </c>
      <c r="C31" t="s">
        <v>119</v>
      </c>
      <c r="D31" t="s">
        <v>168</v>
      </c>
      <c r="E31" t="s">
        <v>230</v>
      </c>
      <c r="F31" t="s">
        <v>230</v>
      </c>
      <c r="G31" t="s">
        <v>230</v>
      </c>
      <c r="H31" s="2" t="str">
        <f t="shared" si="0"/>
        <v>INSERT INTO `edge` (edge_type, edge_category_type, xp_level_type, description, attribute_prerequisite_logic_type, skill_prerequisite_logic_type, edge_prerequisite_logic_type) VALUES ('DODGE', 'COMBAT', 'SEASONED', 'Some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 'OR', 'OR', 'OR');
SET @DODGE_ID = LAST_INSERT_ID();</v>
      </c>
    </row>
    <row r="32" spans="1:8" ht="15" customHeight="1" x14ac:dyDescent="0.25">
      <c r="A32" t="s">
        <v>27</v>
      </c>
      <c r="B32" t="s">
        <v>110</v>
      </c>
      <c r="C32" t="s">
        <v>120</v>
      </c>
      <c r="D32" t="s">
        <v>167</v>
      </c>
      <c r="E32" t="s">
        <v>230</v>
      </c>
      <c r="F32" t="s">
        <v>230</v>
      </c>
      <c r="G32" t="s">
        <v>230</v>
      </c>
      <c r="H32" s="2" t="str">
        <f t="shared" si="0"/>
        <v>INSERT INTO `edge` (edge_type, edge_category_type, xp_level_type, description, attribute_prerequisite_logic_type, skill_prerequisite_logic_type, edge_prerequisite_logic_type) VALUES ('IMPROVED_DODGE', 'COMBAT', 'VETERAN', 'As above but attackers subtract 2 from their attack rolls, and the character adds +2 to evade area effect weapons when allowed.', 'OR', 'OR', 'OR');
SET @IMPROVED_DODGE_ID = LAST_INSERT_ID();</v>
      </c>
    </row>
    <row r="33" spans="1:8" ht="15" customHeight="1" x14ac:dyDescent="0.25">
      <c r="A33" t="s">
        <v>28</v>
      </c>
      <c r="B33" t="s">
        <v>110</v>
      </c>
      <c r="C33" t="s">
        <v>228</v>
      </c>
      <c r="D33" t="s">
        <v>166</v>
      </c>
      <c r="E33" t="s">
        <v>230</v>
      </c>
      <c r="F33" t="s">
        <v>230</v>
      </c>
      <c r="G33" t="s">
        <v>230</v>
      </c>
      <c r="H33" s="2" t="str">
        <f t="shared" si="0"/>
        <v>INSERT INTO `edge` (edge_type, edge_category_type, xp_level_type, description, attribute_prerequisite_logic_type, skill_prerequisite_logic_type, edge_prerequisite_logic_type) VALUES ('ELAN', 'COMBAT', 'NOVICE', 'When this spirited hero puts his heart into something it tends to pay off in big ways. When you spend a Benny on a Trait roll (including Soak rolls), add +2 to the final total.', 'OR', 'OR', 'OR');
SET @ELAN_ID = LAST_INSERT_ID();</v>
      </c>
    </row>
    <row r="34" spans="1:8" ht="15" customHeight="1" x14ac:dyDescent="0.25">
      <c r="A34" t="s">
        <v>29</v>
      </c>
      <c r="B34" t="s">
        <v>110</v>
      </c>
      <c r="C34" t="s">
        <v>228</v>
      </c>
      <c r="D34" t="s">
        <v>165</v>
      </c>
      <c r="E34" t="s">
        <v>230</v>
      </c>
      <c r="F34" t="s">
        <v>230</v>
      </c>
      <c r="G34" t="s">
        <v>230</v>
      </c>
      <c r="H34" s="2" t="str">
        <f t="shared" si="0"/>
        <v>INSERT INTO `edge` (edge_type, edge_category_type, xp_level_type, description, attribute_prerequisite_logic_type, skill_prerequisite_logic_type, edge_prerequisite_logic_type) VALUES ('EXTRACTION', 'COMBAT', 'NOVICE', 'When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 'OR', 'OR', 'OR');
SET @EXTRACTION_ID = LAST_INSERT_ID();</v>
      </c>
    </row>
    <row r="35" spans="1:8" ht="15" customHeight="1" x14ac:dyDescent="0.25">
      <c r="A35" t="s">
        <v>30</v>
      </c>
      <c r="B35" t="s">
        <v>110</v>
      </c>
      <c r="C35" t="s">
        <v>228</v>
      </c>
      <c r="D35" t="s">
        <v>164</v>
      </c>
      <c r="E35" t="s">
        <v>230</v>
      </c>
      <c r="F35" t="s">
        <v>230</v>
      </c>
      <c r="G35" t="s">
        <v>230</v>
      </c>
      <c r="H35" s="2" t="str">
        <f t="shared" si="0"/>
        <v>INSERT INTO `edge` (edge_type, edge_category_type, xp_level_type, description, attribute_prerequisite_logic_type, skill_prerequisite_logic_type, edge_prerequisite_logic_type) VALUES ('IMPROVED_EXTRACTION', 'COMBAT', 'NOVICE', 'As above but if you succeed with a raise all opponents currently in melee with the character lose their free attack as your warrior withdraws.', 'OR', 'OR', 'OR');
SET @IMPROVED_EXTRACTION_ID = LAST_INSERT_ID();</v>
      </c>
    </row>
    <row r="36" spans="1:8" ht="15" customHeight="1" x14ac:dyDescent="0.25">
      <c r="A36" t="s">
        <v>31</v>
      </c>
      <c r="B36" t="s">
        <v>110</v>
      </c>
      <c r="C36" t="s">
        <v>228</v>
      </c>
      <c r="D36" t="s">
        <v>163</v>
      </c>
      <c r="E36" t="s">
        <v>230</v>
      </c>
      <c r="F36" t="s">
        <v>230</v>
      </c>
      <c r="G36" t="s">
        <v>230</v>
      </c>
      <c r="H36" s="2" t="str">
        <f t="shared" si="0"/>
        <v>INSERT INTO `edge` (edge_type, edge_category_type, xp_level_type, description, attribute_prerequisite_logic_type, skill_prerequisite_logic_type, edge_prerequisite_logic_type) VALUES ('FIRST_STRIKE', 'COMBAT', 'NOVICE', 'Once per turn the hero (if not Shaken) gets a free Fighting attack against a single foe who moves adjacent to him. This automatically interrupts the opponent’s action and does not cost the hero his action if he is on Hold or has not yet acted this round.', 'OR', 'OR', 'OR');
SET @FIRST_STRIKE_ID = LAST_INSERT_ID();</v>
      </c>
    </row>
    <row r="37" spans="1:8" ht="15" customHeight="1" x14ac:dyDescent="0.25">
      <c r="A37" t="s">
        <v>32</v>
      </c>
      <c r="B37" t="s">
        <v>110</v>
      </c>
      <c r="C37" t="s">
        <v>121</v>
      </c>
      <c r="D37" t="s">
        <v>162</v>
      </c>
      <c r="E37" t="s">
        <v>230</v>
      </c>
      <c r="F37" t="s">
        <v>230</v>
      </c>
      <c r="G37" t="s">
        <v>230</v>
      </c>
      <c r="H37" s="2" t="str">
        <f t="shared" si="0"/>
        <v>INSERT INTO `edge` (edge_type, edge_category_type, xp_level_type, description, attribute_prerequisite_logic_type, skill_prerequisite_logic_type, edge_prerequisite_logic_type) VALUES ('IMPROVED_FIRST_STRIKE', 'COMBAT', 'HEROIC', 'As above but the hero may make one free attack against each and every foe who moves adjacent to him.', 'OR', 'OR', 'OR');
SET @IMPROVED_FIRST_STRIKE_ID = LAST_INSERT_ID();</v>
      </c>
    </row>
    <row r="38" spans="1:8" ht="15" customHeight="1" x14ac:dyDescent="0.25">
      <c r="A38" t="s">
        <v>33</v>
      </c>
      <c r="B38" t="s">
        <v>110</v>
      </c>
      <c r="C38" t="s">
        <v>228</v>
      </c>
      <c r="D38" t="s">
        <v>161</v>
      </c>
      <c r="E38" t="s">
        <v>230</v>
      </c>
      <c r="F38" t="s">
        <v>230</v>
      </c>
      <c r="G38" t="s">
        <v>230</v>
      </c>
      <c r="H38" s="2" t="str">
        <f t="shared" si="0"/>
        <v>INSERT INTO `edge` (edge_type, edge_category_type, xp_level_type, description, attribute_prerequisite_logic_type, skill_prerequisite_logic_type, edge_prerequisite_logic_type) VALUES ('FLORENTINE', 'COMBAT', 'NOVICE', 'A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 'OR', 'OR', 'OR');
SET @FLORENTINE_ID = LAST_INSERT_ID();</v>
      </c>
    </row>
    <row r="39" spans="1:8" ht="15" customHeight="1" x14ac:dyDescent="0.25">
      <c r="A39" t="s">
        <v>34</v>
      </c>
      <c r="B39" t="s">
        <v>110</v>
      </c>
      <c r="C39" t="s">
        <v>119</v>
      </c>
      <c r="D39" t="s">
        <v>160</v>
      </c>
      <c r="E39" t="s">
        <v>230</v>
      </c>
      <c r="F39" t="s">
        <v>230</v>
      </c>
      <c r="G39" t="s">
        <v>230</v>
      </c>
      <c r="H39" s="2" t="str">
        <f t="shared" si="0"/>
        <v>INSERT INTO `edge` (edge_type, edge_category_type, xp_level_type, description, attribute_prerequisite_logic_type, skill_prerequisite_logic_type, edge_prerequisite_logic_type) VALUES ('FRENZY', 'COMBAT', 'SEASONED', 'Frenzied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 'OR', 'OR', 'OR');
SET @FRENZY_ID = LAST_INSERT_ID();</v>
      </c>
    </row>
    <row r="40" spans="1:8" ht="15" customHeight="1" x14ac:dyDescent="0.25">
      <c r="A40" t="s">
        <v>35</v>
      </c>
      <c r="B40" t="s">
        <v>110</v>
      </c>
      <c r="C40" t="s">
        <v>120</v>
      </c>
      <c r="D40" t="s">
        <v>159</v>
      </c>
      <c r="E40" t="s">
        <v>230</v>
      </c>
      <c r="F40" t="s">
        <v>230</v>
      </c>
      <c r="G40" t="s">
        <v>230</v>
      </c>
      <c r="H40" s="2" t="str">
        <f t="shared" si="0"/>
        <v>INSERT INTO `edge` (edge_type, edge_category_type, xp_level_type, description, attribute_prerequisite_logic_type, skill_prerequisite_logic_type, edge_prerequisite_logic_type) VALUES ('IMPROVED_FRENZY', 'COMBAT', 'VETERAN', 'As above but the character may ignore the –2 Frenzy penalty.', 'OR', 'OR', 'OR');
SET @IMPROVED_FRENZY_ID = LAST_INSERT_ID();</v>
      </c>
    </row>
    <row r="41" spans="1:8" ht="15" customHeight="1" x14ac:dyDescent="0.25">
      <c r="A41" t="s">
        <v>36</v>
      </c>
      <c r="B41" t="s">
        <v>110</v>
      </c>
      <c r="C41" t="s">
        <v>120</v>
      </c>
      <c r="D41" t="s">
        <v>158</v>
      </c>
      <c r="E41" t="s">
        <v>230</v>
      </c>
      <c r="F41" t="s">
        <v>230</v>
      </c>
      <c r="G41" t="s">
        <v>230</v>
      </c>
      <c r="H41" s="2" t="str">
        <f t="shared" si="0"/>
        <v>INSERT INTO `edge` (edge_type, edge_category_type, xp_level_type, description, attribute_prerequisite_logic_type, skill_prerequisite_logic_type, edge_prerequisite_logic_type) VALUES ('GIANT_KILLER', 'COMBAT', 'VETERAN', 'The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 'OR', 'OR', 'OR');
SET @GIANT_KILLER_ID = LAST_INSERT_ID();</v>
      </c>
    </row>
    <row r="42" spans="1:8" ht="15" customHeight="1" x14ac:dyDescent="0.25">
      <c r="A42" t="s">
        <v>37</v>
      </c>
      <c r="B42" t="s">
        <v>110</v>
      </c>
      <c r="C42" t="s">
        <v>228</v>
      </c>
      <c r="D42" t="s">
        <v>157</v>
      </c>
      <c r="E42" t="s">
        <v>230</v>
      </c>
      <c r="F42" t="s">
        <v>230</v>
      </c>
      <c r="G42" t="s">
        <v>230</v>
      </c>
      <c r="H42" s="2" t="str">
        <f t="shared" si="0"/>
        <v>INSERT INTO `edge` (edge_type, edge_category_type, xp_level_type, description, attribute_prerequisite_logic_type, skill_prerequisite_logic_type, edge_prerequisite_logic_type) VALUES ('HARD_TO_KILL', 'COMBAT', 'NOVICE', 'This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 'OR', 'OR', 'OR');
SET @HARD_TO_KILL_ID = LAST_INSERT_ID();</v>
      </c>
    </row>
    <row r="43" spans="1:8" ht="15" customHeight="1" x14ac:dyDescent="0.25">
      <c r="A43" t="s">
        <v>38</v>
      </c>
      <c r="B43" t="s">
        <v>110</v>
      </c>
      <c r="C43" t="s">
        <v>120</v>
      </c>
      <c r="D43" t="s">
        <v>156</v>
      </c>
      <c r="E43" t="s">
        <v>230</v>
      </c>
      <c r="F43" t="s">
        <v>230</v>
      </c>
      <c r="G43" t="s">
        <v>230</v>
      </c>
      <c r="H43" s="2" t="str">
        <f t="shared" si="0"/>
        <v>INSERT INTO `edge` (edge_type, edge_category_type, xp_level_type, description, attribute_prerequisite_logic_type, skill_prerequisite_logic_type, edge_prerequisite_logic_type) VALUES ('HARDER_TO_KILL', 'COMBAT', 'VETERAN', 'Your hero is tougher to kill than Rasputin. If he is ever “killed,” roll a die. On an odd result, he’s dead as usual. On an even roll, he’s Incapacitated but somehow escapes death. He may be captured, stripped of all his belongings, or mistakenly left for dead, but he somehow survives.', 'OR', 'OR', 'OR');
SET @HARDER_TO_KILL_ID = LAST_INSERT_ID();</v>
      </c>
    </row>
    <row r="44" spans="1:8" ht="15" customHeight="1" x14ac:dyDescent="0.25">
      <c r="A44" t="s">
        <v>39</v>
      </c>
      <c r="B44" t="s">
        <v>110</v>
      </c>
      <c r="C44" t="s">
        <v>119</v>
      </c>
      <c r="D44" t="s">
        <v>155</v>
      </c>
      <c r="E44" t="s">
        <v>230</v>
      </c>
      <c r="F44" t="s">
        <v>230</v>
      </c>
      <c r="G44" t="s">
        <v>230</v>
      </c>
      <c r="H44" s="2" t="str">
        <f t="shared" si="0"/>
        <v>INSERT INTO `edge` (edge_type, edge_category_type, xp_level_type, description, attribute_prerequisite_logic_type, skill_prerequisite_logic_type, edge_prerequisite_logic_type) VALUES ('IMPROVISATIONAL_FIGHTER', 'COMBAT', 'SEASONED', 'Heroes often find themselves fighting with pieces of equipment or furnishings not designed for combat. A character with this Edge has a knack for using such improvised weapons, and does not suffer the usual –1 penalty to attack and Parry when wielding them. See page 73 for details.', 'OR', 'OR', 'OR');
SET @IMPROVISATIONAL_FIGHTER_ID = LAST_INSERT_ID();</v>
      </c>
    </row>
    <row r="45" spans="1:8" ht="15" customHeight="1" x14ac:dyDescent="0.25">
      <c r="A45" t="s">
        <v>40</v>
      </c>
      <c r="B45" t="s">
        <v>110</v>
      </c>
      <c r="C45" t="s">
        <v>121</v>
      </c>
      <c r="D45" t="s">
        <v>154</v>
      </c>
      <c r="E45" t="s">
        <v>230</v>
      </c>
      <c r="F45" t="s">
        <v>230</v>
      </c>
      <c r="G45" t="s">
        <v>230</v>
      </c>
      <c r="H45" s="2" t="str">
        <f t="shared" si="0"/>
        <v>INSERT INTO `edge` (edge_type, edge_category_type, xp_level_type, description, attribute_prerequisite_logic_type, skill_prerequisite_logic_type, edge_prerequisite_logic_type) VALUES ('KILLER_INSTINCT', 'COMBAT', 'HEROIC', 'This hero hates losing. If he ties on an opposed roll of any sort, he wins. In addition, if his skill die on an opposed skill roll is a 1, he can reroll it (but must keep the second result, even if it’s another 1).', 'OR', 'OR', 'OR');
SET @KILLER_INSTINCT_ID = LAST_INSERT_ID();</v>
      </c>
    </row>
    <row r="46" spans="1:8" ht="15" customHeight="1" x14ac:dyDescent="0.25">
      <c r="A46" t="s">
        <v>41</v>
      </c>
      <c r="B46" t="s">
        <v>110</v>
      </c>
      <c r="C46" t="s">
        <v>119</v>
      </c>
      <c r="D46" t="s">
        <v>153</v>
      </c>
      <c r="E46" t="s">
        <v>230</v>
      </c>
      <c r="F46" t="s">
        <v>230</v>
      </c>
      <c r="G46" t="s">
        <v>230</v>
      </c>
      <c r="H46" s="2" t="str">
        <f t="shared" si="0"/>
        <v>INSERT INTO `edge` (edge_type, edge_category_type, xp_level_type, description, attribute_prerequisite_logic_type, skill_prerequisite_logic_type, edge_prerequisite_logic_type) VALUES ('LEVEL_HEADED', 'COMBAT', 'SEASONED', 'Fighters who can keep their cool when everyone else is running for cover are deadly customers in combat. A hero with this Edge draws an additional Action Card in combat and acts on the best of the draw.', 'OR', 'OR', 'OR');
SET @LEVEL_HEADED_ID = LAST_INSERT_ID();</v>
      </c>
    </row>
    <row r="47" spans="1:8" ht="15" customHeight="1" x14ac:dyDescent="0.25">
      <c r="A47" t="s">
        <v>42</v>
      </c>
      <c r="B47" t="s">
        <v>110</v>
      </c>
      <c r="C47" t="s">
        <v>119</v>
      </c>
      <c r="D47" t="s">
        <v>152</v>
      </c>
      <c r="E47" t="s">
        <v>230</v>
      </c>
      <c r="F47" t="s">
        <v>230</v>
      </c>
      <c r="G47" t="s">
        <v>230</v>
      </c>
      <c r="H47" s="2" t="str">
        <f t="shared" si="0"/>
        <v>INSERT INTO `edge` (edge_type, edge_category_type, xp_level_type, description, attribute_prerequisite_logic_type, skill_prerequisite_logic_type, edge_prerequisite_logic_type) VALUES ('IMPROVED_LEVEL_HEADED', 'COMBAT', 'SEASONED', 'As above but the hero draws 3 cards.', 'OR', 'OR', 'OR');
SET @IMPROVED_LEVEL_HEADED_ID = LAST_INSERT_ID();</v>
      </c>
    </row>
    <row r="48" spans="1:8" ht="15" customHeight="1" x14ac:dyDescent="0.25">
      <c r="A48" t="s">
        <v>43</v>
      </c>
      <c r="B48" t="s">
        <v>110</v>
      </c>
      <c r="C48" t="s">
        <v>119</v>
      </c>
      <c r="D48" t="s">
        <v>151</v>
      </c>
      <c r="E48" t="s">
        <v>230</v>
      </c>
      <c r="F48" t="s">
        <v>230</v>
      </c>
      <c r="G48" t="s">
        <v>230</v>
      </c>
      <c r="H48" s="2" t="str">
        <f t="shared" si="0"/>
        <v>INSERT INTO `edge` (edge_type, edge_category_type, xp_level_type, description, attribute_prerequisite_logic_type, skill_prerequisite_logic_type, edge_prerequisite_logic_type) VALUES ('MARKSMAN', 'COMBAT', 'SEASONED', 'The hero excels at taking controlled, measured shots. If he does not move in a turn, he may fire as if he took the Aim maneuver. Marksman may never be used with a Rate of Fire greater than 1. Marksman works with both Shooting and Throwing.', 'OR', 'OR', 'OR');
SET @MARKSMAN_ID = LAST_INSERT_ID();</v>
      </c>
    </row>
    <row r="49" spans="1:8" ht="15" customHeight="1" x14ac:dyDescent="0.25">
      <c r="A49" t="s">
        <v>44</v>
      </c>
      <c r="B49" t="s">
        <v>110</v>
      </c>
      <c r="C49" t="s">
        <v>228</v>
      </c>
      <c r="D49" t="s">
        <v>150</v>
      </c>
      <c r="E49" t="s">
        <v>230</v>
      </c>
      <c r="F49" t="s">
        <v>230</v>
      </c>
      <c r="G49" t="s">
        <v>230</v>
      </c>
      <c r="H49" s="2" t="str">
        <f t="shared" si="0"/>
        <v>INSERT INTO `edge` (edge_type, edge_category_type, xp_level_type, description, attribute_prerequisite_logic_type, skill_prerequisite_logic_type, edge_prerequisite_logic_type) VALUES ('MARTIAL_ARTIST', 'COMBAT', 'NOVICE', 'This character is highly trained in hand-to-hand fighting. He is never considered unarmed in combat and so is never subject to the Unarmed Defender rule (page 76). With a successful unarmed attack, he adds +d4 to his Strength roll (as if he were using a small weapon).', 'OR', 'OR', 'OR');
SET @MARTIAL_ARTIST_ID = LAST_INSERT_ID();</v>
      </c>
    </row>
    <row r="50" spans="1:8" ht="15" customHeight="1" x14ac:dyDescent="0.25">
      <c r="A50" t="s">
        <v>45</v>
      </c>
      <c r="B50" t="s">
        <v>110</v>
      </c>
      <c r="C50" t="s">
        <v>120</v>
      </c>
      <c r="D50" t="s">
        <v>149</v>
      </c>
      <c r="E50" t="s">
        <v>230</v>
      </c>
      <c r="F50" t="s">
        <v>230</v>
      </c>
      <c r="G50" t="s">
        <v>230</v>
      </c>
      <c r="H50" s="2" t="str">
        <f t="shared" si="0"/>
        <v>INSERT INTO `edge` (edge_type, edge_category_type, xp_level_type, description, attribute_prerequisite_logic_type, skill_prerequisite_logic_type, edge_prerequisite_logic_type) VALUES ('IMPROVED_MARTIAL_ARTIST', 'COMBAT', 'VETERAN', 'The character now adds +d6 to his bare-handed damage.', 'OR', 'OR', 'OR');
SET @IMPROVED_MARTIAL_ARTIST_ID = LAST_INSERT_ID();</v>
      </c>
    </row>
    <row r="51" spans="1:8" ht="15" customHeight="1" x14ac:dyDescent="0.25">
      <c r="A51" t="s">
        <v>46</v>
      </c>
      <c r="B51" t="s">
        <v>110</v>
      </c>
      <c r="C51" t="s">
        <v>228</v>
      </c>
      <c r="D51" t="s">
        <v>148</v>
      </c>
      <c r="E51" t="s">
        <v>230</v>
      </c>
      <c r="F51" t="s">
        <v>230</v>
      </c>
      <c r="G51" t="s">
        <v>230</v>
      </c>
      <c r="H51" s="2" t="str">
        <f t="shared" si="0"/>
        <v>INSERT INTO `edge` (edge_type, edge_category_type, xp_level_type, description, attribute_prerequisite_logic_type, skill_prerequisite_logic_type, edge_prerequisite_logic_type) VALUES ('NERVES_OF_STEEL', 'COMBAT', 'NOVICE', 'Your hero has learned to fight on through the most intense pain. He may ignore 1 point of wound penalties.', 'OR', 'OR', 'OR');
SET @NERVES_OF_STEEL_ID = LAST_INSERT_ID();</v>
      </c>
    </row>
    <row r="52" spans="1:8" ht="15" customHeight="1" x14ac:dyDescent="0.25">
      <c r="A52" t="s">
        <v>47</v>
      </c>
      <c r="B52" t="s">
        <v>110</v>
      </c>
      <c r="C52" t="s">
        <v>228</v>
      </c>
      <c r="D52" t="s">
        <v>147</v>
      </c>
      <c r="E52" t="s">
        <v>230</v>
      </c>
      <c r="F52" t="s">
        <v>230</v>
      </c>
      <c r="G52" t="s">
        <v>230</v>
      </c>
      <c r="H52" s="2" t="str">
        <f t="shared" si="0"/>
        <v>INSERT INTO `edge` (edge_type, edge_category_type, xp_level_type, description, attribute_prerequisite_logic_type, skill_prerequisite_logic_type, edge_prerequisite_logic_type) VALUES ('IMPROVED_NERVES_OF_STEEL', 'COMBAT', 'NOVICE', 'The hero ignores 2 points of wound penalties.', 'OR', 'OR', 'OR');
SET @IMPROVED_NERVES_OF_STEEL_ID = LAST_INSERT_ID();</v>
      </c>
    </row>
    <row r="53" spans="1:8" ht="15" customHeight="1" x14ac:dyDescent="0.25">
      <c r="A53" t="s">
        <v>48</v>
      </c>
      <c r="B53" t="s">
        <v>110</v>
      </c>
      <c r="C53" t="s">
        <v>228</v>
      </c>
      <c r="D53" t="s">
        <v>146</v>
      </c>
      <c r="E53" t="s">
        <v>230</v>
      </c>
      <c r="F53" t="s">
        <v>230</v>
      </c>
      <c r="G53" t="s">
        <v>230</v>
      </c>
      <c r="H53" s="2" t="str">
        <f t="shared" si="0"/>
        <v>INSERT INTO `edge` (edge_type, edge_category_type, xp_level_type, description, attribute_prerequisite_logic_type, skill_prerequisite_logic_type, edge_prerequisite_logic_type) VALUES ('QUICK_DRAW', 'COMBAT', 'NOVICE', 'This Edge allows a hero to draw a weapon as a free action (and thus ignore the usual –2 multi-action penalty if he chooses to fire as well). If the character must make an Agility roll to draw a weapon (see page 66), he adds +2 to the roll. ', 'OR', 'OR', 'OR');
SET @QUICK_DRAW_ID = LAST_INSERT_ID();</v>
      </c>
    </row>
    <row r="54" spans="1:8" ht="15" customHeight="1" x14ac:dyDescent="0.25">
      <c r="A54" t="s">
        <v>49</v>
      </c>
      <c r="B54" t="s">
        <v>110</v>
      </c>
      <c r="C54" t="s">
        <v>119</v>
      </c>
      <c r="D54" t="s">
        <v>145</v>
      </c>
      <c r="E54" t="s">
        <v>230</v>
      </c>
      <c r="F54" t="s">
        <v>230</v>
      </c>
      <c r="G54" t="s">
        <v>230</v>
      </c>
      <c r="H54" s="2" t="str">
        <f t="shared" si="0"/>
        <v>INSERT INTO `edge` (edge_type, edge_category_type, xp_level_type, description, attribute_prerequisite_logic_type, skill_prerequisite_logic_type, edge_prerequisite_logic_type) VALUES ('ROCK_AND_ROLL', 'COMBAT', 'SEASONED', 'Some veteran shooters learn to compensate for the recoil of fully automatic weapons. If a character with this Edge does not move, he may ignore the recoil penalty for firing a weapon on full automatic.', 'OR', 'OR', 'OR');
SET @ROCK_AND_ROLL_ID = LAST_INSERT_ID();</v>
      </c>
    </row>
    <row r="55" spans="1:8" ht="15" customHeight="1" x14ac:dyDescent="0.25">
      <c r="A55" t="s">
        <v>50</v>
      </c>
      <c r="B55" t="s">
        <v>110</v>
      </c>
      <c r="C55" t="s">
        <v>228</v>
      </c>
      <c r="D55" t="s">
        <v>144</v>
      </c>
      <c r="E55" t="s">
        <v>230</v>
      </c>
      <c r="F55" t="s">
        <v>230</v>
      </c>
      <c r="G55" t="s">
        <v>230</v>
      </c>
      <c r="H55" s="2" t="str">
        <f t="shared" si="0"/>
        <v>INSERT INTO `edge` (edge_type, edge_category_type, xp_level_type, description, attribute_prerequisite_logic_type, skill_prerequisite_logic_type, edge_prerequisite_logic_type) VALUES ('STEADY_HANDS', 'COMBAT', 'NOVICE', 'Your hero ignores the “unstable platform” penalty for firing from the backs of animals or while riding in moving vehicles. In addition, when performing actions while Running (see page 65), his penalty is –1 instead of –2. ', 'OR', 'OR', 'OR');
SET @STEADY_HANDS_ID = LAST_INSERT_ID();</v>
      </c>
    </row>
    <row r="56" spans="1:8" ht="15" customHeight="1" x14ac:dyDescent="0.25">
      <c r="A56" t="s">
        <v>51</v>
      </c>
      <c r="B56" t="s">
        <v>110</v>
      </c>
      <c r="C56" t="s">
        <v>228</v>
      </c>
      <c r="D56" t="s">
        <v>143</v>
      </c>
      <c r="E56" t="s">
        <v>230</v>
      </c>
      <c r="F56" t="s">
        <v>230</v>
      </c>
      <c r="G56" t="s">
        <v>230</v>
      </c>
      <c r="H56" s="2" t="str">
        <f t="shared" si="0"/>
        <v>INSERT INTO `edge` (edge_type, edge_category_type, xp_level_type, description, attribute_prerequisite_logic_type, skill_prerequisite_logic_type, edge_prerequisite_logic_type) VALUES ('SWEEP', 'COMBAT', 'NOVICE', 'Sweep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 'OR', 'OR', 'OR');
SET @SWEEP_ID = LAST_INSERT_ID();</v>
      </c>
    </row>
    <row r="57" spans="1:8" ht="15" customHeight="1" x14ac:dyDescent="0.25">
      <c r="A57" t="s">
        <v>52</v>
      </c>
      <c r="B57" t="s">
        <v>110</v>
      </c>
      <c r="C57" t="s">
        <v>120</v>
      </c>
      <c r="D57" t="s">
        <v>142</v>
      </c>
      <c r="E57" t="s">
        <v>230</v>
      </c>
      <c r="F57" t="s">
        <v>230</v>
      </c>
      <c r="G57" t="s">
        <v>230</v>
      </c>
      <c r="H57" s="2" t="str">
        <f t="shared" si="0"/>
        <v>INSERT INTO `edge` (edge_type, edge_category_type, xp_level_type, description, attribute_prerequisite_logic_type, skill_prerequisite_logic_type, edge_prerequisite_logic_type) VALUES ('IMPROVED_SWEEP', 'COMBAT', 'VETERAN', 'As above but the hero may ignore the –2 penalty. ', 'OR', 'OR', 'OR');
SET @IMPROVED_SWEEP_ID = LAST_INSERT_ID();</v>
      </c>
    </row>
    <row r="58" spans="1:8" ht="15" customHeight="1" x14ac:dyDescent="0.25">
      <c r="A58" t="s">
        <v>53</v>
      </c>
      <c r="B58" t="s">
        <v>110</v>
      </c>
      <c r="C58" t="s">
        <v>228</v>
      </c>
      <c r="D58" t="s">
        <v>141</v>
      </c>
      <c r="E58" t="s">
        <v>230</v>
      </c>
      <c r="F58" t="s">
        <v>230</v>
      </c>
      <c r="G58" t="s">
        <v>230</v>
      </c>
      <c r="H58" s="2" t="str">
        <f t="shared" si="0"/>
        <v>INSERT INTO `edge` (edge_type, edge_category_type, xp_level_type, description, attribute_prerequisite_logic_type, skill_prerequisite_logic_type, edge_prerequisite_logic_type) VALUES ('TRADEMARK_WEAPON', 'COMBAT', 'NOVICE', 'The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 'OR', 'OR', 'OR');
SET @TRADEMARK_WEAPON_ID = LAST_INSERT_ID();</v>
      </c>
    </row>
    <row r="59" spans="1:8" ht="15" customHeight="1" x14ac:dyDescent="0.25">
      <c r="A59" t="s">
        <v>54</v>
      </c>
      <c r="B59" t="s">
        <v>110</v>
      </c>
      <c r="C59" t="s">
        <v>120</v>
      </c>
      <c r="D59" t="s">
        <v>140</v>
      </c>
      <c r="E59" t="s">
        <v>230</v>
      </c>
      <c r="F59" t="s">
        <v>230</v>
      </c>
      <c r="G59" t="s">
        <v>230</v>
      </c>
      <c r="H59" s="2" t="str">
        <f t="shared" si="0"/>
        <v>INSERT INTO `edge` (edge_type, edge_category_type, xp_level_type, description, attribute_prerequisite_logic_type, skill_prerequisite_logic_type, edge_prerequisite_logic_type) VALUES ('IMPROVED_TRADEMARK_WEAPON', 'COMBAT', 'VETERAN', 'As above but the bonus when using the weapon increases to +2.', 'OR', 'OR', 'OR');
SET @IMPROVED_TRADEMARK_WEAPON_ID = LAST_INSERT_ID();</v>
      </c>
    </row>
    <row r="60" spans="1:8" ht="15" customHeight="1" x14ac:dyDescent="0.25">
      <c r="A60" t="s">
        <v>55</v>
      </c>
      <c r="B60" t="s">
        <v>110</v>
      </c>
      <c r="C60" t="s">
        <v>228</v>
      </c>
      <c r="D60" t="s">
        <v>139</v>
      </c>
      <c r="E60" t="s">
        <v>230</v>
      </c>
      <c r="F60" t="s">
        <v>230</v>
      </c>
      <c r="G60" t="s">
        <v>230</v>
      </c>
      <c r="H60" s="2" t="str">
        <f t="shared" si="0"/>
        <v>INSERT INTO `edge` (edge_type, edge_category_type, xp_level_type, description, attribute_prerequisite_logic_type, skill_prerequisite_logic_type, edge_prerequisite_logic_type) VALUES ('TWO_FISTED', 'COMBAT', 'NOVICE', 'A Two-Fisted hero isn’t ambidextrous—he’s simply learned to fight with two weapons (or both fists) at once. When attacking with a weapon in each hand, he rolls each attack separately but ignores the multi-action penalty (see page 66). ', 'OR', 'OR', 'OR');
SET @TWO_FISTED_ID = LAST_INSERT_ID();</v>
      </c>
    </row>
    <row r="61" spans="1:8" ht="15" customHeight="1" x14ac:dyDescent="0.25">
      <c r="A61" t="s">
        <v>56</v>
      </c>
      <c r="B61" t="s">
        <v>111</v>
      </c>
      <c r="C61" t="s">
        <v>228</v>
      </c>
      <c r="D61" s="1" t="s">
        <v>176</v>
      </c>
      <c r="E61" t="s">
        <v>230</v>
      </c>
      <c r="F61" t="s">
        <v>230</v>
      </c>
      <c r="G61" t="s">
        <v>230</v>
      </c>
      <c r="H61" s="2" t="str">
        <f t="shared" si="0"/>
        <v>INSERT INTO `edge` (edge_type, edge_category_type, xp_level_type, description, attribute_prerequisite_logic_type, skill_prerequisite_logic_type, edge_prerequisite_logic_type) VALUES ('COMMAND', 'LEADERSHIP', 'NOVICE', 'Command is the ability to give clear instructions to surrounding allies and enforce your hero’s will upon them. This makes your character’s compatriots more willing to fight on despite their wounds, and so adds +1 to their Spirit rolls to recover from being Shaken. ', 'OR', 'OR', 'OR');
SET @COMMAND_ID = LAST_INSERT_ID();</v>
      </c>
    </row>
    <row r="62" spans="1:8" ht="15" customHeight="1" x14ac:dyDescent="0.25">
      <c r="A62" t="s">
        <v>57</v>
      </c>
      <c r="B62" t="s">
        <v>111</v>
      </c>
      <c r="C62" t="s">
        <v>228</v>
      </c>
      <c r="D62" s="1" t="s">
        <v>177</v>
      </c>
      <c r="E62" t="s">
        <v>230</v>
      </c>
      <c r="F62" t="s">
        <v>230</v>
      </c>
      <c r="G62" t="s">
        <v>230</v>
      </c>
      <c r="H62" s="2" t="str">
        <f t="shared" si="0"/>
        <v>INSERT INTO `edge` (edge_type, edge_category_type, xp_level_type, description, attribute_prerequisite_logic_type, skill_prerequisite_logic_type, edge_prerequisite_logic_type) VALUES ('COMMAND_PRESENCE', 'LEADERSHIP', 'NOVICE', 'A booming voice, effective commands, natural charisma, or simple training results in a much more effective combat element. At the center of that element is the officer in command. A hero with this Edge has a “command radius” of 10” instead of the usual 5”. ', 'OR', 'OR', 'OR');
SET @COMMAND_PRESENCE_ID = LAST_INSERT_ID();</v>
      </c>
    </row>
    <row r="63" spans="1:8" ht="15" customHeight="1" x14ac:dyDescent="0.25">
      <c r="A63" t="s">
        <v>122</v>
      </c>
      <c r="B63" t="s">
        <v>111</v>
      </c>
      <c r="C63" t="s">
        <v>120</v>
      </c>
      <c r="D63" s="1" t="s">
        <v>178</v>
      </c>
      <c r="E63" t="s">
        <v>230</v>
      </c>
      <c r="F63" t="s">
        <v>230</v>
      </c>
      <c r="G63" t="s">
        <v>230</v>
      </c>
      <c r="H63" s="2" t="str">
        <f t="shared" si="0"/>
        <v>INSERT INTO `edge` (edge_type, edge_category_type, xp_level_type, description, attribute_prerequisite_logic_type, skill_prerequisite_logic_type, edge_prerequisite_logic_type) VALUES ('FERVOR', 'LEADERSHIP', 'VETERAN', 'A simple phrase uttered by a great leader can sometimes have momentous results. A leader with this ability can inspire his men to bloody fervor by yelling a motto, slogan, or other inspirational words. Those in the command radius add +1 to their Fighting damage rolls. ', 'OR', 'OR', 'OR');
SET @FERVOR_ID = LAST_INSERT_ID();</v>
      </c>
    </row>
    <row r="64" spans="1:8" ht="15" customHeight="1" x14ac:dyDescent="0.25">
      <c r="A64" t="s">
        <v>58</v>
      </c>
      <c r="B64" t="s">
        <v>111</v>
      </c>
      <c r="C64" t="s">
        <v>119</v>
      </c>
      <c r="D64" s="1" t="s">
        <v>179</v>
      </c>
      <c r="E64" t="s">
        <v>230</v>
      </c>
      <c r="F64" t="s">
        <v>230</v>
      </c>
      <c r="G64" t="s">
        <v>230</v>
      </c>
      <c r="H64" s="2" t="str">
        <f t="shared" si="0"/>
        <v>INSERT INTO `edge` (edge_type, edge_category_type, xp_level_type, description, attribute_prerequisite_logic_type, skill_prerequisite_logic_type, edge_prerequisite_logic_type) VALUES ('HOLD_THE_LINE', 'LEADERSHIP', 'SEASONED', 'This Edge strengthens the will of the men under the hero’s command. The troops add +1 to their Toughness. ', 'OR', 'OR', 'OR');
SET @HOLD_THE_LINE_ID = LAST_INSERT_ID();</v>
      </c>
    </row>
    <row r="65" spans="1:8" ht="15" customHeight="1" x14ac:dyDescent="0.25">
      <c r="A65" t="s">
        <v>59</v>
      </c>
      <c r="B65" t="s">
        <v>111</v>
      </c>
      <c r="C65" t="s">
        <v>59</v>
      </c>
      <c r="D65" s="1" t="s">
        <v>180</v>
      </c>
      <c r="E65" t="s">
        <v>230</v>
      </c>
      <c r="F65" t="s">
        <v>230</v>
      </c>
      <c r="G65" t="s">
        <v>230</v>
      </c>
      <c r="H65" s="2" t="str">
        <f t="shared" si="0"/>
        <v>INSERT INTO `edge` (edge_type, edge_category_type, xp_level_type, description, attribute_prerequisite_logic_type, skill_prerequisite_logic_type, edge_prerequisite_logic_type) VALUES ('INSPIRE', 'LEADERSHIP', 'INSPIRE', 'Leaders with exceptional reputations and experience in battle inspire the soldiers around them. They add +2 to Spirit rolls when recovering from being Shaken (this includes the original +1 bonus for the Command Edge). ', 'OR', 'OR', 'OR');
SET @INSPIRE_ID = LAST_INSERT_ID();</v>
      </c>
    </row>
    <row r="66" spans="1:8" ht="15" customHeight="1" x14ac:dyDescent="0.25">
      <c r="A66" t="s">
        <v>60</v>
      </c>
      <c r="B66" t="s">
        <v>111</v>
      </c>
      <c r="C66" t="s">
        <v>120</v>
      </c>
      <c r="D66" s="1" t="s">
        <v>181</v>
      </c>
      <c r="E66" t="s">
        <v>230</v>
      </c>
      <c r="F66" t="s">
        <v>230</v>
      </c>
      <c r="G66" t="s">
        <v>230</v>
      </c>
      <c r="H66" s="2" t="str">
        <f t="shared" si="0"/>
        <v>INSERT INTO `edge` (edge_type, edge_category_type, xp_level_type, description, attribute_prerequisite_logic_type, skill_prerequisite_logic_type, edge_prerequisite_logic_type) VALUES ('LEADER_OF_MEN', 'LEADERSHIP', 'VETERAN', 'Command comes easy to this commander. Those under his command work like a well-oiled machine when he’s in charge. Allies under the leader’s command roll a d10 as the Wild Die instead of a d6 when making group rolls. ', 'OR', 'OR', 'OR');
SET @LEADER_OF_MEN_ID = LAST_INSERT_ID();</v>
      </c>
    </row>
    <row r="67" spans="1:8" ht="15" customHeight="1" x14ac:dyDescent="0.25">
      <c r="A67" t="s">
        <v>61</v>
      </c>
      <c r="B67" t="s">
        <v>111</v>
      </c>
      <c r="C67" t="s">
        <v>228</v>
      </c>
      <c r="D67" s="1" t="s">
        <v>182</v>
      </c>
      <c r="E67" t="s">
        <v>230</v>
      </c>
      <c r="F67" t="s">
        <v>230</v>
      </c>
      <c r="G67" t="s">
        <v>230</v>
      </c>
      <c r="H67" s="2" t="str">
        <f t="shared" ref="H67:H112" si="1">"INSERT INTO `edge` (edge_type, edge_category_type, xp_level_type, description, attribute_prerequisite_logic_type, skill_prerequisite_logic_type, edge_prerequisite_logic_type) VALUES ('"&amp;A67&amp;"', '"&amp;B67&amp;"', '"&amp;C67&amp;"', '"&amp;D67&amp;"', '"&amp;E67&amp;"', '"&amp;F67&amp;"', '"&amp;G67&amp;"');"&amp;CHAR(10)&amp;"SET @"&amp;A67&amp;"_ID = LAST_INSERT_ID();"</f>
        <v>INSERT INTO `edge` (edge_type, edge_category_type, xp_level_type, description, attribute_prerequisite_logic_type, skill_prerequisite_logic_type, edge_prerequisite_logic_type) VALUES ('NATURAL_LEADER', 'LEADERSHIP', 'NOVICE', 'This Edge signifies a special link between a leader and his men. With it, he may share his Bennies with any troops under his command. ', 'OR', 'OR', 'OR');
SET @NATURAL_LEADER_ID = LAST_INSERT_ID();</v>
      </c>
    </row>
    <row r="68" spans="1:8" ht="15" customHeight="1" x14ac:dyDescent="0.25">
      <c r="A68" t="s">
        <v>62</v>
      </c>
      <c r="B68" t="s">
        <v>111</v>
      </c>
      <c r="C68" t="s">
        <v>119</v>
      </c>
      <c r="D68" s="1" t="s">
        <v>183</v>
      </c>
      <c r="E68" t="s">
        <v>230</v>
      </c>
      <c r="F68" t="s">
        <v>230</v>
      </c>
      <c r="G68" t="s">
        <v>230</v>
      </c>
      <c r="H68" s="2" t="str">
        <f t="shared" si="1"/>
        <v>INSERT INTO `edge` (edge_type, edge_category_type, xp_level_type, description, attribute_prerequisite_logic_type, skill_prerequisite_logic_type, edge_prerequisite_logic_type) VALUES ('TACTICIAN', 'LEADERSHIP', 'SEASONED', 'The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 'OR', 'OR', 'OR');
SET @TACTICIAN_ID = LAST_INSERT_ID();</v>
      </c>
    </row>
    <row r="69" spans="1:8" ht="15" customHeight="1" x14ac:dyDescent="0.25">
      <c r="A69" t="s">
        <v>63</v>
      </c>
      <c r="B69" t="s">
        <v>112</v>
      </c>
      <c r="C69" t="s">
        <v>228</v>
      </c>
      <c r="D69" t="s">
        <v>184</v>
      </c>
      <c r="E69" t="s">
        <v>230</v>
      </c>
      <c r="F69" t="s">
        <v>230</v>
      </c>
      <c r="G69" t="s">
        <v>230</v>
      </c>
      <c r="H69" s="2" t="str">
        <f t="shared" si="1"/>
        <v>INSERT INTO `edge` (edge_type, edge_category_type, xp_level_type, description, attribute_prerequisite_logic_type, skill_prerequisite_logic_type, edge_prerequisite_logic_type) VALUES ('NEW_POWER', 'POWER', 'NOVICE', 'An arcane character may learn a new power by choosing this Edge (which may be taken multiple times). He may choose from any powers normally available to his particular Arcane Background. ', 'OR', 'OR', 'OR');
SET @NEW_POWER_ID = LAST_INSERT_ID();</v>
      </c>
    </row>
    <row r="70" spans="1:8" ht="15" customHeight="1" x14ac:dyDescent="0.25">
      <c r="A70" t="s">
        <v>64</v>
      </c>
      <c r="B70" t="s">
        <v>112</v>
      </c>
      <c r="C70" t="s">
        <v>228</v>
      </c>
      <c r="D70" t="s">
        <v>185</v>
      </c>
      <c r="E70" t="s">
        <v>230</v>
      </c>
      <c r="F70" t="s">
        <v>230</v>
      </c>
      <c r="G70" t="s">
        <v>230</v>
      </c>
      <c r="H70" s="2" t="str">
        <f t="shared" si="1"/>
        <v>INSERT INTO `edge` (edge_type, edge_category_type, xp_level_type, description, attribute_prerequisite_logic_type, skill_prerequisite_logic_type, edge_prerequisite_logic_type) VALUES ('POWER_POINTS', 'POWER', 'NOVICE', 'Wizards, weird scientists, and other arcane types always want more power. This Edge grants them an additional 5 Power Points. Power Points may be selected more than once, but only once per Rank. ', 'OR', 'OR', 'OR');
SET @POWER_POINTS_ID = LAST_INSERT_ID();</v>
      </c>
    </row>
    <row r="71" spans="1:8" ht="15" customHeight="1" x14ac:dyDescent="0.25">
      <c r="A71" t="s">
        <v>65</v>
      </c>
      <c r="B71" t="s">
        <v>112</v>
      </c>
      <c r="C71" t="s">
        <v>119</v>
      </c>
      <c r="D71" t="s">
        <v>186</v>
      </c>
      <c r="E71" t="s">
        <v>230</v>
      </c>
      <c r="F71" t="s">
        <v>230</v>
      </c>
      <c r="G71" t="s">
        <v>230</v>
      </c>
      <c r="H71" s="2" t="str">
        <f t="shared" si="1"/>
        <v>INSERT INTO `edge` (edge_type, edge_category_type, xp_level_type, description, attribute_prerequisite_logic_type, skill_prerequisite_logic_type, edge_prerequisite_logic_type) VALUES ('RAPID_RECHARGE', 'POWER', 'SEASONED', 'This Edge allows an arcane character to regain 1 Power Point every 30 minutes. ', 'OR', 'OR', 'OR');
SET @RAPID_RECHARGE_ID = LAST_INSERT_ID();</v>
      </c>
    </row>
    <row r="72" spans="1:8" ht="15" customHeight="1" x14ac:dyDescent="0.25">
      <c r="A72" t="s">
        <v>66</v>
      </c>
      <c r="B72" t="s">
        <v>112</v>
      </c>
      <c r="C72" t="s">
        <v>120</v>
      </c>
      <c r="D72" t="s">
        <v>187</v>
      </c>
      <c r="E72" t="s">
        <v>230</v>
      </c>
      <c r="F72" t="s">
        <v>230</v>
      </c>
      <c r="G72" t="s">
        <v>230</v>
      </c>
      <c r="H72" s="2" t="str">
        <f t="shared" si="1"/>
        <v>INSERT INTO `edge` (edge_type, edge_category_type, xp_level_type, description, attribute_prerequisite_logic_type, skill_prerequisite_logic_type, edge_prerequisite_logic_type) VALUES ('IMPROVED_RAPID_RECHARGE', 'POWER', 'VETERAN', 'The character regains 1 Power Point every 15 minutes. ', 'OR', 'OR', 'OR');
SET @IMPROVED_RAPID_RECHARGE_ID = LAST_INSERT_ID();</v>
      </c>
    </row>
    <row r="73" spans="1:8" ht="15" customHeight="1" x14ac:dyDescent="0.25">
      <c r="A73" t="s">
        <v>67</v>
      </c>
      <c r="B73" t="s">
        <v>112</v>
      </c>
      <c r="C73" t="s">
        <v>119</v>
      </c>
      <c r="D73" t="s">
        <v>188</v>
      </c>
      <c r="E73" t="s">
        <v>230</v>
      </c>
      <c r="F73" t="s">
        <v>230</v>
      </c>
      <c r="G73" t="s">
        <v>230</v>
      </c>
      <c r="H73" s="2" t="str">
        <f t="shared" si="1"/>
        <v>INSERT INTO `edge` (edge_type, edge_category_type, xp_level_type, description, attribute_prerequisite_logic_type, skill_prerequisite_logic_type, edge_prerequisite_logic_type) VALUES ('SOUL_DRAIN', 'POWER', 'SEASONED', 'Spellcasters,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 'OR', 'OR', 'OR');
SET @SOUL_DRAIN_ID = LAST_INSERT_ID();</v>
      </c>
    </row>
    <row r="74" spans="1:8" ht="15" customHeight="1" x14ac:dyDescent="0.25">
      <c r="A74" t="s">
        <v>68</v>
      </c>
      <c r="B74" t="s">
        <v>99</v>
      </c>
      <c r="C74" t="s">
        <v>228</v>
      </c>
      <c r="D74" t="s">
        <v>189</v>
      </c>
      <c r="E74" t="s">
        <v>230</v>
      </c>
      <c r="F74" t="s">
        <v>230</v>
      </c>
      <c r="G74" t="s">
        <v>230</v>
      </c>
      <c r="H74" s="2" t="str">
        <f t="shared" si="1"/>
        <v>INSERT INTO `edge` (edge_type, edge_category_type, xp_level_type, description, attribute_prerequisite_logic_type, skill_prerequisite_logic_type, edge_prerequisite_logic_type) VALUES ('ACE', 'PROFESSIONAL', 'NOVICE', 'Aces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 'OR', 'OR', 'OR');
SET @ACE_ID = LAST_INSERT_ID();</v>
      </c>
    </row>
    <row r="75" spans="1:8" ht="15" customHeight="1" x14ac:dyDescent="0.25">
      <c r="A75" t="s">
        <v>69</v>
      </c>
      <c r="B75" t="s">
        <v>99</v>
      </c>
      <c r="C75" t="s">
        <v>228</v>
      </c>
      <c r="D75" t="s">
        <v>190</v>
      </c>
      <c r="E75" t="s">
        <v>283</v>
      </c>
      <c r="F75" t="s">
        <v>230</v>
      </c>
      <c r="G75" t="s">
        <v>230</v>
      </c>
      <c r="H75" s="2" t="str">
        <f t="shared" si="1"/>
        <v>INSERT INTO `edge` (edge_type, edge_category_type, xp_level_type, description, attribute_prerequisite_logic_type, skill_prerequisite_logic_type, edge_prerequisite_logic_type) VALUES ('ACROBAT', 'PROFESSIONAL', 'NOVICE', 'Those who have formal training in the acrobatic arts or are naturally agile may take this Edge. It adds +2 to all Agility rolls made to perform acrobatic maneuvers (including Trick maneuvers), and also adds +1 to a characterâ€™s Parry as long as he has no encumbrance penalty. ', 'AND', 'OR', 'OR');
SET @ACROBAT_ID = LAST_INSERT_ID();</v>
      </c>
    </row>
    <row r="76" spans="1:8" ht="15" customHeight="1" x14ac:dyDescent="0.25">
      <c r="A76" t="s">
        <v>70</v>
      </c>
      <c r="B76" t="s">
        <v>99</v>
      </c>
      <c r="C76" t="s">
        <v>228</v>
      </c>
      <c r="D76" t="s">
        <v>191</v>
      </c>
      <c r="E76" t="s">
        <v>230</v>
      </c>
      <c r="F76" t="s">
        <v>283</v>
      </c>
      <c r="G76" t="s">
        <v>283</v>
      </c>
      <c r="H76" s="2" t="str">
        <f t="shared" si="1"/>
        <v>INSERT INTO `edge` (edge_type, edge_category_type, xp_level_type, description, attribute_prerequisite_logic_type, skill_prerequisite_logic_type, edge_prerequisite_logic_type) VALUES ('ADEPT', 'PROFESSIONAL', 'NOVICE', 'Adepts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 'OR', 'AND', 'AND');
SET @ADEPT_ID = LAST_INSERT_ID();</v>
      </c>
    </row>
    <row r="77" spans="1:8" ht="15" customHeight="1" x14ac:dyDescent="0.25">
      <c r="A77" t="s">
        <v>71</v>
      </c>
      <c r="B77" t="s">
        <v>99</v>
      </c>
      <c r="C77" t="s">
        <v>228</v>
      </c>
      <c r="D77" t="s">
        <v>192</v>
      </c>
      <c r="E77" t="s">
        <v>230</v>
      </c>
      <c r="F77" t="s">
        <v>283</v>
      </c>
      <c r="G77" t="s">
        <v>230</v>
      </c>
      <c r="H77" s="2" t="str">
        <f t="shared" si="1"/>
        <v>INSERT INTO `edge` (edge_type, edge_category_type, xp_level_type, description, attribute_prerequisite_logic_type, skill_prerequisite_logic_type, edge_prerequisite_logic_type) VALUES ('ASSASSIN', 'PROFESSIONAL', 'NOVICE', 'Assassins are trained killers who know how to kill with deadly precision â€” if they can properly approach their prey. Assassins add +2 to any damage roll where they strike a foe unawares (even with ranged attacks). ', 'OR', 'AND', 'OR');
SET @ASSASSIN_ID = LAST_INSERT_ID();</v>
      </c>
    </row>
    <row r="78" spans="1:8" ht="15" customHeight="1" x14ac:dyDescent="0.25">
      <c r="A78" t="s">
        <v>72</v>
      </c>
      <c r="B78" t="s">
        <v>99</v>
      </c>
      <c r="C78" t="s">
        <v>228</v>
      </c>
      <c r="D78" t="s">
        <v>193</v>
      </c>
      <c r="E78" t="s">
        <v>283</v>
      </c>
      <c r="F78" t="s">
        <v>283</v>
      </c>
      <c r="G78" t="s">
        <v>230</v>
      </c>
      <c r="H78" s="2" t="str">
        <f t="shared" si="1"/>
        <v>INSERT INTO `edge` (edge_type, edge_category_type, xp_level_type, description, attribute_prerequisite_logic_type, skill_prerequisite_logic_type, edge_prerequisite_logic_type) VALUES ('CHAMPION', 'PROFESSIONAL', 'NOVICE', 'Champions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 'AND', 'AND', 'OR');
SET @CHAMPION_ID = LAST_INSERT_ID();</v>
      </c>
    </row>
    <row r="79" spans="1:8" ht="15" customHeight="1" x14ac:dyDescent="0.25">
      <c r="A79" t="s">
        <v>73</v>
      </c>
      <c r="B79" t="s">
        <v>99</v>
      </c>
      <c r="C79" t="s">
        <v>228</v>
      </c>
      <c r="D79" t="s">
        <v>194</v>
      </c>
      <c r="E79" t="s">
        <v>230</v>
      </c>
      <c r="F79" t="s">
        <v>283</v>
      </c>
      <c r="G79" t="s">
        <v>230</v>
      </c>
      <c r="H79" s="2" t="str">
        <f t="shared" si="1"/>
        <v>INSERT INTO `edge` (edge_type, edge_category_type, xp_level_type, description, attribute_prerequisite_logic_type, skill_prerequisite_logic_type, edge_prerequisite_logic_type) VALUES ('GADGETEER', 'PROFESSIONAL', 'NOVICE', 'These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 'OR', 'AND', 'OR');
SET @GADGETEER_ID = LAST_INSERT_ID();</v>
      </c>
    </row>
    <row r="80" spans="1:8" ht="15" customHeight="1" x14ac:dyDescent="0.25">
      <c r="A80" t="s">
        <v>74</v>
      </c>
      <c r="B80" t="s">
        <v>99</v>
      </c>
      <c r="C80" t="s">
        <v>228</v>
      </c>
      <c r="D80" t="s">
        <v>195</v>
      </c>
      <c r="E80" t="s">
        <v>230</v>
      </c>
      <c r="F80" t="s">
        <v>230</v>
      </c>
      <c r="G80" t="s">
        <v>230</v>
      </c>
      <c r="H80" s="2" t="str">
        <f t="shared" si="1"/>
        <v>INSERT INTO `edge` (edge_type, edge_category_type, xp_level_type, description, attribute_prerequisite_logic_type, skill_prerequisite_logic_type, edge_prerequisite_logic_type) VALUES ('HOLY_UNHOLY_WARRIOR', 'PROFESSIONAL', 'NOVICE', 'Acolytes,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 'OR', 'OR', 'OR');
SET @HOLY_UNHOLY_WARRIOR_ID = LAST_INSERT_ID();</v>
      </c>
    </row>
    <row r="81" spans="1:8" ht="15" customHeight="1" x14ac:dyDescent="0.25">
      <c r="A81" t="s">
        <v>75</v>
      </c>
      <c r="B81" t="s">
        <v>99</v>
      </c>
      <c r="C81" t="s">
        <v>228</v>
      </c>
      <c r="D81" t="s">
        <v>196</v>
      </c>
      <c r="E81" t="s">
        <v>230</v>
      </c>
      <c r="F81" t="s">
        <v>283</v>
      </c>
      <c r="G81" t="s">
        <v>230</v>
      </c>
      <c r="H81" s="2" t="str">
        <f t="shared" si="1"/>
        <v>INSERT INTO `edge` (edge_type, edge_category_type, xp_level_type, description, attribute_prerequisite_logic_type, skill_prerequisite_logic_type, edge_prerequisite_logic_type) VALUES ('INVESTIGATOR', 'PROFESSIONAL', 'NOVICE', 'Investigators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 'OR', 'AND', 'OR');
SET @INVESTIGATOR_ID = LAST_INSERT_ID();</v>
      </c>
    </row>
    <row r="82" spans="1:8" ht="15" customHeight="1" x14ac:dyDescent="0.25">
      <c r="A82" t="s">
        <v>76</v>
      </c>
      <c r="B82" t="s">
        <v>99</v>
      </c>
      <c r="C82" t="s">
        <v>228</v>
      </c>
      <c r="D82" t="s">
        <v>197</v>
      </c>
      <c r="E82" t="s">
        <v>230</v>
      </c>
      <c r="F82" t="s">
        <v>230</v>
      </c>
      <c r="G82" t="s">
        <v>230</v>
      </c>
      <c r="H82" s="2" t="str">
        <f t="shared" si="1"/>
        <v>INSERT INTO `edge` (edge_type, edge_category_type, xp_level_type, description, attribute_prerequisite_logic_type, skill_prerequisite_logic_type, edge_prerequisite_logic_type) VALUES ('JACK_OF_ALL_TRADES', 'PROFESSIONAL', 'NOVICE', 'Through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 'OR', 'OR', 'OR');
SET @JACK_OF_ALL_TRADES_ID = LAST_INSERT_ID();</v>
      </c>
    </row>
    <row r="83" spans="1:8" ht="15" customHeight="1" x14ac:dyDescent="0.25">
      <c r="A83" t="s">
        <v>77</v>
      </c>
      <c r="B83" t="s">
        <v>99</v>
      </c>
      <c r="C83" t="s">
        <v>228</v>
      </c>
      <c r="D83" t="s">
        <v>198</v>
      </c>
      <c r="E83" t="s">
        <v>230</v>
      </c>
      <c r="F83" t="s">
        <v>283</v>
      </c>
      <c r="G83" t="s">
        <v>230</v>
      </c>
      <c r="H83" s="2" t="str">
        <f t="shared" si="1"/>
        <v>INSERT INTO `edge` (edge_type, edge_category_type, xp_level_type, description, attribute_prerequisite_logic_type, skill_prerequisite_logic_type, edge_prerequisite_logic_type) VALUES ('MCGUYVER', 'PROFESSIONAL', 'NOVICE', 'This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 'OR', 'AND', 'OR');
SET @MCGUYVER_ID = LAST_INSERT_ID();</v>
      </c>
    </row>
    <row r="84" spans="1:8" ht="15" customHeight="1" x14ac:dyDescent="0.25">
      <c r="A84" t="s">
        <v>78</v>
      </c>
      <c r="B84" t="s">
        <v>99</v>
      </c>
      <c r="C84" t="s">
        <v>228</v>
      </c>
      <c r="D84" t="s">
        <v>199</v>
      </c>
      <c r="E84" t="s">
        <v>230</v>
      </c>
      <c r="F84" t="s">
        <v>230</v>
      </c>
      <c r="G84" t="s">
        <v>230</v>
      </c>
      <c r="H84" s="2" t="str">
        <f t="shared" si="1"/>
        <v>INSERT INTO `edge` (edge_type, edge_category_type, xp_level_type, description, attribute_prerequisite_logic_type, skill_prerequisite_logic_type, edge_prerequisite_logic_type) VALUES ('MENTALIST', 'PROFESSIONAL', 'NOVICE', 'Mentalists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 'OR', 'OR', 'OR');
SET @MENTALIST_ID = LAST_INSERT_ID();</v>
      </c>
    </row>
    <row r="85" spans="1:8" ht="15" customHeight="1" x14ac:dyDescent="0.25">
      <c r="A85" t="s">
        <v>79</v>
      </c>
      <c r="B85" t="s">
        <v>99</v>
      </c>
      <c r="C85" t="s">
        <v>228</v>
      </c>
      <c r="D85" t="s">
        <v>200</v>
      </c>
      <c r="E85" t="s">
        <v>230</v>
      </c>
      <c r="F85" t="s">
        <v>283</v>
      </c>
      <c r="G85" t="s">
        <v>230</v>
      </c>
      <c r="H85" s="2" t="str">
        <f t="shared" si="1"/>
        <v>INSERT INTO `edge` (edge_type, edge_category_type, xp_level_type, description, attribute_prerequisite_logic_type, skill_prerequisite_logic_type, edge_prerequisite_logic_type) VALUES ('MR_FIX_IT', 'PROFESSIONAL', 'NOVICE', 'The inventor adds +2 to Repair rolls. With a raise, he halves the time normally required to fix something. This means that if a particular Repair job already states that a raise repairs it in half the time, a Mr. Fix It could finish the job in one-quarter the time with a raise. ', 'OR', 'AND', 'OR');
SET @MR_FIX_IT_ID = LAST_INSERT_ID();</v>
      </c>
    </row>
    <row r="86" spans="1:8" ht="15" customHeight="1" x14ac:dyDescent="0.25">
      <c r="A86" t="s">
        <v>80</v>
      </c>
      <c r="B86" t="s">
        <v>99</v>
      </c>
      <c r="C86" t="s">
        <v>228</v>
      </c>
      <c r="D86" t="s">
        <v>201</v>
      </c>
      <c r="E86" t="s">
        <v>230</v>
      </c>
      <c r="F86" t="s">
        <v>230</v>
      </c>
      <c r="G86" t="s">
        <v>230</v>
      </c>
      <c r="H86" s="2" t="str">
        <f t="shared" si="1"/>
        <v>INSERT INTO `edge` (edge_type, edge_category_type, xp_level_type, description, attribute_prerequisite_logic_type, skill_prerequisite_logic_type, edge_prerequisite_logic_type) VALUES ('SCHOLAR', 'PROFESSIONAL', 'NOVICE', 'Learned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 'OR', 'OR', 'OR');
SET @SCHOLAR_ID = LAST_INSERT_ID();</v>
      </c>
    </row>
    <row r="87" spans="1:8" ht="15" customHeight="1" x14ac:dyDescent="0.25">
      <c r="A87" t="s">
        <v>81</v>
      </c>
      <c r="B87" t="s">
        <v>99</v>
      </c>
      <c r="C87" t="s">
        <v>228</v>
      </c>
      <c r="D87" t="s">
        <v>202</v>
      </c>
      <c r="E87" t="s">
        <v>230</v>
      </c>
      <c r="F87" t="s">
        <v>283</v>
      </c>
      <c r="G87" t="s">
        <v>230</v>
      </c>
      <c r="H87" s="2" t="str">
        <f t="shared" si="1"/>
        <v>INSERT INTO `edge` (edge_type, edge_category_type, xp_level_type, description, attribute_prerequisite_logic_type, skill_prerequisite_logic_type, edge_prerequisite_logic_type) VALUES ('THIEF', 'PROFESSIONAL', 'NOVICE', 'Thieves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 'OR', 'AND', 'OR');
SET @THIEF_ID = LAST_INSERT_ID();</v>
      </c>
    </row>
    <row r="88" spans="1:8" ht="15" customHeight="1" x14ac:dyDescent="0.25">
      <c r="A88" t="s">
        <v>82</v>
      </c>
      <c r="B88" t="s">
        <v>99</v>
      </c>
      <c r="C88" t="s">
        <v>228</v>
      </c>
      <c r="D88" t="s">
        <v>203</v>
      </c>
      <c r="E88" t="s">
        <v>230</v>
      </c>
      <c r="F88" t="s">
        <v>283</v>
      </c>
      <c r="G88" t="s">
        <v>230</v>
      </c>
      <c r="H88" s="2" t="str">
        <f t="shared" si="1"/>
        <v>INSERT INTO `edge` (edge_type, edge_category_type, xp_level_type, description, attribute_prerequisite_logic_type, skill_prerequisite_logic_type, edge_prerequisite_logic_type) VALUES ('WIZARD', 'PROFESSIONAL', 'NOVICE', 'Wizards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 'OR', 'AND', 'OR');
SET @WIZARD_ID = LAST_INSERT_ID();</v>
      </c>
    </row>
    <row r="89" spans="1:8" ht="15" customHeight="1" x14ac:dyDescent="0.25">
      <c r="A89" t="s">
        <v>83</v>
      </c>
      <c r="B89" t="s">
        <v>99</v>
      </c>
      <c r="C89" t="s">
        <v>228</v>
      </c>
      <c r="D89" t="s">
        <v>204</v>
      </c>
      <c r="E89" t="s">
        <v>230</v>
      </c>
      <c r="F89" t="s">
        <v>283</v>
      </c>
      <c r="G89" t="s">
        <v>230</v>
      </c>
      <c r="H89" s="2" t="str">
        <f t="shared" si="1"/>
        <v>INSERT INTO `edge` (edge_type, edge_category_type, xp_level_type, description, attribute_prerequisite_logic_type, skill_prerequisite_logic_type, edge_prerequisite_logic_type) VALUES ('WOODSMAN', 'PROFESSIONAL', 'NOVICE', 'Woodsmen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 'OR', 'AND', 'OR');
SET @WOODSMAN_ID = LAST_INSERT_ID();</v>
      </c>
    </row>
    <row r="90" spans="1:8" ht="15" customHeight="1" x14ac:dyDescent="0.25">
      <c r="A90" t="s">
        <v>84</v>
      </c>
      <c r="B90" t="s">
        <v>113</v>
      </c>
      <c r="C90" t="s">
        <v>228</v>
      </c>
      <c r="D90" t="s">
        <v>208</v>
      </c>
      <c r="E90" t="s">
        <v>230</v>
      </c>
      <c r="F90" t="s">
        <v>230</v>
      </c>
      <c r="G90" t="s">
        <v>230</v>
      </c>
      <c r="H90" s="2" t="str">
        <f t="shared" si="1"/>
        <v>INSERT INTO `edge` (edge_type, edge_category_type, xp_level_type, description, attribute_prerequisite_logic_type, skill_prerequisite_logic_type, edge_prerequisite_logic_type) VALUES ('CHARISMATIC', 'SOCIAL', 'NOVICE', 'Your hero has learned how to work with others, even those who might be somewhat opposed to him or his efforts. This adds +2 to his Charisma. ', 'OR', 'OR', 'OR');
SET @CHARISMATIC_ID = LAST_INSERT_ID();</v>
      </c>
    </row>
    <row r="91" spans="1:8" ht="15" customHeight="1" x14ac:dyDescent="0.25">
      <c r="A91" t="s">
        <v>85</v>
      </c>
      <c r="B91" t="s">
        <v>113</v>
      </c>
      <c r="C91" t="s">
        <v>228</v>
      </c>
      <c r="D91" t="s">
        <v>207</v>
      </c>
      <c r="E91" t="s">
        <v>230</v>
      </c>
      <c r="F91" t="s">
        <v>230</v>
      </c>
      <c r="G91" t="s">
        <v>230</v>
      </c>
      <c r="H91" s="2" t="str">
        <f t="shared" si="1"/>
        <v>INSERT INTO `edge` (edge_type, edge_category_type, xp_level_type, description, attribute_prerequisite_logic_type, skill_prerequisite_logic_type, edge_prerequisite_logic_type) VALUES ('COMMON_BOND', 'SOCIAL', 'NOVICE', 'This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 'OR', 'OR', 'OR');
SET @COMMON_BOND_ID = LAST_INSERT_ID();</v>
      </c>
    </row>
    <row r="92" spans="1:8" ht="15" customHeight="1" x14ac:dyDescent="0.25">
      <c r="A92" t="s">
        <v>86</v>
      </c>
      <c r="B92" t="s">
        <v>113</v>
      </c>
      <c r="C92" t="s">
        <v>228</v>
      </c>
      <c r="D92" t="s">
        <v>206</v>
      </c>
      <c r="E92" t="s">
        <v>230</v>
      </c>
      <c r="F92" t="s">
        <v>230</v>
      </c>
      <c r="G92" t="s">
        <v>230</v>
      </c>
      <c r="H92" s="2" t="str">
        <f t="shared" si="1"/>
        <v>INSERT INTO `edge` (edge_type, edge_category_type, xp_level_type, description, attribute_prerequisite_logic_type, skill_prerequisite_logic_type, edge_prerequisite_logic_type) VALUES ('CONNECTIONS', 'SOCIAL', 'NOVICE', 'Whether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 'OR', 'OR', 'OR');
SET @CONNECTIONS_ID = LAST_INSERT_ID();</v>
      </c>
    </row>
    <row r="93" spans="1:8" ht="15" customHeight="1" x14ac:dyDescent="0.25">
      <c r="A93" t="s">
        <v>87</v>
      </c>
      <c r="B93" t="s">
        <v>113</v>
      </c>
      <c r="C93" t="s">
        <v>228</v>
      </c>
      <c r="D93" t="s">
        <v>205</v>
      </c>
      <c r="E93" t="s">
        <v>230</v>
      </c>
      <c r="F93" t="s">
        <v>283</v>
      </c>
      <c r="G93" t="s">
        <v>230</v>
      </c>
      <c r="H93" s="2" t="str">
        <f t="shared" si="1"/>
        <v>INSERT INTO `edge` (edge_type, edge_category_type, xp_level_type, description, attribute_prerequisite_logic_type, skill_prerequisite_logic_type, edge_prerequisite_logic_type) VALUES ('STRONG_WILLED', 'SOCIAL', 'NOVICE', 'Characters with strong willpower use their voice, steely stares, or quick wits to unnerve their opponents. Strong Willed adds +2 to a character’s Intimidation and Taunt rolls, as well as his Spirit and Smarts rolls when resisting Test of Wills attacks. ', 'OR', 'AND', 'OR');
SET @STRONG_WILLED_ID = LAST_INSERT_ID();</v>
      </c>
    </row>
    <row r="94" spans="1:8" ht="15" customHeight="1" x14ac:dyDescent="0.25">
      <c r="A94" t="s">
        <v>88</v>
      </c>
      <c r="B94" t="s">
        <v>114</v>
      </c>
      <c r="C94" t="s">
        <v>228</v>
      </c>
      <c r="D94" t="s">
        <v>209</v>
      </c>
      <c r="E94" t="s">
        <v>230</v>
      </c>
      <c r="F94" t="s">
        <v>230</v>
      </c>
      <c r="G94" t="s">
        <v>230</v>
      </c>
      <c r="H94" s="2" t="str">
        <f t="shared" si="1"/>
        <v>INSERT INTO `edge` (edge_type, edge_category_type, xp_level_type, description, attribute_prerequisite_logic_type, skill_prerequisite_logic_type, edge_prerequisite_logic_type) VALUES ('BEAST_BOND', 'WEIRD', 'NOVICE', 'Some individuals can exert incredible will over their animal companions. These characters may spend their own Bennies for any animals under their control, including mounts, pet dogs, familiars, and so on.', 'OR', 'OR', 'OR');
SET @BEAST_BOND_ID = LAST_INSERT_ID();</v>
      </c>
    </row>
    <row r="95" spans="1:8" ht="15" customHeight="1" x14ac:dyDescent="0.25">
      <c r="A95" t="s">
        <v>89</v>
      </c>
      <c r="B95" t="s">
        <v>114</v>
      </c>
      <c r="C95" t="s">
        <v>228</v>
      </c>
      <c r="D95" t="s">
        <v>210</v>
      </c>
      <c r="E95" t="s">
        <v>230</v>
      </c>
      <c r="F95" t="s">
        <v>230</v>
      </c>
      <c r="G95" t="s">
        <v>230</v>
      </c>
      <c r="H95" s="2" t="str">
        <f t="shared" si="1"/>
        <v>INSERT INTO `edge` (edge_type, edge_category_type, xp_level_type, description, attribute_prerequisite_logic_type, skill_prerequisite_logic_type, edge_prerequisite_logic_type) VALUES ('BEAST_MASTER', 'WEIRD', 'NOVICE', 'Animals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 'OR', 'OR', 'OR');
SET @BEAST_MASTER_ID = LAST_INSERT_ID();</v>
      </c>
    </row>
    <row r="96" spans="1:8" ht="15" customHeight="1" x14ac:dyDescent="0.25">
      <c r="A96" t="s">
        <v>90</v>
      </c>
      <c r="B96" t="s">
        <v>114</v>
      </c>
      <c r="C96" t="s">
        <v>228</v>
      </c>
      <c r="D96" t="s">
        <v>211</v>
      </c>
      <c r="E96" t="s">
        <v>230</v>
      </c>
      <c r="F96" t="s">
        <v>230</v>
      </c>
      <c r="G96" t="s">
        <v>230</v>
      </c>
      <c r="H96" s="2" t="str">
        <f t="shared" si="1"/>
        <v>INSERT INTO `edge` (edge_type, edge_category_type, xp_level_type, description, attribute_prerequisite_logic_type, skill_prerequisite_logic_type, edge_prerequisite_logic_type) VALUES ('DANGER_SENSE', 'WEIRD', 'NOVICE', 'Your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 'OR', 'OR', 'OR');
SET @DANGER_SENSE_ID = LAST_INSERT_ID();</v>
      </c>
    </row>
    <row r="97" spans="1:8" ht="15" customHeight="1" x14ac:dyDescent="0.25">
      <c r="A97" t="s">
        <v>91</v>
      </c>
      <c r="B97" t="s">
        <v>114</v>
      </c>
      <c r="C97" t="s">
        <v>228</v>
      </c>
      <c r="D97" t="s">
        <v>212</v>
      </c>
      <c r="E97" t="s">
        <v>230</v>
      </c>
      <c r="F97" t="s">
        <v>230</v>
      </c>
      <c r="G97" t="s">
        <v>230</v>
      </c>
      <c r="H97" s="2" t="str">
        <f t="shared" si="1"/>
        <v>INSERT INTO `edge` (edge_type, edge_category_type, xp_level_type, description, attribute_prerequisite_logic_type, skill_prerequisite_logic_type, edge_prerequisite_logic_type) VALUES ('HEALER', 'WEIRD', 'NOVICE', 'A hero with this Edge adds +2 to all Healing rolls (including natural healing rolls for his own wounds), whether natural or magical in nature. Up to five companions traveling with a Healer add the bonus to their natural healing rolls as well. ', 'OR', 'OR', 'OR');
SET @HEALER_ID = LAST_INSERT_ID();</v>
      </c>
    </row>
    <row r="98" spans="1:8" ht="15" customHeight="1" x14ac:dyDescent="0.25">
      <c r="A98" t="s">
        <v>92</v>
      </c>
      <c r="B98" t="s">
        <v>114</v>
      </c>
      <c r="C98" t="s">
        <v>228</v>
      </c>
      <c r="D98" t="s">
        <v>213</v>
      </c>
      <c r="E98" t="s">
        <v>230</v>
      </c>
      <c r="F98" t="s">
        <v>230</v>
      </c>
      <c r="G98" t="s">
        <v>230</v>
      </c>
      <c r="H98" s="2" t="str">
        <f t="shared" si="1"/>
        <v>INSERT INTO `edge` (edge_type, edge_category_type, xp_level_type, description, attribute_prerequisite_logic_type, skill_prerequisite_logic_type, edge_prerequisite_logic_type) VALUES ('LIQUID_COURAGE', 'WEIRD', 'NOVICE', 'Your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 'OR', 'OR', 'OR');
SET @LIQUID_COURAGE_ID = LAST_INSERT_ID();</v>
      </c>
    </row>
    <row r="99" spans="1:8" ht="15" customHeight="1" x14ac:dyDescent="0.25">
      <c r="A99" t="s">
        <v>93</v>
      </c>
      <c r="B99" t="s">
        <v>114</v>
      </c>
      <c r="C99" t="s">
        <v>228</v>
      </c>
      <c r="D99" t="s">
        <v>214</v>
      </c>
      <c r="E99" t="s">
        <v>230</v>
      </c>
      <c r="F99" t="s">
        <v>230</v>
      </c>
      <c r="G99" t="s">
        <v>230</v>
      </c>
      <c r="H99" s="2" t="str">
        <f t="shared" si="1"/>
        <v>INSERT INTO `edge` (edge_type, edge_category_type, xp_level_type, description, attribute_prerequisite_logic_type, skill_prerequisite_logic_type, edge_prerequisite_logic_type) VALUES ('SCAVENGER', 'WEIRD', 'NOVICE', 'Once per session the hero may “suddenly remember” that he has a much-needed piece of equipment on his person. The item must be capable of being stored in the hero’s pocket or bag (assuming he has one), and the Game Master has the final word on what can be found.', 'OR', 'OR', 'OR');
SET @SCAVENGER_ID = LAST_INSERT_ID();</v>
      </c>
    </row>
    <row r="100" spans="1:8" ht="15" customHeight="1" x14ac:dyDescent="0.25">
      <c r="A100" t="s">
        <v>94</v>
      </c>
      <c r="B100" t="s">
        <v>115</v>
      </c>
      <c r="C100" t="s">
        <v>119</v>
      </c>
      <c r="D100" t="s">
        <v>217</v>
      </c>
      <c r="E100" t="s">
        <v>230</v>
      </c>
      <c r="F100" t="s">
        <v>230</v>
      </c>
      <c r="G100" t="s">
        <v>230</v>
      </c>
      <c r="H100" s="2" t="str">
        <f t="shared" si="1"/>
        <v>INSERT INTO `edge` (edge_type, edge_category_type, xp_level_type, description, attribute_prerequisite_logic_type, skill_prerequisite_logic_type, edge_prerequisite_logic_type) VALUES ('DEAD_SHOT', 'WILD_CARD', 'SEASONED', 'The character doubles his total damage when making a successful Shooting or Throwing attack this round.', 'OR', 'OR', 'OR');
SET @DEAD_SHOT_ID = LAST_INSERT_ID();</v>
      </c>
    </row>
    <row r="101" spans="1:8" ht="15" customHeight="1" x14ac:dyDescent="0.25">
      <c r="A101" t="s">
        <v>95</v>
      </c>
      <c r="B101" t="s">
        <v>115</v>
      </c>
      <c r="C101" t="s">
        <v>119</v>
      </c>
      <c r="D101" t="s">
        <v>216</v>
      </c>
      <c r="E101" t="s">
        <v>230</v>
      </c>
      <c r="F101" t="s">
        <v>230</v>
      </c>
      <c r="G101" t="s">
        <v>230</v>
      </c>
      <c r="H101" s="2" t="str">
        <f t="shared" si="1"/>
        <v>INSERT INTO `edge` (edge_type, edge_category_type, xp_level_type, description, attribute_prerequisite_logic_type, skill_prerequisite_logic_type, edge_prerequisite_logic_type) VALUES ('MIGHTY_BLOW', 'WILD_CARD', 'SEASONED', 'The character doubles his total damage when making a successful Fighting attack this round. ', 'OR', 'OR', 'OR');
SET @MIGHTY_BLOW_ID = LAST_INSERT_ID();</v>
      </c>
    </row>
    <row r="102" spans="1:8" ht="15" customHeight="1" x14ac:dyDescent="0.25">
      <c r="A102" t="s">
        <v>96</v>
      </c>
      <c r="B102" t="s">
        <v>115</v>
      </c>
      <c r="C102" t="s">
        <v>119</v>
      </c>
      <c r="D102" t="s">
        <v>215</v>
      </c>
      <c r="E102" t="s">
        <v>230</v>
      </c>
      <c r="F102" t="s">
        <v>230</v>
      </c>
      <c r="G102" t="s">
        <v>230</v>
      </c>
      <c r="H102" s="2" t="str">
        <f t="shared" si="1"/>
        <v>INSERT INTO `edge` (edge_type, edge_category_type, xp_level_type, description, attribute_prerequisite_logic_type, skill_prerequisite_logic_type, edge_prerequisite_logic_type) VALUES ('POWER_SURGE', 'WILD_CARD', 'SEASONED', 'This Edge is for those characters with Arcane Backgrounds. When dealt a Joker, the character recovers 2d6 Power Points. He may not exceed his usual limit. ', 'OR', 'OR', 'OR');
SET @POWER_SURGE_ID = LAST_INSERT_ID();</v>
      </c>
    </row>
    <row r="103" spans="1:8" ht="15" customHeight="1" x14ac:dyDescent="0.25">
      <c r="A103" t="s">
        <v>97</v>
      </c>
      <c r="B103" t="s">
        <v>116</v>
      </c>
      <c r="C103" t="s">
        <v>116</v>
      </c>
      <c r="D103" t="s">
        <v>227</v>
      </c>
      <c r="E103" t="s">
        <v>230</v>
      </c>
      <c r="F103" t="s">
        <v>230</v>
      </c>
      <c r="G103" t="s">
        <v>230</v>
      </c>
      <c r="H103" s="2" t="str">
        <f t="shared" si="1"/>
        <v>INSERT INTO `edge` (edge_type, edge_category_type, xp_level_type, description, attribute_prerequisite_logic_type, skill_prerequisite_logic_type, edge_prerequisite_logic_type) VALUES ('FOLLOWERS', 'LEGENDARY', 'LEGENDARY', 'Heroes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 'OR', 'OR', 'OR');
SET @FOLLOWERS_ID = LAST_INSERT_ID();</v>
      </c>
    </row>
    <row r="104" spans="1:8" ht="15" customHeight="1" x14ac:dyDescent="0.25">
      <c r="A104" t="s">
        <v>98</v>
      </c>
      <c r="B104" t="s">
        <v>116</v>
      </c>
      <c r="C104" t="s">
        <v>116</v>
      </c>
      <c r="D104" t="s">
        <v>226</v>
      </c>
      <c r="E104" t="s">
        <v>230</v>
      </c>
      <c r="F104" t="s">
        <v>230</v>
      </c>
      <c r="G104" t="s">
        <v>230</v>
      </c>
      <c r="H104" s="2" t="str">
        <f t="shared" si="1"/>
        <v>INSERT INTO `edge` (edge_type, edge_category_type, xp_level_type, description, attribute_prerequisite_logic_type, skill_prerequisite_logic_type, edge_prerequisite_logic_type) VALUES ('MARTIAL_ARTS_MASTER', 'LEGENDARY', 'LEGENDARY', 'The warrior is deadly with his hands. He adds +2 to his bare-handed damage every time he takes this Edge, up to a maximum of five times for a total damage bonus of +10. ', 'OR', 'OR', 'OR');
SET @MARTIAL_ARTS_MASTER_ID = LAST_INSERT_ID();</v>
      </c>
    </row>
    <row r="105" spans="1:8" ht="15" customHeight="1" x14ac:dyDescent="0.25">
      <c r="A105" t="s">
        <v>99</v>
      </c>
      <c r="B105" t="s">
        <v>116</v>
      </c>
      <c r="C105" t="s">
        <v>116</v>
      </c>
      <c r="D105" t="s">
        <v>225</v>
      </c>
      <c r="E105" t="s">
        <v>230</v>
      </c>
      <c r="F105" t="s">
        <v>230</v>
      </c>
      <c r="G105" t="s">
        <v>230</v>
      </c>
      <c r="H105" s="2" t="str">
        <f t="shared" si="1"/>
        <v>INSERT INTO `edge` (edge_type, edge_category_type, xp_level_type, description, attribute_prerequisite_logic_type, skill_prerequisite_logic_type, edge_prerequisite_logic_type) VALUES ('PROFESSIONAL', 'LEGENDARY', 'LEGENDARY', 'The character is an expert at a particular skill or attribute (his choice). That Trait becomes d12+1. This Edge may be selected more than once, but it may never be applied to the same skill or attribute twice.', 'OR', 'OR', 'OR');
SET @PROFESSIONAL_ID = LAST_INSERT_ID();</v>
      </c>
    </row>
    <row r="106" spans="1:8" ht="15" customHeight="1" x14ac:dyDescent="0.25">
      <c r="A106" t="s">
        <v>100</v>
      </c>
      <c r="B106" t="s">
        <v>116</v>
      </c>
      <c r="C106" t="s">
        <v>116</v>
      </c>
      <c r="D106" t="s">
        <v>224</v>
      </c>
      <c r="E106" t="s">
        <v>230</v>
      </c>
      <c r="F106" t="s">
        <v>230</v>
      </c>
      <c r="G106" t="s">
        <v>230</v>
      </c>
      <c r="H106" s="2" t="str">
        <f t="shared" si="1"/>
        <v>INSERT INTO `edge` (edge_type, edge_category_type, xp_level_type, description, attribute_prerequisite_logic_type, skill_prerequisite_logic_type, edge_prerequisite_logic_type) VALUES ('EXPERT', 'LEGENDARY', 'LEGENDARY', 'As above, but the Trait increases to d12+2.', 'OR', 'OR', 'OR');
SET @EXPERT_ID = LAST_INSERT_ID();</v>
      </c>
    </row>
    <row r="107" spans="1:8" ht="15" customHeight="1" x14ac:dyDescent="0.25">
      <c r="A107" t="s">
        <v>101</v>
      </c>
      <c r="B107" t="s">
        <v>116</v>
      </c>
      <c r="C107" t="s">
        <v>116</v>
      </c>
      <c r="D107" t="s">
        <v>223</v>
      </c>
      <c r="E107" t="s">
        <v>230</v>
      </c>
      <c r="F107" t="s">
        <v>230</v>
      </c>
      <c r="G107" t="s">
        <v>230</v>
      </c>
      <c r="H107" s="2" t="str">
        <f t="shared" si="1"/>
        <v>INSERT INTO `edge` (edge_type, edge_category_type, xp_level_type, description, attribute_prerequisite_logic_type, skill_prerequisite_logic_type, edge_prerequisite_logic_type) VALUES ('MASTER', 'LEGENDARY', 'LEGENDARY', 'The character’s Wild Die increases to a d10 when rolling a particular Trait of his choice. This Edge may be chosen multiple times, though it only affects a particular Trait once.', 'OR', 'OR', 'OR');
SET @MASTER_ID = LAST_INSERT_ID();</v>
      </c>
    </row>
    <row r="108" spans="1:8" ht="15" customHeight="1" x14ac:dyDescent="0.25">
      <c r="A108" t="s">
        <v>102</v>
      </c>
      <c r="B108" t="s">
        <v>116</v>
      </c>
      <c r="C108" t="s">
        <v>116</v>
      </c>
      <c r="D108" t="s">
        <v>222</v>
      </c>
      <c r="E108" t="s">
        <v>230</v>
      </c>
      <c r="F108" t="s">
        <v>230</v>
      </c>
      <c r="G108" t="s">
        <v>230</v>
      </c>
      <c r="H108" s="2" t="str">
        <f t="shared" si="1"/>
        <v>INSERT INTO `edge` (edge_type, edge_category_type, xp_level_type, description, attribute_prerequisite_logic_type, skill_prerequisite_logic_type, edge_prerequisite_logic_type) VALUES ('SIDEKICK', 'LEGENDARY', 'LEGENDARY', 'A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 'OR', 'OR', 'OR');
SET @SIDEKICK_ID = LAST_INSERT_ID();</v>
      </c>
    </row>
    <row r="109" spans="1:8" ht="15" customHeight="1" x14ac:dyDescent="0.25">
      <c r="A109" t="s">
        <v>103</v>
      </c>
      <c r="B109" t="s">
        <v>116</v>
      </c>
      <c r="C109" t="s">
        <v>116</v>
      </c>
      <c r="D109" t="s">
        <v>221</v>
      </c>
      <c r="E109" t="s">
        <v>230</v>
      </c>
      <c r="F109" t="s">
        <v>230</v>
      </c>
      <c r="G109" t="s">
        <v>230</v>
      </c>
      <c r="H109" s="2" t="str">
        <f t="shared" si="1"/>
        <v>INSERT INTO `edge` (edge_type, edge_category_type, xp_level_type, description, attribute_prerequisite_logic_type, skill_prerequisite_logic_type, edge_prerequisite_logic_type) VALUES ('TOUGH_AS_NAILS', 'LEGENDARY', 'LEGENDARY', 'Your hero is a grizzled veteran. Increase his Toughness by +1.', 'OR', 'OR', 'OR');
SET @TOUGH_AS_NAILS_ID = LAST_INSERT_ID();</v>
      </c>
    </row>
    <row r="110" spans="1:8" ht="15" customHeight="1" x14ac:dyDescent="0.25">
      <c r="A110" t="s">
        <v>104</v>
      </c>
      <c r="B110" t="s">
        <v>116</v>
      </c>
      <c r="C110" t="s">
        <v>116</v>
      </c>
      <c r="D110" t="s">
        <v>220</v>
      </c>
      <c r="E110" t="s">
        <v>230</v>
      </c>
      <c r="F110" t="s">
        <v>230</v>
      </c>
      <c r="G110" t="s">
        <v>230</v>
      </c>
      <c r="H110" s="2" t="str">
        <f t="shared" si="1"/>
        <v>INSERT INTO `edge` (edge_type, edge_category_type, xp_level_type, description, attribute_prerequisite_logic_type, skill_prerequisite_logic_type, edge_prerequisite_logic_type) VALUES ('IMPROVED_TOUGH_AS_NAILS', 'LEGENDARY', 'LEGENDARY', 'Increase your hero’s Toughness by another +1. ', 'OR', 'OR', 'OR');
SET @IMPROVED_TOUGH_AS_NAILS_ID = LAST_INSERT_ID();</v>
      </c>
    </row>
    <row r="111" spans="1:8" ht="15" customHeight="1" x14ac:dyDescent="0.25">
      <c r="A111" t="s">
        <v>105</v>
      </c>
      <c r="B111" t="s">
        <v>116</v>
      </c>
      <c r="C111" t="s">
        <v>116</v>
      </c>
      <c r="D111" t="s">
        <v>219</v>
      </c>
      <c r="E111" t="s">
        <v>230</v>
      </c>
      <c r="F111" t="s">
        <v>230</v>
      </c>
      <c r="G111" t="s">
        <v>230</v>
      </c>
      <c r="H111" s="2" t="str">
        <f t="shared" si="1"/>
        <v>INSERT INTO `edge` (edge_type, edge_category_type, xp_level_type, description, attribute_prerequisite_logic_type, skill_prerequisite_logic_type, edge_prerequisite_logic_type) VALUES ('WEAPON_MASTER', 'LEGENDARY', 'LEGENDARY', 'Increase your hero’s Parry by +1.', 'OR', 'OR', 'OR');
SET @WEAPON_MASTER_ID = LAST_INSERT_ID();</v>
      </c>
    </row>
    <row r="112" spans="1:8" ht="15" customHeight="1" x14ac:dyDescent="0.25">
      <c r="A112" t="s">
        <v>106</v>
      </c>
      <c r="B112" t="s">
        <v>116</v>
      </c>
      <c r="C112" t="s">
        <v>116</v>
      </c>
      <c r="D112" t="s">
        <v>218</v>
      </c>
      <c r="E112" t="s">
        <v>230</v>
      </c>
      <c r="F112" t="s">
        <v>230</v>
      </c>
      <c r="G112" t="s">
        <v>230</v>
      </c>
      <c r="H112" s="2" t="str">
        <f t="shared" si="1"/>
        <v>INSERT INTO `edge` (edge_type, edge_category_type, xp_level_type, description, attribute_prerequisite_logic_type, skill_prerequisite_logic_type, edge_prerequisite_logic_type) VALUES ('MASTER_OF_ARMS', 'LEGENDARY', 'LEGENDARY', 'Increase your hero’s Parry by another +1. ', 'OR', 'OR', 'OR');
SET @MASTER_OF_ARMS_ID = LAST_INSERT_ID();</v>
      </c>
    </row>
    <row r="114" spans="1:2" x14ac:dyDescent="0.25">
      <c r="A114" t="s">
        <v>287</v>
      </c>
      <c r="B114" t="s">
        <v>341</v>
      </c>
    </row>
    <row r="115" spans="1:2" x14ac:dyDescent="0.25">
      <c r="A115" t="s">
        <v>288</v>
      </c>
      <c r="B115" t="s">
        <v>341</v>
      </c>
    </row>
    <row r="116" spans="1:2" x14ac:dyDescent="0.25">
      <c r="A116" t="s">
        <v>289</v>
      </c>
      <c r="B116" t="s">
        <v>341</v>
      </c>
    </row>
    <row r="117" spans="1:2" x14ac:dyDescent="0.25">
      <c r="A117" t="s">
        <v>290</v>
      </c>
      <c r="B117" t="s">
        <v>341</v>
      </c>
    </row>
    <row r="118" spans="1:2" x14ac:dyDescent="0.25">
      <c r="A118" t="s">
        <v>291</v>
      </c>
      <c r="B118" t="s">
        <v>341</v>
      </c>
    </row>
    <row r="119" spans="1:2" x14ac:dyDescent="0.25">
      <c r="A119" t="s">
        <v>292</v>
      </c>
      <c r="B119" t="s">
        <v>341</v>
      </c>
    </row>
    <row r="120" spans="1:2" x14ac:dyDescent="0.25">
      <c r="A120" t="s">
        <v>293</v>
      </c>
      <c r="B120" t="s">
        <v>341</v>
      </c>
    </row>
    <row r="121" spans="1:2" x14ac:dyDescent="0.25">
      <c r="A121" t="s">
        <v>294</v>
      </c>
      <c r="B121" t="s">
        <v>341</v>
      </c>
    </row>
    <row r="122" spans="1:2" x14ac:dyDescent="0.25">
      <c r="A122" t="s">
        <v>295</v>
      </c>
      <c r="B122" t="s">
        <v>341</v>
      </c>
    </row>
    <row r="123" spans="1:2" x14ac:dyDescent="0.25">
      <c r="A123" t="s">
        <v>296</v>
      </c>
      <c r="B123" t="s">
        <v>341</v>
      </c>
    </row>
    <row r="124" spans="1:2" x14ac:dyDescent="0.25">
      <c r="A124" t="s">
        <v>297</v>
      </c>
      <c r="B124" t="s">
        <v>341</v>
      </c>
    </row>
    <row r="125" spans="1:2" x14ac:dyDescent="0.25">
      <c r="A125" t="s">
        <v>298</v>
      </c>
      <c r="B125" t="s">
        <v>341</v>
      </c>
    </row>
    <row r="126" spans="1:2" x14ac:dyDescent="0.25">
      <c r="A126" t="s">
        <v>299</v>
      </c>
      <c r="B126" t="s">
        <v>341</v>
      </c>
    </row>
    <row r="127" spans="1:2" x14ac:dyDescent="0.25">
      <c r="A127" t="s">
        <v>300</v>
      </c>
      <c r="B127" t="s">
        <v>341</v>
      </c>
    </row>
    <row r="128" spans="1:2" x14ac:dyDescent="0.25">
      <c r="A128" t="s">
        <v>301</v>
      </c>
      <c r="B128" t="s">
        <v>341</v>
      </c>
    </row>
    <row r="129" spans="1:2" x14ac:dyDescent="0.25">
      <c r="A129" t="s">
        <v>302</v>
      </c>
      <c r="B129" t="s">
        <v>341</v>
      </c>
    </row>
    <row r="130" spans="1:2" x14ac:dyDescent="0.25">
      <c r="A130" t="s">
        <v>303</v>
      </c>
      <c r="B130" t="s">
        <v>341</v>
      </c>
    </row>
    <row r="131" spans="1:2" x14ac:dyDescent="0.25">
      <c r="A131" t="s">
        <v>304</v>
      </c>
      <c r="B131" t="s">
        <v>341</v>
      </c>
    </row>
    <row r="132" spans="1:2" x14ac:dyDescent="0.25">
      <c r="A132" t="s">
        <v>305</v>
      </c>
      <c r="B132" t="s">
        <v>341</v>
      </c>
    </row>
    <row r="133" spans="1:2" x14ac:dyDescent="0.25">
      <c r="A133" t="s">
        <v>306</v>
      </c>
      <c r="B133" t="s">
        <v>341</v>
      </c>
    </row>
    <row r="134" spans="1:2" x14ac:dyDescent="0.25">
      <c r="A134" t="s">
        <v>307</v>
      </c>
      <c r="B134" t="s">
        <v>341</v>
      </c>
    </row>
    <row r="135" spans="1:2" x14ac:dyDescent="0.25">
      <c r="A135" t="s">
        <v>308</v>
      </c>
      <c r="B135" t="s">
        <v>341</v>
      </c>
    </row>
    <row r="136" spans="1:2" x14ac:dyDescent="0.25">
      <c r="A136" t="s">
        <v>309</v>
      </c>
      <c r="B136" t="s">
        <v>341</v>
      </c>
    </row>
    <row r="137" spans="1:2" x14ac:dyDescent="0.25">
      <c r="A137" t="s">
        <v>310</v>
      </c>
      <c r="B137" t="s">
        <v>341</v>
      </c>
    </row>
    <row r="138" spans="1:2" x14ac:dyDescent="0.25">
      <c r="A138" t="s">
        <v>311</v>
      </c>
      <c r="B138" t="s">
        <v>341</v>
      </c>
    </row>
    <row r="139" spans="1:2" x14ac:dyDescent="0.25">
      <c r="A139" t="s">
        <v>312</v>
      </c>
      <c r="B139" t="s">
        <v>341</v>
      </c>
    </row>
    <row r="140" spans="1:2" x14ac:dyDescent="0.25">
      <c r="A140" t="s">
        <v>313</v>
      </c>
      <c r="B140" t="s">
        <v>341</v>
      </c>
    </row>
    <row r="141" spans="1:2" x14ac:dyDescent="0.25">
      <c r="A141" t="s">
        <v>314</v>
      </c>
      <c r="B141" t="s">
        <v>341</v>
      </c>
    </row>
    <row r="142" spans="1:2" x14ac:dyDescent="0.25">
      <c r="A142" t="s">
        <v>315</v>
      </c>
      <c r="B142" t="s">
        <v>341</v>
      </c>
    </row>
    <row r="143" spans="1:2" x14ac:dyDescent="0.25">
      <c r="A143" t="s">
        <v>316</v>
      </c>
      <c r="B143" t="s">
        <v>341</v>
      </c>
    </row>
    <row r="144" spans="1:2" x14ac:dyDescent="0.25">
      <c r="A144" t="s">
        <v>317</v>
      </c>
      <c r="B144" t="s">
        <v>341</v>
      </c>
    </row>
    <row r="145" spans="1:4" x14ac:dyDescent="0.25">
      <c r="A145" t="s">
        <v>318</v>
      </c>
      <c r="B145" t="s">
        <v>109</v>
      </c>
    </row>
    <row r="146" spans="1:4" x14ac:dyDescent="0.25">
      <c r="A146" t="s">
        <v>319</v>
      </c>
    </row>
    <row r="147" spans="1:4" x14ac:dyDescent="0.25">
      <c r="A147" t="s">
        <v>320</v>
      </c>
    </row>
    <row r="148" spans="1:4" x14ac:dyDescent="0.25">
      <c r="A148" t="s">
        <v>321</v>
      </c>
    </row>
    <row r="149" spans="1:4" x14ac:dyDescent="0.25">
      <c r="A149" t="s">
        <v>322</v>
      </c>
      <c r="C149" t="s">
        <v>233</v>
      </c>
      <c r="D149">
        <f t="array" ref="D149">MAX(LEN(D2:D147))</f>
        <v>1754</v>
      </c>
    </row>
    <row r="150" spans="1:4" x14ac:dyDescent="0.25">
      <c r="A150" t="s">
        <v>323</v>
      </c>
    </row>
    <row r="151" spans="1:4" x14ac:dyDescent="0.25">
      <c r="A151" t="s">
        <v>324</v>
      </c>
    </row>
    <row r="152" spans="1:4" x14ac:dyDescent="0.25">
      <c r="A152" t="s">
        <v>325</v>
      </c>
    </row>
    <row r="153" spans="1:4" x14ac:dyDescent="0.25">
      <c r="A153" t="s">
        <v>326</v>
      </c>
    </row>
    <row r="154" spans="1:4" x14ac:dyDescent="0.25">
      <c r="A154" t="s">
        <v>327</v>
      </c>
    </row>
    <row r="155" spans="1:4" x14ac:dyDescent="0.25">
      <c r="A155" t="s">
        <v>328</v>
      </c>
    </row>
    <row r="156" spans="1:4" x14ac:dyDescent="0.25">
      <c r="A156" t="s">
        <v>329</v>
      </c>
    </row>
    <row r="157" spans="1:4" x14ac:dyDescent="0.25">
      <c r="A157" t="s">
        <v>330</v>
      </c>
    </row>
    <row r="158" spans="1:4" x14ac:dyDescent="0.25">
      <c r="A158" t="s">
        <v>331</v>
      </c>
    </row>
    <row r="159" spans="1:4" x14ac:dyDescent="0.25">
      <c r="A159" t="s">
        <v>332</v>
      </c>
    </row>
    <row r="160" spans="1:4" x14ac:dyDescent="0.25">
      <c r="A160" t="s">
        <v>333</v>
      </c>
    </row>
    <row r="161" spans="1:1" x14ac:dyDescent="0.25">
      <c r="A161" t="s">
        <v>334</v>
      </c>
    </row>
    <row r="162" spans="1:1" x14ac:dyDescent="0.25">
      <c r="A162" t="s">
        <v>335</v>
      </c>
    </row>
    <row r="163" spans="1:1" x14ac:dyDescent="0.25">
      <c r="A163" t="s">
        <v>336</v>
      </c>
    </row>
    <row r="164" spans="1:1" x14ac:dyDescent="0.25">
      <c r="A164" t="s">
        <v>337</v>
      </c>
    </row>
    <row r="165" spans="1:1" x14ac:dyDescent="0.25">
      <c r="A165" t="s">
        <v>338</v>
      </c>
    </row>
    <row r="166" spans="1:1" x14ac:dyDescent="0.25">
      <c r="A166" t="s">
        <v>339</v>
      </c>
    </row>
    <row r="167" spans="1:1" x14ac:dyDescent="0.25">
      <c r="A167" t="s">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46" workbookViewId="0">
      <selection activeCell="C59" sqref="C59"/>
    </sheetView>
  </sheetViews>
  <sheetFormatPr defaultRowHeight="15" x14ac:dyDescent="0.25"/>
  <cols>
    <col min="1" max="1" width="37" customWidth="1"/>
    <col min="2" max="2" width="34.5703125" customWidth="1"/>
    <col min="3" max="3" width="135.7109375" customWidth="1"/>
  </cols>
  <sheetData>
    <row r="1" spans="1:3" x14ac:dyDescent="0.25">
      <c r="A1" t="s">
        <v>236</v>
      </c>
      <c r="B1" t="s">
        <v>237</v>
      </c>
      <c r="C1" t="s">
        <v>284</v>
      </c>
    </row>
    <row r="2" spans="1:3" x14ac:dyDescent="0.25">
      <c r="A2" t="s">
        <v>4</v>
      </c>
      <c r="B2" t="s">
        <v>5</v>
      </c>
      <c r="C2" s="3" t="str">
        <f>"INSERT INTO `edge_prerequisites` (edge_id, prerequisite_edge_id) VALUES (@"&amp;B2&amp;"_ID, @"&amp;A2&amp;"_ID);"</f>
        <v>INSERT INTO `edge_prerequisites` (edge_id, prerequisite_edge_id) VALUES (@IMPROVED_ARCANE_RESISTANCE_ID, @ARCANE_RESISTANCE_ID);</v>
      </c>
    </row>
    <row r="3" spans="1:3" x14ac:dyDescent="0.25">
      <c r="A3" t="s">
        <v>6</v>
      </c>
      <c r="B3" t="s">
        <v>7</v>
      </c>
      <c r="C3" s="3" t="str">
        <f t="shared" ref="C3:C58" si="0">"INSERT INTO `edge_prerequisites` (edge_id, prerequisite_edge_id) VALUES (@"&amp;B3&amp;"_ID, @"&amp;A3&amp;"_ID);"</f>
        <v>INSERT INTO `edge_prerequisites` (edge_id, prerequisite_edge_id) VALUES (@VERY_ATTRACTIVE_ID, @ATTRACTIVE_ID);</v>
      </c>
    </row>
    <row r="4" spans="1:3" x14ac:dyDescent="0.25">
      <c r="A4" t="s">
        <v>14</v>
      </c>
      <c r="B4" t="s">
        <v>15</v>
      </c>
      <c r="C4" s="3" t="str">
        <f t="shared" si="0"/>
        <v>INSERT INTO `edge_prerequisites` (edge_id, prerequisite_edge_id) VALUES (@GREAT_LUCK_ID, @LUCK_ID);</v>
      </c>
    </row>
    <row r="5" spans="1:3" x14ac:dyDescent="0.25">
      <c r="A5" t="s">
        <v>17</v>
      </c>
      <c r="B5" t="s">
        <v>18</v>
      </c>
      <c r="C5" s="3" t="str">
        <f t="shared" si="0"/>
        <v>INSERT INTO `edge_prerequisites` (edge_id, prerequisite_edge_id) VALUES (@FILTHY_RICH_ID, @RICH_ID);</v>
      </c>
    </row>
    <row r="6" spans="1:3" x14ac:dyDescent="0.25">
      <c r="A6" t="s">
        <v>19</v>
      </c>
      <c r="B6" t="s">
        <v>20</v>
      </c>
      <c r="C6" s="3" t="str">
        <f t="shared" si="0"/>
        <v>INSERT INTO `edge_prerequisites` (edge_id, prerequisite_edge_id) VALUES (@IMPROVED_BLOCK_ID, @BLOCK_ID);</v>
      </c>
    </row>
    <row r="7" spans="1:3" x14ac:dyDescent="0.25">
      <c r="A7" t="s">
        <v>21</v>
      </c>
      <c r="B7" t="s">
        <v>22</v>
      </c>
      <c r="C7" s="3" t="str">
        <f t="shared" si="0"/>
        <v>INSERT INTO `edge_prerequisites` (edge_id, prerequisite_edge_id) VALUES (@BRUISER_ID, @BRAWLER_ID);</v>
      </c>
    </row>
    <row r="8" spans="1:3" x14ac:dyDescent="0.25">
      <c r="A8" t="s">
        <v>24</v>
      </c>
      <c r="B8" t="s">
        <v>25</v>
      </c>
      <c r="C8" s="3" t="str">
        <f t="shared" si="0"/>
        <v>INSERT INTO `edge_prerequisites` (edge_id, prerequisite_edge_id) VALUES (@IMPROVED_COUNTERATTACK_ID, @COUNTERATTACK_ID);</v>
      </c>
    </row>
    <row r="9" spans="1:3" x14ac:dyDescent="0.25">
      <c r="A9" t="s">
        <v>26</v>
      </c>
      <c r="B9" t="s">
        <v>27</v>
      </c>
      <c r="C9" s="3" t="str">
        <f t="shared" si="0"/>
        <v>INSERT INTO `edge_prerequisites` (edge_id, prerequisite_edge_id) VALUES (@IMPROVED_DODGE_ID, @DODGE_ID);</v>
      </c>
    </row>
    <row r="10" spans="1:3" x14ac:dyDescent="0.25">
      <c r="A10" t="s">
        <v>29</v>
      </c>
      <c r="B10" t="s">
        <v>30</v>
      </c>
      <c r="C10" s="3" t="str">
        <f t="shared" si="0"/>
        <v>INSERT INTO `edge_prerequisites` (edge_id, prerequisite_edge_id) VALUES (@IMPROVED_EXTRACTION_ID, @EXTRACTION_ID);</v>
      </c>
    </row>
    <row r="11" spans="1:3" x14ac:dyDescent="0.25">
      <c r="A11" t="s">
        <v>31</v>
      </c>
      <c r="B11" t="s">
        <v>32</v>
      </c>
      <c r="C11" s="3" t="str">
        <f t="shared" si="0"/>
        <v>INSERT INTO `edge_prerequisites` (edge_id, prerequisite_edge_id) VALUES (@IMPROVED_FIRST_STRIKE_ID, @FIRST_STRIKE_ID);</v>
      </c>
    </row>
    <row r="12" spans="1:3" x14ac:dyDescent="0.25">
      <c r="A12" t="s">
        <v>34</v>
      </c>
      <c r="B12" t="s">
        <v>35</v>
      </c>
      <c r="C12" s="3" t="str">
        <f t="shared" si="0"/>
        <v>INSERT INTO `edge_prerequisites` (edge_id, prerequisite_edge_id) VALUES (@IMPROVED_FRENZY_ID, @FRENZY_ID);</v>
      </c>
    </row>
    <row r="13" spans="1:3" x14ac:dyDescent="0.25">
      <c r="A13" t="s">
        <v>37</v>
      </c>
      <c r="B13" t="s">
        <v>38</v>
      </c>
      <c r="C13" s="3" t="str">
        <f t="shared" si="0"/>
        <v>INSERT INTO `edge_prerequisites` (edge_id, prerequisite_edge_id) VALUES (@HARDER_TO_KILL_ID, @HARD_TO_KILL_ID);</v>
      </c>
    </row>
    <row r="14" spans="1:3" x14ac:dyDescent="0.25">
      <c r="A14" t="s">
        <v>41</v>
      </c>
      <c r="B14" t="s">
        <v>42</v>
      </c>
      <c r="C14" s="3" t="str">
        <f t="shared" si="0"/>
        <v>INSERT INTO `edge_prerequisites` (edge_id, prerequisite_edge_id) VALUES (@IMPROVED_LEVEL_HEADED_ID, @LEVEL_HEADED_ID);</v>
      </c>
    </row>
    <row r="15" spans="1:3" x14ac:dyDescent="0.25">
      <c r="A15" t="s">
        <v>44</v>
      </c>
      <c r="B15" t="s">
        <v>45</v>
      </c>
      <c r="C15" s="3" t="str">
        <f t="shared" si="0"/>
        <v>INSERT INTO `edge_prerequisites` (edge_id, prerequisite_edge_id) VALUES (@IMPROVED_MARTIAL_ARTIST_ID, @MARTIAL_ARTIST_ID);</v>
      </c>
    </row>
    <row r="16" spans="1:3" x14ac:dyDescent="0.25">
      <c r="A16" t="s">
        <v>46</v>
      </c>
      <c r="B16" t="s">
        <v>47</v>
      </c>
      <c r="C16" s="3" t="str">
        <f t="shared" si="0"/>
        <v>INSERT INTO `edge_prerequisites` (edge_id, prerequisite_edge_id) VALUES (@IMPROVED_NERVES_OF_STEEL_ID, @NERVES_OF_STEEL_ID);</v>
      </c>
    </row>
    <row r="17" spans="1:3" x14ac:dyDescent="0.25">
      <c r="A17" t="s">
        <v>51</v>
      </c>
      <c r="B17" t="s">
        <v>52</v>
      </c>
      <c r="C17" s="3" t="str">
        <f t="shared" si="0"/>
        <v>INSERT INTO `edge_prerequisites` (edge_id, prerequisite_edge_id) VALUES (@IMPROVED_SWEEP_ID, @SWEEP_ID);</v>
      </c>
    </row>
    <row r="18" spans="1:3" x14ac:dyDescent="0.25">
      <c r="A18" t="s">
        <v>53</v>
      </c>
      <c r="B18" t="s">
        <v>54</v>
      </c>
      <c r="C18" s="3" t="str">
        <f t="shared" si="0"/>
        <v>INSERT INTO `edge_prerequisites` (edge_id, prerequisite_edge_id) VALUES (@IMPROVED_TRADEMARK_WEAPON_ID, @TRADEMARK_WEAPON_ID);</v>
      </c>
    </row>
    <row r="19" spans="1:3" x14ac:dyDescent="0.25">
      <c r="A19" t="s">
        <v>56</v>
      </c>
      <c r="B19" t="s">
        <v>57</v>
      </c>
      <c r="C19" s="3" t="str">
        <f t="shared" si="0"/>
        <v>INSERT INTO `edge_prerequisites` (edge_id, prerequisite_edge_id) VALUES (@COMMAND_PRESENCE_ID, @COMMAND_ID);</v>
      </c>
    </row>
    <row r="20" spans="1:3" x14ac:dyDescent="0.25">
      <c r="A20" t="s">
        <v>56</v>
      </c>
      <c r="B20" t="s">
        <v>122</v>
      </c>
      <c r="C20" s="3" t="str">
        <f t="shared" si="0"/>
        <v>INSERT INTO `edge_prerequisites` (edge_id, prerequisite_edge_id) VALUES (@FERVOR_ID, @COMMAND_ID);</v>
      </c>
    </row>
    <row r="21" spans="1:3" x14ac:dyDescent="0.25">
      <c r="A21" t="s">
        <v>56</v>
      </c>
      <c r="B21" t="s">
        <v>58</v>
      </c>
      <c r="C21" s="3" t="str">
        <f t="shared" si="0"/>
        <v>INSERT INTO `edge_prerequisites` (edge_id, prerequisite_edge_id) VALUES (@HOLD_THE_LINE_ID, @COMMAND_ID);</v>
      </c>
    </row>
    <row r="22" spans="1:3" x14ac:dyDescent="0.25">
      <c r="A22" t="s">
        <v>56</v>
      </c>
      <c r="B22" t="s">
        <v>59</v>
      </c>
      <c r="C22" s="3" t="str">
        <f t="shared" si="0"/>
        <v>INSERT INTO `edge_prerequisites` (edge_id, prerequisite_edge_id) VALUES (@INSPIRE_ID, @COMMAND_ID);</v>
      </c>
    </row>
    <row r="23" spans="1:3" x14ac:dyDescent="0.25">
      <c r="A23" t="s">
        <v>56</v>
      </c>
      <c r="B23" t="s">
        <v>60</v>
      </c>
      <c r="C23" s="3" t="str">
        <f t="shared" si="0"/>
        <v>INSERT INTO `edge_prerequisites` (edge_id, prerequisite_edge_id) VALUES (@LEADER_OF_MEN_ID, @COMMAND_ID);</v>
      </c>
    </row>
    <row r="24" spans="1:3" x14ac:dyDescent="0.25">
      <c r="A24" t="s">
        <v>56</v>
      </c>
      <c r="B24" t="s">
        <v>61</v>
      </c>
      <c r="C24" s="3" t="str">
        <f t="shared" si="0"/>
        <v>INSERT INTO `edge_prerequisites` (edge_id, prerequisite_edge_id) VALUES (@NATURAL_LEADER_ID, @COMMAND_ID);</v>
      </c>
    </row>
    <row r="25" spans="1:3" x14ac:dyDescent="0.25">
      <c r="A25" t="s">
        <v>56</v>
      </c>
      <c r="B25" t="s">
        <v>62</v>
      </c>
      <c r="C25" s="3" t="str">
        <f t="shared" si="0"/>
        <v>INSERT INTO `edge_prerequisites` (edge_id, prerequisite_edge_id) VALUES (@TACTICIAN_ID, @COMMAND_ID);</v>
      </c>
    </row>
    <row r="26" spans="1:3" x14ac:dyDescent="0.25">
      <c r="A26" t="s">
        <v>2</v>
      </c>
      <c r="B26" t="s">
        <v>63</v>
      </c>
      <c r="C26" s="3" t="str">
        <f t="shared" si="0"/>
        <v>INSERT INTO `edge_prerequisites` (edge_id, prerequisite_edge_id) VALUES (@NEW_POWER_ID, @ARCANE_BACKGROUND_MAGIC_ID);</v>
      </c>
    </row>
    <row r="27" spans="1:3" x14ac:dyDescent="0.25">
      <c r="A27" t="s">
        <v>3</v>
      </c>
      <c r="B27" t="s">
        <v>63</v>
      </c>
      <c r="C27" s="3" t="str">
        <f t="shared" si="0"/>
        <v>INSERT INTO `edge_prerequisites` (edge_id, prerequisite_edge_id) VALUES (@NEW_POWER_ID, @ARCANE_BACKGROUND_PSIONICS_ID);</v>
      </c>
    </row>
    <row r="28" spans="1:3" x14ac:dyDescent="0.25">
      <c r="A28" t="s">
        <v>238</v>
      </c>
      <c r="B28" t="s">
        <v>63</v>
      </c>
      <c r="C28" s="3" t="str">
        <f t="shared" si="0"/>
        <v>INSERT INTO `edge_prerequisites` (edge_id, prerequisite_edge_id) VALUES (@NEW_POWER_ID, @ARCANE_BACKGROUND_MIRACLES_ID);</v>
      </c>
    </row>
    <row r="29" spans="1:3" x14ac:dyDescent="0.25">
      <c r="A29" t="s">
        <v>239</v>
      </c>
      <c r="B29" t="s">
        <v>63</v>
      </c>
      <c r="C29" s="3" t="str">
        <f t="shared" si="0"/>
        <v>INSERT INTO `edge_prerequisites` (edge_id, prerequisite_edge_id) VALUES (@NEW_POWER_ID, @ARCANE_BACKGROUND_SUPER_POWERS_ID);</v>
      </c>
    </row>
    <row r="30" spans="1:3" x14ac:dyDescent="0.25">
      <c r="A30" t="s">
        <v>240</v>
      </c>
      <c r="B30" t="s">
        <v>63</v>
      </c>
      <c r="C30" s="3" t="str">
        <f t="shared" si="0"/>
        <v>INSERT INTO `edge_prerequisites` (edge_id, prerequisite_edge_id) VALUES (@NEW_POWER_ID, @ARCANE_BACKGROUND_WEIRD_SCIENCE_ID);</v>
      </c>
    </row>
    <row r="31" spans="1:3" x14ac:dyDescent="0.25">
      <c r="A31" t="s">
        <v>2</v>
      </c>
      <c r="B31" t="s">
        <v>64</v>
      </c>
      <c r="C31" s="3" t="str">
        <f t="shared" si="0"/>
        <v>INSERT INTO `edge_prerequisites` (edge_id, prerequisite_edge_id) VALUES (@POWER_POINTS_ID, @ARCANE_BACKGROUND_MAGIC_ID);</v>
      </c>
    </row>
    <row r="32" spans="1:3" x14ac:dyDescent="0.25">
      <c r="A32" t="s">
        <v>3</v>
      </c>
      <c r="B32" t="s">
        <v>64</v>
      </c>
      <c r="C32" s="3" t="str">
        <f t="shared" si="0"/>
        <v>INSERT INTO `edge_prerequisites` (edge_id, prerequisite_edge_id) VALUES (@POWER_POINTS_ID, @ARCANE_BACKGROUND_PSIONICS_ID);</v>
      </c>
    </row>
    <row r="33" spans="1:3" x14ac:dyDescent="0.25">
      <c r="A33" t="s">
        <v>238</v>
      </c>
      <c r="B33" t="s">
        <v>64</v>
      </c>
      <c r="C33" s="3" t="str">
        <f t="shared" si="0"/>
        <v>INSERT INTO `edge_prerequisites` (edge_id, prerequisite_edge_id) VALUES (@POWER_POINTS_ID, @ARCANE_BACKGROUND_MIRACLES_ID);</v>
      </c>
    </row>
    <row r="34" spans="1:3" x14ac:dyDescent="0.25">
      <c r="A34" t="s">
        <v>239</v>
      </c>
      <c r="B34" t="s">
        <v>64</v>
      </c>
      <c r="C34" s="3" t="str">
        <f t="shared" si="0"/>
        <v>INSERT INTO `edge_prerequisites` (edge_id, prerequisite_edge_id) VALUES (@POWER_POINTS_ID, @ARCANE_BACKGROUND_SUPER_POWERS_ID);</v>
      </c>
    </row>
    <row r="35" spans="1:3" x14ac:dyDescent="0.25">
      <c r="A35" t="s">
        <v>240</v>
      </c>
      <c r="B35" t="s">
        <v>64</v>
      </c>
      <c r="C35" s="3" t="str">
        <f t="shared" si="0"/>
        <v>INSERT INTO `edge_prerequisites` (edge_id, prerequisite_edge_id) VALUES (@POWER_POINTS_ID, @ARCANE_BACKGROUND_WEIRD_SCIENCE_ID);</v>
      </c>
    </row>
    <row r="36" spans="1:3" x14ac:dyDescent="0.25">
      <c r="A36" t="s">
        <v>2</v>
      </c>
      <c r="B36" t="s">
        <v>65</v>
      </c>
      <c r="C36" s="3" t="str">
        <f t="shared" si="0"/>
        <v>INSERT INTO `edge_prerequisites` (edge_id, prerequisite_edge_id) VALUES (@RAPID_RECHARGE_ID, @ARCANE_BACKGROUND_MAGIC_ID);</v>
      </c>
    </row>
    <row r="37" spans="1:3" x14ac:dyDescent="0.25">
      <c r="A37" t="s">
        <v>3</v>
      </c>
      <c r="B37" t="s">
        <v>65</v>
      </c>
      <c r="C37" s="3" t="str">
        <f t="shared" si="0"/>
        <v>INSERT INTO `edge_prerequisites` (edge_id, prerequisite_edge_id) VALUES (@RAPID_RECHARGE_ID, @ARCANE_BACKGROUND_PSIONICS_ID);</v>
      </c>
    </row>
    <row r="38" spans="1:3" x14ac:dyDescent="0.25">
      <c r="A38" t="s">
        <v>238</v>
      </c>
      <c r="B38" t="s">
        <v>65</v>
      </c>
      <c r="C38" s="3" t="str">
        <f t="shared" si="0"/>
        <v>INSERT INTO `edge_prerequisites` (edge_id, prerequisite_edge_id) VALUES (@RAPID_RECHARGE_ID, @ARCANE_BACKGROUND_MIRACLES_ID);</v>
      </c>
    </row>
    <row r="39" spans="1:3" x14ac:dyDescent="0.25">
      <c r="A39" t="s">
        <v>239</v>
      </c>
      <c r="B39" t="s">
        <v>65</v>
      </c>
      <c r="C39" s="3" t="str">
        <f t="shared" si="0"/>
        <v>INSERT INTO `edge_prerequisites` (edge_id, prerequisite_edge_id) VALUES (@RAPID_RECHARGE_ID, @ARCANE_BACKGROUND_SUPER_POWERS_ID);</v>
      </c>
    </row>
    <row r="40" spans="1:3" x14ac:dyDescent="0.25">
      <c r="A40" t="s">
        <v>240</v>
      </c>
      <c r="B40" t="s">
        <v>65</v>
      </c>
      <c r="C40" s="3" t="str">
        <f t="shared" si="0"/>
        <v>INSERT INTO `edge_prerequisites` (edge_id, prerequisite_edge_id) VALUES (@RAPID_RECHARGE_ID, @ARCANE_BACKGROUND_WEIRD_SCIENCE_ID);</v>
      </c>
    </row>
    <row r="41" spans="1:3" x14ac:dyDescent="0.25">
      <c r="A41" t="s">
        <v>65</v>
      </c>
      <c r="B41" t="s">
        <v>66</v>
      </c>
      <c r="C41" s="3" t="str">
        <f t="shared" si="0"/>
        <v>INSERT INTO `edge_prerequisites` (edge_id, prerequisite_edge_id) VALUES (@IMPROVED_RAPID_RECHARGE_ID, @RAPID_RECHARGE_ID);</v>
      </c>
    </row>
    <row r="42" spans="1:3" x14ac:dyDescent="0.25">
      <c r="A42" t="s">
        <v>2</v>
      </c>
      <c r="B42" t="s">
        <v>67</v>
      </c>
      <c r="C42" s="3" t="str">
        <f t="shared" si="0"/>
        <v>INSERT INTO `edge_prerequisites` (edge_id, prerequisite_edge_id) VALUES (@SOUL_DRAIN_ID, @ARCANE_BACKGROUND_MAGIC_ID);</v>
      </c>
    </row>
    <row r="43" spans="1:3" x14ac:dyDescent="0.25">
      <c r="A43" t="s">
        <v>3</v>
      </c>
      <c r="B43" t="s">
        <v>67</v>
      </c>
      <c r="C43" s="3" t="str">
        <f t="shared" si="0"/>
        <v>INSERT INTO `edge_prerequisites` (edge_id, prerequisite_edge_id) VALUES (@SOUL_DRAIN_ID, @ARCANE_BACKGROUND_PSIONICS_ID);</v>
      </c>
    </row>
    <row r="44" spans="1:3" x14ac:dyDescent="0.25">
      <c r="A44" t="s">
        <v>238</v>
      </c>
      <c r="B44" t="s">
        <v>67</v>
      </c>
      <c r="C44" s="3" t="str">
        <f t="shared" si="0"/>
        <v>INSERT INTO `edge_prerequisites` (edge_id, prerequisite_edge_id) VALUES (@SOUL_DRAIN_ID, @ARCANE_BACKGROUND_MIRACLES_ID);</v>
      </c>
    </row>
    <row r="45" spans="1:3" x14ac:dyDescent="0.25">
      <c r="A45" t="s">
        <v>239</v>
      </c>
      <c r="B45" t="s">
        <v>67</v>
      </c>
      <c r="C45" s="3" t="str">
        <f t="shared" si="0"/>
        <v>INSERT INTO `edge_prerequisites` (edge_id, prerequisite_edge_id) VALUES (@SOUL_DRAIN_ID, @ARCANE_BACKGROUND_SUPER_POWERS_ID);</v>
      </c>
    </row>
    <row r="46" spans="1:3" x14ac:dyDescent="0.25">
      <c r="A46" t="s">
        <v>238</v>
      </c>
      <c r="B46" t="s">
        <v>70</v>
      </c>
      <c r="C46" s="3" t="str">
        <f t="shared" si="0"/>
        <v>INSERT INTO `edge_prerequisites` (edge_id, prerequisite_edge_id) VALUES (@ADEPT_ID, @ARCANE_BACKGROUND_MIRACLES_ID);</v>
      </c>
    </row>
    <row r="47" spans="1:3" x14ac:dyDescent="0.25">
      <c r="A47" t="s">
        <v>44</v>
      </c>
      <c r="B47" t="s">
        <v>70</v>
      </c>
      <c r="C47" s="3" t="str">
        <f t="shared" si="0"/>
        <v>INSERT INTO `edge_prerequisites` (edge_id, prerequisite_edge_id) VALUES (@ADEPT_ID, @MARTIAL_ARTIST_ID);</v>
      </c>
    </row>
    <row r="48" spans="1:3" x14ac:dyDescent="0.25">
      <c r="A48" t="s">
        <v>238</v>
      </c>
      <c r="B48" t="s">
        <v>72</v>
      </c>
      <c r="C48" s="3" t="str">
        <f t="shared" si="0"/>
        <v>INSERT INTO `edge_prerequisites` (edge_id, prerequisite_edge_id) VALUES (@CHAMPION_ID, @ARCANE_BACKGROUND_MIRACLES_ID);</v>
      </c>
    </row>
    <row r="49" spans="1:3" x14ac:dyDescent="0.25">
      <c r="A49" t="s">
        <v>240</v>
      </c>
      <c r="B49" t="s">
        <v>73</v>
      </c>
      <c r="C49" s="3" t="str">
        <f t="shared" si="0"/>
        <v>INSERT INTO `edge_prerequisites` (edge_id, prerequisite_edge_id) VALUES (@GADGETEER_ID, @ARCANE_BACKGROUND_WEIRD_SCIENCE_ID);</v>
      </c>
    </row>
    <row r="50" spans="1:3" x14ac:dyDescent="0.25">
      <c r="A50" t="s">
        <v>238</v>
      </c>
      <c r="B50" t="s">
        <v>74</v>
      </c>
      <c r="C50" s="3" t="str">
        <f t="shared" si="0"/>
        <v>INSERT INTO `edge_prerequisites` (edge_id, prerequisite_edge_id) VALUES (@HOLY_UNHOLY_WARRIOR_ID, @ARCANE_BACKGROUND_MIRACLES_ID);</v>
      </c>
    </row>
    <row r="51" spans="1:3" x14ac:dyDescent="0.25">
      <c r="A51" t="s">
        <v>3</v>
      </c>
      <c r="B51" t="s">
        <v>78</v>
      </c>
      <c r="C51" s="3" t="str">
        <f t="shared" si="0"/>
        <v>INSERT INTO `edge_prerequisites` (edge_id, prerequisite_edge_id) VALUES (@MENTALIST_ID, @ARCANE_BACKGROUND_PSIONICS_ID);</v>
      </c>
    </row>
    <row r="52" spans="1:3" x14ac:dyDescent="0.25">
      <c r="A52" t="s">
        <v>240</v>
      </c>
      <c r="B52" t="s">
        <v>79</v>
      </c>
      <c r="C52" s="3" t="str">
        <f t="shared" si="0"/>
        <v>INSERT INTO `edge_prerequisites` (edge_id, prerequisite_edge_id) VALUES (@MR_FIX_IT_ID, @ARCANE_BACKGROUND_WEIRD_SCIENCE_ID);</v>
      </c>
    </row>
    <row r="53" spans="1:3" x14ac:dyDescent="0.25">
      <c r="A53" t="s">
        <v>2</v>
      </c>
      <c r="B53" t="s">
        <v>82</v>
      </c>
      <c r="C53" s="3" t="str">
        <f t="shared" si="0"/>
        <v>INSERT INTO `edge_prerequisites` (edge_id, prerequisite_edge_id) VALUES (@WIZARD_ID, @ARCANE_BACKGROUND_MAGIC_ID);</v>
      </c>
    </row>
    <row r="54" spans="1:3" x14ac:dyDescent="0.25">
      <c r="A54" t="s">
        <v>45</v>
      </c>
      <c r="B54" t="s">
        <v>98</v>
      </c>
      <c r="C54" s="3" t="str">
        <f t="shared" si="0"/>
        <v>INSERT INTO `edge_prerequisites` (edge_id, prerequisite_edge_id) VALUES (@MARTIAL_ARTS_MASTER_ID, @IMPROVED_MARTIAL_ARTIST_ID);</v>
      </c>
    </row>
    <row r="55" spans="1:3" x14ac:dyDescent="0.25">
      <c r="A55" t="s">
        <v>99</v>
      </c>
      <c r="B55" t="s">
        <v>100</v>
      </c>
      <c r="C55" s="3" t="str">
        <f t="shared" si="0"/>
        <v>INSERT INTO `edge_prerequisites` (edge_id, prerequisite_edge_id) VALUES (@EXPERT_ID, @PROFESSIONAL_ID);</v>
      </c>
    </row>
    <row r="56" spans="1:3" x14ac:dyDescent="0.25">
      <c r="A56" t="s">
        <v>100</v>
      </c>
      <c r="B56" t="s">
        <v>101</v>
      </c>
      <c r="C56" s="3" t="str">
        <f t="shared" si="0"/>
        <v>INSERT INTO `edge_prerequisites` (edge_id, prerequisite_edge_id) VALUES (@MASTER_ID, @EXPERT_ID);</v>
      </c>
    </row>
    <row r="57" spans="1:3" x14ac:dyDescent="0.25">
      <c r="A57" t="s">
        <v>103</v>
      </c>
      <c r="B57" t="s">
        <v>104</v>
      </c>
      <c r="C57" s="3" t="str">
        <f t="shared" si="0"/>
        <v>INSERT INTO `edge_prerequisites` (edge_id, prerequisite_edge_id) VALUES (@IMPROVED_TOUGH_AS_NAILS_ID, @TOUGH_AS_NAILS_ID);</v>
      </c>
    </row>
    <row r="58" spans="1:3" x14ac:dyDescent="0.25">
      <c r="A58" t="s">
        <v>105</v>
      </c>
      <c r="B58" t="s">
        <v>106</v>
      </c>
      <c r="C58" s="3" t="str">
        <f t="shared" si="0"/>
        <v>INSERT INTO `edge_prerequisites` (edge_id, prerequisite_edge_id) VALUES (@MASTER_OF_ARMS_ID, @WEAPON_MASTER_ID);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E15" sqref="E15"/>
    </sheetView>
  </sheetViews>
  <sheetFormatPr defaultRowHeight="15" x14ac:dyDescent="0.25"/>
  <cols>
    <col min="1" max="1" width="39.85546875" customWidth="1"/>
    <col min="2" max="2" width="16.28515625" customWidth="1"/>
    <col min="3" max="3" width="11.42578125" customWidth="1"/>
    <col min="4" max="4" width="127.140625" customWidth="1"/>
  </cols>
  <sheetData>
    <row r="1" spans="1:4" x14ac:dyDescent="0.25">
      <c r="A1" t="s">
        <v>237</v>
      </c>
      <c r="B1" t="s">
        <v>285</v>
      </c>
      <c r="C1" t="s">
        <v>286</v>
      </c>
      <c r="D1" t="s">
        <v>284</v>
      </c>
    </row>
    <row r="2" spans="1:4" x14ac:dyDescent="0.25">
      <c r="A2" t="s">
        <v>1</v>
      </c>
      <c r="B2" t="s">
        <v>242</v>
      </c>
      <c r="C2" t="s">
        <v>243</v>
      </c>
      <c r="D2" s="3" t="str">
        <f>"INSERT INTO `edge_attribute_prerequisite` (edge, attribute_type, die_type) VALUES (@"&amp;A2&amp;"_ID, '"&amp;B2&amp;"', '"&amp;C2&amp;"');"</f>
        <v>INSERT INTO `edge_attribute_prerequisite` (edge, attribute_type, die_type) VALUES (@AMBIDEXTROUS_ID, 'AGILITY', 'D8');</v>
      </c>
    </row>
    <row r="3" spans="1:4" x14ac:dyDescent="0.25">
      <c r="A3" t="s">
        <v>4</v>
      </c>
      <c r="B3" t="s">
        <v>246</v>
      </c>
      <c r="C3" t="s">
        <v>243</v>
      </c>
      <c r="D3" s="3" t="str">
        <f t="shared" ref="D3:D53" si="0">"INSERT INTO `edge_attribute_prerequisite` (edge, attribute_type, die_type) VALUES (@"&amp;A3&amp;"_ID, '"&amp;B3&amp;"', '"&amp;C3&amp;"');"</f>
        <v>INSERT INTO `edge_attribute_prerequisite` (edge, attribute_type, die_type) VALUES (@ARCANE_RESISTANCE_ID, 'SPIRIT', 'D8');</v>
      </c>
    </row>
    <row r="4" spans="1:4" x14ac:dyDescent="0.25">
      <c r="A4" t="s">
        <v>6</v>
      </c>
      <c r="B4" t="s">
        <v>247</v>
      </c>
      <c r="C4" t="s">
        <v>249</v>
      </c>
      <c r="D4" s="3" t="str">
        <f t="shared" si="0"/>
        <v>INSERT INTO `edge_attribute_prerequisite` (edge, attribute_type, die_type) VALUES (@ATTRACTIVE_ID, 'VIGOR', 'D6');</v>
      </c>
    </row>
    <row r="5" spans="1:4" x14ac:dyDescent="0.25">
      <c r="A5" t="s">
        <v>9</v>
      </c>
      <c r="B5" t="s">
        <v>246</v>
      </c>
      <c r="C5" t="s">
        <v>249</v>
      </c>
      <c r="D5" s="3" t="str">
        <f t="shared" si="0"/>
        <v>INSERT INTO `edge_attribute_prerequisite` (edge, attribute_type, die_type) VALUES (@BRAVE_ID, 'SPIRIT', 'D6');</v>
      </c>
    </row>
    <row r="6" spans="1:4" x14ac:dyDescent="0.25">
      <c r="A6" t="s">
        <v>10</v>
      </c>
      <c r="B6" t="s">
        <v>244</v>
      </c>
      <c r="C6" t="s">
        <v>249</v>
      </c>
      <c r="D6" s="3" t="str">
        <f t="shared" si="0"/>
        <v>INSERT INTO `edge_attribute_prerequisite` (edge, attribute_type, die_type) VALUES (@BRAWNY_ID, 'STRENGTH', 'D6');</v>
      </c>
    </row>
    <row r="7" spans="1:4" x14ac:dyDescent="0.25">
      <c r="A7" t="s">
        <v>10</v>
      </c>
      <c r="B7" t="s">
        <v>247</v>
      </c>
      <c r="C7" t="s">
        <v>249</v>
      </c>
      <c r="D7" s="3" t="str">
        <f t="shared" si="0"/>
        <v>INSERT INTO `edge_attribute_prerequisite` (edge, attribute_type, die_type) VALUES (@BRAWNY_ID, 'VIGOR', 'D6');</v>
      </c>
    </row>
    <row r="8" spans="1:4" x14ac:dyDescent="0.25">
      <c r="A8" t="s">
        <v>11</v>
      </c>
      <c r="B8" t="s">
        <v>247</v>
      </c>
      <c r="C8" t="s">
        <v>243</v>
      </c>
      <c r="D8" s="3" t="str">
        <f t="shared" si="0"/>
        <v>INSERT INTO `edge_attribute_prerequisite` (edge, attribute_type, die_type) VALUES (@FAST_HEALER_ID, 'VIGOR', 'D8');</v>
      </c>
    </row>
    <row r="9" spans="1:4" x14ac:dyDescent="0.25">
      <c r="A9" t="s">
        <v>12</v>
      </c>
      <c r="B9" t="s">
        <v>242</v>
      </c>
      <c r="C9" t="s">
        <v>249</v>
      </c>
      <c r="D9" s="3" t="str">
        <f t="shared" si="0"/>
        <v>INSERT INTO `edge_attribute_prerequisite` (edge, attribute_type, die_type) VALUES (@FLEET_FOOTED_ID, 'AGILITY', 'D6');</v>
      </c>
    </row>
    <row r="10" spans="1:4" x14ac:dyDescent="0.25">
      <c r="A10" t="s">
        <v>13</v>
      </c>
      <c r="B10" t="s">
        <v>245</v>
      </c>
      <c r="C10" t="s">
        <v>249</v>
      </c>
      <c r="D10" s="3" t="str">
        <f t="shared" si="0"/>
        <v>INSERT INTO `edge_attribute_prerequisite` (edge, attribute_type, die_type) VALUES (@LINGUIST_ID, 'SMARTS', 'D6');</v>
      </c>
    </row>
    <row r="11" spans="1:4" x14ac:dyDescent="0.25">
      <c r="A11" t="s">
        <v>16</v>
      </c>
      <c r="B11" t="s">
        <v>242</v>
      </c>
      <c r="C11" t="s">
        <v>243</v>
      </c>
      <c r="D11" s="3" t="str">
        <f t="shared" si="0"/>
        <v>INSERT INTO `edge_attribute_prerequisite` (edge, attribute_type, die_type) VALUES (@QUICK_ID, 'AGILITY', 'D8');</v>
      </c>
    </row>
    <row r="12" spans="1:4" x14ac:dyDescent="0.25">
      <c r="A12" t="s">
        <v>21</v>
      </c>
      <c r="B12" t="s">
        <v>244</v>
      </c>
      <c r="C12" t="s">
        <v>243</v>
      </c>
      <c r="D12" s="3" t="str">
        <f t="shared" si="0"/>
        <v>INSERT INTO `edge_attribute_prerequisite` (edge, attribute_type, die_type) VALUES (@BRAWLER_ID, 'STRENGTH', 'D8');</v>
      </c>
    </row>
    <row r="13" spans="1:4" x14ac:dyDescent="0.25">
      <c r="A13" t="s">
        <v>26</v>
      </c>
      <c r="B13" t="s">
        <v>242</v>
      </c>
      <c r="C13" t="s">
        <v>243</v>
      </c>
      <c r="D13" s="3" t="str">
        <f t="shared" si="0"/>
        <v>INSERT INTO `edge_attribute_prerequisite` (edge, attribute_type, die_type) VALUES (@DODGE_ID, 'AGILITY', 'D8');</v>
      </c>
    </row>
    <row r="14" spans="1:4" x14ac:dyDescent="0.25">
      <c r="A14" t="s">
        <v>28</v>
      </c>
      <c r="B14" t="s">
        <v>246</v>
      </c>
      <c r="C14" t="s">
        <v>243</v>
      </c>
      <c r="D14" s="3" t="str">
        <f t="shared" si="0"/>
        <v>INSERT INTO `edge_attribute_prerequisite` (edge, attribute_type, die_type) VALUES (@ELAN_ID, 'SPIRIT', 'D8');</v>
      </c>
    </row>
    <row r="15" spans="1:4" x14ac:dyDescent="0.25">
      <c r="A15" t="s">
        <v>29</v>
      </c>
      <c r="B15" t="s">
        <v>242</v>
      </c>
      <c r="C15" t="s">
        <v>243</v>
      </c>
      <c r="D15" s="3" t="str">
        <f t="shared" si="0"/>
        <v>INSERT INTO `edge_attribute_prerequisite` (edge, attribute_type, die_type) VALUES (@EXTRACTION_ID, 'AGILITY', 'D8');</v>
      </c>
    </row>
    <row r="16" spans="1:4" x14ac:dyDescent="0.25">
      <c r="A16" t="s">
        <v>31</v>
      </c>
      <c r="B16" t="s">
        <v>242</v>
      </c>
      <c r="C16" t="s">
        <v>243</v>
      </c>
      <c r="D16" s="3" t="str">
        <f t="shared" si="0"/>
        <v>INSERT INTO `edge_attribute_prerequisite` (edge, attribute_type, die_type) VALUES (@FIRST_STRIKE_ID, 'AGILITY', 'D8');</v>
      </c>
    </row>
    <row r="17" spans="1:4" x14ac:dyDescent="0.25">
      <c r="A17" t="s">
        <v>33</v>
      </c>
      <c r="B17" t="s">
        <v>242</v>
      </c>
      <c r="C17" t="s">
        <v>243</v>
      </c>
      <c r="D17" s="3" t="str">
        <f t="shared" si="0"/>
        <v>INSERT INTO `edge_attribute_prerequisite` (edge, attribute_type, die_type) VALUES (@FLORENTINE_ID, 'AGILITY', 'D8');</v>
      </c>
    </row>
    <row r="18" spans="1:4" x14ac:dyDescent="0.25">
      <c r="A18" t="s">
        <v>37</v>
      </c>
      <c r="B18" t="s">
        <v>246</v>
      </c>
      <c r="C18" t="s">
        <v>243</v>
      </c>
      <c r="D18" s="3" t="str">
        <f t="shared" si="0"/>
        <v>INSERT INTO `edge_attribute_prerequisite` (edge, attribute_type, die_type) VALUES (@HARD_TO_KILL_ID, 'SPIRIT', 'D8');</v>
      </c>
    </row>
    <row r="19" spans="1:4" x14ac:dyDescent="0.25">
      <c r="A19" t="s">
        <v>39</v>
      </c>
      <c r="B19" t="s">
        <v>245</v>
      </c>
      <c r="C19" t="s">
        <v>249</v>
      </c>
      <c r="D19" s="3" t="str">
        <f t="shared" si="0"/>
        <v>INSERT INTO `edge_attribute_prerequisite` (edge, attribute_type, die_type) VALUES (@IMPROVISATIONAL_FIGHTER_ID, 'SMARTS', 'D6');</v>
      </c>
    </row>
    <row r="20" spans="1:4" x14ac:dyDescent="0.25">
      <c r="A20" t="s">
        <v>41</v>
      </c>
      <c r="B20" t="s">
        <v>245</v>
      </c>
      <c r="C20" t="s">
        <v>243</v>
      </c>
      <c r="D20" s="3" t="str">
        <f t="shared" si="0"/>
        <v>INSERT INTO `edge_attribute_prerequisite` (edge, attribute_type, die_type) VALUES (@LEVEL_HEADED_ID, 'SMARTS', 'D8');</v>
      </c>
    </row>
    <row r="21" spans="1:4" x14ac:dyDescent="0.25">
      <c r="A21" t="s">
        <v>46</v>
      </c>
      <c r="B21" t="s">
        <v>247</v>
      </c>
      <c r="C21" t="s">
        <v>243</v>
      </c>
      <c r="D21" s="3" t="str">
        <f t="shared" si="0"/>
        <v>INSERT INTO `edge_attribute_prerequisite` (edge, attribute_type, die_type) VALUES (@NERVES_OF_STEEL_ID, 'VIGOR', 'D8');</v>
      </c>
    </row>
    <row r="22" spans="1:4" x14ac:dyDescent="0.25">
      <c r="A22" t="s">
        <v>48</v>
      </c>
      <c r="B22" t="s">
        <v>242</v>
      </c>
      <c r="C22" t="s">
        <v>243</v>
      </c>
      <c r="D22" s="3" t="str">
        <f t="shared" si="0"/>
        <v>INSERT INTO `edge_attribute_prerequisite` (edge, attribute_type, die_type) VALUES (@QUICK_DRAW_ID, 'AGILITY', 'D8');</v>
      </c>
    </row>
    <row r="23" spans="1:4" x14ac:dyDescent="0.25">
      <c r="A23" t="s">
        <v>50</v>
      </c>
      <c r="B23" t="s">
        <v>242</v>
      </c>
      <c r="C23" t="s">
        <v>243</v>
      </c>
      <c r="D23" s="3" t="str">
        <f t="shared" si="0"/>
        <v>INSERT INTO `edge_attribute_prerequisite` (edge, attribute_type, die_type) VALUES (@STEADY_HANDS_ID, 'AGILITY', 'D8');</v>
      </c>
    </row>
    <row r="24" spans="1:4" x14ac:dyDescent="0.25">
      <c r="A24" t="s">
        <v>51</v>
      </c>
      <c r="B24" t="s">
        <v>244</v>
      </c>
      <c r="C24" t="s">
        <v>243</v>
      </c>
      <c r="D24" s="3" t="str">
        <f t="shared" si="0"/>
        <v>INSERT INTO `edge_attribute_prerequisite` (edge, attribute_type, die_type) VALUES (@SWEEP_ID, 'STRENGTH', 'D8');</v>
      </c>
    </row>
    <row r="25" spans="1:4" ht="15.75" customHeight="1" x14ac:dyDescent="0.25">
      <c r="A25" t="s">
        <v>55</v>
      </c>
      <c r="B25" t="s">
        <v>242</v>
      </c>
      <c r="C25" t="s">
        <v>243</v>
      </c>
      <c r="D25" s="3" t="str">
        <f t="shared" si="0"/>
        <v>INSERT INTO `edge_attribute_prerequisite` (edge, attribute_type, die_type) VALUES (@TWO_FISTED_ID, 'AGILITY', 'D8');</v>
      </c>
    </row>
    <row r="26" spans="1:4" ht="15.75" customHeight="1" x14ac:dyDescent="0.25">
      <c r="A26" t="s">
        <v>56</v>
      </c>
      <c r="B26" t="s">
        <v>245</v>
      </c>
      <c r="C26" t="s">
        <v>249</v>
      </c>
      <c r="D26" s="3" t="str">
        <f t="shared" si="0"/>
        <v>INSERT INTO `edge_attribute_prerequisite` (edge, attribute_type, die_type) VALUES (@COMMAND_ID, 'SMARTS', 'D6');</v>
      </c>
    </row>
    <row r="27" spans="1:4" x14ac:dyDescent="0.25">
      <c r="A27" t="s">
        <v>122</v>
      </c>
      <c r="B27" t="s">
        <v>246</v>
      </c>
      <c r="C27" t="s">
        <v>243</v>
      </c>
      <c r="D27" s="3" t="str">
        <f t="shared" si="0"/>
        <v>INSERT INTO `edge_attribute_prerequisite` (edge, attribute_type, die_type) VALUES (@FERVOR_ID, 'SPIRIT', 'D8');</v>
      </c>
    </row>
    <row r="28" spans="1:4" x14ac:dyDescent="0.25">
      <c r="A28" t="s">
        <v>58</v>
      </c>
      <c r="B28" t="s">
        <v>245</v>
      </c>
      <c r="C28" t="s">
        <v>243</v>
      </c>
      <c r="D28" s="3" t="str">
        <f t="shared" si="0"/>
        <v>INSERT INTO `edge_attribute_prerequisite` (edge, attribute_type, die_type) VALUES (@HOLD_THE_LINE_ID, 'SMARTS', 'D8');</v>
      </c>
    </row>
    <row r="29" spans="1:4" x14ac:dyDescent="0.25">
      <c r="A29" t="s">
        <v>61</v>
      </c>
      <c r="B29" t="s">
        <v>246</v>
      </c>
      <c r="C29" t="s">
        <v>243</v>
      </c>
      <c r="D29" s="3" t="str">
        <f t="shared" si="0"/>
        <v>INSERT INTO `edge_attribute_prerequisite` (edge, attribute_type, die_type) VALUES (@NATURAL_LEADER_ID, 'SPIRIT', 'D8');</v>
      </c>
    </row>
    <row r="30" spans="1:4" x14ac:dyDescent="0.25">
      <c r="A30" t="s">
        <v>62</v>
      </c>
      <c r="B30" t="s">
        <v>245</v>
      </c>
      <c r="C30" t="s">
        <v>243</v>
      </c>
      <c r="D30" s="3" t="str">
        <f t="shared" si="0"/>
        <v>INSERT INTO `edge_attribute_prerequisite` (edge, attribute_type, die_type) VALUES (@TACTICIAN_ID, 'SMARTS', 'D8');</v>
      </c>
    </row>
    <row r="31" spans="1:4" x14ac:dyDescent="0.25">
      <c r="A31" t="s">
        <v>65</v>
      </c>
      <c r="B31" t="s">
        <v>246</v>
      </c>
      <c r="C31" t="s">
        <v>249</v>
      </c>
      <c r="D31" s="3" t="str">
        <f t="shared" si="0"/>
        <v>INSERT INTO `edge_attribute_prerequisite` (edge, attribute_type, die_type) VALUES (@RAPID_RECHARGE_ID, 'SPIRIT', 'D6');</v>
      </c>
    </row>
    <row r="32" spans="1:4" x14ac:dyDescent="0.25">
      <c r="A32" t="s">
        <v>68</v>
      </c>
      <c r="B32" t="s">
        <v>242</v>
      </c>
      <c r="C32" t="s">
        <v>243</v>
      </c>
      <c r="D32" s="3" t="str">
        <f t="shared" si="0"/>
        <v>INSERT INTO `edge_attribute_prerequisite` (edge, attribute_type, die_type) VALUES (@ACE_ID, 'AGILITY', 'D8');</v>
      </c>
    </row>
    <row r="33" spans="1:4" x14ac:dyDescent="0.25">
      <c r="A33" t="s">
        <v>69</v>
      </c>
      <c r="B33" t="s">
        <v>242</v>
      </c>
      <c r="C33" t="s">
        <v>243</v>
      </c>
      <c r="D33" s="3" t="str">
        <f t="shared" si="0"/>
        <v>INSERT INTO `edge_attribute_prerequisite` (edge, attribute_type, die_type) VALUES (@ACROBAT_ID, 'AGILITY', 'D8');</v>
      </c>
    </row>
    <row r="34" spans="1:4" x14ac:dyDescent="0.25">
      <c r="A34" t="s">
        <v>69</v>
      </c>
      <c r="B34" t="s">
        <v>244</v>
      </c>
      <c r="C34" t="s">
        <v>249</v>
      </c>
      <c r="D34" s="3" t="str">
        <f t="shared" si="0"/>
        <v>INSERT INTO `edge_attribute_prerequisite` (edge, attribute_type, die_type) VALUES (@ACROBAT_ID, 'STRENGTH', 'D6');</v>
      </c>
    </row>
    <row r="35" spans="1:4" x14ac:dyDescent="0.25">
      <c r="A35" t="s">
        <v>71</v>
      </c>
      <c r="B35" t="s">
        <v>242</v>
      </c>
      <c r="C35" t="s">
        <v>243</v>
      </c>
      <c r="D35" s="3" t="str">
        <f t="shared" si="0"/>
        <v>INSERT INTO `edge_attribute_prerequisite` (edge, attribute_type, die_type) VALUES (@ASSASSIN_ID, 'AGILITY', 'D8');</v>
      </c>
    </row>
    <row r="36" spans="1:4" x14ac:dyDescent="0.25">
      <c r="A36" t="s">
        <v>72</v>
      </c>
      <c r="B36" t="s">
        <v>246</v>
      </c>
      <c r="C36" t="s">
        <v>243</v>
      </c>
      <c r="D36" s="3" t="str">
        <f t="shared" si="0"/>
        <v>INSERT INTO `edge_attribute_prerequisite` (edge, attribute_type, die_type) VALUES (@CHAMPION_ID, 'SPIRIT', 'D8');</v>
      </c>
    </row>
    <row r="37" spans="1:4" x14ac:dyDescent="0.25">
      <c r="A37" t="s">
        <v>72</v>
      </c>
      <c r="B37" t="s">
        <v>244</v>
      </c>
      <c r="C37" t="s">
        <v>249</v>
      </c>
      <c r="D37" s="3" t="str">
        <f t="shared" si="0"/>
        <v>INSERT INTO `edge_attribute_prerequisite` (edge, attribute_type, die_type) VALUES (@CHAMPION_ID, 'STRENGTH', 'D6');</v>
      </c>
    </row>
    <row r="38" spans="1:4" x14ac:dyDescent="0.25">
      <c r="A38" t="s">
        <v>72</v>
      </c>
      <c r="B38" t="s">
        <v>247</v>
      </c>
      <c r="C38" t="s">
        <v>243</v>
      </c>
      <c r="D38" s="3" t="str">
        <f t="shared" si="0"/>
        <v>INSERT INTO `edge_attribute_prerequisite` (edge, attribute_type, die_type) VALUES (@CHAMPION_ID, 'VIGOR', 'D8');</v>
      </c>
    </row>
    <row r="39" spans="1:4" x14ac:dyDescent="0.25">
      <c r="A39" t="s">
        <v>73</v>
      </c>
      <c r="B39" t="s">
        <v>245</v>
      </c>
      <c r="C39" t="s">
        <v>243</v>
      </c>
      <c r="D39" s="3" t="str">
        <f t="shared" si="0"/>
        <v>INSERT INTO `edge_attribute_prerequisite` (edge, attribute_type, die_type) VALUES (@GADGETEER_ID, 'SMARTS', 'D8');</v>
      </c>
    </row>
    <row r="40" spans="1:4" x14ac:dyDescent="0.25">
      <c r="A40" t="s">
        <v>74</v>
      </c>
      <c r="B40" t="s">
        <v>246</v>
      </c>
      <c r="C40" t="s">
        <v>243</v>
      </c>
      <c r="D40" s="3" t="str">
        <f t="shared" si="0"/>
        <v>INSERT INTO `edge_attribute_prerequisite` (edge, attribute_type, die_type) VALUES (@HOLY_UNHOLY_WARRIOR_ID, 'SPIRIT', 'D8');</v>
      </c>
    </row>
    <row r="41" spans="1:4" x14ac:dyDescent="0.25">
      <c r="A41" t="s">
        <v>75</v>
      </c>
      <c r="B41" t="s">
        <v>245</v>
      </c>
      <c r="C41" t="s">
        <v>243</v>
      </c>
      <c r="D41" s="3" t="str">
        <f t="shared" si="0"/>
        <v>INSERT INTO `edge_attribute_prerequisite` (edge, attribute_type, die_type) VALUES (@INVESTIGATOR_ID, 'SMARTS', 'D8');</v>
      </c>
    </row>
    <row r="42" spans="1:4" x14ac:dyDescent="0.25">
      <c r="A42" t="s">
        <v>76</v>
      </c>
      <c r="B42" t="s">
        <v>245</v>
      </c>
      <c r="C42" t="s">
        <v>250</v>
      </c>
      <c r="D42" s="3" t="str">
        <f t="shared" si="0"/>
        <v>INSERT INTO `edge_attribute_prerequisite` (edge, attribute_type, die_type) VALUES (@JACK_OF_ALL_TRADES_ID, 'SMARTS', 'D10');</v>
      </c>
    </row>
    <row r="43" spans="1:4" x14ac:dyDescent="0.25">
      <c r="A43" t="s">
        <v>77</v>
      </c>
      <c r="B43" t="s">
        <v>245</v>
      </c>
      <c r="C43" t="s">
        <v>249</v>
      </c>
      <c r="D43" s="3" t="str">
        <f t="shared" si="0"/>
        <v>INSERT INTO `edge_attribute_prerequisite` (edge, attribute_type, die_type) VALUES (@MCGUYVER_ID, 'SMARTS', 'D6');</v>
      </c>
    </row>
    <row r="44" spans="1:4" x14ac:dyDescent="0.25">
      <c r="A44" t="s">
        <v>78</v>
      </c>
      <c r="B44" t="s">
        <v>245</v>
      </c>
      <c r="C44" t="s">
        <v>243</v>
      </c>
      <c r="D44" s="3" t="str">
        <f t="shared" si="0"/>
        <v>INSERT INTO `edge_attribute_prerequisite` (edge, attribute_type, die_type) VALUES (@MENTALIST_ID, 'SMARTS', 'D8');</v>
      </c>
    </row>
    <row r="45" spans="1:4" x14ac:dyDescent="0.25">
      <c r="A45" t="s">
        <v>79</v>
      </c>
      <c r="B45" t="s">
        <v>245</v>
      </c>
      <c r="C45" t="s">
        <v>250</v>
      </c>
      <c r="D45" s="3" t="str">
        <f t="shared" si="0"/>
        <v>INSERT INTO `edge_attribute_prerequisite` (edge, attribute_type, die_type) VALUES (@MR_FIX_IT_ID, 'SMARTS', 'D10');</v>
      </c>
    </row>
    <row r="46" spans="1:4" x14ac:dyDescent="0.25">
      <c r="A46" t="s">
        <v>81</v>
      </c>
      <c r="B46" t="s">
        <v>242</v>
      </c>
      <c r="C46" t="s">
        <v>243</v>
      </c>
      <c r="D46" s="3" t="str">
        <f t="shared" si="0"/>
        <v>INSERT INTO `edge_attribute_prerequisite` (edge, attribute_type, die_type) VALUES (@THIEF_ID, 'AGILITY', 'D8');</v>
      </c>
    </row>
    <row r="47" spans="1:4" x14ac:dyDescent="0.25">
      <c r="A47" t="s">
        <v>82</v>
      </c>
      <c r="B47" t="s">
        <v>245</v>
      </c>
      <c r="C47" t="s">
        <v>243</v>
      </c>
      <c r="D47" s="3" t="str">
        <f t="shared" si="0"/>
        <v>INSERT INTO `edge_attribute_prerequisite` (edge, attribute_type, die_type) VALUES (@WIZARD_ID, 'SMARTS', 'D8');</v>
      </c>
    </row>
    <row r="48" spans="1:4" x14ac:dyDescent="0.25">
      <c r="A48" t="s">
        <v>83</v>
      </c>
      <c r="B48" t="s">
        <v>246</v>
      </c>
      <c r="C48" t="s">
        <v>249</v>
      </c>
      <c r="D48" s="3" t="str">
        <f t="shared" si="0"/>
        <v>INSERT INTO `edge_attribute_prerequisite` (edge, attribute_type, die_type) VALUES (@WOODSMAN_ID, 'SPIRIT', 'D6');</v>
      </c>
    </row>
    <row r="49" spans="1:4" x14ac:dyDescent="0.25">
      <c r="A49" t="s">
        <v>84</v>
      </c>
      <c r="B49" t="s">
        <v>246</v>
      </c>
      <c r="C49" t="s">
        <v>243</v>
      </c>
      <c r="D49" s="3" t="str">
        <f t="shared" si="0"/>
        <v>INSERT INTO `edge_attribute_prerequisite` (edge, attribute_type, die_type) VALUES (@CHARISMATIC_ID, 'SPIRIT', 'D8');</v>
      </c>
    </row>
    <row r="50" spans="1:4" x14ac:dyDescent="0.25">
      <c r="A50" t="s">
        <v>85</v>
      </c>
      <c r="B50" t="s">
        <v>246</v>
      </c>
      <c r="C50" t="s">
        <v>243</v>
      </c>
      <c r="D50" s="3" t="str">
        <f t="shared" si="0"/>
        <v>INSERT INTO `edge_attribute_prerequisite` (edge, attribute_type, die_type) VALUES (@COMMON_BOND_ID, 'SPIRIT', 'D8');</v>
      </c>
    </row>
    <row r="51" spans="1:4" x14ac:dyDescent="0.25">
      <c r="A51" t="s">
        <v>89</v>
      </c>
      <c r="B51" t="s">
        <v>246</v>
      </c>
      <c r="C51" t="s">
        <v>243</v>
      </c>
      <c r="D51" s="3" t="str">
        <f t="shared" si="0"/>
        <v>INSERT INTO `edge_attribute_prerequisite` (edge, attribute_type, die_type) VALUES (@BEAST_MASTER_ID, 'SPIRIT', 'D8');</v>
      </c>
    </row>
    <row r="52" spans="1:4" x14ac:dyDescent="0.25">
      <c r="A52" t="s">
        <v>91</v>
      </c>
      <c r="B52" t="s">
        <v>246</v>
      </c>
      <c r="C52" t="s">
        <v>243</v>
      </c>
      <c r="D52" s="3" t="str">
        <f t="shared" si="0"/>
        <v>INSERT INTO `edge_attribute_prerequisite` (edge, attribute_type, die_type) VALUES (@HEALER_ID, 'SPIRIT', 'D8');</v>
      </c>
    </row>
    <row r="53" spans="1:4" x14ac:dyDescent="0.25">
      <c r="A53" t="s">
        <v>92</v>
      </c>
      <c r="B53" t="s">
        <v>247</v>
      </c>
      <c r="C53" t="s">
        <v>243</v>
      </c>
      <c r="D53" s="3" t="str">
        <f t="shared" si="0"/>
        <v>INSERT INTO `edge_attribute_prerequisite` (edge, attribute_type, die_type) VALUES (@LIQUID_COURAGE_ID, 'VIGOR', 'D8');</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E2" sqref="E2"/>
    </sheetView>
  </sheetViews>
  <sheetFormatPr defaultRowHeight="15" x14ac:dyDescent="0.25"/>
  <cols>
    <col min="1" max="1" width="37" customWidth="1"/>
    <col min="2" max="2" width="14.28515625" customWidth="1"/>
    <col min="3" max="3" width="14.140625" customWidth="1"/>
  </cols>
  <sheetData>
    <row r="1" spans="1:4" x14ac:dyDescent="0.25">
      <c r="A1" t="s">
        <v>237</v>
      </c>
      <c r="B1" t="s">
        <v>275</v>
      </c>
      <c r="C1" t="s">
        <v>241</v>
      </c>
    </row>
    <row r="2" spans="1:4" x14ac:dyDescent="0.25">
      <c r="A2" t="s">
        <v>19</v>
      </c>
      <c r="B2" t="s">
        <v>255</v>
      </c>
      <c r="C2" t="s">
        <v>243</v>
      </c>
    </row>
    <row r="3" spans="1:4" x14ac:dyDescent="0.25">
      <c r="A3" t="s">
        <v>24</v>
      </c>
      <c r="B3" t="s">
        <v>255</v>
      </c>
      <c r="C3" t="s">
        <v>243</v>
      </c>
    </row>
    <row r="4" spans="1:4" x14ac:dyDescent="0.25">
      <c r="A4" t="s">
        <v>33</v>
      </c>
      <c r="B4" t="s">
        <v>255</v>
      </c>
      <c r="C4" t="s">
        <v>243</v>
      </c>
    </row>
    <row r="5" spans="1:4" x14ac:dyDescent="0.25">
      <c r="A5" t="s">
        <v>34</v>
      </c>
      <c r="B5" t="s">
        <v>255</v>
      </c>
      <c r="C5" t="s">
        <v>250</v>
      </c>
    </row>
    <row r="6" spans="1:4" x14ac:dyDescent="0.25">
      <c r="A6" t="s">
        <v>44</v>
      </c>
      <c r="B6" t="s">
        <v>255</v>
      </c>
      <c r="C6" t="s">
        <v>249</v>
      </c>
    </row>
    <row r="7" spans="1:4" x14ac:dyDescent="0.25">
      <c r="A7" t="s">
        <v>45</v>
      </c>
      <c r="B7" t="s">
        <v>255</v>
      </c>
      <c r="C7" t="s">
        <v>250</v>
      </c>
    </row>
    <row r="8" spans="1:4" x14ac:dyDescent="0.25">
      <c r="A8" t="s">
        <v>49</v>
      </c>
      <c r="B8" t="s">
        <v>267</v>
      </c>
      <c r="C8" t="s">
        <v>243</v>
      </c>
    </row>
    <row r="9" spans="1:4" x14ac:dyDescent="0.25">
      <c r="A9" t="s">
        <v>51</v>
      </c>
      <c r="B9" t="s">
        <v>255</v>
      </c>
      <c r="C9" t="s">
        <v>243</v>
      </c>
    </row>
    <row r="10" spans="1:4" x14ac:dyDescent="0.25">
      <c r="A10" t="s">
        <v>53</v>
      </c>
      <c r="B10" t="s">
        <v>255</v>
      </c>
      <c r="C10" t="s">
        <v>250</v>
      </c>
    </row>
    <row r="11" spans="1:4" x14ac:dyDescent="0.25">
      <c r="A11" t="s">
        <v>53</v>
      </c>
      <c r="B11" t="s">
        <v>267</v>
      </c>
      <c r="C11" t="s">
        <v>250</v>
      </c>
    </row>
    <row r="12" spans="1:4" x14ac:dyDescent="0.25">
      <c r="A12" t="s">
        <v>62</v>
      </c>
      <c r="B12" t="s">
        <v>260</v>
      </c>
      <c r="C12" t="s">
        <v>249</v>
      </c>
      <c r="D12" t="s">
        <v>276</v>
      </c>
    </row>
    <row r="13" spans="1:4" x14ac:dyDescent="0.25">
      <c r="A13" t="s">
        <v>67</v>
      </c>
      <c r="B13" t="s">
        <v>260</v>
      </c>
      <c r="C13" t="s">
        <v>250</v>
      </c>
      <c r="D13" t="s">
        <v>277</v>
      </c>
    </row>
    <row r="14" spans="1:4" x14ac:dyDescent="0.25">
      <c r="A14" t="s">
        <v>70</v>
      </c>
      <c r="B14" t="s">
        <v>278</v>
      </c>
      <c r="C14" t="s">
        <v>243</v>
      </c>
    </row>
    <row r="15" spans="1:4" x14ac:dyDescent="0.25">
      <c r="A15" t="s">
        <v>70</v>
      </c>
      <c r="B15" t="s">
        <v>255</v>
      </c>
      <c r="C15" t="s">
        <v>243</v>
      </c>
    </row>
    <row r="16" spans="1:4" x14ac:dyDescent="0.25">
      <c r="A16" t="s">
        <v>71</v>
      </c>
      <c r="B16" t="s">
        <v>253</v>
      </c>
      <c r="C16" t="s">
        <v>249</v>
      </c>
    </row>
    <row r="17" spans="1:4" x14ac:dyDescent="0.25">
      <c r="A17" t="s">
        <v>71</v>
      </c>
      <c r="B17" t="s">
        <v>255</v>
      </c>
      <c r="C17" t="s">
        <v>249</v>
      </c>
    </row>
    <row r="18" spans="1:4" x14ac:dyDescent="0.25">
      <c r="A18" t="s">
        <v>71</v>
      </c>
      <c r="B18" t="s">
        <v>268</v>
      </c>
      <c r="C18" t="s">
        <v>243</v>
      </c>
    </row>
    <row r="19" spans="1:4" x14ac:dyDescent="0.25">
      <c r="A19" t="s">
        <v>72</v>
      </c>
      <c r="B19" t="s">
        <v>278</v>
      </c>
      <c r="C19" t="s">
        <v>249</v>
      </c>
    </row>
    <row r="20" spans="1:4" x14ac:dyDescent="0.25">
      <c r="A20" t="s">
        <v>72</v>
      </c>
      <c r="B20" t="s">
        <v>255</v>
      </c>
      <c r="C20" t="s">
        <v>243</v>
      </c>
    </row>
    <row r="21" spans="1:4" x14ac:dyDescent="0.25">
      <c r="A21" t="s">
        <v>73</v>
      </c>
      <c r="B21" t="s">
        <v>281</v>
      </c>
      <c r="C21" t="s">
        <v>243</v>
      </c>
    </row>
    <row r="22" spans="1:4" x14ac:dyDescent="0.25">
      <c r="A22" t="s">
        <v>73</v>
      </c>
      <c r="B22" t="s">
        <v>260</v>
      </c>
      <c r="C22" t="s">
        <v>249</v>
      </c>
      <c r="D22" t="s">
        <v>282</v>
      </c>
    </row>
    <row r="23" spans="1:4" x14ac:dyDescent="0.25">
      <c r="A23" t="s">
        <v>73</v>
      </c>
      <c r="B23" t="s">
        <v>260</v>
      </c>
      <c r="C23" t="s">
        <v>249</v>
      </c>
      <c r="D23" t="s">
        <v>282</v>
      </c>
    </row>
    <row r="24" spans="1:4" x14ac:dyDescent="0.25">
      <c r="A24" t="s">
        <v>74</v>
      </c>
      <c r="B24" t="s">
        <v>278</v>
      </c>
      <c r="C24" t="s">
        <v>249</v>
      </c>
    </row>
    <row r="25" spans="1:4" x14ac:dyDescent="0.25">
      <c r="A25" t="s">
        <v>75</v>
      </c>
      <c r="B25" t="s">
        <v>259</v>
      </c>
      <c r="C25" t="s">
        <v>243</v>
      </c>
    </row>
    <row r="26" spans="1:4" x14ac:dyDescent="0.25">
      <c r="A26" t="s">
        <v>75</v>
      </c>
      <c r="B26" t="s">
        <v>269</v>
      </c>
      <c r="C26" t="s">
        <v>243</v>
      </c>
    </row>
    <row r="27" spans="1:4" x14ac:dyDescent="0.25">
      <c r="A27" t="s">
        <v>77</v>
      </c>
      <c r="B27" t="s">
        <v>265</v>
      </c>
      <c r="C27" t="s">
        <v>249</v>
      </c>
    </row>
    <row r="28" spans="1:4" x14ac:dyDescent="0.25">
      <c r="A28" t="s">
        <v>77</v>
      </c>
      <c r="B28" t="s">
        <v>262</v>
      </c>
      <c r="C28" t="s">
        <v>243</v>
      </c>
    </row>
    <row r="29" spans="1:4" x14ac:dyDescent="0.25">
      <c r="A29" t="s">
        <v>78</v>
      </c>
      <c r="B29" t="s">
        <v>279</v>
      </c>
      <c r="C29" t="s">
        <v>249</v>
      </c>
    </row>
    <row r="30" spans="1:4" x14ac:dyDescent="0.25">
      <c r="A30" t="s">
        <v>79</v>
      </c>
      <c r="B30" t="s">
        <v>265</v>
      </c>
      <c r="C30" t="s">
        <v>243</v>
      </c>
    </row>
    <row r="31" spans="1:4" x14ac:dyDescent="0.25">
      <c r="A31" t="s">
        <v>79</v>
      </c>
      <c r="B31" t="s">
        <v>281</v>
      </c>
      <c r="C31" t="s">
        <v>243</v>
      </c>
    </row>
    <row r="32" spans="1:4" x14ac:dyDescent="0.25">
      <c r="A32" t="s">
        <v>79</v>
      </c>
      <c r="B32" t="s">
        <v>260</v>
      </c>
      <c r="C32" t="s">
        <v>249</v>
      </c>
      <c r="D32" t="s">
        <v>282</v>
      </c>
    </row>
    <row r="33" spans="1:4" x14ac:dyDescent="0.25">
      <c r="A33" t="s">
        <v>79</v>
      </c>
      <c r="B33" t="s">
        <v>260</v>
      </c>
      <c r="C33" t="s">
        <v>249</v>
      </c>
      <c r="D33" t="s">
        <v>282</v>
      </c>
    </row>
    <row r="34" spans="1:4" x14ac:dyDescent="0.25">
      <c r="A34" t="s">
        <v>81</v>
      </c>
      <c r="B34" t="s">
        <v>253</v>
      </c>
      <c r="C34" t="s">
        <v>249</v>
      </c>
    </row>
    <row r="35" spans="1:4" x14ac:dyDescent="0.25">
      <c r="A35" t="s">
        <v>81</v>
      </c>
      <c r="B35" t="s">
        <v>261</v>
      </c>
      <c r="C35" t="s">
        <v>249</v>
      </c>
    </row>
    <row r="36" spans="1:4" x14ac:dyDescent="0.25">
      <c r="A36" t="s">
        <v>81</v>
      </c>
      <c r="B36" t="s">
        <v>268</v>
      </c>
      <c r="C36" t="s">
        <v>243</v>
      </c>
    </row>
    <row r="37" spans="1:4" x14ac:dyDescent="0.25">
      <c r="A37" t="s">
        <v>82</v>
      </c>
      <c r="B37" t="s">
        <v>260</v>
      </c>
      <c r="C37" t="s">
        <v>243</v>
      </c>
      <c r="D37" t="s">
        <v>277</v>
      </c>
    </row>
    <row r="38" spans="1:4" x14ac:dyDescent="0.25">
      <c r="A38" t="s">
        <v>82</v>
      </c>
      <c r="B38" t="s">
        <v>280</v>
      </c>
      <c r="C38" t="s">
        <v>249</v>
      </c>
    </row>
    <row r="39" spans="1:4" x14ac:dyDescent="0.25">
      <c r="A39" t="s">
        <v>83</v>
      </c>
      <c r="B39" t="s">
        <v>270</v>
      </c>
      <c r="C39" t="s">
        <v>243</v>
      </c>
    </row>
    <row r="40" spans="1:4" x14ac:dyDescent="0.25">
      <c r="A40" t="s">
        <v>83</v>
      </c>
      <c r="B40" t="s">
        <v>274</v>
      </c>
      <c r="C40" t="s">
        <v>243</v>
      </c>
    </row>
    <row r="41" spans="1:4" x14ac:dyDescent="0.25">
      <c r="A41" t="s">
        <v>87</v>
      </c>
      <c r="B41" t="s">
        <v>258</v>
      </c>
      <c r="C41" t="s">
        <v>249</v>
      </c>
    </row>
    <row r="42" spans="1:4" x14ac:dyDescent="0.25">
      <c r="A42" t="s">
        <v>87</v>
      </c>
      <c r="B42" t="s">
        <v>272</v>
      </c>
      <c r="C42" t="s">
        <v>249</v>
      </c>
    </row>
    <row r="43" spans="1:4" x14ac:dyDescent="0.25">
      <c r="A43" t="s">
        <v>98</v>
      </c>
      <c r="B43" t="s">
        <v>255</v>
      </c>
      <c r="C43" t="s">
        <v>251</v>
      </c>
    </row>
    <row r="44" spans="1:4" x14ac:dyDescent="0.25">
      <c r="A44" t="s">
        <v>105</v>
      </c>
      <c r="B44" t="s">
        <v>255</v>
      </c>
      <c r="C44" t="s">
        <v>251</v>
      </c>
    </row>
    <row r="50" spans="1:2" x14ac:dyDescent="0.25">
      <c r="A50" t="s">
        <v>252</v>
      </c>
      <c r="B50" t="s">
        <v>248</v>
      </c>
    </row>
    <row r="51" spans="1:2" x14ac:dyDescent="0.25">
      <c r="A51" t="s">
        <v>253</v>
      </c>
      <c r="B51" t="s">
        <v>249</v>
      </c>
    </row>
    <row r="52" spans="1:2" x14ac:dyDescent="0.25">
      <c r="A52" t="s">
        <v>254</v>
      </c>
      <c r="B52" t="s">
        <v>243</v>
      </c>
    </row>
    <row r="53" spans="1:2" x14ac:dyDescent="0.25">
      <c r="A53" t="s">
        <v>278</v>
      </c>
      <c r="B53" t="s">
        <v>250</v>
      </c>
    </row>
    <row r="54" spans="1:2" x14ac:dyDescent="0.25">
      <c r="A54" t="s">
        <v>255</v>
      </c>
      <c r="B54" t="s">
        <v>251</v>
      </c>
    </row>
    <row r="55" spans="1:2" x14ac:dyDescent="0.25">
      <c r="A55" t="s">
        <v>256</v>
      </c>
    </row>
    <row r="56" spans="1:2" x14ac:dyDescent="0.25">
      <c r="A56" t="s">
        <v>257</v>
      </c>
    </row>
    <row r="57" spans="1:2" x14ac:dyDescent="0.25">
      <c r="A57" t="s">
        <v>258</v>
      </c>
    </row>
    <row r="58" spans="1:2" x14ac:dyDescent="0.25">
      <c r="A58" t="s">
        <v>259</v>
      </c>
    </row>
    <row r="59" spans="1:2" x14ac:dyDescent="0.25">
      <c r="A59" t="s">
        <v>260</v>
      </c>
    </row>
    <row r="60" spans="1:2" x14ac:dyDescent="0.25">
      <c r="A60" t="s">
        <v>261</v>
      </c>
    </row>
    <row r="61" spans="1:2" x14ac:dyDescent="0.25">
      <c r="A61" t="s">
        <v>262</v>
      </c>
    </row>
    <row r="62" spans="1:2" x14ac:dyDescent="0.25">
      <c r="A62" t="s">
        <v>263</v>
      </c>
    </row>
    <row r="63" spans="1:2" x14ac:dyDescent="0.25">
      <c r="A63" t="s">
        <v>264</v>
      </c>
    </row>
    <row r="64" spans="1:2" x14ac:dyDescent="0.25">
      <c r="A64" t="s">
        <v>279</v>
      </c>
    </row>
    <row r="65" spans="1:1" x14ac:dyDescent="0.25">
      <c r="A65" t="s">
        <v>265</v>
      </c>
    </row>
    <row r="66" spans="1:1" x14ac:dyDescent="0.25">
      <c r="A66" t="s">
        <v>266</v>
      </c>
    </row>
    <row r="67" spans="1:1" x14ac:dyDescent="0.25">
      <c r="A67" t="s">
        <v>267</v>
      </c>
    </row>
    <row r="68" spans="1:1" x14ac:dyDescent="0.25">
      <c r="A68" t="s">
        <v>280</v>
      </c>
    </row>
    <row r="69" spans="1:1" x14ac:dyDescent="0.25">
      <c r="A69" t="s">
        <v>268</v>
      </c>
    </row>
    <row r="70" spans="1:1" x14ac:dyDescent="0.25">
      <c r="A70" t="s">
        <v>269</v>
      </c>
    </row>
    <row r="71" spans="1:1" x14ac:dyDescent="0.25">
      <c r="A71" t="s">
        <v>270</v>
      </c>
    </row>
    <row r="72" spans="1:1" x14ac:dyDescent="0.25">
      <c r="A72" t="s">
        <v>271</v>
      </c>
    </row>
    <row r="73" spans="1:1" x14ac:dyDescent="0.25">
      <c r="A73" t="s">
        <v>272</v>
      </c>
    </row>
    <row r="74" spans="1:1" x14ac:dyDescent="0.25">
      <c r="A74" t="s">
        <v>273</v>
      </c>
    </row>
    <row r="75" spans="1:1" x14ac:dyDescent="0.25">
      <c r="A75" t="s">
        <v>274</v>
      </c>
    </row>
    <row r="76" spans="1:1" x14ac:dyDescent="0.25">
      <c r="A76" t="s">
        <v>281</v>
      </c>
    </row>
  </sheetData>
  <dataValidations count="2">
    <dataValidation type="list" allowBlank="1" showInputMessage="1" showErrorMessage="1" sqref="B2:B44">
      <formula1>$A$50:$A$76</formula1>
    </dataValidation>
    <dataValidation type="list" allowBlank="1" showInputMessage="1" showErrorMessage="1" sqref="C2:C44">
      <formula1>$B$50:$B$54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defs</vt:lpstr>
      <vt:lpstr>edge_prereq</vt:lpstr>
      <vt:lpstr>attr_prereq</vt:lpstr>
      <vt:lpstr>skill_prereq</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2016-10-27T20:21:04Z</dcterms:created>
  <dcterms:modified xsi:type="dcterms:W3CDTF">2016-11-30T21:31:03Z</dcterms:modified>
</cp:coreProperties>
</file>