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filterPrivacy="1"/>
  <xr:revisionPtr revIDLastSave="0" documentId="13_ncr:1_{F1ADE56E-47EA-854F-91D0-BA86CA0FABE1}" xr6:coauthVersionLast="47" xr6:coauthVersionMax="47" xr10:uidLastSave="{00000000-0000-0000-0000-000000000000}"/>
  <bookViews>
    <workbookView xWindow="0" yWindow="500" windowWidth="22260" windowHeight="15800" xr2:uid="{00000000-000D-0000-FFFF-FFFF00000000}"/>
  </bookViews>
  <sheets>
    <sheet name="Data 1" sheetId="1" r:id="rId1"/>
    <sheet name="Data 2" sheetId="6" r:id="rId2"/>
  </sheets>
  <definedNames>
    <definedName name="solver_adj" localSheetId="0" hidden="1">'Data 1'!$C$18:$L$27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'Data 1'!$C$18:$L$27</definedName>
    <definedName name="solver_lhs2" localSheetId="0" hidden="1">'Data 1'!$C$28:$L$28</definedName>
    <definedName name="solver_lhs3" localSheetId="0" hidden="1">'Data 1'!$C$32</definedName>
    <definedName name="solver_lhs4" localSheetId="0" hidden="1">'Data 1'!$M$18:$M$27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opt" localSheetId="0" hidden="1">'Data 1'!$A$30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1</definedName>
    <definedName name="solver_rel3" localSheetId="0" hidden="1">2</definedName>
    <definedName name="solver_rel4" localSheetId="0" hidden="1">1</definedName>
    <definedName name="solver_rhs1" localSheetId="0" hidden="1">"binary"</definedName>
    <definedName name="solver_rhs2" localSheetId="0" hidden="1">1</definedName>
    <definedName name="solver_rhs3" localSheetId="0" hidden="1">0</definedName>
    <definedName name="solver_rhs4" localSheetId="0" hidden="1">1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8" i="1" l="1" a="1"/>
  <c r="N18" i="1" s="1"/>
  <c r="C32" i="1"/>
  <c r="M19" i="1"/>
  <c r="M20" i="1"/>
  <c r="M21" i="1"/>
  <c r="M22" i="1"/>
  <c r="M23" i="1"/>
  <c r="M24" i="1"/>
  <c r="M25" i="1"/>
  <c r="M26" i="1"/>
  <c r="M27" i="1"/>
  <c r="M18" i="1"/>
  <c r="D28" i="1"/>
  <c r="E28" i="1"/>
  <c r="F28" i="1"/>
  <c r="G28" i="1"/>
  <c r="H28" i="1"/>
  <c r="I28" i="1"/>
  <c r="J28" i="1"/>
  <c r="K28" i="1"/>
  <c r="L28" i="1"/>
  <c r="C28" i="1"/>
  <c r="A3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<sst xmlns="http://schemas.openxmlformats.org/spreadsheetml/2006/main" count="77" uniqueCount="20">
  <si>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</si>
  <si>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</si>
  <si>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</si>
  <si>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</si>
  <si>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</si>
  <si>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</si>
  <si>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</si>
  <si>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</si>
  <si>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</si>
  <si>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</si>
  <si>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Donor</t>
  </si>
  <si>
    <t>Receiver</t>
  </si>
  <si>
    <t>Compatibility</t>
  </si>
  <si>
    <t>K</t>
  </si>
  <si>
    <t>Transplants</t>
  </si>
  <si>
    <t>Remove first long chain (8)</t>
  </si>
  <si>
    <t>No self-donors</t>
  </si>
  <si>
    <t>transpose</t>
  </si>
  <si>
    <t>total donated</t>
  </si>
  <si>
    <t>total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</si>
</sst>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15" zoomScale="118" workbookViewId="0">
      <selection activeCell="D34" sqref="D34"/>
    </sheetView>
  </sheetViews>
  <sheetFormatPr baseColWidth="10" defaultColWidth="8.83203125" defaultRowHeight="15" x14ac:dyDescent="0.2"/>
  <cols>
    <col min="1" max="1" width="21.1640625" bestFit="1" customWidth="1"/>
    <col min="2" max="2" width="12" bestFit="1" customWidth="1"/>
    <col min="13" max="13" width="11.6640625" bestFit="1" customWidth="1"/>
  </cols>
  <sheetData>
    <row r="2" spans="1:12" x14ac:dyDescent="0.2">
      <c r="A2" s="1" t="s">
        <v>12</v>
      </c>
      <c r="C2" s="3" t="s">
        <v>10</v>
      </c>
      <c r="D2" s="3"/>
      <c r="E2" s="3"/>
      <c r="F2" s="3"/>
      <c r="G2" s="3"/>
      <c r="H2" s="3"/>
      <c r="I2" s="3"/>
      <c r="J2" s="3"/>
      <c r="K2" s="3"/>
      <c r="L2" s="3"/>
    </row>
    <row r="3" spans="1:12" x14ac:dyDescent="0.2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</row>
    <row r="4" spans="1:12" x14ac:dyDescent="0.2">
      <c r="A4" s="4" t="s">
        <v>11</v>
      </c>
      <c r="B4" s="2" t="s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</row>
    <row r="5" spans="1:12" x14ac:dyDescent="0.2">
      <c r="A5" s="4"/>
      <c r="B5" s="2" t="s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</row>
    <row r="6" spans="1:12" x14ac:dyDescent="0.2">
      <c r="A6" s="4"/>
      <c r="B6" s="2" t="s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</row>
    <row r="7" spans="1:12" x14ac:dyDescent="0.2">
      <c r="A7" s="4"/>
      <c r="B7" s="2" t="s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</row>
    <row r="8" spans="1:12" x14ac:dyDescent="0.2">
      <c r="A8" s="4"/>
      <c r="B8" s="2" t="s">
        <v>4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</row>
    <row r="9" spans="1:12" x14ac:dyDescent="0.2">
      <c r="A9" s="4"/>
      <c r="B9" s="2" t="s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</row>
    <row r="10" spans="1:12" x14ac:dyDescent="0.2">
      <c r="A10" s="4"/>
      <c r="B10" s="2" t="s">
        <v>6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</row>
    <row r="11" spans="1:12" x14ac:dyDescent="0.2">
      <c r="A11" s="4"/>
      <c r="B11" s="2" t="s">
        <v>7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">
      <c r="A12" s="4"/>
      <c r="B12" s="2" t="s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</row>
    <row r="13" spans="1:12" x14ac:dyDescent="0.2">
      <c r="A13" s="4"/>
      <c r="B13" s="2" t="s">
        <v>9</v>
      </c>
      <c r="C13">
        <v>0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</row>
    <row r="16" spans="1:12" x14ac:dyDescent="0.2">
      <c r="A16" s="1" t="s">
        <v>14</v>
      </c>
      <c r="C16" s="3" t="s">
        <v>10</v>
      </c>
      <c r="D16" s="3"/>
      <c r="E16" s="3"/>
      <c r="F16" s="3"/>
      <c r="G16" s="3"/>
      <c r="H16" s="3"/>
      <c r="I16" s="3"/>
      <c r="J16" s="3"/>
      <c r="K16" s="3"/>
      <c r="L16" s="3"/>
    </row>
    <row r="17" spans="1:14" ht="16" thickBot="1" x14ac:dyDescent="0.25">
      <c r="C17" s="2" t="s">
        <v>0</v>
      </c>
      <c r="D17" s="2" t="s">
        <v>1</v>
      </c>
      <c r="E17" s="2" t="s">
        <v>2</v>
      </c>
      <c r="F17" s="2" t="s">
        <v>3</v>
      </c>
      <c r="G17" s="2" t="s">
        <v>4</v>
      </c>
      <c r="H17" s="2" t="s">
        <v>5</v>
      </c>
      <c r="I17" s="2" t="s">
        <v>6</v>
      </c>
      <c r="J17" s="2" t="s">
        <v>7</v>
      </c>
      <c r="K17" s="2" t="s">
        <v>8</v>
      </c>
      <c r="L17" s="2" t="s">
        <v>9</v>
      </c>
      <c r="M17" s="2" t="s">
        <v>18</v>
      </c>
      <c r="N17" s="2" t="s">
        <v>17</v>
      </c>
    </row>
    <row r="18" spans="1:14" x14ac:dyDescent="0.2">
      <c r="A18" s="4" t="s">
        <v>11</v>
      </c>
      <c r="B18" s="2" t="s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1</v>
      </c>
      <c r="M18" s="10">
        <f>SUM(C18:L18)</f>
        <v>1</v>
      </c>
      <c r="N18" cm="1">
        <f t="array" ref="N18:N27">TRANSPOSE(C28:L28)</f>
        <v>1</v>
      </c>
    </row>
    <row r="19" spans="1:14" x14ac:dyDescent="0.2">
      <c r="A19" s="4"/>
      <c r="B19" s="2" t="s">
        <v>1</v>
      </c>
      <c r="C19" s="6">
        <v>0</v>
      </c>
      <c r="D19" s="6">
        <v>0</v>
      </c>
      <c r="E19" s="6">
        <v>1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11">
        <f t="shared" ref="M19:M27" si="0">SUM(C19:L19)</f>
        <v>1</v>
      </c>
      <c r="N19">
        <v>1</v>
      </c>
    </row>
    <row r="20" spans="1:14" x14ac:dyDescent="0.2">
      <c r="A20" s="4"/>
      <c r="B20" s="2" t="s">
        <v>2</v>
      </c>
      <c r="C20" s="6">
        <v>0</v>
      </c>
      <c r="D20" s="6">
        <v>1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11">
        <f t="shared" si="0"/>
        <v>1</v>
      </c>
      <c r="N20">
        <v>1</v>
      </c>
    </row>
    <row r="21" spans="1:14" x14ac:dyDescent="0.2">
      <c r="A21" s="4"/>
      <c r="B21" s="2" t="s">
        <v>3</v>
      </c>
      <c r="C21" s="6">
        <v>0</v>
      </c>
      <c r="D21" s="6">
        <v>0</v>
      </c>
      <c r="E21" s="6">
        <v>0</v>
      </c>
      <c r="F21" s="6">
        <v>0</v>
      </c>
      <c r="G21" s="6">
        <v>1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11">
        <f t="shared" si="0"/>
        <v>1</v>
      </c>
      <c r="N21">
        <v>1</v>
      </c>
    </row>
    <row r="22" spans="1:14" x14ac:dyDescent="0.2">
      <c r="A22" s="4"/>
      <c r="B22" s="2" t="s">
        <v>4</v>
      </c>
      <c r="C22" s="6">
        <v>0</v>
      </c>
      <c r="D22" s="6">
        <v>0</v>
      </c>
      <c r="E22" s="6">
        <v>0</v>
      </c>
      <c r="F22" s="6">
        <v>1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11">
        <f t="shared" si="0"/>
        <v>1</v>
      </c>
      <c r="N22">
        <v>1</v>
      </c>
    </row>
    <row r="23" spans="1:14" x14ac:dyDescent="0.2">
      <c r="A23" s="4"/>
      <c r="B23" s="2" t="s">
        <v>5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1</v>
      </c>
      <c r="J23" s="6">
        <v>0</v>
      </c>
      <c r="K23" s="6">
        <v>0</v>
      </c>
      <c r="L23" s="6">
        <v>0</v>
      </c>
      <c r="M23" s="11">
        <f t="shared" si="0"/>
        <v>1</v>
      </c>
      <c r="N23">
        <v>1</v>
      </c>
    </row>
    <row r="24" spans="1:14" x14ac:dyDescent="0.2">
      <c r="A24" s="4"/>
      <c r="B24" s="2" t="s">
        <v>6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1</v>
      </c>
      <c r="I24" s="6">
        <v>0</v>
      </c>
      <c r="J24" s="6">
        <v>0</v>
      </c>
      <c r="K24" s="6">
        <v>0</v>
      </c>
      <c r="L24" s="6">
        <v>0</v>
      </c>
      <c r="M24" s="11">
        <f t="shared" si="0"/>
        <v>1</v>
      </c>
      <c r="N24">
        <v>1</v>
      </c>
    </row>
    <row r="25" spans="1:14" x14ac:dyDescent="0.2">
      <c r="A25" s="4"/>
      <c r="B25" s="2" t="s">
        <v>7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1</v>
      </c>
      <c r="L25" s="6">
        <v>0</v>
      </c>
      <c r="M25" s="11">
        <f t="shared" si="0"/>
        <v>1</v>
      </c>
      <c r="N25">
        <v>1</v>
      </c>
    </row>
    <row r="26" spans="1:14" x14ac:dyDescent="0.2">
      <c r="A26" s="4"/>
      <c r="B26" s="2" t="s">
        <v>8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1</v>
      </c>
      <c r="K26" s="6">
        <v>0</v>
      </c>
      <c r="L26" s="6">
        <v>0</v>
      </c>
      <c r="M26" s="11">
        <f t="shared" si="0"/>
        <v>1</v>
      </c>
      <c r="N26">
        <v>1</v>
      </c>
    </row>
    <row r="27" spans="1:14" ht="16" thickBot="1" x14ac:dyDescent="0.25">
      <c r="A27" s="4"/>
      <c r="B27" s="2" t="s">
        <v>9</v>
      </c>
      <c r="C27" s="6">
        <v>1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12">
        <f t="shared" si="0"/>
        <v>1</v>
      </c>
      <c r="N27">
        <v>1</v>
      </c>
    </row>
    <row r="28" spans="1:14" ht="16" thickBot="1" x14ac:dyDescent="0.25">
      <c r="B28" s="2" t="s">
        <v>19</v>
      </c>
      <c r="C28" s="7">
        <f>SUM(C18:C27)</f>
        <v>1</v>
      </c>
      <c r="D28" s="8">
        <f t="shared" ref="D28:L28" si="1">SUM(D18:D27)</f>
        <v>1</v>
      </c>
      <c r="E28" s="8">
        <f t="shared" si="1"/>
        <v>1</v>
      </c>
      <c r="F28" s="8">
        <f t="shared" si="1"/>
        <v>1</v>
      </c>
      <c r="G28" s="8">
        <f t="shared" si="1"/>
        <v>1</v>
      </c>
      <c r="H28" s="8">
        <f t="shared" si="1"/>
        <v>1</v>
      </c>
      <c r="I28" s="8">
        <f t="shared" si="1"/>
        <v>1</v>
      </c>
      <c r="J28" s="8">
        <f t="shared" si="1"/>
        <v>1</v>
      </c>
      <c r="K28" s="8">
        <f t="shared" si="1"/>
        <v>1</v>
      </c>
      <c r="L28" s="9">
        <f t="shared" si="1"/>
        <v>1</v>
      </c>
    </row>
    <row r="29" spans="1:14" x14ac:dyDescent="0.2">
      <c r="A29" t="s">
        <v>14</v>
      </c>
    </row>
    <row r="30" spans="1:14" x14ac:dyDescent="0.2">
      <c r="A30" s="5">
        <f>SUM(C18:L27)</f>
        <v>10</v>
      </c>
    </row>
    <row r="32" spans="1:14" x14ac:dyDescent="0.2">
      <c r="A32" t="s">
        <v>16</v>
      </c>
      <c r="C32">
        <f>C18+D19+E20+F21+G22+H23+I24+J25+K26+L27</f>
        <v>0</v>
      </c>
      <c r="D32">
        <v>0</v>
      </c>
    </row>
    <row r="33" spans="1:1" x14ac:dyDescent="0.2">
      <c r="A33" t="s">
        <v>15</v>
      </c>
    </row>
  </sheetData>
  <mergeCells count="4">
    <mergeCell ref="C2:L2"/>
    <mergeCell ref="A4:A13"/>
    <mergeCell ref="C16:L16"/>
    <mergeCell ref="A18:A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1E91B-323C-4650-A2BE-F5303C640E5B}">
  <dimension ref="A2:M14"/>
  <sheetViews>
    <sheetView workbookViewId="0">
      <selection activeCell="M14" sqref="M14"/>
    </sheetView>
  </sheetViews>
  <sheetFormatPr baseColWidth="10" defaultColWidth="8.83203125" defaultRowHeight="15" x14ac:dyDescent="0.2"/>
  <cols>
    <col min="1" max="1" width="12" bestFit="1" customWidth="1"/>
  </cols>
  <sheetData>
    <row r="2" spans="1:13" x14ac:dyDescent="0.2">
      <c r="A2" s="1" t="s">
        <v>12</v>
      </c>
      <c r="C2" s="3" t="s">
        <v>10</v>
      </c>
      <c r="D2" s="3"/>
      <c r="E2" s="3"/>
      <c r="F2" s="3"/>
      <c r="G2" s="3"/>
      <c r="H2" s="3"/>
      <c r="I2" s="3"/>
      <c r="J2" s="3"/>
      <c r="K2" s="3"/>
      <c r="L2" s="3"/>
    </row>
    <row r="3" spans="1:13" x14ac:dyDescent="0.2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13</v>
      </c>
    </row>
    <row r="4" spans="1:13" x14ac:dyDescent="0.2">
      <c r="A4" s="4" t="s">
        <v>11</v>
      </c>
      <c r="B4" s="2" t="s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</row>
    <row r="5" spans="1:13" x14ac:dyDescent="0.2">
      <c r="A5" s="4"/>
      <c r="B5" s="2" t="s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4"/>
      <c r="B6" s="2" t="s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</row>
    <row r="7" spans="1:13" x14ac:dyDescent="0.2">
      <c r="A7" s="4"/>
      <c r="B7" s="2" t="s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</row>
    <row r="8" spans="1:13" x14ac:dyDescent="0.2">
      <c r="A8" s="4"/>
      <c r="B8" s="2" t="s">
        <v>4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</row>
    <row r="9" spans="1:13" x14ac:dyDescent="0.2">
      <c r="A9" s="4"/>
      <c r="B9" s="2" t="s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</row>
    <row r="10" spans="1:13" x14ac:dyDescent="0.2">
      <c r="A10" s="4"/>
      <c r="B10" s="2" t="s">
        <v>6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</row>
    <row r="11" spans="1:13" x14ac:dyDescent="0.2">
      <c r="A11" s="4"/>
      <c r="B11" s="2" t="s">
        <v>7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</row>
    <row r="12" spans="1:13" x14ac:dyDescent="0.2">
      <c r="A12" s="4"/>
      <c r="B12" s="2" t="s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4"/>
      <c r="B13" s="2" t="s">
        <v>9</v>
      </c>
      <c r="C13">
        <v>0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</row>
    <row r="14" spans="1:13" x14ac:dyDescent="0.2">
      <c r="B14" s="2" t="s">
        <v>13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</sheetData>
  <mergeCells count="2">
    <mergeCell ref="C2:L2"/>
    <mergeCell ref="A4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1</vt:lpstr>
      <vt:lpstr>Data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2022-11-19T06:44:00Z</dcterms:modified>
</cp:coreProperties>
</file>