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unterlebow/Documents/bucknell/anop370/lectures/lecture7/"/>
    </mc:Choice>
  </mc:AlternateContent>
  <xr:revisionPtr revIDLastSave="0" documentId="13_ncr:1_{8580414C-B49C-4840-A10B-BFEACA393EDC}" xr6:coauthVersionLast="47" xr6:coauthVersionMax="47" xr10:uidLastSave="{00000000-0000-0000-0000-000000000000}"/>
  <bookViews>
    <workbookView xWindow="780" yWindow="1000" windowWidth="27640" windowHeight="15640" xr2:uid="{AA9E6456-DE2E-914D-97C2-23C6F089D4B8}"/>
  </bookViews>
  <sheets>
    <sheet name="Sheet1" sheetId="1" r:id="rId1"/>
  </sheets>
  <definedNames>
    <definedName name="solver_adj" localSheetId="0" hidden="1">Sheet1!$E$2:$E$13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itr" localSheetId="0" hidden="1">2147483647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opt" localSheetId="0" hidden="1">Sheet1!$H$8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" i="1" l="1"/>
  <c r="K6" i="1"/>
  <c r="L6" i="1"/>
  <c r="M6" i="1"/>
  <c r="N6" i="1"/>
  <c r="I6" i="1"/>
  <c r="I2" i="1"/>
  <c r="J2" i="1"/>
  <c r="K2" i="1"/>
  <c r="L2" i="1"/>
  <c r="M2" i="1"/>
  <c r="N2" i="1"/>
  <c r="H2" i="1"/>
  <c r="F3" i="1"/>
  <c r="F4" i="1"/>
  <c r="F5" i="1"/>
  <c r="F6" i="1"/>
  <c r="F7" i="1"/>
  <c r="F8" i="1"/>
  <c r="F9" i="1"/>
  <c r="F10" i="1"/>
  <c r="F11" i="1"/>
  <c r="F12" i="1"/>
  <c r="F13" i="1"/>
  <c r="F2" i="1"/>
  <c r="L3" i="1"/>
  <c r="I3" i="1"/>
  <c r="J3" i="1"/>
  <c r="K3" i="1"/>
  <c r="M3" i="1"/>
  <c r="N3" i="1"/>
  <c r="H3" i="1"/>
</calcChain>
</file>

<file path=xl/sharedStrings.xml><?xml version="1.0" encoding="utf-8"?>
<sst xmlns="http://schemas.openxmlformats.org/spreadsheetml/2006/main" count="24" uniqueCount="14">
  <si>
    <t>Investment</t>
  </si>
  <si>
    <t>A</t>
  </si>
  <si>
    <t>Inflow</t>
  </si>
  <si>
    <t>Outflow</t>
  </si>
  <si>
    <t>B</t>
  </si>
  <si>
    <t>C</t>
  </si>
  <si>
    <t>D</t>
  </si>
  <si>
    <t>Yield</t>
  </si>
  <si>
    <t>Amount Invested</t>
  </si>
  <si>
    <t>Month</t>
  </si>
  <si>
    <t>Amount Returned</t>
  </si>
  <si>
    <t>PMT's</t>
  </si>
  <si>
    <t>AMT Invested</t>
  </si>
  <si>
    <t>Balance (should be 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</si>
</sst>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0" fontId="0" fillId="0" borderId="0" xfId="0" applyNumberFormat="1"/>
    <xf numFmtId="0" fontId="0" fillId="2" borderId="0" xfId="0" applyFill="1"/>
    <xf numFmtId="0" fontId="1" fillId="0" borderId="0" xfId="0" applyFont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6815BE-D07A-BC41-8BBA-0763823D2F62}">
  <dimension ref="A1:N13"/>
  <sheetViews>
    <sheetView tabSelected="1" workbookViewId="0">
      <selection activeCell="K26" sqref="K26"/>
    </sheetView>
  </sheetViews>
  <sheetFormatPr baseColWidth="10" defaultRowHeight="16" x14ac:dyDescent="0.2"/>
  <cols>
    <col min="5" max="5" width="15" bestFit="1" customWidth="1"/>
    <col min="6" max="6" width="15.6640625" bestFit="1" customWidth="1"/>
    <col min="7" max="7" width="19" bestFit="1" customWidth="1"/>
  </cols>
  <sheetData>
    <row r="1" spans="1:14" x14ac:dyDescent="0.2">
      <c r="A1" s="3" t="s">
        <v>0</v>
      </c>
      <c r="B1" s="3" t="s">
        <v>2</v>
      </c>
      <c r="C1" s="3" t="s">
        <v>3</v>
      </c>
      <c r="D1" s="3" t="s">
        <v>7</v>
      </c>
      <c r="E1" s="3" t="s">
        <v>8</v>
      </c>
      <c r="F1" s="3" t="s">
        <v>10</v>
      </c>
      <c r="G1" s="3" t="s">
        <v>9</v>
      </c>
      <c r="H1" s="3">
        <v>1</v>
      </c>
      <c r="I1" s="3">
        <v>2</v>
      </c>
      <c r="J1" s="3">
        <v>3</v>
      </c>
      <c r="K1" s="3">
        <v>4</v>
      </c>
      <c r="L1" s="3">
        <v>5</v>
      </c>
      <c r="M1" s="3">
        <v>6</v>
      </c>
      <c r="N1" s="3">
        <v>7</v>
      </c>
    </row>
    <row r="2" spans="1:14" x14ac:dyDescent="0.2">
      <c r="A2" t="s">
        <v>1</v>
      </c>
      <c r="B2">
        <v>1</v>
      </c>
      <c r="C2">
        <v>2</v>
      </c>
      <c r="D2" s="1">
        <v>1.7999999999999999E-2</v>
      </c>
      <c r="E2" s="2">
        <v>1000</v>
      </c>
      <c r="F2" s="4">
        <f>E2*(1+D2)</f>
        <v>1018</v>
      </c>
      <c r="G2" t="s">
        <v>2</v>
      </c>
      <c r="H2">
        <f>SUMIF($C:$C,H1,$F:$F)</f>
        <v>0</v>
      </c>
      <c r="I2">
        <f t="shared" ref="I2:N2" si="0">SUMIF($C:$C,I1,$F:$F)</f>
        <v>1018</v>
      </c>
      <c r="J2">
        <f t="shared" si="0"/>
        <v>3088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</row>
    <row r="3" spans="1:14" x14ac:dyDescent="0.2">
      <c r="A3" t="s">
        <v>1</v>
      </c>
      <c r="B3">
        <v>2</v>
      </c>
      <c r="C3">
        <v>3</v>
      </c>
      <c r="D3" s="1">
        <v>1.7999999999999999E-2</v>
      </c>
      <c r="E3" s="2">
        <v>1000</v>
      </c>
      <c r="F3" s="4">
        <f t="shared" ref="F3:F13" si="1">E3*(1+D3)</f>
        <v>1018</v>
      </c>
      <c r="G3" t="s">
        <v>3</v>
      </c>
      <c r="H3">
        <f>SUMIF($B:$B, H1, $E:$E)</f>
        <v>3000</v>
      </c>
      <c r="I3">
        <f t="shared" ref="I3:N3" si="2">SUMIF($B:$B, I1, $E:$E)</f>
        <v>1000</v>
      </c>
      <c r="J3">
        <f t="shared" si="2"/>
        <v>0</v>
      </c>
      <c r="K3">
        <f t="shared" si="2"/>
        <v>0</v>
      </c>
      <c r="L3">
        <f>SUMIF($B:$B, L1, $E:$E)</f>
        <v>0</v>
      </c>
      <c r="M3">
        <f t="shared" si="2"/>
        <v>0</v>
      </c>
      <c r="N3">
        <f t="shared" si="2"/>
        <v>0</v>
      </c>
    </row>
    <row r="4" spans="1:14" x14ac:dyDescent="0.2">
      <c r="A4" t="s">
        <v>1</v>
      </c>
      <c r="B4">
        <v>3</v>
      </c>
      <c r="C4">
        <v>4</v>
      </c>
      <c r="D4" s="1">
        <v>1.7999999999999999E-2</v>
      </c>
      <c r="E4" s="2"/>
      <c r="F4" s="4">
        <f t="shared" si="1"/>
        <v>0</v>
      </c>
      <c r="G4" t="s">
        <v>11</v>
      </c>
      <c r="H4">
        <v>0</v>
      </c>
      <c r="I4">
        <v>0</v>
      </c>
      <c r="J4">
        <v>250</v>
      </c>
      <c r="K4">
        <v>0</v>
      </c>
      <c r="L4">
        <v>250</v>
      </c>
      <c r="M4">
        <v>0</v>
      </c>
      <c r="N4">
        <v>300</v>
      </c>
    </row>
    <row r="5" spans="1:14" x14ac:dyDescent="0.2">
      <c r="A5" t="s">
        <v>1</v>
      </c>
      <c r="B5">
        <v>4</v>
      </c>
      <c r="C5">
        <v>5</v>
      </c>
      <c r="D5" s="1">
        <v>1.7999999999999999E-2</v>
      </c>
      <c r="E5" s="2"/>
      <c r="F5" s="4">
        <f t="shared" si="1"/>
        <v>0</v>
      </c>
    </row>
    <row r="6" spans="1:14" x14ac:dyDescent="0.2">
      <c r="A6" t="s">
        <v>1</v>
      </c>
      <c r="B6">
        <v>5</v>
      </c>
      <c r="C6">
        <v>6</v>
      </c>
      <c r="D6" s="1">
        <v>1.7999999999999999E-2</v>
      </c>
      <c r="E6" s="2"/>
      <c r="F6" s="4">
        <f t="shared" si="1"/>
        <v>0</v>
      </c>
      <c r="G6" t="s">
        <v>13</v>
      </c>
      <c r="I6" s="4">
        <f>I2-I3-I4</f>
        <v>18</v>
      </c>
      <c r="J6" s="4">
        <f t="shared" ref="J6:N6" si="3">J2-J3-J4</f>
        <v>2838</v>
      </c>
      <c r="K6" s="4">
        <f t="shared" si="3"/>
        <v>0</v>
      </c>
      <c r="L6" s="4">
        <f t="shared" si="3"/>
        <v>-250</v>
      </c>
      <c r="M6" s="4">
        <f t="shared" si="3"/>
        <v>0</v>
      </c>
      <c r="N6" s="4">
        <f t="shared" si="3"/>
        <v>-300</v>
      </c>
    </row>
    <row r="7" spans="1:14" x14ac:dyDescent="0.2">
      <c r="A7" t="s">
        <v>1</v>
      </c>
      <c r="B7">
        <v>6</v>
      </c>
      <c r="C7">
        <v>7</v>
      </c>
      <c r="D7" s="1">
        <v>1.7999999999999999E-2</v>
      </c>
      <c r="E7" s="2"/>
      <c r="F7" s="4">
        <f t="shared" si="1"/>
        <v>0</v>
      </c>
    </row>
    <row r="8" spans="1:14" x14ac:dyDescent="0.2">
      <c r="A8" t="s">
        <v>4</v>
      </c>
      <c r="B8">
        <v>1</v>
      </c>
      <c r="C8">
        <v>3</v>
      </c>
      <c r="D8" s="1">
        <v>3.5000000000000003E-2</v>
      </c>
      <c r="E8" s="2">
        <v>2000</v>
      </c>
      <c r="F8" s="4">
        <f t="shared" si="1"/>
        <v>2070</v>
      </c>
      <c r="G8" t="s">
        <v>12</v>
      </c>
      <c r="H8" s="4">
        <v>3000</v>
      </c>
      <c r="I8" s="4"/>
      <c r="J8" s="4"/>
      <c r="K8" s="4"/>
      <c r="L8" s="4"/>
      <c r="M8" s="4"/>
      <c r="N8" s="4"/>
    </row>
    <row r="9" spans="1:14" x14ac:dyDescent="0.2">
      <c r="A9" t="s">
        <v>4</v>
      </c>
      <c r="B9">
        <v>3</v>
      </c>
      <c r="C9">
        <v>5</v>
      </c>
      <c r="D9" s="1">
        <v>3.5000000000000003E-2</v>
      </c>
      <c r="E9" s="2"/>
      <c r="F9" s="4">
        <f t="shared" si="1"/>
        <v>0</v>
      </c>
    </row>
    <row r="10" spans="1:14" x14ac:dyDescent="0.2">
      <c r="A10" t="s">
        <v>4</v>
      </c>
      <c r="B10">
        <v>5</v>
      </c>
      <c r="C10">
        <v>7</v>
      </c>
      <c r="D10" s="1">
        <v>3.5000000000000003E-2</v>
      </c>
      <c r="E10" s="2"/>
      <c r="F10" s="4">
        <f t="shared" si="1"/>
        <v>0</v>
      </c>
    </row>
    <row r="11" spans="1:14" x14ac:dyDescent="0.2">
      <c r="A11" t="s">
        <v>5</v>
      </c>
      <c r="B11">
        <v>1</v>
      </c>
      <c r="C11">
        <v>4</v>
      </c>
      <c r="D11" s="1">
        <v>5.8000000000000003E-2</v>
      </c>
      <c r="E11" s="2"/>
      <c r="F11" s="4">
        <f t="shared" si="1"/>
        <v>0</v>
      </c>
    </row>
    <row r="12" spans="1:14" x14ac:dyDescent="0.2">
      <c r="A12" t="s">
        <v>5</v>
      </c>
      <c r="B12">
        <v>4</v>
      </c>
      <c r="C12">
        <v>7</v>
      </c>
      <c r="D12" s="1">
        <v>5.8000000000000003E-2</v>
      </c>
      <c r="E12" s="2"/>
      <c r="F12" s="4">
        <f t="shared" si="1"/>
        <v>0</v>
      </c>
    </row>
    <row r="13" spans="1:14" x14ac:dyDescent="0.2">
      <c r="A13" t="s">
        <v>6</v>
      </c>
      <c r="B13">
        <v>1</v>
      </c>
      <c r="C13">
        <v>7</v>
      </c>
      <c r="D13" s="1">
        <v>0.11</v>
      </c>
      <c r="E13" s="2"/>
      <c r="F13" s="4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2022-09-14T17:08:14Z</dcterms:created>
  <dcterms:modified xsi:type="dcterms:W3CDTF">2022-09-14T17:38:42Z</dcterms:modified>
</cp:coreProperties>
</file>