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ocuments/bucknell/anop370/lectures/lecture7/"/>
    </mc:Choice>
  </mc:AlternateContent>
  <xr:revisionPtr revIDLastSave="0" documentId="13_ncr:1_{CD83418D-D68D-2F44-AE01-3C3272CA4591}" xr6:coauthVersionLast="47" xr6:coauthVersionMax="47" xr10:uidLastSave="{00000000-0000-0000-0000-000000000000}"/>
  <bookViews>
    <workbookView xWindow="6680" yWindow="500" windowWidth="22120" windowHeight="16140" xr2:uid="{407E07CF-A666-D245-9807-9992C39DD393}"/>
  </bookViews>
  <sheets>
    <sheet name="Sheet1" sheetId="1" r:id="rId1"/>
  </sheets>
  <definedNames>
    <definedName name="solver_adj" localSheetId="0" hidden="1">Sheet1!$B$3:$G$3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Sheet1!$C$2:$H$2</definedName>
    <definedName name="solver_lhs2" localSheetId="0" hidden="1">Sheet1!$C$2:$H$2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Sheet1!$I$9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Sheet1!$J$2</definedName>
    <definedName name="solver_rhs2" localSheetId="0" hidden="1">Sheet1!$K$2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B4" i="1"/>
  <c r="I8" i="1" s="1"/>
  <c r="I7" i="1"/>
  <c r="C8" i="1"/>
  <c r="D8" i="1"/>
  <c r="E8" i="1"/>
  <c r="F8" i="1"/>
  <c r="G8" i="1"/>
  <c r="B8" i="1"/>
  <c r="C11" i="1"/>
  <c r="D11" i="1"/>
  <c r="E11" i="1"/>
  <c r="F11" i="1"/>
  <c r="G11" i="1"/>
  <c r="B11" i="1"/>
  <c r="I9" i="1" l="1"/>
</calcChain>
</file>

<file path=xl/sharedStrings.xml><?xml version="1.0" encoding="utf-8"?>
<sst xmlns="http://schemas.openxmlformats.org/spreadsheetml/2006/main" count="13" uniqueCount="13">
  <si>
    <t>Month</t>
  </si>
  <si>
    <t>Inventory</t>
  </si>
  <si>
    <t>Production</t>
  </si>
  <si>
    <t>Demand</t>
  </si>
  <si>
    <t>Production Cost</t>
  </si>
  <si>
    <t>Max Production</t>
  </si>
  <si>
    <t>Min Production</t>
  </si>
  <si>
    <t>Inventory Cost</t>
  </si>
  <si>
    <t>Total Costs</t>
  </si>
  <si>
    <t>Mid-month Inventory</t>
  </si>
  <si>
    <t>SUM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</si>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</sst>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F85D-393A-524C-AF58-0A522A26E642}">
  <dimension ref="A1:K11"/>
  <sheetViews>
    <sheetView tabSelected="1" workbookViewId="0">
      <selection activeCell="D18" sqref="D18"/>
    </sheetView>
  </sheetViews>
  <sheetFormatPr baseColWidth="10" defaultRowHeight="16" x14ac:dyDescent="0.2"/>
  <cols>
    <col min="1" max="1" width="13.83203125" bestFit="1" customWidth="1"/>
  </cols>
  <sheetData>
    <row r="1" spans="1:1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J1" t="s">
        <v>11</v>
      </c>
      <c r="K1" t="s">
        <v>12</v>
      </c>
    </row>
    <row r="2" spans="1:11" x14ac:dyDescent="0.2">
      <c r="A2" t="s">
        <v>1</v>
      </c>
      <c r="B2">
        <v>2750</v>
      </c>
      <c r="C2">
        <v>1750</v>
      </c>
      <c r="D2">
        <v>-2750</v>
      </c>
      <c r="E2">
        <v>-8750</v>
      </c>
      <c r="F2">
        <v>-14250</v>
      </c>
      <c r="G2">
        <v>-17750</v>
      </c>
      <c r="H2">
        <v>-21750</v>
      </c>
      <c r="J2">
        <v>1500</v>
      </c>
      <c r="K2">
        <v>6000</v>
      </c>
    </row>
    <row r="3" spans="1:11" x14ac:dyDescent="0.2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/>
    </row>
    <row r="4" spans="1:11" x14ac:dyDescent="0.2">
      <c r="A4" t="s">
        <v>9</v>
      </c>
      <c r="B4">
        <f>(B2+C2)/2</f>
        <v>2250</v>
      </c>
      <c r="C4">
        <f t="shared" ref="C4:G4" si="0">(C2+D2)/2</f>
        <v>-500</v>
      </c>
      <c r="D4">
        <f t="shared" si="0"/>
        <v>-5750</v>
      </c>
      <c r="E4">
        <f t="shared" si="0"/>
        <v>-11500</v>
      </c>
      <c r="F4">
        <f t="shared" si="0"/>
        <v>-16000</v>
      </c>
      <c r="G4">
        <f t="shared" si="0"/>
        <v>-19750</v>
      </c>
    </row>
    <row r="6" spans="1:11" x14ac:dyDescent="0.2">
      <c r="A6" t="s">
        <v>3</v>
      </c>
      <c r="B6">
        <v>1000</v>
      </c>
      <c r="C6">
        <v>4500</v>
      </c>
      <c r="D6">
        <v>6000</v>
      </c>
      <c r="E6">
        <v>5500</v>
      </c>
      <c r="F6">
        <v>3500</v>
      </c>
      <c r="G6">
        <v>4000</v>
      </c>
      <c r="I6" t="s">
        <v>8</v>
      </c>
    </row>
    <row r="7" spans="1:11" x14ac:dyDescent="0.2">
      <c r="A7" t="s">
        <v>4</v>
      </c>
      <c r="B7">
        <v>240</v>
      </c>
      <c r="C7">
        <v>250</v>
      </c>
      <c r="D7">
        <v>265</v>
      </c>
      <c r="E7">
        <v>285</v>
      </c>
      <c r="F7">
        <v>280</v>
      </c>
      <c r="G7">
        <v>260</v>
      </c>
      <c r="I7">
        <f>SUMPRODUCT(B3:G3, B7:G7)</f>
        <v>0</v>
      </c>
    </row>
    <row r="8" spans="1:11" x14ac:dyDescent="0.2">
      <c r="A8" t="s">
        <v>7</v>
      </c>
      <c r="B8">
        <f>B7*0.015</f>
        <v>3.5999999999999996</v>
      </c>
      <c r="C8">
        <f t="shared" ref="C8:G8" si="1">C7*0.015</f>
        <v>3.75</v>
      </c>
      <c r="D8">
        <f t="shared" si="1"/>
        <v>3.9749999999999996</v>
      </c>
      <c r="E8">
        <f t="shared" si="1"/>
        <v>4.2749999999999995</v>
      </c>
      <c r="F8">
        <f t="shared" si="1"/>
        <v>4.2</v>
      </c>
      <c r="G8">
        <f t="shared" si="1"/>
        <v>3.9</v>
      </c>
      <c r="I8">
        <f>SUMPRODUCT(B4:G4, B8:G8)</f>
        <v>-210018.75</v>
      </c>
    </row>
    <row r="9" spans="1:11" x14ac:dyDescent="0.2">
      <c r="H9" s="1" t="s">
        <v>10</v>
      </c>
      <c r="I9">
        <f>SUM(I7:I8)</f>
        <v>-210018.75</v>
      </c>
    </row>
    <row r="10" spans="1:11" x14ac:dyDescent="0.2">
      <c r="A10" t="s">
        <v>5</v>
      </c>
      <c r="B10">
        <v>4000</v>
      </c>
      <c r="C10">
        <v>3500</v>
      </c>
      <c r="D10">
        <v>4000</v>
      </c>
      <c r="E10">
        <v>4500</v>
      </c>
      <c r="F10">
        <v>4000</v>
      </c>
      <c r="G10">
        <v>3500</v>
      </c>
    </row>
    <row r="11" spans="1:11" x14ac:dyDescent="0.2">
      <c r="A11" t="s">
        <v>6</v>
      </c>
      <c r="B11">
        <f>B10/2</f>
        <v>2000</v>
      </c>
      <c r="C11">
        <f t="shared" ref="C11:G11" si="2">C10/2</f>
        <v>1750</v>
      </c>
      <c r="D11">
        <f t="shared" si="2"/>
        <v>2000</v>
      </c>
      <c r="E11">
        <f t="shared" si="2"/>
        <v>2250</v>
      </c>
      <c r="F11">
        <f t="shared" si="2"/>
        <v>2000</v>
      </c>
      <c r="G11">
        <f t="shared" si="2"/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2022-09-14T16:20:23Z</dcterms:created>
  <dcterms:modified xsi:type="dcterms:W3CDTF">2022-09-14T16:34:39Z</dcterms:modified>
</cp:coreProperties>
</file>