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lebow/Documents/bucknell/anop370/lectures/"/>
    </mc:Choice>
  </mc:AlternateContent>
  <xr:revisionPtr revIDLastSave="0" documentId="13_ncr:1_{C18EF344-1E6A-5D4C-836F-75FD4ADBD4C0}" xr6:coauthVersionLast="47" xr6:coauthVersionMax="47" xr10:uidLastSave="{00000000-0000-0000-0000-000000000000}"/>
  <bookViews>
    <workbookView xWindow="2920" yWindow="2880" windowWidth="23940" windowHeight="11560" xr2:uid="{8557EE1C-C003-D147-B639-882288F4EB04}"/>
  </bookViews>
  <sheets>
    <sheet name="Model" sheetId="1" r:id="rId1"/>
    <sheet name="Sensitivity Report 1" sheetId="2" r:id="rId2"/>
    <sheet name="Sensitivity Report 2" sheetId="3" r:id="rId3"/>
  </sheets>
  <definedNames>
    <definedName name="solver_adj" localSheetId="0" hidden="1">Model!$H$2:$H$5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Model!$C$7</definedName>
    <definedName name="solver_lhs2" localSheetId="0" hidden="1">Model!$D$7</definedName>
    <definedName name="solver_lhs3" localSheetId="0" hidden="1">Model!$E$7</definedName>
    <definedName name="solver_lhs4" localSheetId="0" hidden="1">Model!$F$7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Model!$B$7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Model!$C$6</definedName>
    <definedName name="solver_rhs2" localSheetId="0" hidden="1">Model!$D$6</definedName>
    <definedName name="solver_rhs3" localSheetId="0" hidden="1">Model!$E$6</definedName>
    <definedName name="solver_rhs4" localSheetId="0" hidden="1">Model!$F$6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C7" i="1"/>
  <c r="E7" i="1"/>
  <c r="F7" i="1"/>
  <c r="I5" i="1"/>
  <c r="I3" i="1"/>
  <c r="I4" i="1"/>
  <c r="I2" i="1"/>
</calcChain>
</file>

<file path=xl/sharedStrings.xml><?xml version="1.0" encoding="utf-8"?>
<sst xmlns="http://schemas.openxmlformats.org/spreadsheetml/2006/main" count="104" uniqueCount="51">
  <si>
    <t>Dish</t>
  </si>
  <si>
    <t>Fifone</t>
  </si>
  <si>
    <t>Paffuto</t>
  </si>
  <si>
    <t>Riadarella</t>
  </si>
  <si>
    <t>Profit per serving</t>
  </si>
  <si>
    <t>Pasta (lbs)</t>
  </si>
  <si>
    <t>Grated cheese (lbs)</t>
  </si>
  <si>
    <t>Tomato sauce (lbs)</t>
  </si>
  <si>
    <t>Labor (minutes)</t>
  </si>
  <si>
    <t>Mangione</t>
  </si>
  <si>
    <t>Amount produced of each dish</t>
  </si>
  <si>
    <t>Microsoft Excel 16.66 Sensitivity Report</t>
  </si>
  <si>
    <t>Worksheet: [Book2]Sheet1</t>
  </si>
  <si>
    <t>Report Created: 11/9/22 12:28:43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</si>
  <si>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</si>
  <si>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</si>
  <si>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</si>
  <si>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</si>
  <si>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</si>
  <si>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</si>
  <si>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</si>
  <si>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</si>
  <si>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</si>
  <si>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</si>
  <si>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</si>
  <si>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</si>
  <si>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</si>
  <si>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</si>
  <si>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</si>
  <si>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</si>
  <si>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</si>
  <si>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$H$2</t>
  </si>
  <si>
    <t>Fifone Amount produced of each dish</t>
  </si>
  <si>
    <t>$H$3</t>
  </si>
  <si>
    <t>Mangione Amount produced of each dish</t>
  </si>
  <si>
    <t>$H$4</t>
  </si>
  <si>
    <t>Paffuto Amount produced of each dish</t>
  </si>
  <si>
    <t>$H$5</t>
  </si>
  <si>
    <t>Riadarella Amount produced of each dish</t>
  </si>
  <si>
    <t>$C$7</t>
  </si>
  <si>
    <t>$D$7</t>
  </si>
  <si>
    <t>$E$7</t>
  </si>
  <si>
    <t>$F$7</t>
  </si>
  <si>
    <t>Totals</t>
  </si>
  <si>
    <t>Objective MAX</t>
  </si>
  <si>
    <t>Worksheet: [sensitivity-report.xlsx]Sheet1</t>
  </si>
  <si>
    <t>Report Created: 11/9/22 12:41:00 PM</t>
  </si>
  <si>
    <t>Totals Pasta (lbs)</t>
  </si>
  <si>
    <t>Totals Grated cheese (lbs)</t>
  </si>
  <si>
    <t>Totals Tomato sauce (lbs)</t>
  </si>
  <si>
    <t>Totals Labor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</si>
</sst>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i/>
      <sz val="12"/>
      <color theme="1"/>
      <name val="Academy Engraved LET Plain:1.0"/>
    </font>
    <font>
      <b/>
      <i/>
      <sz val="12"/>
      <color theme="1"/>
      <name val="Academy Engraved LET Plain:1.0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0" borderId="3" xfId="0" applyBorder="1"/>
    <xf numFmtId="0" fontId="0" fillId="0" borderId="8" xfId="0" applyBorder="1"/>
    <xf numFmtId="0" fontId="3" fillId="0" borderId="13" xfId="0" applyFont="1" applyBorder="1"/>
    <xf numFmtId="0" fontId="3" fillId="5" borderId="14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B7BB-1F15-CC40-95E6-E54872AF053C}">
  <dimension ref="A1:I7"/>
  <sheetViews>
    <sheetView tabSelected="1" zoomScale="142" workbookViewId="0">
      <selection activeCell="B8" sqref="B8"/>
    </sheetView>
  </sheetViews>
  <sheetFormatPr baseColWidth="10" defaultRowHeight="16"/>
  <cols>
    <col min="1" max="1" width="11.6640625" bestFit="1" customWidth="1"/>
    <col min="2" max="2" width="15.1640625" bestFit="1" customWidth="1"/>
    <col min="3" max="3" width="9.83203125" bestFit="1" customWidth="1"/>
    <col min="4" max="4" width="17.33203125" bestFit="1" customWidth="1"/>
    <col min="5" max="5" width="17" bestFit="1" customWidth="1"/>
    <col min="6" max="6" width="14.1640625" bestFit="1" customWidth="1"/>
    <col min="8" max="8" width="26.664062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H1" s="4" t="s">
        <v>10</v>
      </c>
      <c r="I1" s="4"/>
    </row>
    <row r="2" spans="1:9">
      <c r="A2" s="3" t="s">
        <v>1</v>
      </c>
      <c r="B2" s="3">
        <v>6</v>
      </c>
      <c r="C2" s="3">
        <v>0.7</v>
      </c>
      <c r="D2" s="3">
        <v>0.1</v>
      </c>
      <c r="E2" s="3">
        <v>0.2</v>
      </c>
      <c r="F2" s="3">
        <v>1</v>
      </c>
      <c r="H2" s="10">
        <v>0</v>
      </c>
      <c r="I2" s="9" t="str">
        <f>A2</f>
        <v>Fifone</v>
      </c>
    </row>
    <row r="3" spans="1:9">
      <c r="A3" t="s">
        <v>9</v>
      </c>
      <c r="B3" s="3">
        <v>20</v>
      </c>
      <c r="C3" s="3">
        <v>1.5</v>
      </c>
      <c r="D3" s="3">
        <v>0.4</v>
      </c>
      <c r="E3" s="3">
        <v>0.5</v>
      </c>
      <c r="F3" s="3">
        <v>3</v>
      </c>
      <c r="H3" s="10">
        <v>59.999999999999687</v>
      </c>
      <c r="I3" s="9" t="str">
        <f t="shared" ref="I3:I4" si="0">A3</f>
        <v>Mangione</v>
      </c>
    </row>
    <row r="4" spans="1:9">
      <c r="A4" s="3" t="s">
        <v>2</v>
      </c>
      <c r="B4" s="3">
        <v>18</v>
      </c>
      <c r="C4" s="3">
        <v>1.2</v>
      </c>
      <c r="D4" s="3">
        <v>0.3</v>
      </c>
      <c r="E4" s="3">
        <v>0.7</v>
      </c>
      <c r="F4" s="3">
        <v>3</v>
      </c>
      <c r="H4" s="10">
        <v>420.00000000000028</v>
      </c>
      <c r="I4" s="9" t="str">
        <f t="shared" si="0"/>
        <v>Paffuto</v>
      </c>
    </row>
    <row r="5" spans="1:9" ht="17" thickBot="1">
      <c r="A5" s="12" t="s">
        <v>3</v>
      </c>
      <c r="B5" s="12">
        <v>8</v>
      </c>
      <c r="C5" s="12">
        <v>0.8</v>
      </c>
      <c r="D5" s="12">
        <v>0.1</v>
      </c>
      <c r="E5" s="12">
        <v>0</v>
      </c>
      <c r="F5" s="12">
        <v>2</v>
      </c>
      <c r="H5" s="10">
        <v>0</v>
      </c>
      <c r="I5" s="9" t="str">
        <f>A5</f>
        <v>Riadarella</v>
      </c>
    </row>
    <row r="6" spans="1:9" ht="19">
      <c r="A6" s="17" t="s">
        <v>26</v>
      </c>
      <c r="B6" s="18" t="s">
        <v>44</v>
      </c>
      <c r="C6" s="19">
        <v>1800</v>
      </c>
      <c r="D6" s="19">
        <v>150</v>
      </c>
      <c r="E6" s="19">
        <v>1100</v>
      </c>
      <c r="F6" s="20">
        <v>1440</v>
      </c>
      <c r="I6" s="11"/>
    </row>
    <row r="7" spans="1:9" ht="20" thickBot="1">
      <c r="A7" s="13" t="s">
        <v>43</v>
      </c>
      <c r="B7" s="14">
        <f>SUMPRODUCT(B2:B5, $H$2:$H$5)</f>
        <v>8760</v>
      </c>
      <c r="C7" s="15">
        <f>SUMPRODUCT(C2:C5, $H$2:$H$5)</f>
        <v>593.99999999999989</v>
      </c>
      <c r="D7" s="15">
        <f>SUMPRODUCT(D2:D5, $H$2:$H$5)</f>
        <v>149.99999999999997</v>
      </c>
      <c r="E7" s="15">
        <f>SUMPRODUCT(E2:E5, $H$2:$H$5)</f>
        <v>324</v>
      </c>
      <c r="F7" s="16">
        <f>SUMPRODUCT(F2:F5, $H$2:$H$5)</f>
        <v>1440</v>
      </c>
      <c r="I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FFB1-F24A-8449-AF2A-2C8843C287F6}">
  <dimension ref="A1:H20"/>
  <sheetViews>
    <sheetView showGridLines="0" zoomScale="116" workbookViewId="0">
      <selection activeCell="G18" sqref="G18"/>
    </sheetView>
  </sheetViews>
  <sheetFormatPr baseColWidth="10" defaultRowHeight="16"/>
  <cols>
    <col min="1" max="1" width="2.33203125" customWidth="1"/>
    <col min="2" max="2" width="5.33203125" bestFit="1" customWidth="1"/>
    <col min="3" max="3" width="35.5" bestFit="1" customWidth="1"/>
    <col min="4" max="4" width="5.832031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>
      <c r="A1" s="1" t="s">
        <v>11</v>
      </c>
    </row>
    <row r="2" spans="1:8">
      <c r="A2" s="1" t="s">
        <v>12</v>
      </c>
    </row>
    <row r="3" spans="1:8">
      <c r="A3" s="1" t="s">
        <v>13</v>
      </c>
    </row>
    <row r="6" spans="1:8" ht="17" thickBot="1">
      <c r="A6" t="s">
        <v>14</v>
      </c>
    </row>
    <row r="7" spans="1:8">
      <c r="B7" s="7"/>
      <c r="C7" s="7"/>
      <c r="D7" s="7" t="s">
        <v>17</v>
      </c>
      <c r="E7" s="7" t="s">
        <v>19</v>
      </c>
      <c r="F7" s="7" t="s">
        <v>21</v>
      </c>
      <c r="G7" s="7" t="s">
        <v>23</v>
      </c>
      <c r="H7" s="7" t="s">
        <v>23</v>
      </c>
    </row>
    <row r="8" spans="1:8" ht="17" thickBot="1">
      <c r="B8" s="8" t="s">
        <v>15</v>
      </c>
      <c r="C8" s="8" t="s">
        <v>16</v>
      </c>
      <c r="D8" s="8" t="s">
        <v>18</v>
      </c>
      <c r="E8" s="8" t="s">
        <v>20</v>
      </c>
      <c r="F8" s="8" t="s">
        <v>22</v>
      </c>
      <c r="G8" s="8" t="s">
        <v>24</v>
      </c>
      <c r="H8" s="8" t="s">
        <v>25</v>
      </c>
    </row>
    <row r="9" spans="1:8">
      <c r="B9" s="5" t="s">
        <v>31</v>
      </c>
      <c r="C9" s="5" t="s">
        <v>32</v>
      </c>
      <c r="D9" s="5">
        <v>1440</v>
      </c>
      <c r="E9" s="5">
        <v>0</v>
      </c>
      <c r="F9" s="5">
        <v>12</v>
      </c>
      <c r="G9" s="5">
        <v>1E+30</v>
      </c>
      <c r="H9" s="5">
        <v>5.333333333333333</v>
      </c>
    </row>
    <row r="10" spans="1:8">
      <c r="B10" s="5" t="s">
        <v>33</v>
      </c>
      <c r="C10" s="5" t="s">
        <v>34</v>
      </c>
      <c r="D10" s="5">
        <v>0</v>
      </c>
      <c r="E10" s="5">
        <v>-16</v>
      </c>
      <c r="F10" s="5">
        <v>20</v>
      </c>
      <c r="G10" s="5">
        <v>16</v>
      </c>
      <c r="H10" s="5">
        <v>1E+30</v>
      </c>
    </row>
    <row r="11" spans="1:8">
      <c r="B11" s="5" t="s">
        <v>35</v>
      </c>
      <c r="C11" s="5" t="s">
        <v>36</v>
      </c>
      <c r="D11" s="5">
        <v>0</v>
      </c>
      <c r="E11" s="5">
        <v>-17.999999999999986</v>
      </c>
      <c r="F11" s="5">
        <v>18</v>
      </c>
      <c r="G11" s="5">
        <v>17.999999999999986</v>
      </c>
      <c r="H11" s="5">
        <v>1E+30</v>
      </c>
    </row>
    <row r="12" spans="1:8" ht="17" thickBot="1">
      <c r="B12" s="6" t="s">
        <v>37</v>
      </c>
      <c r="C12" s="6" t="s">
        <v>38</v>
      </c>
      <c r="D12" s="6">
        <v>0</v>
      </c>
      <c r="E12" s="6">
        <v>-16</v>
      </c>
      <c r="F12" s="6">
        <v>8</v>
      </c>
      <c r="G12" s="6">
        <v>16</v>
      </c>
      <c r="H12" s="6">
        <v>1E+30</v>
      </c>
    </row>
    <row r="14" spans="1:8" ht="17" thickBot="1">
      <c r="A14" t="s">
        <v>26</v>
      </c>
    </row>
    <row r="15" spans="1:8">
      <c r="B15" s="7"/>
      <c r="C15" s="7"/>
      <c r="D15" s="7" t="s">
        <v>17</v>
      </c>
      <c r="E15" s="7" t="s">
        <v>27</v>
      </c>
      <c r="F15" s="7" t="s">
        <v>29</v>
      </c>
      <c r="G15" s="7" t="s">
        <v>23</v>
      </c>
      <c r="H15" s="7" t="s">
        <v>23</v>
      </c>
    </row>
    <row r="16" spans="1:8" ht="17" thickBot="1">
      <c r="B16" s="8" t="s">
        <v>15</v>
      </c>
      <c r="C16" s="8" t="s">
        <v>16</v>
      </c>
      <c r="D16" s="8" t="s">
        <v>18</v>
      </c>
      <c r="E16" s="8" t="s">
        <v>28</v>
      </c>
      <c r="F16" s="8" t="s">
        <v>30</v>
      </c>
      <c r="G16" s="8" t="s">
        <v>24</v>
      </c>
      <c r="H16" s="8" t="s">
        <v>25</v>
      </c>
    </row>
    <row r="17" spans="2:8">
      <c r="B17" s="5" t="s">
        <v>39</v>
      </c>
      <c r="C17" s="5" t="s">
        <v>5</v>
      </c>
      <c r="D17" s="5">
        <v>1007.9999999999999</v>
      </c>
      <c r="E17" s="5">
        <v>0</v>
      </c>
      <c r="F17" s="5">
        <v>1800</v>
      </c>
      <c r="G17" s="5">
        <v>1E+30</v>
      </c>
      <c r="H17" s="5">
        <v>792.00000000000011</v>
      </c>
    </row>
    <row r="18" spans="2:8">
      <c r="B18" s="5" t="s">
        <v>40</v>
      </c>
      <c r="C18" s="5" t="s">
        <v>6</v>
      </c>
      <c r="D18" s="5">
        <v>144</v>
      </c>
      <c r="E18" s="5">
        <v>0</v>
      </c>
      <c r="F18" s="5">
        <v>150</v>
      </c>
      <c r="G18" s="5">
        <v>1E+30</v>
      </c>
      <c r="H18" s="5">
        <v>6</v>
      </c>
    </row>
    <row r="19" spans="2:8">
      <c r="B19" s="5" t="s">
        <v>41</v>
      </c>
      <c r="C19" s="5" t="s">
        <v>7</v>
      </c>
      <c r="D19" s="5">
        <v>288</v>
      </c>
      <c r="E19" s="5">
        <v>0</v>
      </c>
      <c r="F19" s="5">
        <v>1100</v>
      </c>
      <c r="G19" s="5">
        <v>1E+30</v>
      </c>
      <c r="H19" s="5">
        <v>812</v>
      </c>
    </row>
    <row r="20" spans="2:8" ht="17" thickBot="1">
      <c r="B20" s="6" t="s">
        <v>42</v>
      </c>
      <c r="C20" s="6" t="s">
        <v>8</v>
      </c>
      <c r="D20" s="6">
        <v>1440</v>
      </c>
      <c r="E20" s="6">
        <v>12</v>
      </c>
      <c r="F20" s="6">
        <v>1440</v>
      </c>
      <c r="G20" s="6">
        <v>60</v>
      </c>
      <c r="H20" s="6"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2D17-3BE5-2A4B-9B19-05C80B39AC99}">
  <dimension ref="A1:H20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5.33203125" bestFit="1" customWidth="1"/>
    <col min="3" max="3" width="35.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1" t="s">
        <v>11</v>
      </c>
    </row>
    <row r="2" spans="1:8">
      <c r="A2" s="1" t="s">
        <v>45</v>
      </c>
    </row>
    <row r="3" spans="1:8">
      <c r="A3" s="1" t="s">
        <v>46</v>
      </c>
    </row>
    <row r="6" spans="1:8" ht="17" thickBot="1">
      <c r="A6" t="s">
        <v>14</v>
      </c>
    </row>
    <row r="7" spans="1:8">
      <c r="B7" s="7"/>
      <c r="C7" s="7"/>
      <c r="D7" s="7" t="s">
        <v>17</v>
      </c>
      <c r="E7" s="7" t="s">
        <v>19</v>
      </c>
      <c r="F7" s="7" t="s">
        <v>21</v>
      </c>
      <c r="G7" s="7" t="s">
        <v>23</v>
      </c>
      <c r="H7" s="7" t="s">
        <v>23</v>
      </c>
    </row>
    <row r="8" spans="1:8" ht="17" thickBot="1">
      <c r="B8" s="8" t="s">
        <v>15</v>
      </c>
      <c r="C8" s="8" t="s">
        <v>16</v>
      </c>
      <c r="D8" s="8" t="s">
        <v>18</v>
      </c>
      <c r="E8" s="8" t="s">
        <v>20</v>
      </c>
      <c r="F8" s="8" t="s">
        <v>22</v>
      </c>
      <c r="G8" s="8" t="s">
        <v>24</v>
      </c>
      <c r="H8" s="8" t="s">
        <v>25</v>
      </c>
    </row>
    <row r="9" spans="1:8">
      <c r="B9" s="5" t="s">
        <v>31</v>
      </c>
      <c r="C9" s="5" t="s">
        <v>32</v>
      </c>
      <c r="D9" s="5">
        <v>0</v>
      </c>
      <c r="E9" s="5">
        <v>0</v>
      </c>
      <c r="F9" s="5">
        <v>6</v>
      </c>
      <c r="G9" s="5">
        <v>0</v>
      </c>
      <c r="H9" s="5">
        <v>1E+30</v>
      </c>
    </row>
    <row r="10" spans="1:8">
      <c r="B10" s="5" t="s">
        <v>33</v>
      </c>
      <c r="C10" s="5" t="s">
        <v>34</v>
      </c>
      <c r="D10" s="5">
        <v>59.999999999999687</v>
      </c>
      <c r="E10" s="5">
        <v>0</v>
      </c>
      <c r="F10" s="5">
        <v>20</v>
      </c>
      <c r="G10" s="5">
        <v>1.9999999999999973</v>
      </c>
      <c r="H10" s="5">
        <v>1.9999999999999993</v>
      </c>
    </row>
    <row r="11" spans="1:8">
      <c r="B11" s="5" t="s">
        <v>35</v>
      </c>
      <c r="C11" s="5" t="s">
        <v>36</v>
      </c>
      <c r="D11" s="5">
        <v>420.00000000000028</v>
      </c>
      <c r="E11" s="5">
        <v>0</v>
      </c>
      <c r="F11" s="5">
        <v>18</v>
      </c>
      <c r="G11" s="5">
        <v>1.9999999999999993</v>
      </c>
      <c r="H11" s="5">
        <v>0</v>
      </c>
    </row>
    <row r="12" spans="1:8" ht="17" thickBot="1">
      <c r="B12" s="6" t="s">
        <v>37</v>
      </c>
      <c r="C12" s="6" t="s">
        <v>38</v>
      </c>
      <c r="D12" s="6">
        <v>0</v>
      </c>
      <c r="E12" s="6">
        <v>-2</v>
      </c>
      <c r="F12" s="6">
        <v>8</v>
      </c>
      <c r="G12" s="6">
        <v>2</v>
      </c>
      <c r="H12" s="6">
        <v>1E+30</v>
      </c>
    </row>
    <row r="14" spans="1:8" ht="17" thickBot="1">
      <c r="A14" t="s">
        <v>26</v>
      </c>
    </row>
    <row r="15" spans="1:8">
      <c r="B15" s="7"/>
      <c r="C15" s="7"/>
      <c r="D15" s="7" t="s">
        <v>17</v>
      </c>
      <c r="E15" s="7" t="s">
        <v>27</v>
      </c>
      <c r="F15" s="7" t="s">
        <v>29</v>
      </c>
      <c r="G15" s="7" t="s">
        <v>23</v>
      </c>
      <c r="H15" s="7" t="s">
        <v>23</v>
      </c>
    </row>
    <row r="16" spans="1:8" ht="17" thickBot="1">
      <c r="B16" s="8" t="s">
        <v>15</v>
      </c>
      <c r="C16" s="8" t="s">
        <v>16</v>
      </c>
      <c r="D16" s="8" t="s">
        <v>18</v>
      </c>
      <c r="E16" s="8" t="s">
        <v>28</v>
      </c>
      <c r="F16" s="8" t="s">
        <v>30</v>
      </c>
      <c r="G16" s="8" t="s">
        <v>24</v>
      </c>
      <c r="H16" s="8" t="s">
        <v>25</v>
      </c>
    </row>
    <row r="17" spans="2:8">
      <c r="B17" s="5" t="s">
        <v>39</v>
      </c>
      <c r="C17" s="5" t="s">
        <v>47</v>
      </c>
      <c r="D17" s="5">
        <v>593.99999999999989</v>
      </c>
      <c r="E17" s="5">
        <v>0</v>
      </c>
      <c r="F17" s="5">
        <v>1800</v>
      </c>
      <c r="G17" s="5">
        <v>1E+30</v>
      </c>
      <c r="H17" s="5">
        <v>1206.0000000000002</v>
      </c>
    </row>
    <row r="18" spans="2:8">
      <c r="B18" s="5" t="s">
        <v>40</v>
      </c>
      <c r="C18" s="5" t="s">
        <v>48</v>
      </c>
      <c r="D18" s="5">
        <v>149.99999999999997</v>
      </c>
      <c r="E18" s="5">
        <v>20.000000000000004</v>
      </c>
      <c r="F18" s="5">
        <v>150</v>
      </c>
      <c r="G18" s="5">
        <v>42.000000000000007</v>
      </c>
      <c r="H18" s="5">
        <v>5.9999999999999654</v>
      </c>
    </row>
    <row r="19" spans="2:8">
      <c r="B19" s="5" t="s">
        <v>41</v>
      </c>
      <c r="C19" s="5" t="s">
        <v>49</v>
      </c>
      <c r="D19" s="5">
        <v>324</v>
      </c>
      <c r="E19" s="5">
        <v>0</v>
      </c>
      <c r="F19" s="5">
        <v>1100</v>
      </c>
      <c r="G19" s="5">
        <v>1E+30</v>
      </c>
      <c r="H19" s="5">
        <v>776</v>
      </c>
    </row>
    <row r="20" spans="2:8" ht="17" thickBot="1">
      <c r="B20" s="6" t="s">
        <v>42</v>
      </c>
      <c r="C20" s="6" t="s">
        <v>50</v>
      </c>
      <c r="D20" s="6">
        <v>1440</v>
      </c>
      <c r="E20" s="6">
        <v>4</v>
      </c>
      <c r="F20" s="6">
        <v>1440</v>
      </c>
      <c r="G20" s="6">
        <v>59.999999999999638</v>
      </c>
      <c r="H20" s="6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Sensitivity Report 1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2022-11-09T17:15:59Z</dcterms:created>
  <dcterms:modified xsi:type="dcterms:W3CDTF">2022-11-16T19:48:24Z</dcterms:modified>
</cp:coreProperties>
</file>