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9" documentId="13_ncr:1_{C35DA644-3C0E-4B0D-A1AE-277A2883851F}" xr6:coauthVersionLast="47" xr6:coauthVersionMax="47" xr10:uidLastSave="{166DB6CC-B62A-4412-B2B7-29236D874C28}"/>
  <bookViews>
    <workbookView xWindow="-120" yWindow="-120" windowWidth="29040" windowHeight="15840" xr2:uid="{00000000-000D-0000-FFFF-FFFF00000000}"/>
  </bookViews>
  <sheets>
    <sheet name="Printable Summary" sheetId="3" r:id="rId1"/>
    <sheet name="Table A6" sheetId="1" r:id="rId2"/>
    <sheet name="Table A7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<sst xmlns="http://schemas.openxmlformats.org/spreadsheetml/2006/main" count="558" uniqueCount="277">
  <si>
    <t>ID #</t>
  </si>
  <si>
    <t>Equipment Type</t>
  </si>
  <si>
    <t>Equipment Description</t>
  </si>
  <si>
    <t>Materials of Construction</t>
  </si>
  <si>
    <t>Compressors / Blowers</t>
  </si>
  <si>
    <t>Centrifugal</t>
  </si>
  <si>
    <t>CS</t>
  </si>
  <si>
    <t>SS</t>
  </si>
  <si>
    <t>Ni alloy</t>
  </si>
  <si>
    <t>Axial</t>
  </si>
  <si>
    <t>Rotary</t>
  </si>
  <si>
    <t>Reciprocating</t>
  </si>
  <si>
    <t>Drives for Compressors and Blowers</t>
  </si>
  <si>
    <t>Electric - explosion proof</t>
  </si>
  <si>
    <t>Electric - totally enclosed</t>
  </si>
  <si>
    <t>Electric - open/drip-proof</t>
  </si>
  <si>
    <t>Gas turbine</t>
  </si>
  <si>
    <t>Steam turbine</t>
  </si>
  <si>
    <t>Internal combustion engine</t>
  </si>
  <si>
    <t>-</t>
  </si>
  <si>
    <t>Evaporators and Vaporizers</t>
  </si>
  <si>
    <t>Evaporator - forced circ, short or long tube</t>
  </si>
  <si>
    <t>Cu alloy</t>
  </si>
  <si>
    <t>Ti</t>
  </si>
  <si>
    <t>Evaporator - falling film, scraped wall</t>
  </si>
  <si>
    <t>Vaporizer - jacketed vessel</t>
  </si>
  <si>
    <t xml:space="preserve">Cu </t>
  </si>
  <si>
    <t>Glass lined/SS coils</t>
  </si>
  <si>
    <t>Glass lined/Ni coils</t>
  </si>
  <si>
    <t>SS clad</t>
  </si>
  <si>
    <t>Ni alloy clad</t>
  </si>
  <si>
    <t>Ti clad</t>
  </si>
  <si>
    <t>Vaporizer - jacketed vessel + internal coil</t>
  </si>
  <si>
    <t>Fan with Electric drive</t>
  </si>
  <si>
    <t>Fans</t>
  </si>
  <si>
    <t>Fiberglass</t>
  </si>
  <si>
    <t>Fired heaters and furnaces</t>
  </si>
  <si>
    <t>Tube for furnaces and nonreactive process heater</t>
  </si>
  <si>
    <t>Alloy steel</t>
  </si>
  <si>
    <t>Thermal fluid heater - hot water, molten salt, or diphenyl-based oil</t>
  </si>
  <si>
    <t>Power recovery equipment</t>
  </si>
  <si>
    <t>Turbines</t>
  </si>
  <si>
    <t>Trays and demister pads</t>
  </si>
  <si>
    <t>Sieve and valve trays</t>
  </si>
  <si>
    <t>Demister pad</t>
  </si>
  <si>
    <t>Fluorocarbon</t>
  </si>
  <si>
    <t>Metal (304 SS)</t>
  </si>
  <si>
    <t>Polyethylene</t>
  </si>
  <si>
    <t>Ceramic</t>
  </si>
  <si>
    <t>Tower Packing</t>
  </si>
  <si>
    <t>Packing</t>
  </si>
  <si>
    <t xml:space="preserve">Table A6 - Material Factors for Various Equipment </t>
  </si>
  <si>
    <r>
      <t>Bare Module Factor (F</t>
    </r>
    <r>
      <rPr>
        <b/>
        <vertAlign val="subscript"/>
        <sz val="11"/>
        <color theme="1"/>
        <rFont val="Calibri"/>
        <family val="2"/>
        <scheme val="minor"/>
      </rPr>
      <t>BM</t>
    </r>
    <r>
      <rPr>
        <b/>
        <sz val="11"/>
        <color theme="1"/>
        <rFont val="Calibri"/>
        <family val="2"/>
        <scheme val="minor"/>
      </rPr>
      <t>)</t>
    </r>
  </si>
  <si>
    <t>Table A7 - Bare Module Factors for Conveyors, Crystallizers, Dryers, Dust Collectors, Filters, Mixers, Reactors, and Screens</t>
  </si>
  <si>
    <t>Blenders</t>
  </si>
  <si>
    <t>Kneader</t>
  </si>
  <si>
    <t>Ribbon</t>
  </si>
  <si>
    <t>Auto batch separator</t>
  </si>
  <si>
    <t>Centrifugal separator</t>
  </si>
  <si>
    <t>Oscillating screw</t>
  </si>
  <si>
    <t>Solid bowl w/o motor</t>
  </si>
  <si>
    <t>Centrifuges</t>
  </si>
  <si>
    <t>Conveyors</t>
  </si>
  <si>
    <t>Apron</t>
  </si>
  <si>
    <t>Belt</t>
  </si>
  <si>
    <t>Pneumatic</t>
  </si>
  <si>
    <t>Screw</t>
  </si>
  <si>
    <t>Batch</t>
  </si>
  <si>
    <t>Drum</t>
  </si>
  <si>
    <t>Rotary, gas fired</t>
  </si>
  <si>
    <t>Tray</t>
  </si>
  <si>
    <t>Baghouse</t>
  </si>
  <si>
    <t>Cyclone scrubbers</t>
  </si>
  <si>
    <t>Electrostatic precipitator</t>
  </si>
  <si>
    <t>Venturi scrubber</t>
  </si>
  <si>
    <t>Bent</t>
  </si>
  <si>
    <t>Cartridge</t>
  </si>
  <si>
    <t>Disc and drum</t>
  </si>
  <si>
    <t>Gravity</t>
  </si>
  <si>
    <t>Leaf</t>
  </si>
  <si>
    <t>Pan</t>
  </si>
  <si>
    <t>Plate and Frame</t>
  </si>
  <si>
    <t>Table</t>
  </si>
  <si>
    <t>Tube</t>
  </si>
  <si>
    <t>Impeller</t>
  </si>
  <si>
    <t>Propeller</t>
  </si>
  <si>
    <t>Turbine</t>
  </si>
  <si>
    <t>Autoclave</t>
  </si>
  <si>
    <t>Fermenter</t>
  </si>
  <si>
    <t>Inoculum tank</t>
  </si>
  <si>
    <t>Jacketed agitated</t>
  </si>
  <si>
    <t>Jacketed nonagitated</t>
  </si>
  <si>
    <t>Mixer/settler</t>
  </si>
  <si>
    <t>DSM</t>
  </si>
  <si>
    <t>Stationary</t>
  </si>
  <si>
    <t>Vibrating</t>
  </si>
  <si>
    <t>Crystallizers</t>
  </si>
  <si>
    <t>Dryers</t>
  </si>
  <si>
    <t>Dust collectors</t>
  </si>
  <si>
    <t>Filters</t>
  </si>
  <si>
    <t>Mixers</t>
  </si>
  <si>
    <t>Reactors</t>
  </si>
  <si>
    <t>Screens</t>
  </si>
  <si>
    <r>
      <t>Form of C</t>
    </r>
    <r>
      <rPr>
        <b/>
        <vertAlign val="subscript"/>
        <sz val="11"/>
        <color theme="1"/>
        <rFont val="Calibri"/>
        <family val="2"/>
        <scheme val="minor"/>
      </rPr>
      <t>BM</t>
    </r>
  </si>
  <si>
    <r>
      <t>Cp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BM</t>
    </r>
  </si>
  <si>
    <r>
      <t>Cp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BM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p</t>
    </r>
  </si>
  <si>
    <r>
      <t>Cp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BM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T</t>
    </r>
  </si>
  <si>
    <r>
      <t>Cp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NF</t>
    </r>
    <r>
      <rPr>
        <vertAlign val="subscript"/>
        <sz val="11"/>
        <color theme="1"/>
        <rFont val="Calibri"/>
        <family val="2"/>
        <scheme val="minor"/>
      </rPr>
      <t>BM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q</t>
    </r>
  </si>
  <si>
    <t>Superheat Correction factor for steam boilers (FT=1 for other heaters and furnaces)</t>
  </si>
  <si>
    <t>Correction Factors for Sieve Trays, Valve Trays and Demister Pads</t>
  </si>
  <si>
    <t>Compressor Data (without electric motors)</t>
  </si>
  <si>
    <t>Compressor Type</t>
  </si>
  <si>
    <r>
      <t>K</t>
    </r>
    <r>
      <rPr>
        <vertAlign val="subscript"/>
        <sz val="10"/>
        <rFont val="Arial"/>
        <family val="2"/>
      </rPr>
      <t>1</t>
    </r>
  </si>
  <si>
    <r>
      <t>K</t>
    </r>
    <r>
      <rPr>
        <vertAlign val="subscript"/>
        <sz val="10"/>
        <rFont val="Arial"/>
        <family val="2"/>
      </rPr>
      <t>2</t>
    </r>
  </si>
  <si>
    <r>
      <t>K</t>
    </r>
    <r>
      <rPr>
        <vertAlign val="subscript"/>
        <sz val="10"/>
        <rFont val="Arial"/>
        <family val="2"/>
      </rPr>
      <t>3</t>
    </r>
  </si>
  <si>
    <r>
      <t>F</t>
    </r>
    <r>
      <rPr>
        <vertAlign val="subscript"/>
        <sz val="10"/>
        <rFont val="Arial"/>
        <family val="2"/>
      </rPr>
      <t>BMCS</t>
    </r>
  </si>
  <si>
    <r>
      <t>F</t>
    </r>
    <r>
      <rPr>
        <vertAlign val="subscript"/>
        <sz val="10"/>
        <rFont val="Arial"/>
        <family val="2"/>
      </rPr>
      <t>BMSS</t>
    </r>
  </si>
  <si>
    <r>
      <t>F</t>
    </r>
    <r>
      <rPr>
        <vertAlign val="subscript"/>
        <sz val="10"/>
        <rFont val="Arial"/>
        <family val="2"/>
      </rPr>
      <t>BMNi</t>
    </r>
  </si>
  <si>
    <r>
      <t>W</t>
    </r>
    <r>
      <rPr>
        <vertAlign val="subscript"/>
        <sz val="10"/>
        <rFont val="Arial"/>
        <family val="2"/>
      </rPr>
      <t>min</t>
    </r>
    <r>
      <rPr>
        <sz val="11"/>
        <color theme="1"/>
        <rFont val="Calibri"/>
        <family val="2"/>
        <scheme val="minor"/>
      </rPr>
      <t>(kW)</t>
    </r>
  </si>
  <si>
    <r>
      <t>W</t>
    </r>
    <r>
      <rPr>
        <vertAlign val="subscript"/>
        <sz val="10"/>
        <rFont val="Arial"/>
        <family val="2"/>
      </rPr>
      <t>max</t>
    </r>
    <r>
      <rPr>
        <sz val="11"/>
        <color theme="1"/>
        <rFont val="Calibri"/>
        <family val="2"/>
        <scheme val="minor"/>
      </rPr>
      <t>(kW)</t>
    </r>
  </si>
  <si>
    <t>Drive Data</t>
  </si>
  <si>
    <t>Electric Drives</t>
  </si>
  <si>
    <r>
      <t>F</t>
    </r>
    <r>
      <rPr>
        <vertAlign val="subscript"/>
        <sz val="10"/>
        <rFont val="Arial"/>
        <family val="2"/>
      </rPr>
      <t>BM</t>
    </r>
  </si>
  <si>
    <t>Explosion Proof</t>
  </si>
  <si>
    <t>Totally Enclosed</t>
  </si>
  <si>
    <t>Open/Drip Proof</t>
  </si>
  <si>
    <t>Non-Electric Drives</t>
  </si>
  <si>
    <t>Gas Turbine</t>
  </si>
  <si>
    <t>Steam Turbine</t>
  </si>
  <si>
    <t>Internal Combustion</t>
  </si>
  <si>
    <t>Evaporator Data</t>
  </si>
  <si>
    <t>Evaporator Types</t>
  </si>
  <si>
    <r>
      <t>A</t>
    </r>
    <r>
      <rPr>
        <vertAlign val="subscript"/>
        <sz val="10"/>
        <rFont val="Arial"/>
        <family val="2"/>
      </rPr>
      <t>min(m2)</t>
    </r>
  </si>
  <si>
    <r>
      <t>A</t>
    </r>
    <r>
      <rPr>
        <vertAlign val="subscript"/>
        <sz val="10"/>
        <rFont val="Arial"/>
        <family val="2"/>
      </rPr>
      <t>max(m2)</t>
    </r>
  </si>
  <si>
    <r>
      <t>P</t>
    </r>
    <r>
      <rPr>
        <vertAlign val="subscript"/>
        <sz val="10"/>
        <rFont val="Arial"/>
        <family val="2"/>
      </rPr>
      <t>max(barg)</t>
    </r>
  </si>
  <si>
    <r>
      <t>C</t>
    </r>
    <r>
      <rPr>
        <vertAlign val="subscript"/>
        <sz val="10"/>
        <rFont val="Arial"/>
        <family val="2"/>
      </rPr>
      <t>1</t>
    </r>
  </si>
  <si>
    <r>
      <t>C</t>
    </r>
    <r>
      <rPr>
        <vertAlign val="subscript"/>
        <sz val="10"/>
        <rFont val="Arial"/>
        <family val="2"/>
      </rPr>
      <t>2</t>
    </r>
  </si>
  <si>
    <r>
      <t>C</t>
    </r>
    <r>
      <rPr>
        <vertAlign val="subscript"/>
        <sz val="10"/>
        <rFont val="Arial"/>
        <family val="2"/>
      </rPr>
      <t>3</t>
    </r>
  </si>
  <si>
    <t>Forced Circulation</t>
  </si>
  <si>
    <t>Falling Film</t>
  </si>
  <si>
    <t>Agitated (Scraped Wall)</t>
  </si>
  <si>
    <t>Short Tube</t>
  </si>
  <si>
    <t>Long Tube</t>
  </si>
  <si>
    <t>Heat Exchanger Data</t>
  </si>
  <si>
    <t>Exchager Type</t>
  </si>
  <si>
    <r>
      <t>B</t>
    </r>
    <r>
      <rPr>
        <vertAlign val="subscript"/>
        <sz val="10"/>
        <rFont val="Arial"/>
        <family val="2"/>
      </rPr>
      <t>1</t>
    </r>
  </si>
  <si>
    <r>
      <t>B</t>
    </r>
    <r>
      <rPr>
        <vertAlign val="subscript"/>
        <sz val="10"/>
        <rFont val="Arial"/>
        <family val="2"/>
      </rPr>
      <t>2</t>
    </r>
  </si>
  <si>
    <t>Double Pipe</t>
  </si>
  <si>
    <t>40 barg  &lt; P &lt; 100 barg</t>
  </si>
  <si>
    <t>Multiple Pipe</t>
  </si>
  <si>
    <t>Fixed tube, sheet, or U tube</t>
  </si>
  <si>
    <t>tubes only &gt; 5 barg</t>
  </si>
  <si>
    <t>Floating Head</t>
  </si>
  <si>
    <t>tubes only &gt; 5barg</t>
  </si>
  <si>
    <t>Bayonet</t>
  </si>
  <si>
    <t>Kettle Reboiler</t>
  </si>
  <si>
    <t>Scraped Wall</t>
  </si>
  <si>
    <t>Teflon Tube</t>
  </si>
  <si>
    <t>Air Cooler</t>
  </si>
  <si>
    <t>Spiral Tube - shell and tube</t>
  </si>
  <si>
    <t>Spiral Plate</t>
  </si>
  <si>
    <t>Flat Plate</t>
  </si>
  <si>
    <t>Shell - CS</t>
  </si>
  <si>
    <t>Cu</t>
  </si>
  <si>
    <t>Ni</t>
  </si>
  <si>
    <t>Exchanger Type</t>
  </si>
  <si>
    <t>Tube - CS</t>
  </si>
  <si>
    <t>Spiral Tube</t>
  </si>
  <si>
    <t>Pump Data (including electric drives)</t>
  </si>
  <si>
    <t>Pump Type</t>
  </si>
  <si>
    <r>
      <t>F</t>
    </r>
    <r>
      <rPr>
        <vertAlign val="subscript"/>
        <sz val="10"/>
        <rFont val="Arial"/>
        <family val="2"/>
      </rPr>
      <t>mCI</t>
    </r>
  </si>
  <si>
    <r>
      <t>F</t>
    </r>
    <r>
      <rPr>
        <vertAlign val="subscript"/>
        <sz val="10"/>
        <rFont val="Arial"/>
        <family val="2"/>
      </rPr>
      <t>mCS</t>
    </r>
  </si>
  <si>
    <r>
      <t>F</t>
    </r>
    <r>
      <rPr>
        <vertAlign val="subscript"/>
        <sz val="10"/>
        <rFont val="Arial"/>
        <family val="2"/>
      </rPr>
      <t>mCu</t>
    </r>
  </si>
  <si>
    <r>
      <t>F</t>
    </r>
    <r>
      <rPr>
        <vertAlign val="subscript"/>
        <sz val="10"/>
        <rFont val="Arial"/>
        <family val="2"/>
      </rPr>
      <t>mSS</t>
    </r>
  </si>
  <si>
    <r>
      <t>F</t>
    </r>
    <r>
      <rPr>
        <vertAlign val="subscript"/>
        <sz val="10"/>
        <rFont val="Arial"/>
        <family val="2"/>
      </rPr>
      <t>mNi</t>
    </r>
  </si>
  <si>
    <r>
      <t>F</t>
    </r>
    <r>
      <rPr>
        <vertAlign val="subscript"/>
        <sz val="10"/>
        <rFont val="Arial"/>
        <family val="2"/>
      </rPr>
      <t>mTi</t>
    </r>
  </si>
  <si>
    <t>Centrifugal pump</t>
  </si>
  <si>
    <t>NA</t>
  </si>
  <si>
    <t>Positive Displacement</t>
  </si>
  <si>
    <t>Reciprocating pump</t>
  </si>
  <si>
    <t>Pump Type (data continued)</t>
  </si>
  <si>
    <t>Tank Type</t>
  </si>
  <si>
    <t>Fixed Roof</t>
  </si>
  <si>
    <t>Floating Roof</t>
  </si>
  <si>
    <t>Vessel Data (including data for distillation towers and packed columns)</t>
  </si>
  <si>
    <t>Vertical Vessels</t>
  </si>
  <si>
    <t>Horizontal Vessels</t>
  </si>
  <si>
    <r>
      <t>V</t>
    </r>
    <r>
      <rPr>
        <vertAlign val="subscript"/>
        <sz val="10"/>
        <rFont val="Arial"/>
        <family val="2"/>
      </rPr>
      <t>min</t>
    </r>
  </si>
  <si>
    <r>
      <t>V</t>
    </r>
    <r>
      <rPr>
        <vertAlign val="subscript"/>
        <sz val="10"/>
        <rFont val="Arial"/>
        <family val="2"/>
      </rPr>
      <t>max</t>
    </r>
  </si>
  <si>
    <t>B1</t>
  </si>
  <si>
    <t>B2</t>
  </si>
  <si>
    <r>
      <t>F</t>
    </r>
    <r>
      <rPr>
        <vertAlign val="subscript"/>
        <sz val="10"/>
        <rFont val="Arial"/>
        <family val="2"/>
      </rPr>
      <t>M CS</t>
    </r>
  </si>
  <si>
    <r>
      <t>F</t>
    </r>
    <r>
      <rPr>
        <vertAlign val="subscript"/>
        <sz val="10"/>
        <rFont val="Arial"/>
        <family val="2"/>
      </rPr>
      <t>M SS clad</t>
    </r>
  </si>
  <si>
    <r>
      <t>F</t>
    </r>
    <r>
      <rPr>
        <vertAlign val="subscript"/>
        <sz val="10"/>
        <rFont val="Arial"/>
        <family val="2"/>
      </rPr>
      <t>M SS</t>
    </r>
  </si>
  <si>
    <r>
      <t>F</t>
    </r>
    <r>
      <rPr>
        <vertAlign val="subscript"/>
        <sz val="10"/>
        <rFont val="Arial"/>
        <family val="2"/>
      </rPr>
      <t>M Ni clad</t>
    </r>
  </si>
  <si>
    <r>
      <t>F</t>
    </r>
    <r>
      <rPr>
        <vertAlign val="subscript"/>
        <sz val="10"/>
        <rFont val="Arial"/>
        <family val="2"/>
      </rPr>
      <t>M Ni</t>
    </r>
  </si>
  <si>
    <r>
      <t>F</t>
    </r>
    <r>
      <rPr>
        <vertAlign val="subscript"/>
        <sz val="10"/>
        <rFont val="Arial"/>
        <family val="2"/>
      </rPr>
      <t>M Ti clad</t>
    </r>
  </si>
  <si>
    <r>
      <t>F</t>
    </r>
    <r>
      <rPr>
        <vertAlign val="subscript"/>
        <sz val="10"/>
        <rFont val="Arial"/>
        <family val="2"/>
      </rPr>
      <t>M Ti</t>
    </r>
  </si>
  <si>
    <t>Tower Trays</t>
  </si>
  <si>
    <t>Tray Type</t>
  </si>
  <si>
    <r>
      <t>A</t>
    </r>
    <r>
      <rPr>
        <vertAlign val="subscript"/>
        <sz val="10"/>
        <rFont val="Arial"/>
        <family val="2"/>
      </rPr>
      <t>min</t>
    </r>
    <r>
      <rPr>
        <sz val="10"/>
        <rFont val="Arial"/>
        <family val="2"/>
      </rPr>
      <t>(m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</si>
  <si>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A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>(m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</si>
  <si>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Sieve</t>
  </si>
  <si>
    <t>Valve</t>
  </si>
  <si>
    <t>Demister</t>
  </si>
  <si>
    <t>Fq = 10^{0.4771+0.08516 Log N -0.3473 [Log N]^2}</t>
  </si>
  <si>
    <r>
      <t>V</t>
    </r>
    <r>
      <rPr>
        <vertAlign val="subscript"/>
        <sz val="10"/>
        <rFont val="Arial"/>
        <family val="2"/>
      </rPr>
      <t>min</t>
    </r>
    <r>
      <rPr>
        <sz val="10"/>
        <rFont val="Arial"/>
        <family val="2"/>
      </rP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</si>
  <si>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>V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</si>
  <si>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FBM</t>
  </si>
  <si>
    <t>304 SS</t>
  </si>
  <si>
    <t>Plastic Saddle</t>
  </si>
  <si>
    <t>CHE 477 - Capital Cost Estimation Data From Appendix A</t>
  </si>
  <si>
    <r>
      <t>P</t>
    </r>
    <r>
      <rPr>
        <vertAlign val="subscript"/>
        <sz val="10"/>
        <rFont val="Arial"/>
        <family val="2"/>
      </rPr>
      <t>min(barg)</t>
    </r>
  </si>
  <si>
    <t>tubes only</t>
  </si>
  <si>
    <t>Spiral Plate (Material in contact with process fluid)</t>
  </si>
  <si>
    <t>Teflon Tube Exchanger (shell material selection)</t>
  </si>
  <si>
    <t>Flat Plate (Material in contact with process fluid)</t>
  </si>
  <si>
    <t>Air Cooler (Tube Material)</t>
  </si>
  <si>
    <t>Al = 1.42</t>
  </si>
  <si>
    <t>Fq goes to 1 for N&gt;20</t>
  </si>
  <si>
    <t>Pressure factor for vessels found with equation, minimum value for Fp is 1 (round up if less than 1)</t>
  </si>
  <si>
    <r>
      <t>Material Factors, F</t>
    </r>
    <r>
      <rPr>
        <b/>
        <vertAlign val="subscript"/>
        <sz val="10"/>
        <rFont val="Arial"/>
        <family val="2"/>
      </rPr>
      <t xml:space="preserve">M </t>
    </r>
    <r>
      <rPr>
        <b/>
        <sz val="10"/>
        <rFont val="Arial"/>
        <family val="2"/>
      </rPr>
      <t>for Heat Exchangers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</si>
  <si>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BM, vessels</t>
    </r>
    <r>
      <rPr>
        <b/>
        <sz val="12"/>
        <color theme="1"/>
        <rFont val="Calibri"/>
        <family val="2"/>
        <scheme val="minor"/>
      </rPr>
      <t>=Cp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Calibri"/>
        <family val="2"/>
        <scheme val="minor"/>
      </rPr>
      <t>(B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+B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>m</t>
    </r>
    <r>
      <rPr>
        <b/>
        <sz val="12"/>
        <color theme="1"/>
        <rFont val="Calibri"/>
        <family val="2"/>
        <scheme val="minor"/>
      </rPr>
      <t>)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</si>
  <si>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BM, drives</t>
    </r>
    <r>
      <rPr>
        <b/>
        <sz val="12"/>
        <color theme="1"/>
        <rFont val="Calibri"/>
        <family val="2"/>
        <scheme val="minor"/>
      </rPr>
      <t>=Cp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>BM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</si>
  <si>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BM, compressors</t>
    </r>
    <r>
      <rPr>
        <b/>
        <sz val="12"/>
        <color theme="1"/>
        <rFont val="Calibri"/>
        <family val="2"/>
        <scheme val="minor"/>
      </rPr>
      <t>=Cp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>BM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</si>
  <si>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BM, pumps</t>
    </r>
    <r>
      <rPr>
        <b/>
        <sz val="12"/>
        <color theme="1"/>
        <rFont val="Calibri"/>
        <family val="2"/>
        <scheme val="minor"/>
      </rPr>
      <t>=Cp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Calibri"/>
        <family val="2"/>
        <scheme val="minor"/>
      </rPr>
      <t>(B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+B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>m</t>
    </r>
    <r>
      <rPr>
        <b/>
        <sz val="12"/>
        <color theme="1"/>
        <rFont val="Calibri"/>
        <family val="2"/>
        <scheme val="minor"/>
      </rPr>
      <t>)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</si>
  <si>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BM, exchangers</t>
    </r>
    <r>
      <rPr>
        <b/>
        <sz val="12"/>
        <color theme="1"/>
        <rFont val="Calibri"/>
        <family val="2"/>
        <scheme val="minor"/>
      </rPr>
      <t>=Cp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Calibri"/>
        <family val="2"/>
        <scheme val="minor"/>
      </rPr>
      <t>(B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+B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>m</t>
    </r>
    <r>
      <rPr>
        <b/>
        <sz val="12"/>
        <color theme="1"/>
        <rFont val="Calibri"/>
        <family val="2"/>
        <scheme val="minor"/>
      </rPr>
      <t>)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</si>
  <si>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BM, trays</t>
    </r>
    <r>
      <rPr>
        <b/>
        <sz val="12"/>
        <color theme="1"/>
        <rFont val="Calibri"/>
        <family val="2"/>
        <scheme val="minor"/>
      </rPr>
      <t>=N*Cp*Fq*F</t>
    </r>
    <r>
      <rPr>
        <b/>
        <vertAlign val="subscript"/>
        <sz val="12"/>
        <color theme="1"/>
        <rFont val="Calibri"/>
        <family val="2"/>
        <scheme val="minor"/>
      </rPr>
      <t>BM</t>
    </r>
  </si>
  <si>
    <t>Storage Tank Data</t>
  </si>
  <si>
    <r>
      <t>F</t>
    </r>
    <r>
      <rPr>
        <vertAlign val="subscript"/>
        <sz val="10"/>
        <rFont val="Arial"/>
        <family val="2"/>
      </rPr>
      <t>BM,CS</t>
    </r>
  </si>
  <si>
    <r>
      <t>F</t>
    </r>
    <r>
      <rPr>
        <vertAlign val="subscript"/>
        <sz val="10"/>
        <rFont val="Arial"/>
        <family val="2"/>
      </rPr>
      <t>BM,SS</t>
    </r>
  </si>
  <si>
    <r>
      <t>F</t>
    </r>
    <r>
      <rPr>
        <vertAlign val="subscript"/>
        <sz val="10"/>
        <rFont val="Arial"/>
        <family val="2"/>
      </rPr>
      <t>BM,Fluorocarbon</t>
    </r>
  </si>
  <si>
    <r>
      <t>F</t>
    </r>
    <r>
      <rPr>
        <vertAlign val="subscript"/>
        <sz val="10"/>
        <rFont val="Arial"/>
        <family val="2"/>
      </rPr>
      <t>BM,Ni-alloy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</si>
  <si>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BM, packing</t>
    </r>
    <r>
      <rPr>
        <b/>
        <sz val="12"/>
        <color theme="1"/>
        <rFont val="Calibri"/>
        <family val="2"/>
        <scheme val="minor"/>
      </rPr>
      <t>=Cp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>BM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</si>
  <si>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BM, tanks</t>
    </r>
    <r>
      <rPr>
        <b/>
        <sz val="12"/>
        <color theme="1"/>
        <rFont val="Calibri"/>
        <family val="2"/>
        <scheme val="minor"/>
      </rPr>
      <t>=Cp</t>
    </r>
    <r>
      <rPr>
        <b/>
        <sz val="12"/>
        <color theme="1"/>
        <rFont val="Calibri"/>
        <family val="2"/>
      </rPr>
      <t>°B</t>
    </r>
    <r>
      <rPr>
        <b/>
        <vertAlign val="subscript"/>
        <sz val="12"/>
        <color theme="1"/>
        <rFont val="Calibri"/>
        <family val="2"/>
      </rPr>
      <t>1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</si>
  <si>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BM, evaporators</t>
    </r>
    <r>
      <rPr>
        <b/>
        <sz val="12"/>
        <color theme="1"/>
        <rFont val="Calibri"/>
        <family val="2"/>
        <scheme val="minor"/>
      </rPr>
      <t>=Cp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>BM</t>
    </r>
    <r>
      <rPr>
        <b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>p</t>
    </r>
  </si>
  <si>
    <r>
      <t>F</t>
    </r>
    <r>
      <rPr>
        <vertAlign val="subscript"/>
        <sz val="11"/>
        <color theme="1"/>
        <rFont val="Calibri"/>
        <family val="2"/>
        <scheme val="minor"/>
      </rPr>
      <t>BM</t>
    </r>
    <r>
      <rPr>
        <sz val="11"/>
        <color theme="1"/>
        <rFont val="Calibri"/>
        <family val="2"/>
        <scheme val="minor"/>
      </rPr>
      <t>,CS</t>
    </r>
  </si>
  <si>
    <r>
      <t>F</t>
    </r>
    <r>
      <rPr>
        <vertAlign val="subscript"/>
        <sz val="11"/>
        <color theme="1"/>
        <rFont val="Calibri"/>
        <family val="2"/>
        <scheme val="minor"/>
      </rPr>
      <t>BM</t>
    </r>
    <r>
      <rPr>
        <sz val="11"/>
        <color theme="1"/>
        <rFont val="Calibri"/>
        <family val="2"/>
        <scheme val="minor"/>
      </rPr>
      <t>,SS</t>
    </r>
  </si>
  <si>
    <r>
      <t>F</t>
    </r>
    <r>
      <rPr>
        <vertAlign val="subscript"/>
        <sz val="11"/>
        <color theme="1"/>
        <rFont val="Calibri"/>
        <family val="2"/>
        <scheme val="minor"/>
      </rPr>
      <t>BM</t>
    </r>
    <r>
      <rPr>
        <sz val="11"/>
        <color theme="1"/>
        <rFont val="Calibri"/>
        <family val="2"/>
        <scheme val="minor"/>
      </rPr>
      <t xml:space="preserve">,Cu </t>
    </r>
  </si>
  <si>
    <r>
      <t>F</t>
    </r>
    <r>
      <rPr>
        <vertAlign val="subscript"/>
        <sz val="11"/>
        <color theme="1"/>
        <rFont val="Calibri"/>
        <family val="2"/>
        <scheme val="minor"/>
      </rPr>
      <t>BM</t>
    </r>
    <r>
      <rPr>
        <sz val="11"/>
        <color theme="1"/>
        <rFont val="Calibri"/>
        <family val="2"/>
        <scheme val="minor"/>
      </rPr>
      <t>,Ni</t>
    </r>
  </si>
  <si>
    <r>
      <t>F</t>
    </r>
    <r>
      <rPr>
        <vertAlign val="subscript"/>
        <sz val="11"/>
        <color theme="1"/>
        <rFont val="Calibri"/>
        <family val="2"/>
        <scheme val="minor"/>
      </rPr>
      <t>BM</t>
    </r>
    <r>
      <rPr>
        <sz val="11"/>
        <color theme="1"/>
        <rFont val="Calibri"/>
        <family val="2"/>
        <scheme val="minor"/>
      </rPr>
      <t>,Ti</t>
    </r>
  </si>
  <si>
    <r>
      <t>P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-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for all evaporators is 10-150 barg</t>
    </r>
  </si>
  <si>
    <t>Vessel Material Factors</t>
  </si>
  <si>
    <r>
      <t>C values go to zero below P</t>
    </r>
    <r>
      <rPr>
        <b/>
        <vertAlign val="subscript"/>
        <sz val="11"/>
        <color theme="1"/>
        <rFont val="Calibri"/>
        <family val="2"/>
        <scheme val="minor"/>
      </rPr>
      <t>min</t>
    </r>
    <r>
      <rPr>
        <b/>
        <sz val="11"/>
        <color theme="1"/>
        <rFont val="Calibri"/>
        <family val="2"/>
        <scheme val="minor"/>
      </rPr>
      <t xml:space="preserve"> (Fp=1)</t>
    </r>
  </si>
  <si>
    <t>Double Pipe, Multiple Pipe, Bayonet</t>
  </si>
  <si>
    <t>Pumps often have a spare</t>
  </si>
  <si>
    <t>Compressors often have a spare drive</t>
  </si>
  <si>
    <t>Carbon Steel</t>
  </si>
  <si>
    <t>Cast Iron</t>
  </si>
  <si>
    <t>Stainless Steel</t>
  </si>
  <si>
    <t>Nickel</t>
  </si>
  <si>
    <t>Titanium</t>
  </si>
  <si>
    <t>Fired Heater Data</t>
  </si>
  <si>
    <t>Bare Module Factor</t>
  </si>
  <si>
    <t>Reactive Heaters</t>
  </si>
  <si>
    <r>
      <t>Q</t>
    </r>
    <r>
      <rPr>
        <vertAlign val="subscript"/>
        <sz val="10"/>
        <rFont val="Arial"/>
        <family val="2"/>
      </rPr>
      <t>min</t>
    </r>
    <r>
      <rPr>
        <sz val="11"/>
        <color theme="1"/>
        <rFont val="Calibri"/>
        <family val="2"/>
        <scheme val="minor"/>
      </rPr>
      <t>(kW)</t>
    </r>
  </si>
  <si>
    <r>
      <t>Q</t>
    </r>
    <r>
      <rPr>
        <vertAlign val="subscript"/>
        <sz val="10"/>
        <rFont val="Arial"/>
        <family val="2"/>
      </rPr>
      <t>max</t>
    </r>
    <r>
      <rPr>
        <sz val="11"/>
        <color theme="1"/>
        <rFont val="Calibri"/>
        <family val="2"/>
        <scheme val="minor"/>
      </rPr>
      <t>(kW)</t>
    </r>
  </si>
  <si>
    <r>
      <t>P</t>
    </r>
    <r>
      <rPr>
        <vertAlign val="subscript"/>
        <sz val="10"/>
        <rFont val="Arial"/>
        <family val="2"/>
      </rPr>
      <t>max</t>
    </r>
    <r>
      <rPr>
        <sz val="11"/>
        <color theme="1"/>
        <rFont val="Calibri"/>
        <family val="2"/>
        <scheme val="minor"/>
      </rPr>
      <t>(barg)</t>
    </r>
  </si>
  <si>
    <t>Alloy Steel</t>
  </si>
  <si>
    <t>Reformer Furnace</t>
  </si>
  <si>
    <t>Pyrolysis Furnace</t>
  </si>
  <si>
    <t>Non-reactive Heaters</t>
  </si>
  <si>
    <t>Process Heater</t>
  </si>
  <si>
    <t>Thermal Fluid Heaters</t>
  </si>
  <si>
    <t>Fbm</t>
  </si>
  <si>
    <r>
      <t>F</t>
    </r>
    <r>
      <rPr>
        <vertAlign val="subscript"/>
        <sz val="10"/>
        <rFont val="Arial"/>
        <family val="2"/>
      </rPr>
      <t>T1</t>
    </r>
  </si>
  <si>
    <r>
      <t>F</t>
    </r>
    <r>
      <rPr>
        <vertAlign val="subscript"/>
        <sz val="10"/>
        <rFont val="Arial"/>
        <family val="2"/>
      </rPr>
      <t>T2</t>
    </r>
  </si>
  <si>
    <r>
      <t>F</t>
    </r>
    <r>
      <rPr>
        <vertAlign val="subscript"/>
        <sz val="10"/>
        <rFont val="Arial"/>
        <family val="2"/>
      </rPr>
      <t>T3</t>
    </r>
  </si>
  <si>
    <t>Hot Water</t>
  </si>
  <si>
    <t>Molten Salt, Mineral Oil,</t>
  </si>
  <si>
    <t>Diphenyl Based Oils</t>
  </si>
  <si>
    <t>Packaged Steam Boilers</t>
  </si>
  <si>
    <t>Steam Superheat Factor</t>
  </si>
  <si>
    <r>
      <t>where the superheat correction factor, 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,is 1 for all types except packaged steam boilers</t>
    </r>
  </si>
  <si>
    <r>
      <t>and for packaged steam boilers,  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=1+0.00184</t>
    </r>
    <r>
      <rPr>
        <sz val="11"/>
        <color theme="1"/>
        <rFont val="Calibri"/>
        <family val="2"/>
      </rPr>
      <t>ΔT-0.00000335(ΔT)</t>
    </r>
    <r>
      <rPr>
        <vertAlign val="superscript"/>
        <sz val="11"/>
        <color theme="1"/>
        <rFont val="Calibri"/>
        <family val="2"/>
      </rPr>
      <t>2</t>
    </r>
  </si>
  <si>
    <r>
      <t xml:space="preserve">where </t>
    </r>
    <r>
      <rPr>
        <sz val="11"/>
        <color theme="1"/>
        <rFont val="Calibri"/>
        <family val="2"/>
      </rPr>
      <t>ΔT is degrees of superheat in Celsius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</si>
  <si>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BM</t>
    </r>
    <r>
      <rPr>
        <b/>
        <sz val="11"/>
        <color theme="1"/>
        <rFont val="Calibri"/>
        <family val="2"/>
        <scheme val="minor"/>
      </rPr>
      <t>, fired heaters=Cp°F</t>
    </r>
    <r>
      <rPr>
        <b/>
        <vertAlign val="subscript"/>
        <sz val="11"/>
        <color theme="1"/>
        <rFont val="Calibri"/>
        <family val="2"/>
        <scheme val="minor"/>
      </rPr>
      <t>BM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</si>
</sst>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0"/>
      <color indexed="10"/>
      <name val="Arial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1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4" xfId="0" applyBorder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2" borderId="0" xfId="0" applyFont="1" applyFill="1"/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7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/>
    <xf numFmtId="1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/>
    <xf numFmtId="0" fontId="15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165" fontId="0" fillId="0" borderId="18" xfId="0" applyNumberFormat="1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0" xfId="0" applyFont="1"/>
    <xf numFmtId="0" fontId="6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8" fillId="0" borderId="13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20" xfId="0" applyFont="1" applyBorder="1"/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4" xfId="0" applyBorder="1" applyAlignment="1">
      <alignment horizontal="right"/>
    </xf>
    <xf numFmtId="1" fontId="0" fillId="0" borderId="25" xfId="0" applyNumberFormat="1" applyBorder="1" applyAlignment="1">
      <alignment horizontal="center"/>
    </xf>
    <xf numFmtId="0" fontId="0" fillId="0" borderId="26" xfId="0" applyBorder="1"/>
    <xf numFmtId="1" fontId="0" fillId="0" borderId="23" xfId="0" applyNumberFormat="1" applyBorder="1" applyAlignment="1">
      <alignment horizontal="center"/>
    </xf>
    <xf numFmtId="0" fontId="8" fillId="0" borderId="24" xfId="0" applyFont="1" applyBorder="1" applyAlignment="1">
      <alignment horizontal="right"/>
    </xf>
    <xf numFmtId="0" fontId="0" fillId="0" borderId="24" xfId="0" applyBorder="1"/>
    <xf numFmtId="0" fontId="8" fillId="0" borderId="26" xfId="0" applyFont="1" applyBorder="1"/>
    <xf numFmtId="0" fontId="17" fillId="0" borderId="0" xfId="0" applyFont="1"/>
    <xf numFmtId="0" fontId="5" fillId="0" borderId="0" xfId="0" applyFont="1" applyAlignment="1">
      <alignment horizontal="center"/>
    </xf>
    <xf numFmtId="0" fontId="5" fillId="2" borderId="0" xfId="1" applyFont="1" applyFill="1" applyAlignment="1">
      <alignment horizontal="left"/>
    </xf>
    <xf numFmtId="0" fontId="8" fillId="0" borderId="0" xfId="1"/>
    <xf numFmtId="0" fontId="8" fillId="0" borderId="0" xfId="1" applyAlignment="1">
      <alignment horizontal="center"/>
    </xf>
    <xf numFmtId="165" fontId="8" fillId="0" borderId="0" xfId="1" applyNumberFormat="1" applyAlignment="1">
      <alignment horizontal="center"/>
    </xf>
    <xf numFmtId="0" fontId="8" fillId="0" borderId="1" xfId="1" applyBorder="1"/>
    <xf numFmtId="0" fontId="8" fillId="0" borderId="2" xfId="1" applyBorder="1"/>
    <xf numFmtId="0" fontId="6" fillId="0" borderId="2" xfId="1" applyFont="1" applyBorder="1" applyAlignment="1">
      <alignment horizontal="left"/>
    </xf>
    <xf numFmtId="165" fontId="8" fillId="0" borderId="2" xfId="1" applyNumberFormat="1" applyBorder="1" applyAlignment="1">
      <alignment horizontal="center"/>
    </xf>
    <xf numFmtId="0" fontId="8" fillId="0" borderId="3" xfId="1" applyBorder="1"/>
    <xf numFmtId="0" fontId="18" fillId="0" borderId="0" xfId="1" applyFont="1"/>
    <xf numFmtId="0" fontId="6" fillId="0" borderId="6" xfId="1" applyFont="1" applyBorder="1" applyAlignment="1">
      <alignment horizontal="center"/>
    </xf>
    <xf numFmtId="0" fontId="8" fillId="0" borderId="7" xfId="1" applyBorder="1" applyAlignment="1">
      <alignment horizontal="center"/>
    </xf>
    <xf numFmtId="0" fontId="8" fillId="0" borderId="8" xfId="1" applyBorder="1" applyAlignment="1">
      <alignment horizontal="center"/>
    </xf>
    <xf numFmtId="0" fontId="8" fillId="0" borderId="4" xfId="1" applyBorder="1"/>
    <xf numFmtId="0" fontId="8" fillId="0" borderId="5" xfId="1" applyBorder="1" applyAlignment="1">
      <alignment horizontal="center"/>
    </xf>
    <xf numFmtId="0" fontId="8" fillId="0" borderId="6" xfId="1" applyBorder="1" applyAlignment="1">
      <alignment horizontal="left"/>
    </xf>
    <xf numFmtId="0" fontId="8" fillId="0" borderId="0" xfId="1" applyAlignment="1">
      <alignment horizontal="left"/>
    </xf>
    <xf numFmtId="0" fontId="8" fillId="0" borderId="1" xfId="1" applyBorder="1" applyAlignment="1">
      <alignment horizontal="left"/>
    </xf>
    <xf numFmtId="0" fontId="8" fillId="0" borderId="2" xfId="1" applyBorder="1" applyAlignment="1">
      <alignment horizontal="center"/>
    </xf>
    <xf numFmtId="2" fontId="8" fillId="0" borderId="0" xfId="1" applyNumberFormat="1" applyAlignment="1">
      <alignment horizontal="center"/>
    </xf>
    <xf numFmtId="0" fontId="8" fillId="0" borderId="1" xfId="1" applyBorder="1" applyAlignment="1">
      <alignment horizontal="center"/>
    </xf>
    <xf numFmtId="164" fontId="8" fillId="0" borderId="2" xfId="1" applyNumberFormat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  <xf numFmtId="164" fontId="8" fillId="0" borderId="0" xfId="1" applyNumberFormat="1" applyAlignment="1">
      <alignment horizontal="center"/>
    </xf>
    <xf numFmtId="0" fontId="8" fillId="0" borderId="6" xfId="1" applyBorder="1"/>
    <xf numFmtId="164" fontId="8" fillId="0" borderId="7" xfId="1" applyNumberFormat="1" applyBorder="1" applyAlignment="1">
      <alignment horizontal="center"/>
    </xf>
    <xf numFmtId="165" fontId="8" fillId="0" borderId="7" xfId="1" applyNumberFormat="1" applyBorder="1" applyAlignment="1">
      <alignment horizontal="center"/>
    </xf>
    <xf numFmtId="167" fontId="8" fillId="0" borderId="7" xfId="1" applyNumberFormat="1" applyBorder="1" applyAlignment="1">
      <alignment horizontal="center"/>
    </xf>
    <xf numFmtId="166" fontId="8" fillId="0" borderId="7" xfId="1" applyNumberFormat="1" applyBorder="1" applyAlignment="1">
      <alignment horizontal="center"/>
    </xf>
    <xf numFmtId="11" fontId="8" fillId="0" borderId="8" xfId="1" applyNumberFormat="1" applyBorder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horizontal="center"/>
    </xf>
    <xf numFmtId="0" fontId="8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7B3406EE-7ECA-4D4A-9169-958FF1F1616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Cast Iron</c:v>
                </c:pt>
                <c:pt idx="1">
                  <c:v>Carbon Steel</c:v>
                </c:pt>
                <c:pt idx="2">
                  <c:v>Stainless Steel</c:v>
                </c:pt>
                <c:pt idx="3">
                  <c:v>Nickel</c:v>
                </c:pt>
                <c:pt idx="4">
                  <c:v>Titanium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2.2799999999999998</c:v>
                </c:pt>
                <c:pt idx="3">
                  <c:v>3.73</c:v>
                </c:pt>
                <c:pt idx="4">
                  <c:v>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5-47FA-86A8-AFC4306822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Cast Iron</c:v>
                </c:pt>
                <c:pt idx="1">
                  <c:v>Carbon Steel</c:v>
                </c:pt>
                <c:pt idx="2">
                  <c:v>Stainless Steel</c:v>
                </c:pt>
                <c:pt idx="3">
                  <c:v>Nickel</c:v>
                </c:pt>
                <c:pt idx="4">
                  <c:v>Titanium</c:v>
                </c:pt>
              </c:strCache>
            </c:strRef>
          </c:cat>
          <c:val>
            <c:numRef>
              <c:f>Sheet1!$C$1:$C$5</c:f>
              <c:numCache>
                <c:formatCode>General</c:formatCode>
                <c:ptCount val="5"/>
                <c:pt idx="0">
                  <c:v>1</c:v>
                </c:pt>
                <c:pt idx="1">
                  <c:v>1.55</c:v>
                </c:pt>
                <c:pt idx="2">
                  <c:v>3.11</c:v>
                </c:pt>
                <c:pt idx="3">
                  <c:v>7.07</c:v>
                </c:pt>
                <c:pt idx="4">
                  <c:v>11.38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5-47FA-86A8-AFC43068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011000"/>
        <c:axId val="265010344"/>
      </c:barChart>
      <c:catAx>
        <c:axId val="26501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10344"/>
        <c:crosses val="autoZero"/>
        <c:auto val="1"/>
        <c:lblAlgn val="ctr"/>
        <c:lblOffset val="100"/>
        <c:noMultiLvlLbl val="0"/>
      </c:catAx>
      <c:valAx>
        <c:axId val="265010344"/>
        <c:scaling>
          <c:orientation val="minMax"/>
          <c:max val="13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Factor, 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1100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1085850</xdr:colOff>
      <xdr:row>72</xdr:row>
      <xdr:rowOff>52387</xdr:rowOff>
    </xdr:from>
    <xdr:ext cx="253178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695450" y="21140737"/>
              <a:ext cx="25317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=1+0.00184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−0.00000335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95450" y="21140737"/>
              <a:ext cx="25317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𝐹_𝑇=1+0.00184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∆𝑇−0.00000335(∆𝑇)^2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75</xdr:row>
      <xdr:rowOff>80962</xdr:rowOff>
    </xdr:from>
    <xdr:ext cx="14364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981200" y="21740812"/>
              <a:ext cx="14364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𝑁𝑢𝑚𝑏𝑒𝑟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𝑇𝑟𝑎𝑦𝑠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81200" y="21740812"/>
              <a:ext cx="14364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𝑁=𝑁𝑢𝑚𝑏𝑒𝑟 𝑜𝑓 𝑇𝑟𝑎𝑦𝑠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1209675</xdr:colOff>
      <xdr:row>77</xdr:row>
      <xdr:rowOff>9524</xdr:rowOff>
    </xdr:from>
    <xdr:ext cx="3706207" cy="257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819275" y="22050374"/>
              <a:ext cx="3706207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=0.4771+0.08516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−0.3473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log</m:t>
                                </m:r>
                              </m:fName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</m:func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𝑓𝑜𝑟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&lt;20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819275" y="22050374"/>
              <a:ext cx="3706207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𝐹_𝑞=0.4771+0.08516 log⁡(𝑁)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−0.3473(log⁡𝑁 )^2   𝑓𝑜𝑟 𝑁&lt;20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1247775</xdr:colOff>
      <xdr:row>78</xdr:row>
      <xdr:rowOff>109537</xdr:rowOff>
    </xdr:from>
    <xdr:ext cx="11858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857375" y="22340887"/>
              <a:ext cx="11858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𝑓𝑜𝑟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≥20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57375" y="22340887"/>
              <a:ext cx="11858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𝐹_𝑞=1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𝑓𝑜𝑟 𝑁≥20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90486</xdr:rowOff>
    </xdr:from>
    <xdr:to>
      <xdr:col>16</xdr:col>
      <xdr:colOff>347662</xdr:colOff>
      <xdr:row>30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E4A6A-8A9E-4F5E-9355-B912065BF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5"/>
  <sheetViews>
    <sheetView tabSelected="1" zoomScaleNormal="100" workbookViewId="0">
      <selection activeCell="Q130" sqref="Q130"/>
    </sheetView>
  </sheetViews>
  <sheetFormatPr defaultRowHeight="15" x14ac:dyDescent="0.25"/>
  <cols>
    <col min="1" max="1" width="22.5703125" customWidth="1"/>
    <col min="8" max="8" width="8.5703125" customWidth="1"/>
    <col min="9" max="9" width="9.28515625" customWidth="1"/>
    <col min="10" max="10" width="8.140625" customWidth="1"/>
    <col min="11" max="11" width="8.5703125" customWidth="1"/>
    <col min="12" max="12" width="7.5703125" customWidth="1"/>
    <col min="13" max="13" width="8.7109375" customWidth="1"/>
    <col min="14" max="14" width="8.42578125" customWidth="1"/>
    <col min="15" max="15" width="22.28515625" customWidth="1"/>
    <col min="16" max="16" width="7" bestFit="1" customWidth="1"/>
    <col min="17" max="17" width="8" bestFit="1" customWidth="1"/>
    <col min="18" max="18" width="7.7109375" bestFit="1" customWidth="1"/>
    <col min="19" max="19" width="7.85546875" bestFit="1" customWidth="1"/>
    <col min="20" max="20" width="8.28515625" bestFit="1" customWidth="1"/>
    <col min="21" max="21" width="8" customWidth="1"/>
    <col min="22" max="22" width="8.5703125" customWidth="1"/>
  </cols>
  <sheetData>
    <row r="1" spans="1:16" x14ac:dyDescent="0.25">
      <c r="A1" s="126" t="s">
        <v>211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6" ht="15.75" customHeight="1" thickBot="1" x14ac:dyDescent="0.3">
      <c r="A2" s="121" t="s">
        <v>143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88"/>
    </row>
    <row r="3" spans="1:16" ht="15.75" customHeight="1" thickBot="1" x14ac:dyDescent="0.35">
      <c r="A3" s="33" t="s">
        <v>144</v>
      </c>
      <c r="B3" s="34" t="s">
        <v>112</v>
      </c>
      <c r="C3" s="34" t="s">
        <v>113</v>
      </c>
      <c r="D3" s="34" t="s">
        <v>114</v>
      </c>
      <c r="E3" s="34" t="s">
        <v>135</v>
      </c>
      <c r="F3" s="34" t="s">
        <v>136</v>
      </c>
      <c r="G3" s="34" t="s">
        <v>137</v>
      </c>
      <c r="H3" s="34" t="s">
        <v>145</v>
      </c>
      <c r="I3" s="34" t="s">
        <v>146</v>
      </c>
      <c r="J3" s="34" t="s">
        <v>132</v>
      </c>
      <c r="K3" s="34" t="s">
        <v>133</v>
      </c>
      <c r="L3" s="35" t="s">
        <v>212</v>
      </c>
      <c r="M3" s="36" t="s">
        <v>134</v>
      </c>
      <c r="N3" s="32"/>
      <c r="O3" s="32"/>
      <c r="P3" s="87"/>
    </row>
    <row r="4" spans="1:16" ht="15.75" customHeight="1" x14ac:dyDescent="0.25">
      <c r="A4" s="44" t="s">
        <v>147</v>
      </c>
      <c r="B4" s="51">
        <v>3.3443999999999998</v>
      </c>
      <c r="C4" s="51">
        <v>0.27450000000000002</v>
      </c>
      <c r="D4" s="51">
        <v>-4.7199999999999999E-2</v>
      </c>
      <c r="E4" s="51">
        <v>13.146699999999999</v>
      </c>
      <c r="F4" s="51">
        <v>-12.657400000000001</v>
      </c>
      <c r="G4" s="51">
        <v>3.0705</v>
      </c>
      <c r="H4" s="52">
        <v>1.74</v>
      </c>
      <c r="I4" s="52">
        <v>1.55</v>
      </c>
      <c r="J4" s="51">
        <v>1</v>
      </c>
      <c r="K4" s="51">
        <v>10</v>
      </c>
      <c r="L4" s="78">
        <v>100</v>
      </c>
      <c r="M4" s="79">
        <v>300</v>
      </c>
      <c r="N4" s="32"/>
    </row>
    <row r="5" spans="1:16" ht="15.75" customHeight="1" x14ac:dyDescent="0.25">
      <c r="A5" s="80" t="s">
        <v>148</v>
      </c>
      <c r="B5" s="19"/>
      <c r="C5" s="19"/>
      <c r="D5" s="19"/>
      <c r="E5" s="19">
        <v>0.60719999999999996</v>
      </c>
      <c r="F5" s="19">
        <v>-0.91200000000000003</v>
      </c>
      <c r="G5" s="19">
        <v>0.3327</v>
      </c>
      <c r="H5" s="27"/>
      <c r="I5" s="27"/>
      <c r="J5" s="27"/>
      <c r="K5" s="27"/>
      <c r="L5" s="76">
        <v>40</v>
      </c>
      <c r="M5" s="81">
        <v>100</v>
      </c>
      <c r="N5" s="32"/>
    </row>
    <row r="6" spans="1:16" ht="15.75" customHeight="1" x14ac:dyDescent="0.25">
      <c r="A6" s="82" t="s">
        <v>149</v>
      </c>
      <c r="B6" s="6">
        <v>2.7652000000000001</v>
      </c>
      <c r="C6" s="6">
        <v>0.72819999999999996</v>
      </c>
      <c r="D6" s="6">
        <v>7.8299999999999995E-2</v>
      </c>
      <c r="E6" s="6">
        <v>13.146699999999999</v>
      </c>
      <c r="F6" s="6">
        <v>-12.657400000000001</v>
      </c>
      <c r="G6" s="6">
        <v>3.0705</v>
      </c>
      <c r="H6" s="25">
        <v>1.74</v>
      </c>
      <c r="I6" s="25">
        <v>1.55</v>
      </c>
      <c r="J6" s="6">
        <v>10</v>
      </c>
      <c r="K6" s="6">
        <v>100</v>
      </c>
      <c r="L6" s="75">
        <v>100</v>
      </c>
      <c r="M6" s="83">
        <v>300</v>
      </c>
      <c r="N6" s="32"/>
    </row>
    <row r="7" spans="1:16" ht="15.75" customHeight="1" x14ac:dyDescent="0.25">
      <c r="A7" s="80" t="s">
        <v>148</v>
      </c>
      <c r="B7" s="19"/>
      <c r="C7" s="19"/>
      <c r="D7" s="19"/>
      <c r="E7" s="19">
        <v>0.60719999999999996</v>
      </c>
      <c r="F7" s="19">
        <v>-0.91200000000000003</v>
      </c>
      <c r="G7" s="19">
        <v>0.3327</v>
      </c>
      <c r="H7" s="27"/>
      <c r="I7" s="27"/>
      <c r="J7" s="27"/>
      <c r="K7" s="27"/>
      <c r="L7" s="76">
        <v>40</v>
      </c>
      <c r="M7" s="81">
        <v>100</v>
      </c>
      <c r="N7" s="32"/>
    </row>
    <row r="8" spans="1:16" ht="15.75" customHeight="1" x14ac:dyDescent="0.25">
      <c r="A8" s="82" t="s">
        <v>150</v>
      </c>
      <c r="B8" s="6">
        <v>4.3247</v>
      </c>
      <c r="C8" s="6">
        <v>-0.30299999999999999</v>
      </c>
      <c r="D8" s="6">
        <v>0.16339999999999999</v>
      </c>
      <c r="E8" s="6">
        <v>3.8809999999999997E-2</v>
      </c>
      <c r="F8" s="6">
        <v>-0.11272</v>
      </c>
      <c r="G8" s="6">
        <v>8.183E-2</v>
      </c>
      <c r="H8" s="25">
        <v>1.63</v>
      </c>
      <c r="I8" s="25">
        <v>1.66</v>
      </c>
      <c r="J8" s="10">
        <v>10</v>
      </c>
      <c r="K8" s="6">
        <v>1000</v>
      </c>
      <c r="L8" s="75">
        <v>5</v>
      </c>
      <c r="M8" s="83">
        <v>140</v>
      </c>
      <c r="N8" s="32"/>
    </row>
    <row r="9" spans="1:16" ht="15.75" customHeight="1" x14ac:dyDescent="0.25">
      <c r="A9" s="84" t="s">
        <v>151</v>
      </c>
      <c r="B9" s="19"/>
      <c r="C9" s="19"/>
      <c r="D9" s="19"/>
      <c r="E9" s="19">
        <v>-1.64E-3</v>
      </c>
      <c r="F9" s="19">
        <v>-6.2700000000000004E-3</v>
      </c>
      <c r="G9" s="19">
        <v>1.23E-2</v>
      </c>
      <c r="H9" s="27"/>
      <c r="I9" s="27"/>
      <c r="J9" s="18"/>
      <c r="K9" s="19"/>
      <c r="L9" s="76">
        <v>5</v>
      </c>
      <c r="M9" s="81">
        <v>140</v>
      </c>
      <c r="N9" s="32"/>
    </row>
    <row r="10" spans="1:16" ht="15.75" customHeight="1" x14ac:dyDescent="0.25">
      <c r="A10" s="82" t="s">
        <v>152</v>
      </c>
      <c r="B10" s="6">
        <v>4.8305999999999996</v>
      </c>
      <c r="C10" s="6">
        <v>-0.85089999999999999</v>
      </c>
      <c r="D10" s="6">
        <v>0.31869999999999998</v>
      </c>
      <c r="E10" s="6">
        <v>3.8809999999999997E-2</v>
      </c>
      <c r="F10" s="6">
        <v>-0.11272</v>
      </c>
      <c r="G10" s="6">
        <v>8.183E-2</v>
      </c>
      <c r="H10" s="25">
        <v>1.63</v>
      </c>
      <c r="I10" s="25">
        <v>1.66</v>
      </c>
      <c r="J10" s="10">
        <v>10</v>
      </c>
      <c r="K10" s="6">
        <v>1000</v>
      </c>
      <c r="L10" s="75">
        <v>5</v>
      </c>
      <c r="M10" s="83">
        <v>140</v>
      </c>
      <c r="N10" s="32"/>
    </row>
    <row r="11" spans="1:16" ht="15.75" customHeight="1" x14ac:dyDescent="0.25">
      <c r="A11" s="84" t="s">
        <v>153</v>
      </c>
      <c r="B11" s="19"/>
      <c r="C11" s="19"/>
      <c r="D11" s="19"/>
      <c r="E11" s="19">
        <v>-1.64E-3</v>
      </c>
      <c r="F11" s="19">
        <v>-6.2700000000000004E-3</v>
      </c>
      <c r="G11" s="19">
        <v>1.23E-2</v>
      </c>
      <c r="H11" s="27"/>
      <c r="I11" s="27"/>
      <c r="J11" s="18"/>
      <c r="K11" s="19"/>
      <c r="L11" s="76">
        <v>5</v>
      </c>
      <c r="M11" s="81">
        <v>140</v>
      </c>
      <c r="N11" s="32"/>
    </row>
    <row r="12" spans="1:16" ht="15.75" customHeight="1" x14ac:dyDescent="0.25">
      <c r="A12" s="82" t="s">
        <v>154</v>
      </c>
      <c r="B12" s="6">
        <v>4.2767999999999997</v>
      </c>
      <c r="C12" s="6">
        <v>-4.9500000000000002E-2</v>
      </c>
      <c r="D12" s="6">
        <v>0.1431</v>
      </c>
      <c r="E12" s="6">
        <v>3.8809999999999997E-2</v>
      </c>
      <c r="F12" s="6">
        <v>-0.11272</v>
      </c>
      <c r="G12" s="6">
        <v>8.183E-2</v>
      </c>
      <c r="H12" s="25">
        <v>1.63</v>
      </c>
      <c r="I12" s="25">
        <v>1.66</v>
      </c>
      <c r="J12" s="10">
        <v>10</v>
      </c>
      <c r="K12" s="6">
        <v>1000</v>
      </c>
      <c r="L12" s="75">
        <v>5</v>
      </c>
      <c r="M12" s="83">
        <v>140</v>
      </c>
      <c r="N12" s="32"/>
    </row>
    <row r="13" spans="1:16" ht="15.75" customHeight="1" x14ac:dyDescent="0.25">
      <c r="A13" s="84" t="s">
        <v>151</v>
      </c>
      <c r="B13" s="19"/>
      <c r="C13" s="19"/>
      <c r="D13" s="19"/>
      <c r="E13" s="19">
        <v>-1.64E-3</v>
      </c>
      <c r="F13" s="19">
        <v>-6.2700000000000004E-3</v>
      </c>
      <c r="G13" s="19">
        <v>1.23E-2</v>
      </c>
      <c r="H13" s="27"/>
      <c r="I13" s="27"/>
      <c r="J13" s="18"/>
      <c r="K13" s="19"/>
      <c r="L13" s="76">
        <v>5</v>
      </c>
      <c r="M13" s="81">
        <v>140</v>
      </c>
      <c r="N13" s="32"/>
    </row>
    <row r="14" spans="1:16" ht="15.75" customHeight="1" x14ac:dyDescent="0.25">
      <c r="A14" s="37" t="s">
        <v>155</v>
      </c>
      <c r="B14" s="14">
        <v>4.4645999999999999</v>
      </c>
      <c r="C14" s="14">
        <v>-0.52769999999999995</v>
      </c>
      <c r="D14" s="14">
        <v>0.39550000000000002</v>
      </c>
      <c r="E14" s="14">
        <v>3.8809999999999997E-2</v>
      </c>
      <c r="F14" s="14">
        <v>-0.11272</v>
      </c>
      <c r="G14" s="14">
        <v>8.183E-2</v>
      </c>
      <c r="H14" s="26">
        <v>1.63</v>
      </c>
      <c r="I14" s="26">
        <v>1.66</v>
      </c>
      <c r="J14" s="13">
        <v>10</v>
      </c>
      <c r="K14" s="14">
        <v>100</v>
      </c>
      <c r="L14" s="32">
        <v>5</v>
      </c>
      <c r="M14" s="38">
        <v>140</v>
      </c>
      <c r="N14" s="32"/>
    </row>
    <row r="15" spans="1:16" ht="15.75" customHeight="1" x14ac:dyDescent="0.25">
      <c r="A15" s="84" t="s">
        <v>151</v>
      </c>
      <c r="B15" s="19"/>
      <c r="C15" s="19"/>
      <c r="D15" s="19"/>
      <c r="E15" s="19">
        <v>-1.64E-3</v>
      </c>
      <c r="F15" s="19">
        <v>-6.2700000000000004E-3</v>
      </c>
      <c r="G15" s="19">
        <v>1.23E-2</v>
      </c>
      <c r="H15" s="27"/>
      <c r="I15" s="27"/>
      <c r="J15" s="18"/>
      <c r="K15" s="19"/>
      <c r="L15" s="76">
        <v>5</v>
      </c>
      <c r="M15" s="81">
        <v>140</v>
      </c>
      <c r="N15" s="32"/>
    </row>
    <row r="16" spans="1:16" ht="15.75" customHeight="1" x14ac:dyDescent="0.25">
      <c r="A16" s="82" t="s">
        <v>156</v>
      </c>
      <c r="B16" s="6">
        <v>3.7803</v>
      </c>
      <c r="C16" s="6">
        <v>0.8569</v>
      </c>
      <c r="D16" s="6">
        <v>3.49E-2</v>
      </c>
      <c r="E16" s="6">
        <v>13.146699999999999</v>
      </c>
      <c r="F16" s="6">
        <v>-12.657400000000001</v>
      </c>
      <c r="G16" s="6">
        <v>3.0705</v>
      </c>
      <c r="H16" s="25">
        <v>1.74</v>
      </c>
      <c r="I16" s="25">
        <v>1.55</v>
      </c>
      <c r="J16" s="10">
        <v>2</v>
      </c>
      <c r="K16" s="6">
        <v>20</v>
      </c>
      <c r="L16" s="75">
        <v>100</v>
      </c>
      <c r="M16" s="83">
        <v>300</v>
      </c>
      <c r="N16" s="32"/>
    </row>
    <row r="17" spans="1:14" ht="15.75" customHeight="1" x14ac:dyDescent="0.25">
      <c r="A17" s="80" t="s">
        <v>148</v>
      </c>
      <c r="B17" s="19"/>
      <c r="C17" s="19"/>
      <c r="D17" s="19"/>
      <c r="E17" s="19">
        <v>0.60719999999999996</v>
      </c>
      <c r="F17" s="19">
        <v>-0.91200000000000003</v>
      </c>
      <c r="G17" s="19">
        <v>0.3327</v>
      </c>
      <c r="H17" s="27"/>
      <c r="I17" s="27"/>
      <c r="J17" s="27"/>
      <c r="K17" s="27"/>
      <c r="L17" s="76">
        <v>40</v>
      </c>
      <c r="M17" s="81">
        <v>100</v>
      </c>
      <c r="N17" s="32"/>
    </row>
    <row r="18" spans="1:14" ht="15.75" customHeight="1" x14ac:dyDescent="0.25">
      <c r="A18" s="37" t="s">
        <v>157</v>
      </c>
      <c r="B18" s="14">
        <v>3.8062</v>
      </c>
      <c r="C18" s="14">
        <v>0.89239999999999997</v>
      </c>
      <c r="D18" s="14">
        <v>-0.1671</v>
      </c>
      <c r="E18" s="14">
        <v>0</v>
      </c>
      <c r="F18" s="14">
        <v>0</v>
      </c>
      <c r="G18" s="14">
        <v>0</v>
      </c>
      <c r="H18" s="26">
        <v>1.63</v>
      </c>
      <c r="I18" s="26">
        <v>1.66</v>
      </c>
      <c r="J18" s="13">
        <v>1</v>
      </c>
      <c r="K18" s="14">
        <v>10</v>
      </c>
      <c r="L18" s="32"/>
      <c r="M18" s="38">
        <v>15</v>
      </c>
      <c r="N18" s="32"/>
    </row>
    <row r="19" spans="1:14" ht="15.75" customHeight="1" x14ac:dyDescent="0.25">
      <c r="A19" s="85" t="s">
        <v>158</v>
      </c>
      <c r="B19" s="19">
        <v>4.0335999999999999</v>
      </c>
      <c r="C19" s="19">
        <v>0.2341</v>
      </c>
      <c r="D19" s="19">
        <v>4.9700000000000001E-2</v>
      </c>
      <c r="E19" s="19">
        <v>-0.125</v>
      </c>
      <c r="F19" s="19">
        <v>0.15361</v>
      </c>
      <c r="G19" s="19">
        <v>-2.861E-2</v>
      </c>
      <c r="H19" s="27">
        <v>0.96</v>
      </c>
      <c r="I19" s="27">
        <v>1.21</v>
      </c>
      <c r="J19" s="19">
        <v>10</v>
      </c>
      <c r="K19" s="19">
        <v>10000</v>
      </c>
      <c r="L19" s="76"/>
      <c r="M19" s="81">
        <v>100</v>
      </c>
      <c r="N19" s="32"/>
    </row>
    <row r="20" spans="1:14" ht="15.75" customHeight="1" x14ac:dyDescent="0.25">
      <c r="A20" s="86" t="s">
        <v>159</v>
      </c>
      <c r="B20" s="6">
        <v>3.9912000000000001</v>
      </c>
      <c r="C20" s="6">
        <v>6.6799999999999998E-2</v>
      </c>
      <c r="D20" s="6">
        <v>0.24299999999999999</v>
      </c>
      <c r="E20" s="6">
        <v>-0.40450000000000003</v>
      </c>
      <c r="F20" s="6">
        <v>0.18590000000000001</v>
      </c>
      <c r="G20" s="6">
        <v>0</v>
      </c>
      <c r="H20" s="25">
        <v>1.74</v>
      </c>
      <c r="I20" s="25">
        <v>1.55</v>
      </c>
      <c r="J20" s="6">
        <v>1</v>
      </c>
      <c r="K20" s="6">
        <v>100</v>
      </c>
      <c r="L20" s="75"/>
      <c r="M20" s="83">
        <v>400</v>
      </c>
      <c r="N20" s="32"/>
    </row>
    <row r="21" spans="1:14" ht="15.75" customHeight="1" x14ac:dyDescent="0.25">
      <c r="A21" s="84" t="s">
        <v>213</v>
      </c>
      <c r="B21" s="19"/>
      <c r="C21" s="19"/>
      <c r="D21" s="19"/>
      <c r="E21" s="19">
        <v>-0.21149999999999999</v>
      </c>
      <c r="F21" s="19">
        <v>9.7170000000000006E-2</v>
      </c>
      <c r="G21" s="19">
        <v>0</v>
      </c>
      <c r="H21" s="27"/>
      <c r="I21" s="27"/>
      <c r="J21" s="19"/>
      <c r="K21" s="19"/>
      <c r="L21" s="76"/>
      <c r="M21" s="81"/>
      <c r="N21" s="32"/>
    </row>
    <row r="22" spans="1:14" ht="15.75" customHeight="1" x14ac:dyDescent="0.25">
      <c r="A22" s="37" t="s">
        <v>160</v>
      </c>
      <c r="B22" s="14">
        <v>4.6561000000000003</v>
      </c>
      <c r="C22" s="14">
        <v>-0.29470000000000002</v>
      </c>
      <c r="D22" s="14">
        <v>0.22070000000000001</v>
      </c>
      <c r="E22" s="14">
        <v>0</v>
      </c>
      <c r="F22" s="14">
        <v>0</v>
      </c>
      <c r="G22" s="14">
        <v>0</v>
      </c>
      <c r="H22" s="26">
        <v>0.96</v>
      </c>
      <c r="I22" s="26">
        <v>1.21</v>
      </c>
      <c r="J22" s="14">
        <v>1</v>
      </c>
      <c r="K22" s="14">
        <v>100</v>
      </c>
      <c r="L22" s="32"/>
      <c r="M22" s="38">
        <v>19</v>
      </c>
      <c r="N22" s="32"/>
    </row>
    <row r="23" spans="1:14" ht="15.75" customHeight="1" thickBot="1" x14ac:dyDescent="0.3">
      <c r="A23" s="39" t="s">
        <v>161</v>
      </c>
      <c r="B23" s="40">
        <v>4.6656000000000004</v>
      </c>
      <c r="C23" s="40">
        <v>-0.15570000000000001</v>
      </c>
      <c r="D23" s="40">
        <v>0.1547</v>
      </c>
      <c r="E23" s="40">
        <v>0</v>
      </c>
      <c r="F23" s="40">
        <v>0</v>
      </c>
      <c r="G23" s="40">
        <v>0</v>
      </c>
      <c r="H23" s="41">
        <v>0.96</v>
      </c>
      <c r="I23" s="41">
        <v>1.21</v>
      </c>
      <c r="J23" s="40">
        <v>10</v>
      </c>
      <c r="K23" s="40">
        <v>1000</v>
      </c>
      <c r="L23" s="42"/>
      <c r="M23" s="43">
        <v>19</v>
      </c>
      <c r="N23" s="32"/>
    </row>
    <row r="24" spans="1:14" ht="18.75" customHeight="1" thickBot="1" x14ac:dyDescent="0.4">
      <c r="B24" s="14"/>
      <c r="C24" s="14"/>
      <c r="D24" s="14"/>
      <c r="E24" s="55" t="s">
        <v>243</v>
      </c>
      <c r="F24" s="14"/>
      <c r="G24" s="14"/>
      <c r="H24" s="14"/>
      <c r="I24" s="14"/>
      <c r="J24" s="14"/>
      <c r="K24" s="56" t="s">
        <v>226</v>
      </c>
      <c r="L24" s="58"/>
    </row>
    <row r="25" spans="1:14" ht="15.75" customHeight="1" x14ac:dyDescent="0.25">
      <c r="A25" s="77" t="s">
        <v>221</v>
      </c>
      <c r="B25" s="45"/>
      <c r="C25" s="45"/>
      <c r="D25" s="51" t="s">
        <v>162</v>
      </c>
      <c r="E25" s="51" t="s">
        <v>6</v>
      </c>
      <c r="F25" s="51" t="s">
        <v>163</v>
      </c>
      <c r="G25" s="51" t="s">
        <v>6</v>
      </c>
      <c r="H25" s="51" t="s">
        <v>7</v>
      </c>
      <c r="I25" s="51" t="s">
        <v>6</v>
      </c>
      <c r="J25" s="51" t="s">
        <v>164</v>
      </c>
      <c r="K25" s="51" t="s">
        <v>6</v>
      </c>
      <c r="L25" s="46" t="s">
        <v>23</v>
      </c>
    </row>
    <row r="26" spans="1:14" ht="15.75" thickBot="1" x14ac:dyDescent="0.3">
      <c r="A26" s="47" t="s">
        <v>165</v>
      </c>
      <c r="B26" s="48"/>
      <c r="C26" s="48"/>
      <c r="D26" s="40" t="s">
        <v>166</v>
      </c>
      <c r="E26" s="40" t="s">
        <v>163</v>
      </c>
      <c r="F26" s="40" t="s">
        <v>163</v>
      </c>
      <c r="G26" s="40" t="s">
        <v>7</v>
      </c>
      <c r="H26" s="40" t="s">
        <v>7</v>
      </c>
      <c r="I26" s="40" t="s">
        <v>164</v>
      </c>
      <c r="J26" s="40" t="s">
        <v>164</v>
      </c>
      <c r="K26" s="40" t="s">
        <v>23</v>
      </c>
      <c r="L26" s="49" t="s">
        <v>23</v>
      </c>
    </row>
    <row r="27" spans="1:14" x14ac:dyDescent="0.25">
      <c r="A27" s="129" t="s">
        <v>244</v>
      </c>
      <c r="B27" s="130"/>
      <c r="C27" s="130"/>
      <c r="D27" s="52">
        <v>1</v>
      </c>
      <c r="E27" s="52">
        <v>1.35</v>
      </c>
      <c r="F27" s="52">
        <v>1.69</v>
      </c>
      <c r="G27" s="52">
        <v>1.81</v>
      </c>
      <c r="H27" s="52">
        <v>2.73</v>
      </c>
      <c r="I27" s="52">
        <v>2.68</v>
      </c>
      <c r="J27" s="52">
        <v>3.73</v>
      </c>
      <c r="K27" s="52">
        <v>4.63</v>
      </c>
      <c r="L27" s="53">
        <v>11.38</v>
      </c>
    </row>
    <row r="28" spans="1:14" x14ac:dyDescent="0.25">
      <c r="A28" s="131" t="s">
        <v>150</v>
      </c>
      <c r="B28" s="123"/>
      <c r="C28" s="123"/>
      <c r="D28" s="26">
        <v>1</v>
      </c>
      <c r="E28" s="26">
        <v>1.35</v>
      </c>
      <c r="F28" s="26">
        <v>1.69</v>
      </c>
      <c r="G28" s="26">
        <v>1.81</v>
      </c>
      <c r="H28" s="26">
        <v>2.73</v>
      </c>
      <c r="I28" s="26">
        <v>2.68</v>
      </c>
      <c r="J28" s="26">
        <v>3.73</v>
      </c>
      <c r="K28" s="26">
        <v>4.63</v>
      </c>
      <c r="L28" s="50">
        <v>11.38</v>
      </c>
    </row>
    <row r="29" spans="1:14" x14ac:dyDescent="0.25">
      <c r="A29" s="131" t="s">
        <v>152</v>
      </c>
      <c r="B29" s="123"/>
      <c r="C29" s="123"/>
      <c r="D29" s="26">
        <v>1</v>
      </c>
      <c r="E29" s="26">
        <v>1.35</v>
      </c>
      <c r="F29" s="26">
        <v>1.69</v>
      </c>
      <c r="G29" s="26">
        <v>1.81</v>
      </c>
      <c r="H29" s="26">
        <v>2.73</v>
      </c>
      <c r="I29" s="26">
        <v>2.68</v>
      </c>
      <c r="J29" s="26">
        <v>3.73</v>
      </c>
      <c r="K29" s="26">
        <v>4.63</v>
      </c>
      <c r="L29" s="50">
        <v>11.38</v>
      </c>
    </row>
    <row r="30" spans="1:14" x14ac:dyDescent="0.25">
      <c r="A30" s="131" t="s">
        <v>155</v>
      </c>
      <c r="B30" s="123"/>
      <c r="C30" s="123"/>
      <c r="D30" s="26">
        <v>1</v>
      </c>
      <c r="E30" s="26">
        <v>1.35</v>
      </c>
      <c r="F30" s="26">
        <v>1.69</v>
      </c>
      <c r="G30" s="26">
        <v>1.81</v>
      </c>
      <c r="H30" s="26">
        <v>2.73</v>
      </c>
      <c r="I30" s="26">
        <v>2.68</v>
      </c>
      <c r="J30" s="26">
        <v>3.73</v>
      </c>
      <c r="K30" s="26">
        <v>4.63</v>
      </c>
      <c r="L30" s="50">
        <v>11.38</v>
      </c>
    </row>
    <row r="31" spans="1:14" x14ac:dyDescent="0.25">
      <c r="A31" s="131" t="s">
        <v>156</v>
      </c>
      <c r="B31" s="123"/>
      <c r="C31" s="123"/>
      <c r="D31" s="26">
        <v>1</v>
      </c>
      <c r="E31" s="26">
        <v>1.35</v>
      </c>
      <c r="F31" s="26">
        <v>1.69</v>
      </c>
      <c r="G31" s="26">
        <v>1.81</v>
      </c>
      <c r="H31" s="26">
        <v>2.73</v>
      </c>
      <c r="I31" s="26">
        <v>2.68</v>
      </c>
      <c r="J31" s="26">
        <v>3.73</v>
      </c>
      <c r="K31" s="26">
        <v>4.63</v>
      </c>
      <c r="L31" s="50">
        <v>11.38</v>
      </c>
    </row>
    <row r="32" spans="1:14" x14ac:dyDescent="0.25">
      <c r="A32" s="131" t="s">
        <v>167</v>
      </c>
      <c r="B32" s="123"/>
      <c r="C32" s="123"/>
      <c r="D32" s="26">
        <v>1</v>
      </c>
      <c r="E32" s="26">
        <v>1.35</v>
      </c>
      <c r="F32" s="26">
        <v>1.69</v>
      </c>
      <c r="G32" s="26">
        <v>1.81</v>
      </c>
      <c r="H32" s="26">
        <v>2.73</v>
      </c>
      <c r="I32" s="26">
        <v>2.68</v>
      </c>
      <c r="J32" s="26">
        <v>3.73</v>
      </c>
      <c r="K32" s="26">
        <v>4.63</v>
      </c>
      <c r="L32" s="50">
        <v>11.38</v>
      </c>
    </row>
    <row r="33" spans="1:14" x14ac:dyDescent="0.25">
      <c r="A33" s="127" t="s">
        <v>215</v>
      </c>
      <c r="B33" s="128"/>
      <c r="C33" s="128"/>
      <c r="D33" s="26">
        <v>1</v>
      </c>
      <c r="F33" s="26">
        <v>1.2</v>
      </c>
      <c r="H33" s="26">
        <v>1.3</v>
      </c>
      <c r="J33" s="26">
        <v>1.4</v>
      </c>
      <c r="L33" s="50">
        <v>3.3</v>
      </c>
    </row>
    <row r="34" spans="1:14" x14ac:dyDescent="0.25">
      <c r="A34" s="127" t="s">
        <v>214</v>
      </c>
      <c r="B34" s="128"/>
      <c r="C34" s="128"/>
      <c r="D34" s="26">
        <v>1</v>
      </c>
      <c r="F34" s="26">
        <v>1.35</v>
      </c>
      <c r="H34" s="26">
        <v>2.4500000000000002</v>
      </c>
      <c r="J34" s="26">
        <v>2.68</v>
      </c>
      <c r="L34" s="50">
        <v>4.63</v>
      </c>
    </row>
    <row r="35" spans="1:14" ht="14.45" customHeight="1" x14ac:dyDescent="0.25">
      <c r="A35" s="131" t="s">
        <v>216</v>
      </c>
      <c r="B35" s="123"/>
      <c r="C35" s="123"/>
      <c r="D35" s="26">
        <v>1</v>
      </c>
      <c r="F35" s="26">
        <v>1.35</v>
      </c>
      <c r="H35" s="26">
        <v>2.4500000000000002</v>
      </c>
      <c r="J35" s="26">
        <v>2.68</v>
      </c>
      <c r="L35" s="50">
        <v>4.63</v>
      </c>
    </row>
    <row r="36" spans="1:14" ht="14.45" customHeight="1" thickBot="1" x14ac:dyDescent="0.3">
      <c r="A36" s="54" t="s">
        <v>217</v>
      </c>
      <c r="B36" s="40"/>
      <c r="C36" s="40"/>
      <c r="D36" s="40">
        <v>1</v>
      </c>
      <c r="E36" s="40"/>
      <c r="F36" s="48" t="s">
        <v>218</v>
      </c>
      <c r="G36" s="40"/>
      <c r="H36" s="40">
        <v>2.93</v>
      </c>
      <c r="I36" s="48"/>
      <c r="J36" s="40"/>
      <c r="K36" s="40"/>
      <c r="L36" s="49"/>
    </row>
    <row r="39" spans="1:14" x14ac:dyDescent="0.25">
      <c r="A39" s="24" t="s">
        <v>168</v>
      </c>
      <c r="B39" s="28"/>
      <c r="C39" s="28"/>
      <c r="D39" s="14"/>
      <c r="F39" s="14"/>
      <c r="G39" s="14"/>
      <c r="H39" s="14"/>
      <c r="I39" s="14"/>
      <c r="J39" s="14"/>
      <c r="L39" s="14"/>
    </row>
    <row r="40" spans="1:14" ht="18.75" x14ac:dyDescent="0.35">
      <c r="A40" s="21" t="s">
        <v>169</v>
      </c>
      <c r="B40" s="22" t="s">
        <v>112</v>
      </c>
      <c r="C40" s="22" t="s">
        <v>113</v>
      </c>
      <c r="D40" s="22" t="s">
        <v>114</v>
      </c>
      <c r="E40" s="22" t="s">
        <v>135</v>
      </c>
      <c r="F40" s="22" t="s">
        <v>136</v>
      </c>
      <c r="G40" s="22" t="s">
        <v>137</v>
      </c>
      <c r="H40" s="22" t="s">
        <v>145</v>
      </c>
      <c r="I40" s="22" t="s">
        <v>146</v>
      </c>
      <c r="L40" s="56" t="s">
        <v>225</v>
      </c>
      <c r="M40" s="13"/>
      <c r="N40" s="13"/>
    </row>
    <row r="41" spans="1:14" x14ac:dyDescent="0.25">
      <c r="A41" s="8" t="s">
        <v>176</v>
      </c>
      <c r="B41" s="6">
        <v>3.3892000000000002</v>
      </c>
      <c r="C41" s="6">
        <v>5.3600000000000002E-2</v>
      </c>
      <c r="D41" s="6">
        <v>0.15379999999999999</v>
      </c>
      <c r="E41" s="6">
        <v>-0.39350000000000002</v>
      </c>
      <c r="F41" s="6">
        <v>0.3957</v>
      </c>
      <c r="G41" s="6">
        <v>-2.2599999999999999E-3</v>
      </c>
      <c r="H41" s="25">
        <v>1.89</v>
      </c>
      <c r="I41" s="6">
        <v>1.35</v>
      </c>
    </row>
    <row r="42" spans="1:14" x14ac:dyDescent="0.25">
      <c r="A42" s="11" t="s">
        <v>178</v>
      </c>
      <c r="B42" s="12">
        <v>3.4771000000000001</v>
      </c>
      <c r="C42" s="12">
        <v>0.13500000000000001</v>
      </c>
      <c r="D42" s="29">
        <v>0.14380000000000001</v>
      </c>
      <c r="E42" s="14">
        <v>-0.24538199999999999</v>
      </c>
      <c r="F42" s="14">
        <v>0.25901600000000002</v>
      </c>
      <c r="G42" s="14">
        <v>-1.363E-2</v>
      </c>
      <c r="H42" s="26">
        <v>1.89</v>
      </c>
      <c r="I42" s="26">
        <v>1.35</v>
      </c>
      <c r="K42" t="s">
        <v>245</v>
      </c>
    </row>
    <row r="43" spans="1:14" x14ac:dyDescent="0.25">
      <c r="A43" s="16" t="s">
        <v>179</v>
      </c>
      <c r="B43" s="17">
        <v>3.8696000000000002</v>
      </c>
      <c r="C43" s="17">
        <v>0.31609999999999999</v>
      </c>
      <c r="D43" s="30">
        <v>0.122</v>
      </c>
      <c r="E43" s="17">
        <v>-0.24538199999999999</v>
      </c>
      <c r="F43" s="17">
        <v>0.25901600000000002</v>
      </c>
      <c r="G43" s="17">
        <v>-1.363E-2</v>
      </c>
      <c r="H43" s="27">
        <v>1.89</v>
      </c>
      <c r="I43" s="27">
        <v>1.35</v>
      </c>
    </row>
    <row r="45" spans="1:14" ht="15.75" x14ac:dyDescent="0.3">
      <c r="A45" s="21" t="s">
        <v>180</v>
      </c>
      <c r="B45" s="22" t="s">
        <v>170</v>
      </c>
      <c r="C45" s="22" t="s">
        <v>171</v>
      </c>
      <c r="D45" s="22" t="s">
        <v>172</v>
      </c>
      <c r="E45" s="22" t="s">
        <v>173</v>
      </c>
      <c r="F45" s="22" t="s">
        <v>174</v>
      </c>
      <c r="G45" s="22" t="s">
        <v>175</v>
      </c>
      <c r="H45" s="22" t="s">
        <v>134</v>
      </c>
      <c r="I45" s="22" t="s">
        <v>118</v>
      </c>
      <c r="J45" s="23" t="s">
        <v>119</v>
      </c>
    </row>
    <row r="46" spans="1:14" x14ac:dyDescent="0.25">
      <c r="A46" s="8" t="s">
        <v>176</v>
      </c>
      <c r="B46" s="10">
        <v>1</v>
      </c>
      <c r="C46" s="25">
        <v>1.55</v>
      </c>
      <c r="D46" s="25" t="s">
        <v>177</v>
      </c>
      <c r="E46" s="25">
        <v>2.2799999999999998</v>
      </c>
      <c r="F46" s="25">
        <v>4.3600000000000003</v>
      </c>
      <c r="G46" s="26" t="s">
        <v>177</v>
      </c>
      <c r="H46" s="14">
        <v>100</v>
      </c>
      <c r="I46" s="14">
        <v>1</v>
      </c>
      <c r="J46" s="15">
        <v>300</v>
      </c>
    </row>
    <row r="47" spans="1:14" x14ac:dyDescent="0.25">
      <c r="A47" s="11" t="s">
        <v>178</v>
      </c>
      <c r="B47" s="13">
        <v>1</v>
      </c>
      <c r="C47" s="26">
        <v>1.41</v>
      </c>
      <c r="D47" s="26">
        <v>1.28</v>
      </c>
      <c r="E47" s="26">
        <v>2.67</v>
      </c>
      <c r="F47" s="26">
        <v>4.74</v>
      </c>
      <c r="G47" s="26">
        <v>10.66</v>
      </c>
      <c r="H47" s="14">
        <v>100</v>
      </c>
      <c r="I47" s="14">
        <v>1</v>
      </c>
      <c r="J47" s="15">
        <v>100</v>
      </c>
    </row>
    <row r="48" spans="1:14" x14ac:dyDescent="0.25">
      <c r="A48" s="16" t="s">
        <v>179</v>
      </c>
      <c r="B48" s="18">
        <v>1</v>
      </c>
      <c r="C48" s="27">
        <v>1.46</v>
      </c>
      <c r="D48" s="27">
        <v>1.28</v>
      </c>
      <c r="E48" s="27">
        <v>2.35</v>
      </c>
      <c r="F48" s="27">
        <v>3.95</v>
      </c>
      <c r="G48" s="27">
        <v>6.44</v>
      </c>
      <c r="H48" s="19">
        <v>100</v>
      </c>
      <c r="I48" s="19">
        <v>0.1</v>
      </c>
      <c r="J48" s="20">
        <v>200</v>
      </c>
    </row>
    <row r="50" spans="1:12" x14ac:dyDescent="0.25">
      <c r="A50" s="125" t="s">
        <v>110</v>
      </c>
      <c r="B50" s="125"/>
      <c r="C50" s="125"/>
      <c r="D50" s="125"/>
      <c r="E50" s="125"/>
      <c r="F50" s="125"/>
      <c r="G50" s="125"/>
      <c r="H50" s="125"/>
      <c r="I50" s="125"/>
    </row>
    <row r="51" spans="1:12" ht="18.75" x14ac:dyDescent="0.35">
      <c r="A51" s="5" t="s">
        <v>111</v>
      </c>
      <c r="B51" s="6" t="s">
        <v>112</v>
      </c>
      <c r="C51" s="6" t="s">
        <v>113</v>
      </c>
      <c r="D51" s="6" t="s">
        <v>114</v>
      </c>
      <c r="E51" s="6" t="s">
        <v>115</v>
      </c>
      <c r="F51" s="6" t="s">
        <v>116</v>
      </c>
      <c r="G51" s="6" t="s">
        <v>117</v>
      </c>
      <c r="H51" s="6" t="s">
        <v>118</v>
      </c>
      <c r="I51" s="7" t="s">
        <v>119</v>
      </c>
      <c r="L51" s="56" t="s">
        <v>224</v>
      </c>
    </row>
    <row r="52" spans="1:12" x14ac:dyDescent="0.25">
      <c r="A52" s="8" t="s">
        <v>5</v>
      </c>
      <c r="B52" s="9">
        <v>2.2890999999999999</v>
      </c>
      <c r="C52" s="9">
        <v>1.3604000000000001</v>
      </c>
      <c r="D52" s="9">
        <v>-0.1027</v>
      </c>
      <c r="E52" s="25">
        <v>2.74</v>
      </c>
      <c r="F52" s="25">
        <v>5.75</v>
      </c>
      <c r="G52" s="25">
        <v>11.45</v>
      </c>
      <c r="H52" s="6">
        <v>450</v>
      </c>
      <c r="I52" s="7">
        <v>3000</v>
      </c>
    </row>
    <row r="53" spans="1:12" x14ac:dyDescent="0.25">
      <c r="A53" s="11" t="s">
        <v>9</v>
      </c>
      <c r="B53" s="12">
        <v>2.2890999999999999</v>
      </c>
      <c r="C53" s="12">
        <v>1.3604000000000001</v>
      </c>
      <c r="D53" s="12">
        <v>-0.1027</v>
      </c>
      <c r="E53" s="26">
        <v>3.83</v>
      </c>
      <c r="F53" s="26">
        <v>8.0399999999999991</v>
      </c>
      <c r="G53" s="26">
        <v>15.92</v>
      </c>
      <c r="H53" s="14">
        <v>450</v>
      </c>
      <c r="I53" s="15">
        <v>3000</v>
      </c>
    </row>
    <row r="54" spans="1:12" x14ac:dyDescent="0.25">
      <c r="A54" s="11" t="s">
        <v>10</v>
      </c>
      <c r="B54" s="12">
        <v>5.0354999999999999</v>
      </c>
      <c r="C54" s="12">
        <v>-1.8002</v>
      </c>
      <c r="D54" s="12">
        <v>0.82530000000000003</v>
      </c>
      <c r="E54" s="26">
        <v>2.41</v>
      </c>
      <c r="F54" s="26">
        <v>5.04</v>
      </c>
      <c r="G54" s="26">
        <v>9.85</v>
      </c>
      <c r="H54" s="14">
        <v>18</v>
      </c>
      <c r="I54" s="15">
        <v>950</v>
      </c>
    </row>
    <row r="55" spans="1:12" x14ac:dyDescent="0.25">
      <c r="A55" s="16" t="s">
        <v>11</v>
      </c>
      <c r="B55" s="17">
        <v>2.2890999999999999</v>
      </c>
      <c r="C55" s="17">
        <v>1.3604000000000001</v>
      </c>
      <c r="D55" s="17">
        <v>-0.1027</v>
      </c>
      <c r="E55" s="27">
        <v>3.37</v>
      </c>
      <c r="F55" s="27">
        <v>7</v>
      </c>
      <c r="G55" s="27">
        <v>13.88</v>
      </c>
      <c r="H55" s="19">
        <v>450</v>
      </c>
      <c r="I55" s="20">
        <v>3000</v>
      </c>
    </row>
    <row r="57" spans="1:12" ht="15.75" thickBot="1" x14ac:dyDescent="0.3">
      <c r="A57" s="121" t="s">
        <v>120</v>
      </c>
      <c r="B57" s="121"/>
      <c r="C57" s="121"/>
      <c r="D57" s="121"/>
      <c r="E57" s="121"/>
      <c r="F57" s="121"/>
      <c r="G57" s="121"/>
    </row>
    <row r="58" spans="1:12" ht="19.5" thickBot="1" x14ac:dyDescent="0.4">
      <c r="A58" s="66" t="s">
        <v>121</v>
      </c>
      <c r="B58" s="34" t="s">
        <v>112</v>
      </c>
      <c r="C58" s="34" t="s">
        <v>113</v>
      </c>
      <c r="D58" s="34" t="s">
        <v>114</v>
      </c>
      <c r="E58" s="34" t="s">
        <v>122</v>
      </c>
      <c r="F58" s="34" t="s">
        <v>118</v>
      </c>
      <c r="G58" s="64" t="s">
        <v>119</v>
      </c>
      <c r="L58" s="56" t="s">
        <v>223</v>
      </c>
    </row>
    <row r="59" spans="1:12" x14ac:dyDescent="0.25">
      <c r="A59" s="37" t="s">
        <v>123</v>
      </c>
      <c r="B59" s="14">
        <v>2.4603999999999999</v>
      </c>
      <c r="C59" s="14">
        <v>1.4191</v>
      </c>
      <c r="D59" s="14">
        <v>-0.17979999999999999</v>
      </c>
      <c r="E59" s="14">
        <v>1.5</v>
      </c>
      <c r="F59" s="14">
        <v>75</v>
      </c>
      <c r="G59" s="60">
        <v>2600</v>
      </c>
    </row>
    <row r="60" spans="1:12" x14ac:dyDescent="0.25">
      <c r="A60" s="37" t="s">
        <v>124</v>
      </c>
      <c r="B60" s="14">
        <v>1.956</v>
      </c>
      <c r="C60" s="14">
        <v>1.7141999999999999</v>
      </c>
      <c r="D60" s="14">
        <v>-0.22819999999999999</v>
      </c>
      <c r="E60" s="14">
        <v>1.5</v>
      </c>
      <c r="F60" s="14">
        <v>75</v>
      </c>
      <c r="G60" s="60">
        <v>2600</v>
      </c>
      <c r="K60" s="14" t="s">
        <v>246</v>
      </c>
    </row>
    <row r="61" spans="1:12" ht="15.75" thickBot="1" x14ac:dyDescent="0.3">
      <c r="A61" s="39" t="s">
        <v>125</v>
      </c>
      <c r="B61" s="40">
        <v>2.9508000000000001</v>
      </c>
      <c r="C61" s="40">
        <v>1.0688</v>
      </c>
      <c r="D61" s="40">
        <v>-0.13150000000000001</v>
      </c>
      <c r="E61" s="40">
        <v>1.5</v>
      </c>
      <c r="F61" s="40">
        <v>75</v>
      </c>
      <c r="G61" s="49">
        <v>2600</v>
      </c>
    </row>
    <row r="62" spans="1:12" ht="15.75" thickBot="1" x14ac:dyDescent="0.3"/>
    <row r="63" spans="1:12" ht="16.5" thickBot="1" x14ac:dyDescent="0.35">
      <c r="A63" s="66" t="s">
        <v>126</v>
      </c>
      <c r="B63" s="34" t="s">
        <v>112</v>
      </c>
      <c r="C63" s="34" t="s">
        <v>113</v>
      </c>
      <c r="D63" s="34" t="s">
        <v>114</v>
      </c>
      <c r="E63" s="34" t="s">
        <v>122</v>
      </c>
      <c r="F63" s="34" t="s">
        <v>118</v>
      </c>
      <c r="G63" s="64" t="s">
        <v>119</v>
      </c>
    </row>
    <row r="64" spans="1:12" x14ac:dyDescent="0.25">
      <c r="A64" s="37" t="s">
        <v>127</v>
      </c>
      <c r="B64" s="14">
        <v>-21.770199999999999</v>
      </c>
      <c r="C64" s="14">
        <v>13.217499999999999</v>
      </c>
      <c r="D64" s="12">
        <v>-1.5279</v>
      </c>
      <c r="E64" s="14">
        <v>3.5</v>
      </c>
      <c r="F64" s="14">
        <v>7500</v>
      </c>
      <c r="G64" s="60">
        <v>23000</v>
      </c>
    </row>
    <row r="65" spans="1:12" x14ac:dyDescent="0.25">
      <c r="A65" s="37" t="s">
        <v>128</v>
      </c>
      <c r="B65" s="14">
        <v>2.6259000000000001</v>
      </c>
      <c r="C65" s="14">
        <v>1.4398</v>
      </c>
      <c r="D65" s="12">
        <v>-0.17760000000000001</v>
      </c>
      <c r="E65" s="14">
        <v>3.5</v>
      </c>
      <c r="F65" s="14">
        <v>70</v>
      </c>
      <c r="G65" s="60">
        <v>7500</v>
      </c>
    </row>
    <row r="66" spans="1:12" ht="15.75" thickBot="1" x14ac:dyDescent="0.3">
      <c r="A66" s="39" t="s">
        <v>129</v>
      </c>
      <c r="B66" s="40">
        <v>2.7635000000000001</v>
      </c>
      <c r="C66" s="40">
        <v>0.85740000000000005</v>
      </c>
      <c r="D66" s="65">
        <v>-9.7999999999999997E-3</v>
      </c>
      <c r="E66" s="62">
        <v>2</v>
      </c>
      <c r="F66" s="40">
        <v>10</v>
      </c>
      <c r="G66" s="49">
        <v>10000</v>
      </c>
    </row>
    <row r="68" spans="1:12" ht="22.5" customHeight="1" x14ac:dyDescent="0.25"/>
    <row r="77" spans="1:12" ht="15.75" thickBot="1" x14ac:dyDescent="0.3">
      <c r="A77" s="121" t="s">
        <v>184</v>
      </c>
      <c r="B77" s="121"/>
      <c r="C77" s="121"/>
      <c r="D77" s="121"/>
      <c r="E77" s="121"/>
      <c r="F77" s="121"/>
      <c r="G77" s="121"/>
      <c r="H77" s="121"/>
      <c r="I77" s="57"/>
      <c r="J77" s="57"/>
      <c r="K77" s="57"/>
    </row>
    <row r="78" spans="1:12" ht="19.5" thickBot="1" x14ac:dyDescent="0.4">
      <c r="A78" s="63"/>
      <c r="B78" s="34" t="s">
        <v>112</v>
      </c>
      <c r="C78" s="34" t="s">
        <v>113</v>
      </c>
      <c r="D78" s="34" t="s">
        <v>114</v>
      </c>
      <c r="E78" s="34" t="s">
        <v>189</v>
      </c>
      <c r="F78" s="34" t="s">
        <v>190</v>
      </c>
      <c r="G78" s="34" t="s">
        <v>187</v>
      </c>
      <c r="H78" s="64" t="s">
        <v>188</v>
      </c>
      <c r="I78" s="14"/>
      <c r="J78" s="14"/>
      <c r="K78" s="14"/>
      <c r="L78" s="56" t="s">
        <v>222</v>
      </c>
    </row>
    <row r="79" spans="1:12" x14ac:dyDescent="0.25">
      <c r="A79" s="59" t="s">
        <v>185</v>
      </c>
      <c r="B79" s="12">
        <v>3.4973999999999998</v>
      </c>
      <c r="C79" s="12">
        <v>0.44850000000000001</v>
      </c>
      <c r="D79" s="12">
        <v>0.1074</v>
      </c>
      <c r="E79" s="26">
        <v>2.25</v>
      </c>
      <c r="F79" s="26">
        <v>1.82</v>
      </c>
      <c r="G79" s="14">
        <v>0.3</v>
      </c>
      <c r="H79" s="60">
        <v>520</v>
      </c>
      <c r="I79" s="14"/>
      <c r="J79" s="14"/>
      <c r="K79" s="14"/>
    </row>
    <row r="80" spans="1:12" x14ac:dyDescent="0.25">
      <c r="A80" s="59" t="s">
        <v>186</v>
      </c>
      <c r="B80" s="12">
        <v>3.5565000000000002</v>
      </c>
      <c r="C80" s="12">
        <v>0.37759999999999999</v>
      </c>
      <c r="D80" s="12">
        <v>9.0499999999999997E-2</v>
      </c>
      <c r="E80" s="26">
        <v>1.49</v>
      </c>
      <c r="F80" s="26">
        <v>1.52</v>
      </c>
      <c r="G80" s="13">
        <v>0.1</v>
      </c>
      <c r="H80" s="60">
        <v>628</v>
      </c>
      <c r="L80" s="14"/>
    </row>
    <row r="81" spans="1:12" ht="15.75" thickBot="1" x14ac:dyDescent="0.3">
      <c r="A81" s="37"/>
      <c r="H81" s="61"/>
    </row>
    <row r="82" spans="1:12" ht="16.5" thickBot="1" x14ac:dyDescent="0.35">
      <c r="A82" s="63" t="s">
        <v>242</v>
      </c>
      <c r="B82" s="34" t="s">
        <v>191</v>
      </c>
      <c r="C82" s="34" t="s">
        <v>192</v>
      </c>
      <c r="D82" s="34" t="s">
        <v>193</v>
      </c>
      <c r="E82" s="34" t="s">
        <v>194</v>
      </c>
      <c r="F82" s="34" t="s">
        <v>195</v>
      </c>
      <c r="G82" s="34" t="s">
        <v>196</v>
      </c>
      <c r="H82" s="64" t="s">
        <v>197</v>
      </c>
    </row>
    <row r="83" spans="1:12" ht="15.75" thickBot="1" x14ac:dyDescent="0.3">
      <c r="A83" s="39"/>
      <c r="B83" s="41">
        <v>1</v>
      </c>
      <c r="C83" s="41">
        <v>1.74</v>
      </c>
      <c r="D83" s="41">
        <v>3.11</v>
      </c>
      <c r="E83" s="41">
        <v>3.62</v>
      </c>
      <c r="F83" s="41">
        <v>7.07</v>
      </c>
      <c r="G83" s="41">
        <v>4.68</v>
      </c>
      <c r="H83" s="73">
        <v>9.4</v>
      </c>
    </row>
    <row r="84" spans="1:12" x14ac:dyDescent="0.25">
      <c r="A84" t="s">
        <v>220</v>
      </c>
    </row>
    <row r="85" spans="1:12" ht="18.75" x14ac:dyDescent="0.35">
      <c r="L85" s="56" t="s">
        <v>227</v>
      </c>
    </row>
    <row r="86" spans="1:12" ht="15.75" thickBot="1" x14ac:dyDescent="0.3">
      <c r="A86" s="121" t="s">
        <v>198</v>
      </c>
      <c r="B86" s="121"/>
      <c r="C86" s="121"/>
      <c r="D86" s="121"/>
      <c r="E86" s="121"/>
      <c r="F86" s="121"/>
      <c r="G86" s="121"/>
      <c r="H86" s="121"/>
      <c r="I86" s="121"/>
      <c r="J86" s="121"/>
      <c r="K86" s="121"/>
    </row>
    <row r="87" spans="1:12" ht="15.75" x14ac:dyDescent="0.3">
      <c r="A87" s="68" t="s">
        <v>199</v>
      </c>
      <c r="B87" s="69" t="s">
        <v>112</v>
      </c>
      <c r="C87" s="69" t="s">
        <v>113</v>
      </c>
      <c r="D87" s="69" t="s">
        <v>114</v>
      </c>
      <c r="E87" s="69" t="s">
        <v>200</v>
      </c>
      <c r="F87" s="69" t="s">
        <v>201</v>
      </c>
      <c r="G87" s="69" t="s">
        <v>229</v>
      </c>
      <c r="H87" s="69" t="s">
        <v>230</v>
      </c>
      <c r="I87" s="122" t="s">
        <v>231</v>
      </c>
      <c r="J87" s="122"/>
      <c r="K87" s="70" t="s">
        <v>232</v>
      </c>
    </row>
    <row r="88" spans="1:12" x14ac:dyDescent="0.25">
      <c r="A88" s="59" t="s">
        <v>202</v>
      </c>
      <c r="B88" s="31">
        <v>2.9948999999999999</v>
      </c>
      <c r="C88" s="31">
        <v>0.44650000000000001</v>
      </c>
      <c r="D88" s="31">
        <v>0.39610000000000001</v>
      </c>
      <c r="E88" s="14">
        <v>7.0000000000000007E-2</v>
      </c>
      <c r="F88" s="14">
        <v>12.3</v>
      </c>
      <c r="G88" s="31">
        <v>1</v>
      </c>
      <c r="H88" s="31">
        <v>1.83</v>
      </c>
      <c r="I88" s="123" t="s">
        <v>19</v>
      </c>
      <c r="J88" s="123"/>
      <c r="K88" s="60">
        <v>5.58</v>
      </c>
    </row>
    <row r="89" spans="1:12" x14ac:dyDescent="0.25">
      <c r="A89" s="59" t="s">
        <v>203</v>
      </c>
      <c r="B89" s="31">
        <v>3.3321999999999998</v>
      </c>
      <c r="C89" s="31">
        <v>0.48380000000000001</v>
      </c>
      <c r="D89" s="31">
        <v>0.34339999999999998</v>
      </c>
      <c r="E89" s="14">
        <v>0.7</v>
      </c>
      <c r="F89" s="14">
        <v>10.5</v>
      </c>
      <c r="G89" s="31">
        <v>1</v>
      </c>
      <c r="H89" s="31">
        <v>1.83</v>
      </c>
      <c r="I89" s="123" t="s">
        <v>19</v>
      </c>
      <c r="J89" s="123"/>
      <c r="K89" s="60">
        <v>5.58</v>
      </c>
    </row>
    <row r="90" spans="1:12" ht="15.75" thickBot="1" x14ac:dyDescent="0.3">
      <c r="A90" s="71" t="s">
        <v>204</v>
      </c>
      <c r="B90" s="72">
        <v>3.2353000000000001</v>
      </c>
      <c r="C90" s="72">
        <v>0.48380000000000001</v>
      </c>
      <c r="D90" s="72">
        <v>0.34339999999999998</v>
      </c>
      <c r="E90" s="40">
        <v>0.7</v>
      </c>
      <c r="F90" s="40">
        <v>10.5</v>
      </c>
      <c r="G90" s="40" t="s">
        <v>19</v>
      </c>
      <c r="H90" s="40">
        <v>1</v>
      </c>
      <c r="I90" s="124">
        <v>1.83</v>
      </c>
      <c r="J90" s="124"/>
      <c r="K90" s="49">
        <v>5.58</v>
      </c>
    </row>
    <row r="91" spans="1:12" ht="15.75" x14ac:dyDescent="0.25">
      <c r="A91" s="67" t="s">
        <v>205</v>
      </c>
      <c r="F91" s="14"/>
    </row>
    <row r="92" spans="1:12" x14ac:dyDescent="0.25">
      <c r="A92" t="s">
        <v>219</v>
      </c>
      <c r="C92" s="14"/>
      <c r="D92" s="14"/>
      <c r="E92" s="14"/>
      <c r="F92" s="14"/>
    </row>
    <row r="94" spans="1:12" ht="15.75" thickBot="1" x14ac:dyDescent="0.3">
      <c r="A94" s="121" t="s">
        <v>49</v>
      </c>
      <c r="B94" s="121"/>
      <c r="C94" s="121"/>
      <c r="D94" s="121"/>
      <c r="E94" s="121"/>
      <c r="F94" s="121"/>
      <c r="G94" s="121"/>
    </row>
    <row r="95" spans="1:12" ht="19.5" thickBot="1" x14ac:dyDescent="0.4">
      <c r="A95" s="66" t="s">
        <v>3</v>
      </c>
      <c r="B95" s="74" t="s">
        <v>112</v>
      </c>
      <c r="C95" s="74" t="s">
        <v>113</v>
      </c>
      <c r="D95" s="74" t="s">
        <v>114</v>
      </c>
      <c r="E95" s="74" t="s">
        <v>206</v>
      </c>
      <c r="F95" s="74" t="s">
        <v>207</v>
      </c>
      <c r="G95" s="64" t="s">
        <v>208</v>
      </c>
      <c r="L95" s="56" t="s">
        <v>233</v>
      </c>
    </row>
    <row r="96" spans="1:12" x14ac:dyDescent="0.25">
      <c r="A96" s="59" t="s">
        <v>48</v>
      </c>
      <c r="B96" s="31">
        <v>2.4493</v>
      </c>
      <c r="C96" s="31">
        <v>0.97440000000000004</v>
      </c>
      <c r="D96" s="31">
        <v>5.4999999999999997E-3</v>
      </c>
      <c r="E96" s="31">
        <v>0.03</v>
      </c>
      <c r="F96" s="31">
        <v>628</v>
      </c>
      <c r="G96" s="50">
        <v>4.1399999999999997</v>
      </c>
    </row>
    <row r="97" spans="1:14" x14ac:dyDescent="0.25">
      <c r="A97" s="59" t="s">
        <v>209</v>
      </c>
      <c r="B97" s="31">
        <v>2.4489999999999998</v>
      </c>
      <c r="C97" s="31">
        <v>0.97440000000000004</v>
      </c>
      <c r="D97" s="31">
        <v>5.4999999999999997E-3</v>
      </c>
      <c r="E97" s="31">
        <v>0.03</v>
      </c>
      <c r="F97" s="31">
        <v>628</v>
      </c>
      <c r="G97" s="50">
        <v>7.09</v>
      </c>
    </row>
    <row r="98" spans="1:14" ht="15.75" thickBot="1" x14ac:dyDescent="0.3">
      <c r="A98" s="71" t="s">
        <v>210</v>
      </c>
      <c r="B98" s="72">
        <v>2.4493</v>
      </c>
      <c r="C98" s="72">
        <v>0.97440000000000004</v>
      </c>
      <c r="D98" s="72">
        <v>5.4999999999999997E-3</v>
      </c>
      <c r="E98" s="72">
        <v>0.03</v>
      </c>
      <c r="F98" s="72">
        <v>628</v>
      </c>
      <c r="G98" s="73">
        <v>1</v>
      </c>
    </row>
    <row r="100" spans="1:14" x14ac:dyDescent="0.25">
      <c r="A100" s="125" t="s">
        <v>228</v>
      </c>
      <c r="B100" s="125"/>
      <c r="C100" s="125"/>
      <c r="D100" s="125"/>
      <c r="E100" s="125"/>
      <c r="F100" s="125"/>
      <c r="G100" s="125"/>
      <c r="H100" s="125"/>
    </row>
    <row r="101" spans="1:14" ht="18.75" x14ac:dyDescent="0.35">
      <c r="A101" s="21" t="s">
        <v>181</v>
      </c>
      <c r="B101" s="22" t="s">
        <v>112</v>
      </c>
      <c r="C101" s="22" t="s">
        <v>113</v>
      </c>
      <c r="D101" s="22" t="s">
        <v>114</v>
      </c>
      <c r="E101" s="22" t="s">
        <v>145</v>
      </c>
      <c r="F101" s="22" t="s">
        <v>146</v>
      </c>
      <c r="G101" s="22" t="s">
        <v>206</v>
      </c>
      <c r="H101" s="23" t="s">
        <v>207</v>
      </c>
      <c r="L101" s="56" t="s">
        <v>234</v>
      </c>
    </row>
    <row r="102" spans="1:14" x14ac:dyDescent="0.25">
      <c r="A102" s="8" t="s">
        <v>182</v>
      </c>
      <c r="B102" s="6">
        <v>4.8509000000000002</v>
      </c>
      <c r="C102" s="6">
        <v>-0.39729999999999999</v>
      </c>
      <c r="D102" s="6">
        <v>0.14449999999999999</v>
      </c>
      <c r="E102" s="25">
        <v>1.1000000000000001</v>
      </c>
      <c r="F102" s="6">
        <v>0</v>
      </c>
      <c r="G102" s="6">
        <v>90</v>
      </c>
      <c r="H102" s="7">
        <v>30000</v>
      </c>
    </row>
    <row r="103" spans="1:14" x14ac:dyDescent="0.25">
      <c r="A103" s="16" t="s">
        <v>183</v>
      </c>
      <c r="B103" s="19">
        <v>5.9566999999999997</v>
      </c>
      <c r="C103" s="19">
        <v>-0.75849999999999995</v>
      </c>
      <c r="D103" s="19">
        <v>0.1749</v>
      </c>
      <c r="E103" s="27">
        <v>1.1000000000000001</v>
      </c>
      <c r="F103" s="27">
        <v>0</v>
      </c>
      <c r="G103" s="19">
        <v>1000</v>
      </c>
      <c r="H103" s="20">
        <v>40000</v>
      </c>
    </row>
    <row r="104" spans="1:14" x14ac:dyDescent="0.25">
      <c r="B104" s="14"/>
      <c r="C104" s="14"/>
      <c r="D104" s="14"/>
      <c r="E104" s="26"/>
      <c r="F104" s="26"/>
      <c r="G104" s="14"/>
      <c r="H104" s="14"/>
    </row>
    <row r="105" spans="1:14" ht="15.75" thickBot="1" x14ac:dyDescent="0.3">
      <c r="A105" s="121" t="s">
        <v>130</v>
      </c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</row>
    <row r="106" spans="1:14" ht="18.75" thickBot="1" x14ac:dyDescent="0.4">
      <c r="A106" s="66" t="s">
        <v>131</v>
      </c>
      <c r="B106" s="34" t="s">
        <v>112</v>
      </c>
      <c r="C106" s="34" t="s">
        <v>113</v>
      </c>
      <c r="D106" s="34" t="s">
        <v>114</v>
      </c>
      <c r="E106" s="34" t="s">
        <v>200</v>
      </c>
      <c r="F106" s="34" t="s">
        <v>201</v>
      </c>
      <c r="G106" s="34" t="s">
        <v>135</v>
      </c>
      <c r="H106" s="34" t="s">
        <v>136</v>
      </c>
      <c r="I106" s="34" t="s">
        <v>137</v>
      </c>
      <c r="J106" s="34" t="s">
        <v>236</v>
      </c>
      <c r="K106" s="34" t="s">
        <v>238</v>
      </c>
      <c r="L106" s="34" t="s">
        <v>237</v>
      </c>
      <c r="M106" s="34" t="s">
        <v>239</v>
      </c>
      <c r="N106" s="64" t="s">
        <v>240</v>
      </c>
    </row>
    <row r="107" spans="1:14" x14ac:dyDescent="0.25">
      <c r="A107" s="37" t="s">
        <v>138</v>
      </c>
      <c r="B107" s="14">
        <v>5.0237999999999996</v>
      </c>
      <c r="C107" s="14">
        <v>0.34749999999999998</v>
      </c>
      <c r="D107" s="14">
        <v>7.0300000000000001E-2</v>
      </c>
      <c r="E107" s="14">
        <v>5</v>
      </c>
      <c r="F107" s="14">
        <v>1000</v>
      </c>
      <c r="G107" s="14">
        <v>0.1578</v>
      </c>
      <c r="H107" s="14">
        <v>-0.29920000000000002</v>
      </c>
      <c r="I107" s="14">
        <v>0.14130000000000001</v>
      </c>
      <c r="J107" s="14">
        <v>2.9</v>
      </c>
      <c r="K107" s="14">
        <v>3.63</v>
      </c>
      <c r="L107" s="14">
        <v>5.08</v>
      </c>
      <c r="M107" s="14">
        <v>9.66</v>
      </c>
      <c r="N107" s="60">
        <v>14.5</v>
      </c>
    </row>
    <row r="108" spans="1:14" x14ac:dyDescent="0.25">
      <c r="A108" s="37" t="s">
        <v>139</v>
      </c>
      <c r="B108" s="14">
        <v>3.9119000000000002</v>
      </c>
      <c r="C108" s="14">
        <v>0.86270000000000002</v>
      </c>
      <c r="D108" s="14">
        <v>-8.8000000000000005E-3</v>
      </c>
      <c r="E108" s="14">
        <v>50</v>
      </c>
      <c r="F108" s="14">
        <v>500</v>
      </c>
      <c r="G108" s="14">
        <v>0.1578</v>
      </c>
      <c r="H108" s="14">
        <v>-0.29920000000000002</v>
      </c>
      <c r="I108" s="14">
        <v>0.14130000000000001</v>
      </c>
      <c r="J108" s="14">
        <v>2.25</v>
      </c>
      <c r="K108" s="14">
        <v>2.81</v>
      </c>
      <c r="L108" s="14">
        <v>3.94</v>
      </c>
      <c r="M108" s="14">
        <v>7.49</v>
      </c>
      <c r="N108" s="60">
        <v>11.25</v>
      </c>
    </row>
    <row r="109" spans="1:14" x14ac:dyDescent="0.25">
      <c r="A109" s="37" t="s">
        <v>140</v>
      </c>
      <c r="B109" s="14">
        <v>5</v>
      </c>
      <c r="C109" s="14">
        <v>0.14899999999999999</v>
      </c>
      <c r="D109" s="14">
        <v>-1.34E-2</v>
      </c>
      <c r="E109" s="14">
        <v>0.5</v>
      </c>
      <c r="F109" s="14">
        <v>5</v>
      </c>
      <c r="G109" s="14">
        <v>0.1578</v>
      </c>
      <c r="H109" s="14">
        <v>-0.29920000000000002</v>
      </c>
      <c r="I109" s="14">
        <v>0.14130000000000001</v>
      </c>
      <c r="J109" s="14">
        <v>2.25</v>
      </c>
      <c r="K109" s="14">
        <v>2.81</v>
      </c>
      <c r="L109" s="14">
        <v>3.94</v>
      </c>
      <c r="M109" s="14">
        <v>7.49</v>
      </c>
      <c r="N109" s="60">
        <v>11.25</v>
      </c>
    </row>
    <row r="110" spans="1:14" x14ac:dyDescent="0.25">
      <c r="A110" s="37" t="s">
        <v>141</v>
      </c>
      <c r="B110" s="14">
        <v>5.2366000000000001</v>
      </c>
      <c r="C110" s="14">
        <v>-0.65720000000000001</v>
      </c>
      <c r="D110" s="14">
        <v>0.35</v>
      </c>
      <c r="E110" s="14">
        <v>10</v>
      </c>
      <c r="F110" s="14">
        <v>100</v>
      </c>
      <c r="G110" s="14">
        <v>0.1578</v>
      </c>
      <c r="H110" s="14">
        <v>-0.29920000000000002</v>
      </c>
      <c r="I110" s="14">
        <v>0.14130000000000001</v>
      </c>
      <c r="J110" s="14">
        <v>2.9</v>
      </c>
      <c r="K110" s="14">
        <v>3.63</v>
      </c>
      <c r="L110" s="14">
        <v>5.08</v>
      </c>
      <c r="M110" s="14">
        <v>9.66</v>
      </c>
      <c r="N110" s="60">
        <v>14.5</v>
      </c>
    </row>
    <row r="111" spans="1:14" ht="15.75" thickBot="1" x14ac:dyDescent="0.3">
      <c r="A111" s="39" t="s">
        <v>142</v>
      </c>
      <c r="B111" s="40">
        <v>4.6420000000000003</v>
      </c>
      <c r="C111" s="40">
        <v>0.36980000000000002</v>
      </c>
      <c r="D111" s="40">
        <v>2.5000000000000001E-3</v>
      </c>
      <c r="E111" s="40">
        <v>100</v>
      </c>
      <c r="F111" s="40">
        <v>10000</v>
      </c>
      <c r="G111" s="40">
        <v>0.1578</v>
      </c>
      <c r="H111" s="40">
        <v>-0.29920000000000002</v>
      </c>
      <c r="I111" s="40">
        <v>0.14130000000000001</v>
      </c>
      <c r="J111" s="40">
        <v>2.9</v>
      </c>
      <c r="K111" s="40">
        <v>3.63</v>
      </c>
      <c r="L111" s="40">
        <v>5.08</v>
      </c>
      <c r="M111" s="40">
        <v>9.66</v>
      </c>
      <c r="N111" s="49">
        <v>14.5</v>
      </c>
    </row>
    <row r="112" spans="1:14" ht="18.75" x14ac:dyDescent="0.35">
      <c r="G112" t="s">
        <v>241</v>
      </c>
      <c r="L112" s="56" t="s">
        <v>235</v>
      </c>
    </row>
    <row r="114" spans="1:14" x14ac:dyDescent="0.25">
      <c r="A114" s="89" t="s">
        <v>252</v>
      </c>
      <c r="B114" s="90"/>
      <c r="C114" s="90"/>
      <c r="D114" s="90"/>
      <c r="E114" s="90"/>
      <c r="F114" s="90"/>
      <c r="G114" s="90"/>
      <c r="H114" s="90"/>
      <c r="I114" s="90"/>
      <c r="J114" s="90"/>
      <c r="K114" s="91"/>
      <c r="L114" s="91"/>
      <c r="M114" s="92"/>
      <c r="N114" s="90"/>
    </row>
    <row r="115" spans="1:14" x14ac:dyDescent="0.25">
      <c r="A115" s="93"/>
      <c r="B115" s="94"/>
      <c r="C115" s="94"/>
      <c r="D115" s="94"/>
      <c r="E115" s="94"/>
      <c r="F115" s="94"/>
      <c r="G115" s="94"/>
      <c r="H115" s="94"/>
      <c r="I115" s="94"/>
      <c r="J115" s="94"/>
      <c r="K115" s="95" t="s">
        <v>253</v>
      </c>
      <c r="L115" s="96"/>
      <c r="M115" s="97"/>
      <c r="N115" s="98"/>
    </row>
    <row r="116" spans="1:14" ht="15.75" x14ac:dyDescent="0.3">
      <c r="A116" s="99" t="s">
        <v>254</v>
      </c>
      <c r="B116" s="100" t="s">
        <v>112</v>
      </c>
      <c r="C116" s="100" t="s">
        <v>113</v>
      </c>
      <c r="D116" s="100" t="s">
        <v>114</v>
      </c>
      <c r="E116" s="100" t="s">
        <v>255</v>
      </c>
      <c r="F116" s="100" t="s">
        <v>256</v>
      </c>
      <c r="G116" s="100" t="s">
        <v>257</v>
      </c>
      <c r="H116" s="100" t="s">
        <v>135</v>
      </c>
      <c r="I116" s="100" t="s">
        <v>136</v>
      </c>
      <c r="J116" s="100" t="s">
        <v>137</v>
      </c>
      <c r="K116" s="100" t="s">
        <v>6</v>
      </c>
      <c r="L116" s="100" t="s">
        <v>258</v>
      </c>
      <c r="M116" s="101" t="s">
        <v>7</v>
      </c>
      <c r="N116" s="90"/>
    </row>
    <row r="117" spans="1:14" x14ac:dyDescent="0.25">
      <c r="A117" s="102" t="s">
        <v>259</v>
      </c>
      <c r="B117" s="91">
        <v>3.0680000000000001</v>
      </c>
      <c r="C117" s="91">
        <v>0.65969999999999995</v>
      </c>
      <c r="D117" s="91">
        <v>1.9400000000000001E-2</v>
      </c>
      <c r="E117" s="91">
        <v>3000</v>
      </c>
      <c r="F117" s="91">
        <v>100000</v>
      </c>
      <c r="G117" s="91">
        <v>200</v>
      </c>
      <c r="H117" s="91">
        <v>0.14050000000000001</v>
      </c>
      <c r="I117" s="91">
        <v>-0.26979999999999998</v>
      </c>
      <c r="J117" s="91">
        <v>0.1293</v>
      </c>
      <c r="K117" s="91">
        <v>2.13</v>
      </c>
      <c r="L117" s="91">
        <v>2.5099999999999998</v>
      </c>
      <c r="M117" s="103">
        <v>2.81</v>
      </c>
      <c r="N117" s="90"/>
    </row>
    <row r="118" spans="1:14" x14ac:dyDescent="0.25">
      <c r="A118" s="104" t="s">
        <v>260</v>
      </c>
      <c r="B118" s="100">
        <v>2.3858999999999999</v>
      </c>
      <c r="C118" s="100">
        <v>0.97209999999999996</v>
      </c>
      <c r="D118" s="100">
        <v>-2.06E-2</v>
      </c>
      <c r="E118" s="100">
        <v>3000</v>
      </c>
      <c r="F118" s="100">
        <v>100000</v>
      </c>
      <c r="G118" s="100">
        <v>200</v>
      </c>
      <c r="H118" s="100">
        <v>0.1017</v>
      </c>
      <c r="I118" s="100">
        <v>-0.19570000000000001</v>
      </c>
      <c r="J118" s="100">
        <v>9.4030000000000002E-2</v>
      </c>
      <c r="K118" s="100">
        <v>2.13</v>
      </c>
      <c r="L118" s="100">
        <v>2.5099999999999998</v>
      </c>
      <c r="M118" s="101">
        <v>2.81</v>
      </c>
      <c r="N118" s="90"/>
    </row>
    <row r="119" spans="1:14" x14ac:dyDescent="0.25">
      <c r="A119" s="105"/>
      <c r="B119" s="91"/>
      <c r="C119" s="91"/>
      <c r="D119" s="91"/>
      <c r="E119" s="91"/>
      <c r="F119" s="91"/>
      <c r="G119" s="91"/>
      <c r="H119" s="91"/>
      <c r="I119" s="91"/>
      <c r="J119" s="91"/>
      <c r="K119" s="90"/>
      <c r="L119" s="90"/>
      <c r="M119" s="90"/>
      <c r="N119" s="90"/>
    </row>
    <row r="120" spans="1:14" x14ac:dyDescent="0.25">
      <c r="A120" s="106"/>
      <c r="B120" s="107"/>
      <c r="C120" s="107"/>
      <c r="D120" s="94"/>
      <c r="E120" s="94"/>
      <c r="F120" s="94"/>
      <c r="G120" s="94"/>
      <c r="H120" s="94"/>
      <c r="I120" s="94"/>
      <c r="J120" s="94"/>
      <c r="K120" s="95" t="s">
        <v>253</v>
      </c>
      <c r="L120" s="96"/>
      <c r="M120" s="97"/>
      <c r="N120" s="90"/>
    </row>
    <row r="121" spans="1:14" ht="15.75" x14ac:dyDescent="0.3">
      <c r="A121" s="99" t="s">
        <v>261</v>
      </c>
      <c r="B121" s="100" t="s">
        <v>112</v>
      </c>
      <c r="C121" s="100" t="s">
        <v>113</v>
      </c>
      <c r="D121" s="100" t="s">
        <v>114</v>
      </c>
      <c r="E121" s="100" t="s">
        <v>255</v>
      </c>
      <c r="F121" s="100" t="s">
        <v>256</v>
      </c>
      <c r="G121" s="100" t="s">
        <v>257</v>
      </c>
      <c r="H121" s="100" t="s">
        <v>135</v>
      </c>
      <c r="I121" s="100" t="s">
        <v>136</v>
      </c>
      <c r="J121" s="100" t="s">
        <v>137</v>
      </c>
      <c r="K121" s="100" t="s">
        <v>6</v>
      </c>
      <c r="L121" s="100" t="s">
        <v>258</v>
      </c>
      <c r="M121" s="101" t="s">
        <v>7</v>
      </c>
      <c r="N121" s="90"/>
    </row>
    <row r="122" spans="1:14" x14ac:dyDescent="0.25">
      <c r="A122" s="104" t="s">
        <v>262</v>
      </c>
      <c r="B122" s="100">
        <v>7.3487999999999998</v>
      </c>
      <c r="C122" s="100">
        <v>-1.1666000000000001</v>
      </c>
      <c r="D122" s="100">
        <v>0.20280000000000001</v>
      </c>
      <c r="E122" s="100">
        <v>1000</v>
      </c>
      <c r="F122" s="100">
        <v>100000</v>
      </c>
      <c r="G122" s="100">
        <v>200</v>
      </c>
      <c r="H122" s="100">
        <v>0.13469999999999999</v>
      </c>
      <c r="I122" s="100">
        <v>-0.23680000000000001</v>
      </c>
      <c r="J122" s="100">
        <v>0.1021</v>
      </c>
      <c r="K122" s="100">
        <v>2.13</v>
      </c>
      <c r="L122" s="100">
        <v>2.5099999999999998</v>
      </c>
      <c r="M122" s="101">
        <v>2.81</v>
      </c>
      <c r="N122" s="90"/>
    </row>
    <row r="123" spans="1:14" x14ac:dyDescent="0.25">
      <c r="A123" s="105"/>
      <c r="B123" s="91"/>
      <c r="C123" s="91"/>
      <c r="D123" s="91"/>
      <c r="E123" s="91"/>
      <c r="F123" s="91"/>
      <c r="G123" s="91"/>
      <c r="H123" s="108"/>
      <c r="I123" s="108"/>
      <c r="J123" s="108"/>
      <c r="K123" s="108"/>
      <c r="L123" s="90"/>
      <c r="M123" s="90"/>
      <c r="N123" s="90"/>
    </row>
    <row r="124" spans="1:14" x14ac:dyDescent="0.25">
      <c r="A124" s="105"/>
      <c r="B124" s="91"/>
      <c r="C124" s="91"/>
      <c r="D124" s="90"/>
      <c r="E124" s="90"/>
      <c r="F124" s="90"/>
      <c r="G124" s="90"/>
      <c r="H124" s="90"/>
      <c r="I124" s="90"/>
      <c r="J124" s="91"/>
      <c r="K124" s="92"/>
      <c r="L124" s="90"/>
      <c r="M124" s="90"/>
      <c r="N124" s="90"/>
    </row>
    <row r="125" spans="1:14" x14ac:dyDescent="0.25">
      <c r="A125" s="106"/>
      <c r="B125" s="107"/>
      <c r="C125" s="107"/>
      <c r="D125" s="94"/>
      <c r="E125" s="94"/>
      <c r="F125" s="94"/>
      <c r="G125" s="94"/>
      <c r="H125" s="94"/>
      <c r="I125" s="94"/>
      <c r="J125" s="107"/>
      <c r="K125" s="96"/>
      <c r="L125" s="94" t="s">
        <v>272</v>
      </c>
      <c r="M125" s="94"/>
      <c r="N125" s="97"/>
    </row>
    <row r="126" spans="1:14" ht="15.75" x14ac:dyDescent="0.3">
      <c r="A126" s="99" t="s">
        <v>263</v>
      </c>
      <c r="B126" s="100" t="s">
        <v>112</v>
      </c>
      <c r="C126" s="100" t="s">
        <v>113</v>
      </c>
      <c r="D126" s="100" t="s">
        <v>114</v>
      </c>
      <c r="E126" s="100" t="s">
        <v>255</v>
      </c>
      <c r="F126" s="100" t="s">
        <v>256</v>
      </c>
      <c r="G126" s="100" t="s">
        <v>257</v>
      </c>
      <c r="H126" s="100" t="s">
        <v>135</v>
      </c>
      <c r="I126" s="100" t="s">
        <v>136</v>
      </c>
      <c r="J126" s="100" t="s">
        <v>137</v>
      </c>
      <c r="K126" s="100" t="s">
        <v>264</v>
      </c>
      <c r="L126" s="100" t="s">
        <v>265</v>
      </c>
      <c r="M126" s="100" t="s">
        <v>266</v>
      </c>
      <c r="N126" s="101" t="s">
        <v>267</v>
      </c>
    </row>
    <row r="127" spans="1:14" x14ac:dyDescent="0.25">
      <c r="A127" s="109" t="s">
        <v>268</v>
      </c>
      <c r="B127" s="107">
        <v>2.0829</v>
      </c>
      <c r="C127" s="107">
        <v>0.90739999999999998</v>
      </c>
      <c r="D127" s="107">
        <v>-2.4299999999999999E-2</v>
      </c>
      <c r="E127" s="107">
        <v>650</v>
      </c>
      <c r="F127" s="107">
        <v>10750</v>
      </c>
      <c r="G127" s="107">
        <v>200</v>
      </c>
      <c r="H127" s="110">
        <v>-1.6330000000000001E-2</v>
      </c>
      <c r="I127" s="110">
        <v>5.6875000000000002E-2</v>
      </c>
      <c r="J127" s="110">
        <v>-8.7600000000000004E-3</v>
      </c>
      <c r="K127" s="107">
        <v>2.17</v>
      </c>
      <c r="L127" s="107"/>
      <c r="M127" s="107"/>
      <c r="N127" s="111"/>
    </row>
    <row r="128" spans="1:14" x14ac:dyDescent="0.25">
      <c r="A128" s="112" t="s">
        <v>269</v>
      </c>
      <c r="B128" s="91">
        <v>1.1979</v>
      </c>
      <c r="C128" s="91">
        <v>1.4782</v>
      </c>
      <c r="D128" s="91">
        <v>-9.5799999999999996E-2</v>
      </c>
      <c r="E128" s="91">
        <v>650</v>
      </c>
      <c r="F128" s="91">
        <v>10750</v>
      </c>
      <c r="G128" s="91">
        <v>200</v>
      </c>
      <c r="H128" s="113">
        <v>-1.6330000000000001E-2</v>
      </c>
      <c r="I128" s="113">
        <v>5.6875000000000002E-2</v>
      </c>
      <c r="J128" s="113">
        <v>-8.7600000000000004E-3</v>
      </c>
      <c r="K128" s="91">
        <v>2.17</v>
      </c>
      <c r="L128" s="91"/>
      <c r="M128" s="91"/>
      <c r="N128" s="103"/>
    </row>
    <row r="129" spans="1:14" x14ac:dyDescent="0.25">
      <c r="A129" s="102" t="s">
        <v>270</v>
      </c>
      <c r="B129" s="91">
        <v>2.2627999999999999</v>
      </c>
      <c r="C129" s="91">
        <v>0.85809999999999997</v>
      </c>
      <c r="D129" s="91">
        <v>2.9999999999999997E-4</v>
      </c>
      <c r="E129" s="91">
        <v>650</v>
      </c>
      <c r="F129" s="91">
        <v>10750</v>
      </c>
      <c r="G129" s="91">
        <v>200</v>
      </c>
      <c r="H129" s="113">
        <v>-1.6330000000000001E-2</v>
      </c>
      <c r="I129" s="113">
        <v>5.6875000000000002E-2</v>
      </c>
      <c r="J129" s="113">
        <v>-8.7600000000000004E-3</v>
      </c>
      <c r="K129" s="91">
        <v>2.17</v>
      </c>
      <c r="L129" s="91"/>
      <c r="M129" s="91"/>
      <c r="N129" s="103"/>
    </row>
    <row r="130" spans="1:14" x14ac:dyDescent="0.25">
      <c r="A130" s="114" t="s">
        <v>271</v>
      </c>
      <c r="B130" s="100">
        <v>6.9617000000000004</v>
      </c>
      <c r="C130" s="100">
        <v>-1.48</v>
      </c>
      <c r="D130" s="100">
        <v>0.31609999999999999</v>
      </c>
      <c r="E130" s="100">
        <v>1200</v>
      </c>
      <c r="F130" s="100">
        <v>9400</v>
      </c>
      <c r="G130" s="100">
        <v>40</v>
      </c>
      <c r="H130" s="115">
        <v>2.5940720000000002</v>
      </c>
      <c r="I130" s="115">
        <v>-4.2347599999999996</v>
      </c>
      <c r="J130" s="115">
        <v>1.722404</v>
      </c>
      <c r="K130" s="116">
        <v>2.17</v>
      </c>
      <c r="L130" s="117">
        <v>1</v>
      </c>
      <c r="M130" s="118">
        <v>1.8400000000000001E-3</v>
      </c>
      <c r="N130" s="119">
        <v>3.3500000000000001E-6</v>
      </c>
    </row>
    <row r="132" spans="1:14" ht="18" x14ac:dyDescent="0.35">
      <c r="K132" s="120" t="s">
        <v>276</v>
      </c>
    </row>
    <row r="133" spans="1:14" ht="18" x14ac:dyDescent="0.35">
      <c r="E133" t="s">
        <v>273</v>
      </c>
    </row>
    <row r="134" spans="1:14" ht="18.75" x14ac:dyDescent="0.35">
      <c r="E134" t="s">
        <v>274</v>
      </c>
    </row>
    <row r="135" spans="1:14" x14ac:dyDescent="0.25">
      <c r="E135" t="s">
        <v>275</v>
      </c>
    </row>
  </sheetData>
  <mergeCells count="22">
    <mergeCell ref="A1:L1"/>
    <mergeCell ref="A50:I50"/>
    <mergeCell ref="A33:C33"/>
    <mergeCell ref="A34:C34"/>
    <mergeCell ref="A27:C27"/>
    <mergeCell ref="A28:C28"/>
    <mergeCell ref="A29:C29"/>
    <mergeCell ref="A30:C30"/>
    <mergeCell ref="A31:C31"/>
    <mergeCell ref="A32:C32"/>
    <mergeCell ref="A35:C35"/>
    <mergeCell ref="A105:N105"/>
    <mergeCell ref="A2:M2"/>
    <mergeCell ref="I87:J87"/>
    <mergeCell ref="I88:J88"/>
    <mergeCell ref="I89:J89"/>
    <mergeCell ref="I90:J90"/>
    <mergeCell ref="A86:K86"/>
    <mergeCell ref="A77:H77"/>
    <mergeCell ref="A94:G94"/>
    <mergeCell ref="A100:H100"/>
    <mergeCell ref="A57:G57"/>
  </mergeCells>
  <pageMargins left="0" right="0" top="0.25" bottom="0.2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opLeftCell="A4" workbookViewId="0">
      <selection activeCell="I7" sqref="I7"/>
    </sheetView>
  </sheetViews>
  <sheetFormatPr defaultColWidth="9.140625" defaultRowHeight="15" x14ac:dyDescent="0.25"/>
  <cols>
    <col min="1" max="1" width="9.140625" style="2"/>
    <col min="2" max="2" width="19.140625" style="2" customWidth="1"/>
    <col min="3" max="3" width="34.5703125" style="2" bestFit="1" customWidth="1"/>
    <col min="4" max="4" width="12.85546875" style="2" customWidth="1"/>
    <col min="5" max="6" width="12.28515625" style="2" customWidth="1"/>
    <col min="7" max="16384" width="9.140625" style="2"/>
  </cols>
  <sheetData>
    <row r="1" spans="1:6" ht="15" customHeight="1" x14ac:dyDescent="0.25">
      <c r="A1" s="133" t="s">
        <v>51</v>
      </c>
      <c r="B1" s="133"/>
      <c r="C1" s="133"/>
      <c r="D1" s="133"/>
      <c r="E1" s="133"/>
      <c r="F1" s="133"/>
    </row>
    <row r="2" spans="1:6" ht="4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52</v>
      </c>
      <c r="F2" s="1" t="s">
        <v>103</v>
      </c>
    </row>
    <row r="3" spans="1:6" ht="30" x14ac:dyDescent="0.25">
      <c r="A3" s="2">
        <v>1</v>
      </c>
      <c r="B3" s="2" t="s">
        <v>4</v>
      </c>
      <c r="C3" s="2" t="s">
        <v>5</v>
      </c>
      <c r="D3" s="2" t="s">
        <v>6</v>
      </c>
      <c r="E3" s="2">
        <v>2.7</v>
      </c>
      <c r="F3" s="2" t="s">
        <v>104</v>
      </c>
    </row>
    <row r="4" spans="1:6" ht="18.75" x14ac:dyDescent="0.25">
      <c r="A4" s="2">
        <v>2</v>
      </c>
      <c r="C4" s="2" t="s">
        <v>5</v>
      </c>
      <c r="D4" s="2" t="s">
        <v>7</v>
      </c>
      <c r="E4" s="2">
        <v>5.8</v>
      </c>
      <c r="F4" s="2" t="s">
        <v>104</v>
      </c>
    </row>
    <row r="5" spans="1:6" ht="18.75" x14ac:dyDescent="0.25">
      <c r="A5" s="2">
        <v>3</v>
      </c>
      <c r="C5" s="2" t="s">
        <v>5</v>
      </c>
      <c r="D5" s="2" t="s">
        <v>8</v>
      </c>
      <c r="E5" s="2">
        <v>11.5</v>
      </c>
      <c r="F5" s="2" t="s">
        <v>104</v>
      </c>
    </row>
    <row r="6" spans="1:6" ht="18.75" x14ac:dyDescent="0.25">
      <c r="A6" s="2">
        <v>4</v>
      </c>
      <c r="C6" s="2" t="s">
        <v>9</v>
      </c>
      <c r="D6" s="2" t="s">
        <v>6</v>
      </c>
      <c r="E6" s="2">
        <v>3.8</v>
      </c>
      <c r="F6" s="2" t="s">
        <v>104</v>
      </c>
    </row>
    <row r="7" spans="1:6" ht="18.75" x14ac:dyDescent="0.25">
      <c r="A7" s="2">
        <v>5</v>
      </c>
      <c r="C7" s="2" t="s">
        <v>9</v>
      </c>
      <c r="D7" s="2" t="s">
        <v>7</v>
      </c>
      <c r="E7" s="2">
        <v>8</v>
      </c>
      <c r="F7" s="2" t="s">
        <v>104</v>
      </c>
    </row>
    <row r="8" spans="1:6" ht="18.75" x14ac:dyDescent="0.25">
      <c r="A8" s="2">
        <v>6</v>
      </c>
      <c r="C8" s="2" t="s">
        <v>9</v>
      </c>
      <c r="D8" s="2" t="s">
        <v>8</v>
      </c>
      <c r="E8" s="2">
        <v>15.9</v>
      </c>
      <c r="F8" s="2" t="s">
        <v>104</v>
      </c>
    </row>
    <row r="9" spans="1:6" ht="18.75" x14ac:dyDescent="0.25">
      <c r="A9" s="2">
        <v>7</v>
      </c>
      <c r="C9" s="2" t="s">
        <v>10</v>
      </c>
      <c r="D9" s="2" t="s">
        <v>6</v>
      </c>
      <c r="E9" s="2">
        <v>2.4</v>
      </c>
      <c r="F9" s="2" t="s">
        <v>104</v>
      </c>
    </row>
    <row r="10" spans="1:6" ht="18.75" x14ac:dyDescent="0.25">
      <c r="A10" s="2">
        <v>8</v>
      </c>
      <c r="C10" s="2" t="s">
        <v>10</v>
      </c>
      <c r="D10" s="2" t="s">
        <v>7</v>
      </c>
      <c r="E10" s="2">
        <v>5</v>
      </c>
      <c r="F10" s="2" t="s">
        <v>104</v>
      </c>
    </row>
    <row r="11" spans="1:6" ht="18.75" x14ac:dyDescent="0.25">
      <c r="A11" s="2">
        <v>9</v>
      </c>
      <c r="C11" s="2" t="s">
        <v>10</v>
      </c>
      <c r="D11" s="2" t="s">
        <v>8</v>
      </c>
      <c r="E11" s="2">
        <v>9.9</v>
      </c>
      <c r="F11" s="2" t="s">
        <v>104</v>
      </c>
    </row>
    <row r="12" spans="1:6" ht="18.75" x14ac:dyDescent="0.25">
      <c r="A12" s="2">
        <v>10</v>
      </c>
      <c r="C12" s="2" t="s">
        <v>11</v>
      </c>
      <c r="D12" s="2" t="s">
        <v>6</v>
      </c>
      <c r="E12" s="2">
        <v>3.4</v>
      </c>
      <c r="F12" s="2" t="s">
        <v>104</v>
      </c>
    </row>
    <row r="13" spans="1:6" ht="18.75" x14ac:dyDescent="0.25">
      <c r="A13" s="2">
        <v>11</v>
      </c>
      <c r="C13" s="2" t="s">
        <v>11</v>
      </c>
      <c r="D13" s="2" t="s">
        <v>7</v>
      </c>
      <c r="E13" s="2">
        <v>7</v>
      </c>
      <c r="F13" s="2" t="s">
        <v>104</v>
      </c>
    </row>
    <row r="14" spans="1:6" ht="18.75" x14ac:dyDescent="0.25">
      <c r="A14" s="2">
        <v>12</v>
      </c>
      <c r="C14" s="2" t="s">
        <v>11</v>
      </c>
      <c r="D14" s="2" t="s">
        <v>8</v>
      </c>
      <c r="E14" s="2">
        <v>13.9</v>
      </c>
      <c r="F14" s="2" t="s">
        <v>104</v>
      </c>
    </row>
    <row r="15" spans="1:6" ht="45" x14ac:dyDescent="0.25">
      <c r="A15" s="2">
        <v>13</v>
      </c>
      <c r="B15" s="2" t="s">
        <v>12</v>
      </c>
      <c r="C15" s="2" t="s">
        <v>13</v>
      </c>
      <c r="D15" s="2" t="s">
        <v>19</v>
      </c>
      <c r="E15" s="2">
        <v>1.5</v>
      </c>
      <c r="F15" s="2" t="s">
        <v>104</v>
      </c>
    </row>
    <row r="16" spans="1:6" ht="18.75" x14ac:dyDescent="0.25">
      <c r="A16" s="2">
        <v>14</v>
      </c>
      <c r="C16" s="2" t="s">
        <v>14</v>
      </c>
      <c r="D16" s="2" t="s">
        <v>19</v>
      </c>
      <c r="E16" s="2">
        <v>1.5</v>
      </c>
      <c r="F16" s="2" t="s">
        <v>104</v>
      </c>
    </row>
    <row r="17" spans="1:6" ht="18.75" x14ac:dyDescent="0.25">
      <c r="A17" s="2">
        <v>15</v>
      </c>
      <c r="C17" s="2" t="s">
        <v>15</v>
      </c>
      <c r="D17" s="2" t="s">
        <v>19</v>
      </c>
      <c r="E17" s="2">
        <v>1.5</v>
      </c>
      <c r="F17" s="2" t="s">
        <v>104</v>
      </c>
    </row>
    <row r="18" spans="1:6" ht="18.75" x14ac:dyDescent="0.25">
      <c r="A18" s="2">
        <v>16</v>
      </c>
      <c r="C18" s="2" t="s">
        <v>16</v>
      </c>
      <c r="D18" s="2" t="s">
        <v>19</v>
      </c>
      <c r="E18" s="2">
        <v>3.5</v>
      </c>
      <c r="F18" s="2" t="s">
        <v>104</v>
      </c>
    </row>
    <row r="19" spans="1:6" ht="18.75" x14ac:dyDescent="0.25">
      <c r="A19" s="2">
        <v>17</v>
      </c>
      <c r="C19" s="2" t="s">
        <v>17</v>
      </c>
      <c r="D19" s="2" t="s">
        <v>19</v>
      </c>
      <c r="E19" s="2">
        <v>3.5</v>
      </c>
      <c r="F19" s="2" t="s">
        <v>104</v>
      </c>
    </row>
    <row r="20" spans="1:6" ht="18.75" x14ac:dyDescent="0.25">
      <c r="A20" s="2">
        <v>18</v>
      </c>
      <c r="C20" s="2" t="s">
        <v>18</v>
      </c>
      <c r="D20" s="2" t="s">
        <v>19</v>
      </c>
      <c r="E20" s="2">
        <v>2</v>
      </c>
      <c r="F20" s="2" t="s">
        <v>104</v>
      </c>
    </row>
    <row r="21" spans="1:6" ht="30" x14ac:dyDescent="0.25">
      <c r="A21" s="2">
        <v>19</v>
      </c>
      <c r="B21" s="2" t="s">
        <v>20</v>
      </c>
      <c r="C21" s="2" t="s">
        <v>21</v>
      </c>
      <c r="D21" s="2" t="s">
        <v>6</v>
      </c>
      <c r="E21" s="2">
        <v>2.9</v>
      </c>
      <c r="F21" s="2" t="s">
        <v>105</v>
      </c>
    </row>
    <row r="22" spans="1:6" ht="30" x14ac:dyDescent="0.25">
      <c r="A22" s="2">
        <v>20</v>
      </c>
      <c r="C22" s="2" t="s">
        <v>21</v>
      </c>
      <c r="D22" s="2" t="s">
        <v>22</v>
      </c>
      <c r="E22" s="2">
        <v>3.63</v>
      </c>
      <c r="F22" s="2" t="s">
        <v>105</v>
      </c>
    </row>
    <row r="23" spans="1:6" ht="30" x14ac:dyDescent="0.25">
      <c r="A23" s="2">
        <v>21</v>
      </c>
      <c r="C23" s="2" t="s">
        <v>21</v>
      </c>
      <c r="D23" s="2" t="s">
        <v>7</v>
      </c>
      <c r="E23" s="2">
        <v>5.08</v>
      </c>
      <c r="F23" s="2" t="s">
        <v>105</v>
      </c>
    </row>
    <row r="24" spans="1:6" ht="30" x14ac:dyDescent="0.25">
      <c r="A24" s="2">
        <v>22</v>
      </c>
      <c r="C24" s="2" t="s">
        <v>21</v>
      </c>
      <c r="D24" s="2" t="s">
        <v>8</v>
      </c>
      <c r="E24" s="2">
        <v>9.66</v>
      </c>
      <c r="F24" s="2" t="s">
        <v>105</v>
      </c>
    </row>
    <row r="25" spans="1:6" ht="30" x14ac:dyDescent="0.25">
      <c r="A25" s="2">
        <v>23</v>
      </c>
      <c r="C25" s="2" t="s">
        <v>21</v>
      </c>
      <c r="D25" s="2" t="s">
        <v>23</v>
      </c>
      <c r="E25" s="2">
        <v>14.5</v>
      </c>
      <c r="F25" s="2" t="s">
        <v>105</v>
      </c>
    </row>
    <row r="26" spans="1:6" ht="18.75" x14ac:dyDescent="0.25">
      <c r="A26" s="2">
        <v>24</v>
      </c>
      <c r="C26" s="2" t="s">
        <v>24</v>
      </c>
      <c r="D26" s="2" t="s">
        <v>6</v>
      </c>
      <c r="E26" s="2">
        <v>2.25</v>
      </c>
      <c r="F26" s="2" t="s">
        <v>105</v>
      </c>
    </row>
    <row r="27" spans="1:6" ht="18.75" x14ac:dyDescent="0.25">
      <c r="A27" s="2">
        <v>25</v>
      </c>
      <c r="C27" s="2" t="s">
        <v>24</v>
      </c>
      <c r="D27" s="2" t="s">
        <v>22</v>
      </c>
      <c r="E27" s="2">
        <v>2.81</v>
      </c>
      <c r="F27" s="2" t="s">
        <v>105</v>
      </c>
    </row>
    <row r="28" spans="1:6" ht="18.75" x14ac:dyDescent="0.25">
      <c r="A28" s="2">
        <v>26</v>
      </c>
      <c r="C28" s="2" t="s">
        <v>24</v>
      </c>
      <c r="D28" s="2" t="s">
        <v>7</v>
      </c>
      <c r="E28" s="2">
        <v>3.94</v>
      </c>
      <c r="F28" s="2" t="s">
        <v>105</v>
      </c>
    </row>
    <row r="29" spans="1:6" ht="18.75" x14ac:dyDescent="0.25">
      <c r="A29" s="2">
        <v>27</v>
      </c>
      <c r="C29" s="2" t="s">
        <v>24</v>
      </c>
      <c r="D29" s="2" t="s">
        <v>8</v>
      </c>
      <c r="E29" s="2">
        <v>7.49</v>
      </c>
      <c r="F29" s="2" t="s">
        <v>105</v>
      </c>
    </row>
    <row r="30" spans="1:6" ht="18.75" x14ac:dyDescent="0.25">
      <c r="A30" s="2">
        <v>28</v>
      </c>
      <c r="C30" s="2" t="s">
        <v>24</v>
      </c>
      <c r="D30" s="2" t="s">
        <v>23</v>
      </c>
      <c r="E30" s="2">
        <v>11.24</v>
      </c>
      <c r="F30" s="2" t="s">
        <v>105</v>
      </c>
    </row>
    <row r="31" spans="1:6" ht="18.75" x14ac:dyDescent="0.25">
      <c r="A31" s="2">
        <v>29</v>
      </c>
      <c r="C31" s="2" t="s">
        <v>25</v>
      </c>
      <c r="D31" s="2" t="s">
        <v>6</v>
      </c>
      <c r="E31" s="2">
        <v>2.7</v>
      </c>
      <c r="F31" s="2" t="s">
        <v>105</v>
      </c>
    </row>
    <row r="32" spans="1:6" ht="18.75" x14ac:dyDescent="0.25">
      <c r="A32" s="2">
        <v>30</v>
      </c>
      <c r="C32" s="2" t="s">
        <v>25</v>
      </c>
      <c r="D32" s="2" t="s">
        <v>26</v>
      </c>
      <c r="E32" s="2">
        <v>3.4</v>
      </c>
      <c r="F32" s="2" t="s">
        <v>105</v>
      </c>
    </row>
    <row r="33" spans="1:6" ht="30" x14ac:dyDescent="0.25">
      <c r="A33" s="2">
        <v>31</v>
      </c>
      <c r="C33" s="2" t="s">
        <v>25</v>
      </c>
      <c r="D33" s="2" t="s">
        <v>27</v>
      </c>
      <c r="E33" s="2">
        <v>4.7</v>
      </c>
      <c r="F33" s="2" t="s">
        <v>105</v>
      </c>
    </row>
    <row r="34" spans="1:6" ht="30" x14ac:dyDescent="0.25">
      <c r="A34" s="2">
        <v>32</v>
      </c>
      <c r="C34" s="2" t="s">
        <v>25</v>
      </c>
      <c r="D34" s="2" t="s">
        <v>28</v>
      </c>
      <c r="E34" s="2">
        <v>4.9000000000000004</v>
      </c>
      <c r="F34" s="2" t="s">
        <v>105</v>
      </c>
    </row>
    <row r="35" spans="1:6" ht="18.75" x14ac:dyDescent="0.25">
      <c r="A35" s="2">
        <v>33</v>
      </c>
      <c r="C35" s="2" t="s">
        <v>25</v>
      </c>
      <c r="D35" s="2" t="s">
        <v>7</v>
      </c>
      <c r="E35" s="2">
        <v>4.8</v>
      </c>
      <c r="F35" s="2" t="s">
        <v>105</v>
      </c>
    </row>
    <row r="36" spans="1:6" ht="18.75" x14ac:dyDescent="0.25">
      <c r="A36" s="2">
        <v>34</v>
      </c>
      <c r="C36" s="2" t="s">
        <v>25</v>
      </c>
      <c r="D36" s="2" t="s">
        <v>29</v>
      </c>
      <c r="E36" s="2">
        <v>3.8</v>
      </c>
      <c r="F36" s="2" t="s">
        <v>105</v>
      </c>
    </row>
    <row r="37" spans="1:6" ht="18.75" x14ac:dyDescent="0.25">
      <c r="A37" s="2">
        <v>35</v>
      </c>
      <c r="C37" s="2" t="s">
        <v>25</v>
      </c>
      <c r="D37" s="2" t="s">
        <v>8</v>
      </c>
      <c r="E37" s="2">
        <v>9.1</v>
      </c>
      <c r="F37" s="2" t="s">
        <v>105</v>
      </c>
    </row>
    <row r="38" spans="1:6" ht="18.75" x14ac:dyDescent="0.25">
      <c r="A38" s="2">
        <v>36</v>
      </c>
      <c r="C38" s="2" t="s">
        <v>25</v>
      </c>
      <c r="D38" s="2" t="s">
        <v>30</v>
      </c>
      <c r="E38" s="2">
        <v>5.9</v>
      </c>
      <c r="F38" s="2" t="s">
        <v>105</v>
      </c>
    </row>
    <row r="39" spans="1:6" ht="18.75" x14ac:dyDescent="0.25">
      <c r="A39" s="2">
        <v>37</v>
      </c>
      <c r="C39" s="2" t="s">
        <v>25</v>
      </c>
      <c r="D39" s="2" t="s">
        <v>23</v>
      </c>
      <c r="E39" s="2">
        <v>13.7</v>
      </c>
      <c r="F39" s="2" t="s">
        <v>105</v>
      </c>
    </row>
    <row r="40" spans="1:6" ht="18.75" x14ac:dyDescent="0.25">
      <c r="A40" s="2">
        <v>38</v>
      </c>
      <c r="C40" s="2" t="s">
        <v>25</v>
      </c>
      <c r="D40" s="2" t="s">
        <v>31</v>
      </c>
      <c r="E40" s="2">
        <v>9.5</v>
      </c>
      <c r="F40" s="2" t="s">
        <v>105</v>
      </c>
    </row>
    <row r="41" spans="1:6" ht="30" x14ac:dyDescent="0.25">
      <c r="A41" s="2">
        <v>39</v>
      </c>
      <c r="C41" s="2" t="s">
        <v>32</v>
      </c>
      <c r="D41" s="2" t="s">
        <v>6</v>
      </c>
      <c r="E41" s="2">
        <v>3</v>
      </c>
      <c r="F41" s="2" t="s">
        <v>105</v>
      </c>
    </row>
    <row r="42" spans="1:6" ht="30" x14ac:dyDescent="0.25">
      <c r="A42" s="2">
        <v>40</v>
      </c>
      <c r="C42" s="2" t="s">
        <v>32</v>
      </c>
      <c r="D42" s="2" t="s">
        <v>26</v>
      </c>
      <c r="E42" s="2">
        <v>3.8</v>
      </c>
      <c r="F42" s="2" t="s">
        <v>105</v>
      </c>
    </row>
    <row r="43" spans="1:6" ht="30" x14ac:dyDescent="0.25">
      <c r="A43" s="2">
        <v>41</v>
      </c>
      <c r="C43" s="2" t="s">
        <v>32</v>
      </c>
      <c r="D43" s="2" t="s">
        <v>27</v>
      </c>
      <c r="E43" s="2">
        <v>5.2</v>
      </c>
      <c r="F43" s="2" t="s">
        <v>105</v>
      </c>
    </row>
    <row r="44" spans="1:6" ht="30" x14ac:dyDescent="0.25">
      <c r="A44" s="2">
        <v>42</v>
      </c>
      <c r="C44" s="2" t="s">
        <v>32</v>
      </c>
      <c r="D44" s="2" t="s">
        <v>28</v>
      </c>
      <c r="E44" s="2">
        <v>5.5</v>
      </c>
      <c r="F44" s="2" t="s">
        <v>105</v>
      </c>
    </row>
    <row r="45" spans="1:6" ht="30" x14ac:dyDescent="0.25">
      <c r="A45" s="2">
        <v>43</v>
      </c>
      <c r="C45" s="2" t="s">
        <v>32</v>
      </c>
      <c r="D45" s="2" t="s">
        <v>7</v>
      </c>
      <c r="E45" s="2">
        <v>5.2</v>
      </c>
      <c r="F45" s="2" t="s">
        <v>105</v>
      </c>
    </row>
    <row r="46" spans="1:6" ht="30" x14ac:dyDescent="0.25">
      <c r="A46" s="2">
        <v>44</v>
      </c>
      <c r="C46" s="2" t="s">
        <v>32</v>
      </c>
      <c r="D46" s="2" t="s">
        <v>29</v>
      </c>
      <c r="E46" s="2">
        <v>4.0999999999999996</v>
      </c>
      <c r="F46" s="2" t="s">
        <v>105</v>
      </c>
    </row>
    <row r="47" spans="1:6" ht="30" x14ac:dyDescent="0.25">
      <c r="A47" s="2">
        <v>45</v>
      </c>
      <c r="C47" s="2" t="s">
        <v>32</v>
      </c>
      <c r="D47" s="2" t="s">
        <v>8</v>
      </c>
      <c r="E47" s="2">
        <v>10.1</v>
      </c>
      <c r="F47" s="2" t="s">
        <v>105</v>
      </c>
    </row>
    <row r="48" spans="1:6" ht="30" x14ac:dyDescent="0.25">
      <c r="A48" s="2">
        <v>46</v>
      </c>
      <c r="C48" s="2" t="s">
        <v>32</v>
      </c>
      <c r="D48" s="2" t="s">
        <v>30</v>
      </c>
      <c r="E48" s="2">
        <v>6.6</v>
      </c>
      <c r="F48" s="2" t="s">
        <v>105</v>
      </c>
    </row>
    <row r="49" spans="1:6" ht="30" x14ac:dyDescent="0.25">
      <c r="A49" s="2">
        <v>47</v>
      </c>
      <c r="C49" s="2" t="s">
        <v>32</v>
      </c>
      <c r="D49" s="2" t="s">
        <v>23</v>
      </c>
      <c r="E49" s="2">
        <v>15.2</v>
      </c>
      <c r="F49" s="2" t="s">
        <v>105</v>
      </c>
    </row>
    <row r="50" spans="1:6" ht="30" x14ac:dyDescent="0.25">
      <c r="A50" s="2">
        <v>48</v>
      </c>
      <c r="C50" s="2" t="s">
        <v>32</v>
      </c>
      <c r="D50" s="2" t="s">
        <v>31</v>
      </c>
      <c r="E50" s="2">
        <v>10.6</v>
      </c>
      <c r="F50" s="2" t="s">
        <v>105</v>
      </c>
    </row>
    <row r="51" spans="1:6" ht="18.75" x14ac:dyDescent="0.25">
      <c r="A51" s="2">
        <v>49</v>
      </c>
      <c r="B51" s="2" t="s">
        <v>34</v>
      </c>
      <c r="C51" s="2" t="s">
        <v>33</v>
      </c>
      <c r="D51" s="2" t="s">
        <v>6</v>
      </c>
      <c r="E51" s="2">
        <v>2.7</v>
      </c>
      <c r="F51" s="2" t="s">
        <v>105</v>
      </c>
    </row>
    <row r="52" spans="1:6" ht="18.75" x14ac:dyDescent="0.25">
      <c r="A52" s="2">
        <v>50</v>
      </c>
      <c r="C52" s="2" t="s">
        <v>33</v>
      </c>
      <c r="D52" s="2" t="s">
        <v>35</v>
      </c>
      <c r="E52" s="2">
        <v>5</v>
      </c>
      <c r="F52" s="2" t="s">
        <v>105</v>
      </c>
    </row>
    <row r="53" spans="1:6" ht="18.75" x14ac:dyDescent="0.25">
      <c r="A53" s="2">
        <v>51</v>
      </c>
      <c r="C53" s="2" t="s">
        <v>33</v>
      </c>
      <c r="D53" s="2" t="s">
        <v>7</v>
      </c>
      <c r="E53" s="2">
        <v>5.8</v>
      </c>
      <c r="F53" s="2" t="s">
        <v>105</v>
      </c>
    </row>
    <row r="54" spans="1:6" ht="18.75" x14ac:dyDescent="0.25">
      <c r="A54" s="2">
        <v>52</v>
      </c>
      <c r="C54" s="2" t="s">
        <v>33</v>
      </c>
      <c r="D54" s="2" t="s">
        <v>8</v>
      </c>
      <c r="E54" s="2">
        <v>11.5</v>
      </c>
      <c r="F54" s="2" t="s">
        <v>105</v>
      </c>
    </row>
    <row r="55" spans="1:6" ht="30" x14ac:dyDescent="0.25">
      <c r="A55" s="2">
        <v>53</v>
      </c>
      <c r="B55" s="2" t="s">
        <v>36</v>
      </c>
      <c r="C55" s="2" t="s">
        <v>37</v>
      </c>
      <c r="D55" s="2" t="s">
        <v>6</v>
      </c>
      <c r="E55" s="2">
        <v>2.13</v>
      </c>
      <c r="F55" s="2" t="s">
        <v>106</v>
      </c>
    </row>
    <row r="56" spans="1:6" ht="30" x14ac:dyDescent="0.25">
      <c r="A56" s="2">
        <v>54</v>
      </c>
      <c r="C56" s="2" t="s">
        <v>37</v>
      </c>
      <c r="D56" s="2" t="s">
        <v>38</v>
      </c>
      <c r="E56" s="2">
        <v>2.5</v>
      </c>
      <c r="F56" s="2" t="s">
        <v>106</v>
      </c>
    </row>
    <row r="57" spans="1:6" ht="30" x14ac:dyDescent="0.25">
      <c r="A57" s="2">
        <v>55</v>
      </c>
      <c r="C57" s="2" t="s">
        <v>37</v>
      </c>
      <c r="D57" s="2" t="s">
        <v>7</v>
      </c>
      <c r="E57" s="2">
        <v>2.81</v>
      </c>
      <c r="F57" s="2" t="s">
        <v>106</v>
      </c>
    </row>
    <row r="58" spans="1:6" ht="30" x14ac:dyDescent="0.25">
      <c r="A58" s="2">
        <v>56</v>
      </c>
      <c r="C58" s="2" t="s">
        <v>39</v>
      </c>
      <c r="D58" s="2" t="s">
        <v>19</v>
      </c>
      <c r="E58" s="2">
        <v>2.17</v>
      </c>
      <c r="F58" s="2" t="s">
        <v>106</v>
      </c>
    </row>
    <row r="59" spans="1:6" ht="30" x14ac:dyDescent="0.25">
      <c r="A59" s="2">
        <v>57</v>
      </c>
      <c r="B59" s="2" t="s">
        <v>40</v>
      </c>
      <c r="C59" s="2" t="s">
        <v>41</v>
      </c>
      <c r="D59" s="2" t="s">
        <v>6</v>
      </c>
      <c r="E59" s="2">
        <v>3.5</v>
      </c>
      <c r="F59" s="2" t="s">
        <v>104</v>
      </c>
    </row>
    <row r="60" spans="1:6" ht="18.75" x14ac:dyDescent="0.25">
      <c r="A60" s="2">
        <v>58</v>
      </c>
      <c r="C60" s="2" t="s">
        <v>41</v>
      </c>
      <c r="D60" s="2" t="s">
        <v>7</v>
      </c>
      <c r="E60" s="2">
        <v>6.1</v>
      </c>
      <c r="F60" s="2" t="s">
        <v>104</v>
      </c>
    </row>
    <row r="61" spans="1:6" ht="18.75" x14ac:dyDescent="0.25">
      <c r="A61" s="2">
        <v>59</v>
      </c>
      <c r="C61" s="2" t="s">
        <v>41</v>
      </c>
      <c r="D61" s="2" t="s">
        <v>8</v>
      </c>
      <c r="E61" s="2">
        <v>11.7</v>
      </c>
      <c r="F61" s="2" t="s">
        <v>104</v>
      </c>
    </row>
    <row r="62" spans="1:6" ht="30" x14ac:dyDescent="0.25">
      <c r="A62" s="2">
        <v>60</v>
      </c>
      <c r="B62" s="2" t="s">
        <v>42</v>
      </c>
      <c r="C62" s="2" t="s">
        <v>43</v>
      </c>
      <c r="D62" s="2" t="s">
        <v>6</v>
      </c>
      <c r="E62" s="2">
        <v>1</v>
      </c>
      <c r="F62" s="2" t="s">
        <v>107</v>
      </c>
    </row>
    <row r="63" spans="1:6" ht="18.75" x14ac:dyDescent="0.25">
      <c r="A63" s="2">
        <v>61</v>
      </c>
      <c r="C63" s="2" t="s">
        <v>43</v>
      </c>
      <c r="D63" s="2" t="s">
        <v>7</v>
      </c>
      <c r="E63" s="2">
        <v>1.8</v>
      </c>
      <c r="F63" s="2" t="s">
        <v>107</v>
      </c>
    </row>
    <row r="64" spans="1:6" ht="18.75" x14ac:dyDescent="0.25">
      <c r="A64" s="2">
        <v>62</v>
      </c>
      <c r="C64" s="2" t="s">
        <v>43</v>
      </c>
      <c r="D64" s="2" t="s">
        <v>8</v>
      </c>
      <c r="E64" s="2">
        <v>5.6</v>
      </c>
      <c r="F64" s="2" t="s">
        <v>107</v>
      </c>
    </row>
    <row r="65" spans="1:6" ht="18.75" x14ac:dyDescent="0.25">
      <c r="A65" s="2">
        <v>63</v>
      </c>
      <c r="C65" s="2" t="s">
        <v>44</v>
      </c>
      <c r="D65" s="2" t="s">
        <v>7</v>
      </c>
      <c r="E65" s="2">
        <v>1</v>
      </c>
      <c r="F65" s="2" t="s">
        <v>107</v>
      </c>
    </row>
    <row r="66" spans="1:6" ht="18.75" x14ac:dyDescent="0.25">
      <c r="A66" s="2">
        <v>64</v>
      </c>
      <c r="C66" s="2" t="s">
        <v>44</v>
      </c>
      <c r="D66" s="2" t="s">
        <v>45</v>
      </c>
      <c r="E66" s="2">
        <v>1.8</v>
      </c>
      <c r="F66" s="2" t="s">
        <v>107</v>
      </c>
    </row>
    <row r="67" spans="1:6" ht="18.75" x14ac:dyDescent="0.25">
      <c r="A67" s="2">
        <v>65</v>
      </c>
      <c r="C67" s="2" t="s">
        <v>44</v>
      </c>
      <c r="D67" s="2" t="s">
        <v>8</v>
      </c>
      <c r="E67" s="2">
        <v>5.6</v>
      </c>
      <c r="F67" s="2" t="s">
        <v>107</v>
      </c>
    </row>
    <row r="68" spans="1:6" ht="30" x14ac:dyDescent="0.25">
      <c r="A68" s="2">
        <v>66</v>
      </c>
      <c r="B68" s="2" t="s">
        <v>49</v>
      </c>
      <c r="C68" s="2" t="s">
        <v>50</v>
      </c>
      <c r="D68" s="2" t="s">
        <v>46</v>
      </c>
      <c r="E68" s="2">
        <v>7.09</v>
      </c>
      <c r="F68" s="2" t="s">
        <v>104</v>
      </c>
    </row>
    <row r="69" spans="1:6" ht="18.75" x14ac:dyDescent="0.25">
      <c r="A69" s="2">
        <v>67</v>
      </c>
      <c r="C69" s="2" t="s">
        <v>50</v>
      </c>
      <c r="D69" s="2" t="s">
        <v>47</v>
      </c>
      <c r="E69" s="2">
        <v>1</v>
      </c>
      <c r="F69" s="2" t="s">
        <v>104</v>
      </c>
    </row>
    <row r="70" spans="1:6" ht="18.75" x14ac:dyDescent="0.25">
      <c r="A70" s="2">
        <v>68</v>
      </c>
      <c r="C70" s="2" t="s">
        <v>50</v>
      </c>
      <c r="D70" s="2" t="s">
        <v>48</v>
      </c>
      <c r="E70" s="2">
        <v>4.1399999999999997</v>
      </c>
      <c r="F70" s="2" t="s">
        <v>104</v>
      </c>
    </row>
    <row r="72" spans="1:6" x14ac:dyDescent="0.25">
      <c r="A72" s="132" t="s">
        <v>108</v>
      </c>
      <c r="B72" s="132"/>
      <c r="C72" s="132"/>
      <c r="D72" s="132"/>
      <c r="E72" s="132"/>
      <c r="F72" s="132"/>
    </row>
    <row r="75" spans="1:6" x14ac:dyDescent="0.25">
      <c r="A75" s="132" t="s">
        <v>109</v>
      </c>
      <c r="B75" s="132"/>
      <c r="C75" s="132"/>
      <c r="D75" s="132"/>
      <c r="E75" s="132"/>
      <c r="F75" s="132"/>
    </row>
  </sheetData>
  <mergeCells count="3">
    <mergeCell ref="A72:F72"/>
    <mergeCell ref="A75:F75"/>
    <mergeCell ref="A1:F1"/>
  </mergeCells>
  <pageMargins left="0.25" right="0.25" top="0.25" bottom="0.2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"/>
  <sheetViews>
    <sheetView topLeftCell="A19" workbookViewId="0">
      <selection activeCell="B35" sqref="B35:B40"/>
    </sheetView>
  </sheetViews>
  <sheetFormatPr defaultColWidth="9.140625" defaultRowHeight="15" x14ac:dyDescent="0.25"/>
  <cols>
    <col min="1" max="1" width="32.7109375" style="3" customWidth="1"/>
    <col min="2" max="2" width="32" style="3" customWidth="1"/>
    <col min="3" max="3" width="15.140625" style="3" customWidth="1"/>
    <col min="4" max="16384" width="9.140625" style="3"/>
  </cols>
  <sheetData>
    <row r="1" spans="1:3" x14ac:dyDescent="0.25">
      <c r="A1" s="133" t="s">
        <v>53</v>
      </c>
      <c r="B1" s="133"/>
      <c r="C1" s="133"/>
    </row>
    <row r="2" spans="1:3" x14ac:dyDescent="0.25">
      <c r="A2" s="133"/>
      <c r="B2" s="133"/>
      <c r="C2" s="133"/>
    </row>
    <row r="3" spans="1:3" ht="33" x14ac:dyDescent="0.25">
      <c r="A3" s="4" t="s">
        <v>1</v>
      </c>
      <c r="B3" s="4" t="s">
        <v>2</v>
      </c>
      <c r="C3" s="1" t="s">
        <v>52</v>
      </c>
    </row>
    <row r="4" spans="1:3" x14ac:dyDescent="0.25">
      <c r="A4" s="3" t="s">
        <v>54</v>
      </c>
      <c r="B4" s="3" t="s">
        <v>55</v>
      </c>
      <c r="C4" s="3">
        <v>1.1200000000000001</v>
      </c>
    </row>
    <row r="5" spans="1:3" x14ac:dyDescent="0.25">
      <c r="B5" s="3" t="s">
        <v>56</v>
      </c>
      <c r="C5" s="3">
        <v>1.1200000000000001</v>
      </c>
    </row>
    <row r="6" spans="1:3" x14ac:dyDescent="0.25">
      <c r="B6" s="3" t="s">
        <v>10</v>
      </c>
      <c r="C6" s="3">
        <v>1.1200000000000001</v>
      </c>
    </row>
    <row r="7" spans="1:3" x14ac:dyDescent="0.25">
      <c r="A7" s="3" t="s">
        <v>61</v>
      </c>
      <c r="B7" s="3" t="s">
        <v>57</v>
      </c>
      <c r="C7" s="3">
        <v>1.57</v>
      </c>
    </row>
    <row r="8" spans="1:3" x14ac:dyDescent="0.25">
      <c r="B8" s="3" t="s">
        <v>58</v>
      </c>
      <c r="C8" s="3">
        <v>1.57</v>
      </c>
    </row>
    <row r="9" spans="1:3" x14ac:dyDescent="0.25">
      <c r="B9" s="3" t="s">
        <v>59</v>
      </c>
      <c r="C9" s="3">
        <v>1.57</v>
      </c>
    </row>
    <row r="10" spans="1:3" x14ac:dyDescent="0.25">
      <c r="B10" s="3" t="s">
        <v>60</v>
      </c>
      <c r="C10" s="3">
        <v>1.27</v>
      </c>
    </row>
    <row r="11" spans="1:3" x14ac:dyDescent="0.25">
      <c r="A11" s="3" t="s">
        <v>62</v>
      </c>
      <c r="B11" s="3" t="s">
        <v>63</v>
      </c>
      <c r="C11" s="3">
        <v>1.2</v>
      </c>
    </row>
    <row r="12" spans="1:3" x14ac:dyDescent="0.25">
      <c r="B12" s="3" t="s">
        <v>64</v>
      </c>
      <c r="C12" s="3">
        <v>1.25</v>
      </c>
    </row>
    <row r="13" spans="1:3" x14ac:dyDescent="0.25">
      <c r="B13" s="3" t="s">
        <v>65</v>
      </c>
      <c r="C13" s="3">
        <v>1.25</v>
      </c>
    </row>
    <row r="14" spans="1:3" x14ac:dyDescent="0.25">
      <c r="B14" s="3" t="s">
        <v>66</v>
      </c>
      <c r="C14" s="3">
        <v>1.1000000000000001</v>
      </c>
    </row>
    <row r="15" spans="1:3" x14ac:dyDescent="0.25">
      <c r="A15" s="3" t="s">
        <v>96</v>
      </c>
      <c r="B15" s="3" t="s">
        <v>67</v>
      </c>
      <c r="C15" s="3">
        <v>1.6</v>
      </c>
    </row>
    <row r="16" spans="1:3" x14ac:dyDescent="0.25">
      <c r="A16" s="3" t="s">
        <v>97</v>
      </c>
      <c r="B16" s="3" t="s">
        <v>68</v>
      </c>
      <c r="C16" s="3">
        <v>1.6</v>
      </c>
    </row>
    <row r="17" spans="1:3" x14ac:dyDescent="0.25">
      <c r="B17" s="3" t="s">
        <v>69</v>
      </c>
      <c r="C17" s="3">
        <v>1.25</v>
      </c>
    </row>
    <row r="18" spans="1:3" x14ac:dyDescent="0.25">
      <c r="B18" s="3" t="s">
        <v>70</v>
      </c>
      <c r="C18" s="3">
        <v>1.25</v>
      </c>
    </row>
    <row r="19" spans="1:3" x14ac:dyDescent="0.25">
      <c r="A19" s="3" t="s">
        <v>98</v>
      </c>
      <c r="B19" s="3" t="s">
        <v>71</v>
      </c>
      <c r="C19" s="3">
        <v>2.86</v>
      </c>
    </row>
    <row r="20" spans="1:3" x14ac:dyDescent="0.25">
      <c r="B20" s="3" t="s">
        <v>72</v>
      </c>
      <c r="C20" s="3">
        <v>2.86</v>
      </c>
    </row>
    <row r="21" spans="1:3" x14ac:dyDescent="0.25">
      <c r="B21" s="3" t="s">
        <v>73</v>
      </c>
      <c r="C21" s="3">
        <v>2.86</v>
      </c>
    </row>
    <row r="22" spans="1:3" x14ac:dyDescent="0.25">
      <c r="B22" s="3" t="s">
        <v>74</v>
      </c>
      <c r="C22" s="3">
        <v>2.86</v>
      </c>
    </row>
    <row r="23" spans="1:3" x14ac:dyDescent="0.25">
      <c r="A23" s="3" t="s">
        <v>99</v>
      </c>
      <c r="B23" s="3" t="s">
        <v>75</v>
      </c>
      <c r="C23" s="3">
        <v>1.65</v>
      </c>
    </row>
    <row r="24" spans="1:3" x14ac:dyDescent="0.25">
      <c r="B24" s="3" t="s">
        <v>76</v>
      </c>
      <c r="C24" s="3">
        <v>1.65</v>
      </c>
    </row>
    <row r="25" spans="1:3" x14ac:dyDescent="0.25">
      <c r="B25" s="3" t="s">
        <v>77</v>
      </c>
      <c r="C25" s="3">
        <v>1.65</v>
      </c>
    </row>
    <row r="26" spans="1:3" x14ac:dyDescent="0.25">
      <c r="B26" s="3" t="s">
        <v>78</v>
      </c>
      <c r="C26" s="3">
        <v>1.65</v>
      </c>
    </row>
    <row r="27" spans="1:3" x14ac:dyDescent="0.25">
      <c r="B27" s="3" t="s">
        <v>79</v>
      </c>
      <c r="C27" s="3">
        <v>1.65</v>
      </c>
    </row>
    <row r="28" spans="1:3" x14ac:dyDescent="0.25">
      <c r="B28" s="3" t="s">
        <v>80</v>
      </c>
      <c r="C28" s="3">
        <v>1.65</v>
      </c>
    </row>
    <row r="29" spans="1:3" x14ac:dyDescent="0.25">
      <c r="B29" s="3" t="s">
        <v>81</v>
      </c>
      <c r="C29" s="3">
        <v>1.8</v>
      </c>
    </row>
    <row r="30" spans="1:3" x14ac:dyDescent="0.25">
      <c r="B30" s="3" t="s">
        <v>82</v>
      </c>
      <c r="C30" s="3">
        <v>1.65</v>
      </c>
    </row>
    <row r="31" spans="1:3" x14ac:dyDescent="0.25">
      <c r="B31" s="3" t="s">
        <v>83</v>
      </c>
      <c r="C31" s="3">
        <v>1.65</v>
      </c>
    </row>
    <row r="32" spans="1:3" x14ac:dyDescent="0.25">
      <c r="A32" s="3" t="s">
        <v>100</v>
      </c>
      <c r="B32" s="3" t="s">
        <v>84</v>
      </c>
      <c r="C32" s="3">
        <v>1.38</v>
      </c>
    </row>
    <row r="33" spans="1:3" x14ac:dyDescent="0.25">
      <c r="B33" s="3" t="s">
        <v>85</v>
      </c>
      <c r="C33" s="3">
        <v>1.38</v>
      </c>
    </row>
    <row r="34" spans="1:3" x14ac:dyDescent="0.25">
      <c r="B34" s="3" t="s">
        <v>86</v>
      </c>
      <c r="C34" s="3">
        <v>1.38</v>
      </c>
    </row>
    <row r="35" spans="1:3" x14ac:dyDescent="0.25">
      <c r="A35" s="3" t="s">
        <v>101</v>
      </c>
      <c r="B35" s="3" t="s">
        <v>87</v>
      </c>
      <c r="C35" s="3">
        <v>4</v>
      </c>
    </row>
    <row r="36" spans="1:3" x14ac:dyDescent="0.25">
      <c r="B36" s="3" t="s">
        <v>88</v>
      </c>
      <c r="C36" s="3">
        <v>4</v>
      </c>
    </row>
    <row r="37" spans="1:3" x14ac:dyDescent="0.25">
      <c r="B37" s="3" t="s">
        <v>89</v>
      </c>
      <c r="C37" s="3">
        <v>4</v>
      </c>
    </row>
    <row r="38" spans="1:3" x14ac:dyDescent="0.25">
      <c r="B38" s="3" t="s">
        <v>90</v>
      </c>
      <c r="C38" s="3">
        <v>4</v>
      </c>
    </row>
    <row r="39" spans="1:3" x14ac:dyDescent="0.25">
      <c r="B39" s="3" t="s">
        <v>91</v>
      </c>
      <c r="C39" s="3">
        <v>4</v>
      </c>
    </row>
    <row r="40" spans="1:3" x14ac:dyDescent="0.25">
      <c r="B40" s="3" t="s">
        <v>92</v>
      </c>
      <c r="C40" s="3">
        <v>4</v>
      </c>
    </row>
    <row r="41" spans="1:3" x14ac:dyDescent="0.25">
      <c r="A41" s="3" t="s">
        <v>102</v>
      </c>
      <c r="B41" s="3" t="s">
        <v>93</v>
      </c>
      <c r="C41" s="3">
        <v>1.34</v>
      </c>
    </row>
    <row r="42" spans="1:3" x14ac:dyDescent="0.25">
      <c r="B42" s="3" t="s">
        <v>10</v>
      </c>
      <c r="C42" s="3">
        <v>1.34</v>
      </c>
    </row>
    <row r="43" spans="1:3" x14ac:dyDescent="0.25">
      <c r="B43" s="3" t="s">
        <v>94</v>
      </c>
      <c r="C43" s="3">
        <v>1.34</v>
      </c>
    </row>
    <row r="44" spans="1:3" x14ac:dyDescent="0.25">
      <c r="B44" s="3" t="s">
        <v>95</v>
      </c>
      <c r="C44" s="3">
        <v>1.34</v>
      </c>
    </row>
  </sheetData>
  <mergeCells count="1">
    <mergeCell ref="A1:C2"/>
  </mergeCells>
  <pageMargins left="0.25" right="0.25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4A04-0B21-4BFF-9BB9-B3A654DB3B72}">
  <dimension ref="A1:C5"/>
  <sheetViews>
    <sheetView workbookViewId="0">
      <selection activeCell="S25" sqref="S25"/>
    </sheetView>
  </sheetViews>
  <sheetFormatPr defaultRowHeight="15" x14ac:dyDescent="0.25"/>
  <sheetData>
    <row r="1" spans="1:3" x14ac:dyDescent="0.25">
      <c r="A1" t="s">
        <v>248</v>
      </c>
      <c r="B1">
        <v>1</v>
      </c>
      <c r="C1">
        <v>1</v>
      </c>
    </row>
    <row r="2" spans="1:3" x14ac:dyDescent="0.25">
      <c r="A2" t="s">
        <v>247</v>
      </c>
      <c r="B2">
        <v>1</v>
      </c>
      <c r="C2">
        <v>1.55</v>
      </c>
    </row>
    <row r="3" spans="1:3" x14ac:dyDescent="0.25">
      <c r="A3" t="s">
        <v>249</v>
      </c>
      <c r="B3">
        <v>2.2799999999999998</v>
      </c>
      <c r="C3">
        <v>3.11</v>
      </c>
    </row>
    <row r="4" spans="1:3" x14ac:dyDescent="0.25">
      <c r="A4" t="s">
        <v>250</v>
      </c>
      <c r="B4">
        <v>3.73</v>
      </c>
      <c r="C4">
        <v>7.07</v>
      </c>
    </row>
    <row r="5" spans="1:3" x14ac:dyDescent="0.25">
      <c r="A5" t="s">
        <v>251</v>
      </c>
      <c r="B5">
        <v>6.44</v>
      </c>
      <c r="C5">
        <v>11.38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Printable Summary</vt:lpstr>
      <vt:lpstr>Table A6</vt:lpstr>
      <vt:lpstr>Table A7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2023-10-18T13:47:21Z</dcterms:modified>
</cp:coreProperties>
</file>