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Timothy Hunt\Desktop\Folder O' Folders\Workspaces\C_CPP\ECSE6320_Projects\Cache &amp; Memory Performance Profiling\"/>
    </mc:Choice>
  </mc:AlternateContent>
  <xr:revisionPtr revIDLastSave="0" documentId="13_ncr:1_{6EB639AD-A561-4164-BE63-0AD29BEF9279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<sst xmlns="http://schemas.openxmlformats.org/spreadsheetml/2006/main" count="30" uniqueCount="27">
  <si>
    <t>L1 Idle</t>
  </si>
  <si>
    <t>L2 Idle</t>
  </si>
  <si>
    <t>L3 Idle</t>
  </si>
  <si>
    <t>L1 Active</t>
  </si>
  <si>
    <t>L2 Active</t>
  </si>
  <si>
    <t>L3 Active</t>
  </si>
  <si>
    <t>Latency (ns)</t>
  </si>
  <si>
    <t>Clocks</t>
  </si>
  <si>
    <t>Frequency (GHz)</t>
  </si>
  <si>
    <t>Baseline Cache Latencies</t>
  </si>
  <si>
    <t>Sequential Access</t>
  </si>
  <si>
    <t>Random Access</t>
  </si>
  <si>
    <t>Stride Length</t>
  </si>
  <si>
    <t>Bandwidth (MB/s)</t>
  </si>
  <si>
    <t>64B</t>
  </si>
  <si>
    <t>256B</t>
  </si>
  <si>
    <t>1024B</t>
  </si>
  <si>
    <t>R/W Ratio</t>
  </si>
  <si>
    <t>Throughput</t>
  </si>
  <si>
    <t>Latency(ns)</t>
  </si>
  <si>
    <t>Throughput (MB/s)</t>
  </si>
  <si>
    <t>100% Read</t>
  </si>
  <si>
    <t>100% Write</t>
  </si>
  <si>
    <t>2:1 R/W</t>
  </si>
  <si>
    <t>1:1 R/W</t>
  </si>
  <si>
    <t>Threads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</si>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</sst>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7" xfId="0" applyBorder="1"/>
    <xf numFmtId="0" fontId="0" fillId="0" borderId="10" xfId="0" applyBorder="1"/>
    <xf numFmtId="0" fontId="0" fillId="0" borderId="12" xfId="0" applyBorder="1"/>
    <xf numFmtId="0" fontId="0" fillId="0" borderId="15" xfId="0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2" borderId="1" xfId="0" applyFill="1" applyBorder="1"/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2" fontId="0" fillId="0" borderId="2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Access Latency &amp;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Sheet1!$E$11</c:f>
              <c:strCache>
                <c:ptCount val="1"/>
                <c:pt idx="0">
                  <c:v>Bandwidth (MB/s)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Sheet1!$C$12:$C$14</c:f>
              <c:strCache>
                <c:ptCount val="3"/>
                <c:pt idx="0">
                  <c:v>64B</c:v>
                </c:pt>
                <c:pt idx="1">
                  <c:v>256B</c:v>
                </c:pt>
                <c:pt idx="2">
                  <c:v>1024B</c:v>
                </c:pt>
              </c:strCache>
            </c:strRef>
          </c:cat>
          <c:val>
            <c:numRef>
              <c:f>Sheet1!$E$12:$E$14</c:f>
              <c:numCache>
                <c:formatCode>General</c:formatCode>
                <c:ptCount val="3"/>
                <c:pt idx="0">
                  <c:v>44647.5</c:v>
                </c:pt>
                <c:pt idx="1">
                  <c:v>39494.1</c:v>
                </c:pt>
                <c:pt idx="2">
                  <c:v>23799.200000000001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E-4409-A142-434E854F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780512"/>
        <c:axId val="1887760832"/>
      </c:lineChart>
      <c:lineChart>
        <c:grouping val="standar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Latency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Sheet1!$C$12:$C$14</c:f>
              <c:strCache>
                <c:ptCount val="3"/>
                <c:pt idx="0">
                  <c:v>64B</c:v>
                </c:pt>
                <c:pt idx="1">
                  <c:v>256B</c:v>
                </c:pt>
                <c:pt idx="2">
                  <c:v>1024B</c:v>
                </c:pt>
              </c:strCache>
            </c:strRef>
          </c:cat>
          <c:val>
            <c:numRef>
              <c:f>Sheet1!$D$12:$D$14</c:f>
              <c:numCache>
                <c:formatCode>General</c:formatCode>
                <c:ptCount val="3"/>
                <c:pt idx="0">
                  <c:v>288.67</c:v>
                </c:pt>
                <c:pt idx="1">
                  <c:v>187.56</c:v>
                </c:pt>
                <c:pt idx="2">
                  <c:v>254.92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E-4409-A142-434E854F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725792"/>
        <c:axId val="1887704192"/>
      </c:lineChart>
      <c:catAx>
        <c:axId val="188778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Stride</a:t>
                </a:r>
                <a:r>
                  <a:rPr lang="en-US" baseline="0"/>
                  <a:t> Length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60832"/>
        <c:crosses val="autoZero"/>
        <c:auto val="1"/>
        <c:lblAlgn val="ctr"/>
        <c:lblOffset val="100"/>
        <c:noMultiLvlLbl val="0"/>
      </c:catAx>
      <c:valAx>
        <c:axId val="18877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80512"/>
        <c:crosses val="autoZero"/>
        <c:crossBetween val="between"/>
      </c:valAx>
      <c:valAx>
        <c:axId val="1887704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25792"/>
        <c:crosses val="max"/>
        <c:crossBetween val="between"/>
      </c:valAx>
      <c:catAx>
        <c:axId val="18877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704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Access Latency &amp; Bandwidth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Sheet1!$G$11</c:f>
              <c:strCache>
                <c:ptCount val="1"/>
                <c:pt idx="0">
                  <c:v>Bandwidth (MB/s)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Sheet1!$C$12:$C$14</c:f>
              <c:strCache>
                <c:ptCount val="3"/>
                <c:pt idx="0">
                  <c:v>64B</c:v>
                </c:pt>
                <c:pt idx="1">
                  <c:v>256B</c:v>
                </c:pt>
                <c:pt idx="2">
                  <c:v>1024B</c:v>
                </c:pt>
              </c:strCache>
            </c:strRef>
          </c:cat>
          <c:val>
            <c:numRef>
              <c:f>Sheet1!$G$12:$G$14</c:f>
              <c:numCache>
                <c:formatCode>General</c:formatCode>
                <c:ptCount val="3"/>
                <c:pt idx="0">
                  <c:v>44530.5</c:v>
                </c:pt>
                <c:pt idx="1">
                  <c:v>38204.699999999997</c:v>
                </c:pt>
                <c:pt idx="2">
                  <c:v>20364.7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0-488D-8D41-96070C89E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718592"/>
        <c:axId val="1887719072"/>
      </c:lineChart>
      <c:lineChart>
        <c:grouping val="standard"/>
        <c:varyColors val="0"/>
        <c:ser>
          <c:idx val="0"/>
          <c:order val="0"/>
          <c:tx>
            <c:strRef>
              <c:f>Sheet1!$F$11</c:f>
              <c:strCache>
                <c:ptCount val="1"/>
                <c:pt idx="0">
                  <c:v>Latency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Sheet1!$C$12:$C$14</c:f>
              <c:strCache>
                <c:ptCount val="3"/>
                <c:pt idx="0">
                  <c:v>64B</c:v>
                </c:pt>
                <c:pt idx="1">
                  <c:v>256B</c:v>
                </c:pt>
                <c:pt idx="2">
                  <c:v>1024B</c:v>
                </c:pt>
              </c:strCache>
            </c:strRef>
          </c:cat>
          <c:val>
            <c:numRef>
              <c:f>Sheet1!$F$12:$F$14</c:f>
              <c:numCache>
                <c:formatCode>General</c:formatCode>
                <c:ptCount val="3"/>
                <c:pt idx="0">
                  <c:v>139.76</c:v>
                </c:pt>
                <c:pt idx="1">
                  <c:v>172.57</c:v>
                </c:pt>
                <c:pt idx="2">
                  <c:v>262.27999999999997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0-488D-8D41-96070C89E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708992"/>
        <c:axId val="1887716672"/>
      </c:lineChart>
      <c:catAx>
        <c:axId val="188771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Stride Length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19072"/>
        <c:crosses val="autoZero"/>
        <c:auto val="1"/>
        <c:lblAlgn val="ctr"/>
        <c:lblOffset val="100"/>
        <c:noMultiLvlLbl val="0"/>
      </c:catAx>
      <c:valAx>
        <c:axId val="18877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18592"/>
        <c:crosses val="autoZero"/>
        <c:crossBetween val="between"/>
      </c:valAx>
      <c:valAx>
        <c:axId val="1887716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08992"/>
        <c:crosses val="max"/>
        <c:crossBetween val="between"/>
      </c:valAx>
      <c:catAx>
        <c:axId val="188770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7166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 Read/Write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100% 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ACC-4603-8541-CF537A80C9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100% W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ACC-4603-8541-CF537A80C9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2:1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ACC-4603-8541-CF537A80C9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1:1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ACC-4603-8541-CF537A80C9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Sheet1!$J$3:$J$6</c:f>
              <c:numCache>
                <c:formatCode>General</c:formatCode>
                <c:ptCount val="4"/>
                <c:pt idx="0">
                  <c:v>44638.3</c:v>
                </c:pt>
                <c:pt idx="1">
                  <c:v>28722.6</c:v>
                </c:pt>
                <c:pt idx="2">
                  <c:v>48596.1</c:v>
                </c:pt>
                <c:pt idx="3">
                  <c:v>50037.2</c:v>
                </c:pt>
              </c:numCache>
            </c:numRef>
          </c:xVal>
          <c:yVal>
            <c:numRef>
              <c:f>Sheet1!$K$3:$K$6</c:f>
              <c:numCache>
                <c:formatCode>General</c:formatCode>
                <c:ptCount val="4"/>
                <c:pt idx="0">
                  <c:v>459.5</c:v>
                </c:pt>
                <c:pt idx="1">
                  <c:v>465.25</c:v>
                </c:pt>
                <c:pt idx="2">
                  <c:v>724.56</c:v>
                </c:pt>
                <c:pt idx="3">
                  <c:v>793.14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C-4603-8541-CF537A80C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772832"/>
        <c:axId val="1887770912"/>
      </c:scatterChart>
      <c:valAx>
        <c:axId val="1887772832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70912"/>
        <c:crosses val="autoZero"/>
        <c:crossBetween val="midCat"/>
      </c:valAx>
      <c:valAx>
        <c:axId val="1887770912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7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vs. Throughput (Inject Delay Sweep)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Effective Idle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B97B-45A4-A48F-9B938A90B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Sheet1!$I$37:$I$55</c:f>
              <c:numCache>
                <c:formatCode>General</c:formatCode>
                <c:ptCount val="19"/>
                <c:pt idx="0">
                  <c:v>44396.800000000003</c:v>
                </c:pt>
                <c:pt idx="1">
                  <c:v>44521.4</c:v>
                </c:pt>
                <c:pt idx="2">
                  <c:v>44811.199999999997</c:v>
                </c:pt>
                <c:pt idx="3">
                  <c:v>44875.7</c:v>
                </c:pt>
                <c:pt idx="4">
                  <c:v>44744.1</c:v>
                </c:pt>
                <c:pt idx="5">
                  <c:v>44596.5</c:v>
                </c:pt>
                <c:pt idx="6">
                  <c:v>39288.699999999997</c:v>
                </c:pt>
                <c:pt idx="7">
                  <c:v>27426.7</c:v>
                </c:pt>
                <c:pt idx="8">
                  <c:v>21023.3</c:v>
                </c:pt>
                <c:pt idx="9">
                  <c:v>16861.599999999999</c:v>
                </c:pt>
                <c:pt idx="10">
                  <c:v>12523.8</c:v>
                </c:pt>
                <c:pt idx="11">
                  <c:v>9003</c:v>
                </c:pt>
                <c:pt idx="12">
                  <c:v>7098.2</c:v>
                </c:pt>
                <c:pt idx="13">
                  <c:v>5581</c:v>
                </c:pt>
                <c:pt idx="14">
                  <c:v>4024.8</c:v>
                </c:pt>
                <c:pt idx="15">
                  <c:v>3068.5</c:v>
                </c:pt>
                <c:pt idx="16">
                  <c:v>2285.3000000000002</c:v>
                </c:pt>
                <c:pt idx="17">
                  <c:v>1584.5</c:v>
                </c:pt>
                <c:pt idx="18">
                  <c:v>1063.2</c:v>
                </c:pt>
              </c:numCache>
            </c:numRef>
          </c:xVal>
          <c:yVal>
            <c:numRef>
              <c:f>Sheet1!$J$37:$J$55</c:f>
              <c:numCache>
                <c:formatCode>General</c:formatCode>
                <c:ptCount val="19"/>
                <c:pt idx="0">
                  <c:v>449.78</c:v>
                </c:pt>
                <c:pt idx="1">
                  <c:v>445.87</c:v>
                </c:pt>
                <c:pt idx="2">
                  <c:v>445.96</c:v>
                </c:pt>
                <c:pt idx="3">
                  <c:v>454.2</c:v>
                </c:pt>
                <c:pt idx="4">
                  <c:v>453.3</c:v>
                </c:pt>
                <c:pt idx="5">
                  <c:v>450.41</c:v>
                </c:pt>
                <c:pt idx="6">
                  <c:v>125.44</c:v>
                </c:pt>
                <c:pt idx="7">
                  <c:v>108.98</c:v>
                </c:pt>
                <c:pt idx="8">
                  <c:v>106.92</c:v>
                </c:pt>
                <c:pt idx="9">
                  <c:v>108.61</c:v>
                </c:pt>
                <c:pt idx="10">
                  <c:v>103.96</c:v>
                </c:pt>
                <c:pt idx="11">
                  <c:v>103.9</c:v>
                </c:pt>
                <c:pt idx="12">
                  <c:v>103.83</c:v>
                </c:pt>
                <c:pt idx="13">
                  <c:v>103.38</c:v>
                </c:pt>
                <c:pt idx="14">
                  <c:v>100.67</c:v>
                </c:pt>
                <c:pt idx="15">
                  <c:v>100.72</c:v>
                </c:pt>
                <c:pt idx="16">
                  <c:v>107.73</c:v>
                </c:pt>
                <c:pt idx="17">
                  <c:v>100.85</c:v>
                </c:pt>
                <c:pt idx="18">
                  <c:v>100.72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B-45A4-A48F-9B938A90B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752672"/>
        <c:axId val="1887752192"/>
      </c:scatterChart>
      <c:valAx>
        <c:axId val="18877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52192"/>
        <c:crosses val="autoZero"/>
        <c:crossBetween val="midCat"/>
      </c:valAx>
      <c:valAx>
        <c:axId val="18877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vs. Latency (Intensity Sweep)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Sheet1!$E$56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T=1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77D-4E76-812A-69E20E37E0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T=2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77D-4E76-812A-69E20E37E03B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FF0000"/>
                        </a:solidFill>
                      </a:rPr>
                      <a:t>Knee @ T=4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77D-4E76-812A-69E20E37E0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T=6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77D-4E76-812A-69E20E37E0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Sheet1!$D$57:$D$60</c:f>
              <c:numCache>
                <c:formatCode>General</c:formatCode>
                <c:ptCount val="4"/>
                <c:pt idx="0">
                  <c:v>111.07</c:v>
                </c:pt>
                <c:pt idx="1">
                  <c:v>207.34</c:v>
                </c:pt>
                <c:pt idx="2">
                  <c:v>384.12</c:v>
                </c:pt>
                <c:pt idx="3">
                  <c:v>558.19000000000005</c:v>
                </c:pt>
              </c:numCache>
            </c:numRef>
          </c:xVal>
          <c:yVal>
            <c:numRef>
              <c:f>Sheet1!$E$57:$E$60</c:f>
              <c:numCache>
                <c:formatCode>General</c:formatCode>
                <c:ptCount val="4"/>
                <c:pt idx="0">
                  <c:v>67653.899999999994</c:v>
                </c:pt>
                <c:pt idx="1">
                  <c:v>62983.6</c:v>
                </c:pt>
                <c:pt idx="2">
                  <c:v>52961.7</c:v>
                </c:pt>
                <c:pt idx="3">
                  <c:v>45965.7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D-4E76-812A-69E20E37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766112"/>
        <c:axId val="1887788672"/>
      </c:scatterChart>
      <c:valAx>
        <c:axId val="188776611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88672"/>
        <c:crosses val="autoZero"/>
        <c:crossBetween val="midCat"/>
      </c:valAx>
      <c:valAx>
        <c:axId val="1887788672"/>
        <c:scaling>
          <c:orientation val="minMax"/>
          <c:min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6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357187</xdr:colOff>
      <xdr:row>15</xdr:row>
      <xdr:rowOff>138111</xdr:rowOff>
    </xdr:from>
    <xdr:to>
      <xdr:col>7</xdr:col>
      <xdr:colOff>762001</xdr:colOff>
      <xdr:row>34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762C72-2F1A-8DE3-1882-E6E673DFA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338136</xdr:colOff>
      <xdr:row>35</xdr:row>
      <xdr:rowOff>52386</xdr:rowOff>
    </xdr:from>
    <xdr:to>
      <xdr:col>7</xdr:col>
      <xdr:colOff>752475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894680-3B59-A1F9-3A0F-3D4E382A4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71437</xdr:colOff>
      <xdr:row>15</xdr:row>
      <xdr:rowOff>114300</xdr:rowOff>
    </xdr:from>
    <xdr:to>
      <xdr:col>15</xdr:col>
      <xdr:colOff>504825</xdr:colOff>
      <xdr:row>34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6C94AD-5AA8-D675-1FD8-0D23AB835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242886</xdr:colOff>
      <xdr:row>35</xdr:row>
      <xdr:rowOff>147637</xdr:rowOff>
    </xdr:from>
    <xdr:to>
      <xdr:col>19</xdr:col>
      <xdr:colOff>409574</xdr:colOff>
      <xdr:row>55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B4A6F7-CF86-7522-3A44-0A1456744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314325</xdr:colOff>
      <xdr:row>61</xdr:row>
      <xdr:rowOff>23812</xdr:rowOff>
    </xdr:from>
    <xdr:to>
      <xdr:col>7</xdr:col>
      <xdr:colOff>819150</xdr:colOff>
      <xdr:row>80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50B840-D5CF-772F-B99B-1DA679593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0"/>
  <sheetViews>
    <sheetView tabSelected="1" workbookViewId="0">
      <selection activeCell="U17" sqref="U17"/>
    </sheetView>
  </sheetViews>
  <sheetFormatPr defaultRowHeight="15" x14ac:dyDescent="0.25"/>
  <cols>
    <col min="2" max="2" width="11.42578125" customWidth="1"/>
    <col min="3" max="3" width="15.140625" customWidth="1"/>
    <col min="4" max="4" width="15.42578125" customWidth="1"/>
    <col min="5" max="5" width="16.7109375" customWidth="1"/>
    <col min="6" max="6" width="16.28515625" customWidth="1"/>
    <col min="7" max="7" width="16.7109375" customWidth="1"/>
    <col min="8" max="8" width="15.42578125" customWidth="1"/>
    <col min="9" max="9" width="15.5703125" customWidth="1"/>
    <col min="10" max="10" width="17.42578125" customWidth="1"/>
    <col min="11" max="11" width="17.85546875" customWidth="1"/>
  </cols>
  <sheetData>
    <row r="1" spans="2:11" ht="15.75" thickBot="1" x14ac:dyDescent="0.3">
      <c r="B1" s="23" t="s">
        <v>9</v>
      </c>
      <c r="C1" s="21"/>
      <c r="D1" s="21"/>
      <c r="E1" s="22"/>
    </row>
    <row r="2" spans="2:11" ht="15.75" thickBot="1" x14ac:dyDescent="0.3">
      <c r="B2" s="8"/>
      <c r="C2" s="9" t="s">
        <v>6</v>
      </c>
      <c r="D2" s="10" t="s">
        <v>7</v>
      </c>
      <c r="E2" s="11" t="s">
        <v>8</v>
      </c>
      <c r="I2" s="1" t="s">
        <v>17</v>
      </c>
      <c r="J2" s="1" t="s">
        <v>20</v>
      </c>
      <c r="K2" s="1" t="s">
        <v>19</v>
      </c>
    </row>
    <row r="3" spans="2:11" x14ac:dyDescent="0.25">
      <c r="B3" s="5" t="s">
        <v>0</v>
      </c>
      <c r="C3" s="15">
        <v>90.4</v>
      </c>
      <c r="D3" s="16">
        <v>379</v>
      </c>
      <c r="E3" s="17">
        <f>(D3/(C3*0.000000001))/1000000000</f>
        <v>4.192477876106194</v>
      </c>
      <c r="I3" s="1" t="s">
        <v>21</v>
      </c>
      <c r="J3" s="1">
        <v>44638.3</v>
      </c>
      <c r="K3" s="1">
        <v>459.5</v>
      </c>
    </row>
    <row r="4" spans="2:11" x14ac:dyDescent="0.25">
      <c r="B4" s="6" t="s">
        <v>1</v>
      </c>
      <c r="C4" s="18">
        <v>97.3</v>
      </c>
      <c r="D4" s="13">
        <v>407.8</v>
      </c>
      <c r="E4" s="12">
        <f t="shared" ref="E4:E8" si="0">(D4/(C4*0.000000001))/1000000000</f>
        <v>4.1911613566289825</v>
      </c>
      <c r="I4" s="1" t="s">
        <v>22</v>
      </c>
      <c r="J4" s="1">
        <v>28722.6</v>
      </c>
      <c r="K4" s="1">
        <v>465.25</v>
      </c>
    </row>
    <row r="5" spans="2:11" x14ac:dyDescent="0.25">
      <c r="B5" s="6" t="s">
        <v>2</v>
      </c>
      <c r="C5" s="18">
        <v>99.2</v>
      </c>
      <c r="D5" s="13">
        <v>415.4</v>
      </c>
      <c r="E5" s="12">
        <f t="shared" si="0"/>
        <v>4.1874999999999991</v>
      </c>
      <c r="I5" s="1" t="s">
        <v>23</v>
      </c>
      <c r="J5" s="1">
        <v>48596.1</v>
      </c>
      <c r="K5" s="1">
        <v>724.56</v>
      </c>
    </row>
    <row r="6" spans="2:11" x14ac:dyDescent="0.25">
      <c r="B6" s="6" t="s">
        <v>3</v>
      </c>
      <c r="C6" s="18">
        <v>1</v>
      </c>
      <c r="D6" s="13">
        <v>4.4000000000000004</v>
      </c>
      <c r="E6" s="12">
        <f t="shared" si="0"/>
        <v>4.4000000000000004</v>
      </c>
      <c r="I6" s="1" t="s">
        <v>24</v>
      </c>
      <c r="J6" s="1">
        <v>50037.2</v>
      </c>
      <c r="K6" s="1">
        <v>793.14</v>
      </c>
    </row>
    <row r="7" spans="2:11" x14ac:dyDescent="0.25">
      <c r="B7" s="6" t="s">
        <v>4</v>
      </c>
      <c r="C7" s="18">
        <v>3.8</v>
      </c>
      <c r="D7" s="13">
        <v>15.9</v>
      </c>
      <c r="E7" s="12">
        <f t="shared" si="0"/>
        <v>4.1842105263157894</v>
      </c>
    </row>
    <row r="8" spans="2:11" ht="15.75" thickBot="1" x14ac:dyDescent="0.3">
      <c r="B8" s="7" t="s">
        <v>5</v>
      </c>
      <c r="C8" s="19">
        <v>15.6</v>
      </c>
      <c r="D8" s="14">
        <v>65.5</v>
      </c>
      <c r="E8" s="20">
        <f t="shared" si="0"/>
        <v>4.198717948717948</v>
      </c>
    </row>
    <row r="9" spans="2:11" ht="15.75" thickBot="1" x14ac:dyDescent="0.3"/>
    <row r="10" spans="2:11" ht="15.75" thickBot="1" x14ac:dyDescent="0.3">
      <c r="C10" s="25" t="s">
        <v>10</v>
      </c>
      <c r="D10" s="26"/>
      <c r="E10" s="27"/>
      <c r="F10" s="25" t="s">
        <v>11</v>
      </c>
      <c r="G10" s="27"/>
      <c r="H10" s="24"/>
    </row>
    <row r="11" spans="2:11" ht="15.75" thickBot="1" x14ac:dyDescent="0.3">
      <c r="C11" s="28" t="s">
        <v>12</v>
      </c>
      <c r="D11" s="29" t="s">
        <v>6</v>
      </c>
      <c r="E11" s="30" t="s">
        <v>13</v>
      </c>
      <c r="F11" s="29" t="s">
        <v>6</v>
      </c>
      <c r="G11" s="30" t="s">
        <v>13</v>
      </c>
    </row>
    <row r="12" spans="2:11" x14ac:dyDescent="0.25">
      <c r="C12" s="37" t="s">
        <v>14</v>
      </c>
      <c r="D12" s="31">
        <v>288.67</v>
      </c>
      <c r="E12" s="2">
        <v>44647.5</v>
      </c>
      <c r="F12" s="34">
        <v>139.76</v>
      </c>
      <c r="G12" s="2">
        <v>44530.5</v>
      </c>
    </row>
    <row r="13" spans="2:11" x14ac:dyDescent="0.25">
      <c r="C13" s="38" t="s">
        <v>15</v>
      </c>
      <c r="D13" s="32">
        <v>187.56</v>
      </c>
      <c r="E13" s="3">
        <v>39494.1</v>
      </c>
      <c r="F13" s="35">
        <v>172.57</v>
      </c>
      <c r="G13" s="3">
        <v>38204.699999999997</v>
      </c>
    </row>
    <row r="14" spans="2:11" ht="15.75" thickBot="1" x14ac:dyDescent="0.3">
      <c r="C14" s="39" t="s">
        <v>16</v>
      </c>
      <c r="D14" s="33">
        <v>254.92</v>
      </c>
      <c r="E14" s="4">
        <v>23799.200000000001</v>
      </c>
      <c r="F14" s="36">
        <v>262.27999999999997</v>
      </c>
      <c r="G14" s="4">
        <v>20364.7</v>
      </c>
    </row>
    <row r="37" spans="9:10" x14ac:dyDescent="0.25">
      <c r="I37">
        <v>44396.800000000003</v>
      </c>
      <c r="J37">
        <v>449.78</v>
      </c>
    </row>
    <row r="38" spans="9:10" x14ac:dyDescent="0.25">
      <c r="I38">
        <v>44521.4</v>
      </c>
      <c r="J38">
        <v>445.87</v>
      </c>
    </row>
    <row r="39" spans="9:10" x14ac:dyDescent="0.25">
      <c r="I39">
        <v>44811.199999999997</v>
      </c>
      <c r="J39">
        <v>445.96</v>
      </c>
    </row>
    <row r="40" spans="9:10" x14ac:dyDescent="0.25">
      <c r="I40">
        <v>44875.7</v>
      </c>
      <c r="J40">
        <v>454.2</v>
      </c>
    </row>
    <row r="41" spans="9:10" x14ac:dyDescent="0.25">
      <c r="I41">
        <v>44744.1</v>
      </c>
      <c r="J41">
        <v>453.3</v>
      </c>
    </row>
    <row r="42" spans="9:10" x14ac:dyDescent="0.25">
      <c r="I42">
        <v>44596.5</v>
      </c>
      <c r="J42">
        <v>450.41</v>
      </c>
    </row>
    <row r="43" spans="9:10" x14ac:dyDescent="0.25">
      <c r="I43">
        <v>39288.699999999997</v>
      </c>
      <c r="J43">
        <v>125.44</v>
      </c>
    </row>
    <row r="44" spans="9:10" x14ac:dyDescent="0.25">
      <c r="I44">
        <v>27426.7</v>
      </c>
      <c r="J44">
        <v>108.98</v>
      </c>
    </row>
    <row r="45" spans="9:10" x14ac:dyDescent="0.25">
      <c r="I45">
        <v>21023.3</v>
      </c>
      <c r="J45">
        <v>106.92</v>
      </c>
    </row>
    <row r="46" spans="9:10" x14ac:dyDescent="0.25">
      <c r="I46">
        <v>16861.599999999999</v>
      </c>
      <c r="J46">
        <v>108.61</v>
      </c>
    </row>
    <row r="47" spans="9:10" x14ac:dyDescent="0.25">
      <c r="I47">
        <v>12523.8</v>
      </c>
      <c r="J47">
        <v>103.96</v>
      </c>
    </row>
    <row r="48" spans="9:10" x14ac:dyDescent="0.25">
      <c r="I48">
        <v>9003</v>
      </c>
      <c r="J48">
        <v>103.9</v>
      </c>
    </row>
    <row r="49" spans="3:10" x14ac:dyDescent="0.25">
      <c r="I49">
        <v>7098.2</v>
      </c>
      <c r="J49">
        <v>103.83</v>
      </c>
    </row>
    <row r="50" spans="3:10" x14ac:dyDescent="0.25">
      <c r="I50">
        <v>5581</v>
      </c>
      <c r="J50">
        <v>103.38</v>
      </c>
    </row>
    <row r="51" spans="3:10" x14ac:dyDescent="0.25">
      <c r="I51">
        <v>4024.8</v>
      </c>
      <c r="J51">
        <v>100.67</v>
      </c>
    </row>
    <row r="52" spans="3:10" x14ac:dyDescent="0.25">
      <c r="I52">
        <v>3068.5</v>
      </c>
      <c r="J52">
        <v>100.72</v>
      </c>
    </row>
    <row r="53" spans="3:10" x14ac:dyDescent="0.25">
      <c r="I53">
        <v>2285.3000000000002</v>
      </c>
      <c r="J53">
        <v>107.73</v>
      </c>
    </row>
    <row r="54" spans="3:10" x14ac:dyDescent="0.25">
      <c r="I54">
        <v>1584.5</v>
      </c>
      <c r="J54">
        <v>100.85</v>
      </c>
    </row>
    <row r="55" spans="3:10" x14ac:dyDescent="0.25">
      <c r="I55">
        <v>1063.2</v>
      </c>
      <c r="J55">
        <v>100.72</v>
      </c>
    </row>
    <row r="56" spans="3:10" x14ac:dyDescent="0.25">
      <c r="C56" t="s">
        <v>25</v>
      </c>
      <c r="D56" t="s">
        <v>26</v>
      </c>
      <c r="E56" t="s">
        <v>18</v>
      </c>
    </row>
    <row r="57" spans="3:10" x14ac:dyDescent="0.25">
      <c r="C57">
        <v>1</v>
      </c>
      <c r="D57">
        <v>111.07</v>
      </c>
      <c r="E57">
        <v>67653.899999999994</v>
      </c>
    </row>
    <row r="58" spans="3:10" x14ac:dyDescent="0.25">
      <c r="C58">
        <v>2</v>
      </c>
      <c r="D58">
        <v>207.34</v>
      </c>
      <c r="E58">
        <v>62983.6</v>
      </c>
    </row>
    <row r="59" spans="3:10" x14ac:dyDescent="0.25">
      <c r="C59">
        <v>4</v>
      </c>
      <c r="D59">
        <v>384.12</v>
      </c>
      <c r="E59">
        <v>52961.7</v>
      </c>
    </row>
    <row r="60" spans="3:10" x14ac:dyDescent="0.25">
      <c r="C60">
        <v>6</v>
      </c>
      <c r="D60">
        <v>558.19000000000005</v>
      </c>
      <c r="E60">
        <v>45965.7</v>
      </c>
    </row>
  </sheetData>
  <mergeCells count="3">
    <mergeCell ref="B1:E1"/>
    <mergeCell ref="C10:E10"/>
    <mergeCell ref="F10:G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Hunt</dc:creator>
  <cp:lastModifiedBy>Hunt, Timothy</cp:lastModifiedBy>
  <dcterms:created xsi:type="dcterms:W3CDTF">2015-06-05T18:17:20Z</dcterms:created>
  <dcterms:modified xsi:type="dcterms:W3CDTF">2025-10-02T03:06:49Z</dcterms:modified>
</cp:coreProperties>
</file>