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ze wheel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<sst xmlns="http://schemas.openxmlformats.org/spreadsheetml/2006/main" count="1791" uniqueCount="485">
  <si>
    <t>Prize Wheel Virtual Garden</t>
  </si>
  <si>
    <t>Step right up and place your bets! Follow Las Vegas Trail North from I30 in West Fort Worth/White Settlement. Good Luck</t>
  </si>
  <si>
    <t>Deployed</t>
  </si>
  <si>
    <t>Available</t>
  </si>
  <si>
    <t>Total</t>
  </si>
  <si>
    <t>Dark Green</t>
  </si>
  <si>
    <t>Light Green</t>
  </si>
  <si>
    <t>White</t>
  </si>
  <si>
    <t>Number</t>
  </si>
  <si>
    <t>Username</t>
  </si>
  <si>
    <t>x10</t>
  </si>
  <si>
    <t>Tracee74</t>
  </si>
  <si>
    <t>Complete:</t>
  </si>
  <si>
    <t>Baseballkrazy</t>
  </si>
  <si>
    <t>QueenofDNile</t>
  </si>
  <si>
    <t>Prizes are random just like Prize Wheels!</t>
  </si>
  <si>
    <t>Denali0407</t>
  </si>
  <si>
    <t>Upon completion, we will use Random Number Generator to draw for MVMs AND colors!</t>
  </si>
  <si>
    <t>WestMeadow</t>
  </si>
  <si>
    <t>Everyone deploying TEN or more will be entered into a drawing for a Virtual Resort!</t>
  </si>
  <si>
    <t>TheDrollEclectic</t>
  </si>
  <si>
    <t>Brandikorte</t>
  </si>
  <si>
    <t>Kjasdad</t>
  </si>
  <si>
    <t>pippin</t>
  </si>
  <si>
    <t>Sanli</t>
  </si>
  <si>
    <t>networknerd</t>
  </si>
  <si>
    <t>waypoint51x</t>
  </si>
  <si>
    <t>Row</t>
  </si>
  <si>
    <t>Column</t>
  </si>
  <si>
    <t>Latitude</t>
  </si>
  <si>
    <t>Longitude</t>
  </si>
  <si>
    <t>Munzee</t>
  </si>
  <si>
    <t>Color</t>
  </si>
  <si>
    <t>URL</t>
  </si>
  <si>
    <t>Comments</t>
  </si>
  <si>
    <t># Deployed</t>
  </si>
  <si>
    <t>Verified</t>
  </si>
  <si>
    <t>MVM</t>
  </si>
  <si>
    <t>white</t>
  </si>
  <si>
    <t>https://www.munzee.com/m/Tracee74/950/</t>
  </si>
  <si>
    <t>x</t>
  </si>
  <si>
    <t>https://www.munzee.com/m/Baseballkrazy/755/</t>
  </si>
  <si>
    <t>https://www.munzee.com/m/QueenofDNile/3409/</t>
  </si>
  <si>
    <t>denali0407</t>
  </si>
  <si>
    <t>https://www.munzee.com/m/denali0407/4100</t>
  </si>
  <si>
    <t>maximus007</t>
  </si>
  <si>
    <t>https://www.munzee.com/m/maximus007/290</t>
  </si>
  <si>
    <t>https://www.munzee.com/m/WestMeadow/312/</t>
  </si>
  <si>
    <t>https://www.munzee.com/m/TheDrollEclectic/736/</t>
  </si>
  <si>
    <t>https://www.munzee.com/m/maximus007/291</t>
  </si>
  <si>
    <t>listom</t>
  </si>
  <si>
    <t>https://www.munzee.com/m/listom/8097/</t>
  </si>
  <si>
    <t>https://www.munzee.com/m/1581659/844/</t>
  </si>
  <si>
    <t>Sivontim</t>
  </si>
  <si>
    <t>https://www.munzee.com/m/Sivontim/6711/</t>
  </si>
  <si>
    <t>baseballkrazy</t>
  </si>
  <si>
    <t>https://www.munzee.com/m/Baseballkrazy/713/</t>
  </si>
  <si>
    <t>brandikorte</t>
  </si>
  <si>
    <t>https://www.munzee.com/m/Brandikorte/835</t>
  </si>
  <si>
    <t>https://www.munzee.com/m/Sivontim/6712/</t>
  </si>
  <si>
    <t>https://www.munzee.com/m/QueenofDNile/3412/</t>
  </si>
  <si>
    <t>https://www.munzee.com/m/Sivontim/6713/</t>
  </si>
  <si>
    <t>Nov64</t>
  </si>
  <si>
    <t>https://www.munzee.com/m/Nov64/6445/</t>
  </si>
  <si>
    <t>dark green</t>
  </si>
  <si>
    <t>georeyna</t>
  </si>
  <si>
    <t>https://www.munzee.com/m/georeyna/4751/</t>
  </si>
  <si>
    <t>https://www.munzee.com/m/Brandikorte/1263</t>
  </si>
  <si>
    <t>https://www.munzee.com/m/Kjasdad/726/</t>
  </si>
  <si>
    <t>tracee74</t>
  </si>
  <si>
    <t>https://www.munzee.com/m/Tracee74/769/</t>
  </si>
  <si>
    <t>https://www.munzee.com/m/pippin/581</t>
  </si>
  <si>
    <t>kellyat9</t>
  </si>
  <si>
    <t>https://www.munzee.com/m/kellyat9/541/</t>
  </si>
  <si>
    <t>werewulf</t>
  </si>
  <si>
    <t>https://www.munzee.com/m/Werewulf/853/</t>
  </si>
  <si>
    <t>https://www.munzee.com/m/TheDrollEclectic/1006/</t>
  </si>
  <si>
    <t>https://www.munzee.com/m/maximus007/292</t>
  </si>
  <si>
    <t>https://www.munzee.com/m/Baseballkrazy/762/</t>
  </si>
  <si>
    <t>https://www.munzee.com/m/Sanli/713/</t>
  </si>
  <si>
    <t>Aukush</t>
  </si>
  <si>
    <t>https://www.munzee.com/m/Aukush/712/</t>
  </si>
  <si>
    <t>https://www.munzee.com/m/pippin/594</t>
  </si>
  <si>
    <t>https://www.munzee.com/m/WestMeadow/334/</t>
  </si>
  <si>
    <t>light green</t>
  </si>
  <si>
    <t>https://www.munzee.com/m/TheDrollEclectic/737/</t>
  </si>
  <si>
    <t>https://www.munzee.com/m/maximus007/284</t>
  </si>
  <si>
    <t>https://www.munzee.com/m/networknerd/493</t>
  </si>
  <si>
    <t>https://www.munzee.com/m/denali0407/4102</t>
  </si>
  <si>
    <t>https://www.munzee.com/m/Tracee74/767/</t>
  </si>
  <si>
    <t>https://www.munzee.com/m/listom/8096/</t>
  </si>
  <si>
    <t>kjasdad</t>
  </si>
  <si>
    <t>https://www.munzee.com/m/Kjasdad/937/</t>
  </si>
  <si>
    <t>https://www.munzee.com/m/WestMeadow/86/</t>
  </si>
  <si>
    <t>https://www.munzee.com/m/TheDrollEclectic/738/</t>
  </si>
  <si>
    <t>https://www.munzee.com/m/pippin/586</t>
  </si>
  <si>
    <t>https://www.munzee.com/m/Tracee74/956/</t>
  </si>
  <si>
    <t>https://www.munzee.com/m/networknerd/886</t>
  </si>
  <si>
    <t>https://www.munzee.com/m/Baseballkrazy/779/</t>
  </si>
  <si>
    <t>lison55</t>
  </si>
  <si>
    <t>https://www.munzee.com/m/lison55/1321/</t>
  </si>
  <si>
    <t>https://www.munzee.com/m/denali0407/4101</t>
  </si>
  <si>
    <t>https://munzee.com/m/Baseballkrazy/666/</t>
  </si>
  <si>
    <t>rgforsythe</t>
  </si>
  <si>
    <t>https://www.munzee.com/m/rgforsythe/2933/</t>
  </si>
  <si>
    <t>https://www.munzee.com/m/Kjasdad/725/</t>
  </si>
  <si>
    <t>https://www.munzee.com/m/maximus007/285</t>
  </si>
  <si>
    <t>https://www.munzee.com/m/pippin/588</t>
  </si>
  <si>
    <t>https://www.munzee.com/m/Aukush/849/</t>
  </si>
  <si>
    <t>https://www.munzee.com/m/Sivontim/6714/</t>
  </si>
  <si>
    <t>https://www.munzee.com/m/georeyna/5018/</t>
  </si>
  <si>
    <t>https://www.munzee.com/m/Aukush/897/</t>
  </si>
  <si>
    <t>https://www.munzee.com/m/Kjasdad/727/</t>
  </si>
  <si>
    <t>Westies</t>
  </si>
  <si>
    <t>https://www.munzee.com/m/Westies/1158</t>
  </si>
  <si>
    <t>McKCookieMom</t>
  </si>
  <si>
    <t>https://www.munzee.com/m/McKCookieMom/2496/</t>
  </si>
  <si>
    <t>sickman</t>
  </si>
  <si>
    <t>https://www.munzee.com/m/sickman/932</t>
  </si>
  <si>
    <t>ambyr</t>
  </si>
  <si>
    <t>https://www.munzee.com/m/ambyr/887/</t>
  </si>
  <si>
    <t>kpcrystal07</t>
  </si>
  <si>
    <t>https://www.munzee.com/m/kpcrystal07/10706/</t>
  </si>
  <si>
    <t>https://www.munzee.com/m/Sanli/618/</t>
  </si>
  <si>
    <t>Vimpula</t>
  </si>
  <si>
    <t>https://www.munzee.com/m/Vimpula/718/</t>
  </si>
  <si>
    <t>https://www.munzee.com/m/pippin/589</t>
  </si>
  <si>
    <t>https://www.munzee.com/m/Brandikorte/898</t>
  </si>
  <si>
    <t>https://www.munzee.com/m/Baseballkrazy/665/</t>
  </si>
  <si>
    <t>gmblack</t>
  </si>
  <si>
    <t>https://www.munzee.com/m/Gmblack/768</t>
  </si>
  <si>
    <t>https://www.munzee.com/m/networknerd/383</t>
  </si>
  <si>
    <t>https://www.munzee.com/m/Tracee74/955/</t>
  </si>
  <si>
    <t>https://www.munzee.com/m/pippin/595/</t>
  </si>
  <si>
    <t>cachewhisperer</t>
  </si>
  <si>
    <t>https://www.munzee.com/m/cachewhisperer/8277/</t>
  </si>
  <si>
    <t>DolphinJo</t>
  </si>
  <si>
    <t>https://www.munzee.com/m/DolphinJo/1488/</t>
  </si>
  <si>
    <t>https://www.munzee.com/m/denali0407/4103</t>
  </si>
  <si>
    <t>https://www.munzee.com/m/waypoint51x/3087</t>
  </si>
  <si>
    <t>oldmountaineer</t>
  </si>
  <si>
    <t>https://www.munzee.com/m/oldmountaineer/1483</t>
  </si>
  <si>
    <t>https://www.munzee.com/m/denali0407/4104</t>
  </si>
  <si>
    <t>https://www.munzee.com/m/cachewhisperer/8276/</t>
  </si>
  <si>
    <t>cvdchiller</t>
  </si>
  <si>
    <t>https://www.munzee.com/m/cvdchiller/4319/</t>
  </si>
  <si>
    <t>https://www.munzee.com/m/waypoint51x/3086</t>
  </si>
  <si>
    <t>https://www.munzee.com/m/Tracee74/757/</t>
  </si>
  <si>
    <t>https://www.munzee.com/m/TheDrollEclectic/1003/</t>
  </si>
  <si>
    <t>https://www.munzee.com/m/networknerd/492</t>
  </si>
  <si>
    <t>https://www.munzee.com/m/Tracee74/756/</t>
  </si>
  <si>
    <t>https://www.munzee.com/m/QueenofDNile/3592/</t>
  </si>
  <si>
    <t>https://www.munzee.com/m/denali0407/4108</t>
  </si>
  <si>
    <t>https://www.munzee.com/m/georeyna/4782/</t>
  </si>
  <si>
    <t>https://www.munzee.com/m/Baseballkrazy/725/</t>
  </si>
  <si>
    <t>https://www.munzee.com/m/TheDrollEclectic/739/</t>
  </si>
  <si>
    <t>https://www.munzee.com/m/WestMeadow/85/</t>
  </si>
  <si>
    <t>https://www.munzee.com/m/Sanli/553/</t>
  </si>
  <si>
    <t>https://www.munzee.com/m/Tracee74/766/</t>
  </si>
  <si>
    <t>https://www.munzee.com/m/Brandikorte/965</t>
  </si>
  <si>
    <t>Squonk</t>
  </si>
  <si>
    <t>https://www.munzee.com/m/Squonk/982/</t>
  </si>
  <si>
    <t>https://www.munzee.com/m/TheDrollEclectic/1012/</t>
  </si>
  <si>
    <t>https://www.munzee.com/m/Baseballkrazy/769/</t>
  </si>
  <si>
    <t>Sandyballs</t>
  </si>
  <si>
    <t>https://www.munzee.com/m/sandyballs/305/</t>
  </si>
  <si>
    <t>sNAKELIPS</t>
  </si>
  <si>
    <t>https://www.munzee.com/m/snakelips/591/</t>
  </si>
  <si>
    <t xml:space="preserve">dydy </t>
  </si>
  <si>
    <t>https://www.munzee.com/m/dydy/4721/</t>
  </si>
  <si>
    <t>WVKiwi</t>
  </si>
  <si>
    <t>https://munzee.com/m/wvkiwi/5184/</t>
  </si>
  <si>
    <t>https://www.munzee.com/m/denali0407/4124</t>
  </si>
  <si>
    <t>https://www.munzee.com/m/WestMeadow/405/</t>
  </si>
  <si>
    <t>https://www.munzee.com/m/pippin/605/</t>
  </si>
  <si>
    <t>https://www.munzee.com/m/TheDrollEclectic/1014/</t>
  </si>
  <si>
    <t>https://www.munzee.com/m/Vimpula/717/</t>
  </si>
  <si>
    <t>https://www.munzee.com/m/Kjasdad/862/</t>
  </si>
  <si>
    <t xml:space="preserve">Robelwilson </t>
  </si>
  <si>
    <t>https://www.munzee.com/m/Robelwilson/1427/</t>
  </si>
  <si>
    <t>https://www.munzee.com/m/pippin/606</t>
  </si>
  <si>
    <t>https://munzee.com/m/Baseballkrazy/788/</t>
  </si>
  <si>
    <t>greenstarfishaz</t>
  </si>
  <si>
    <t>https://www.munzee.com/m/Greenstarfishaz/475/</t>
  </si>
  <si>
    <t>https://www.munzee.com/m/networknerd/494/</t>
  </si>
  <si>
    <t>Clareppuccino</t>
  </si>
  <si>
    <t>https://www.munzee.com/m/Clareppuccino/1523/</t>
  </si>
  <si>
    <t>jayterho</t>
  </si>
  <si>
    <t>https://www.munzee.com/m/jayterho/13015/</t>
  </si>
  <si>
    <t>https://www.munzee.com/m/Tracee74/755/</t>
  </si>
  <si>
    <t>dvdnjyc</t>
  </si>
  <si>
    <t>https://www.munzee.com/m/DVDNJYC/646</t>
  </si>
  <si>
    <t>https://www.munzee.com/m/pippin/591</t>
  </si>
  <si>
    <t>https://www.munzee.com/m/denali0407/4192</t>
  </si>
  <si>
    <t>https://www.munzee.com/m/Brandikorte/966/</t>
  </si>
  <si>
    <t>https://www.munzee.com/m/pippin/593/</t>
  </si>
  <si>
    <t>Dg25plus</t>
  </si>
  <si>
    <t>https://www.munzee.com/m/Dg25plus/299/</t>
  </si>
  <si>
    <t>LoganFamily</t>
  </si>
  <si>
    <t>https://www.munzee.com/m/LoganFamily/</t>
  </si>
  <si>
    <t>DSL</t>
  </si>
  <si>
    <t>https://www.munzee.com/m/DSL/1492/</t>
  </si>
  <si>
    <t>https://www.munzee.com/m/cachewhisperer/8275/</t>
  </si>
  <si>
    <t>https://www.munzee.com/m/Sanli/619/</t>
  </si>
  <si>
    <t>https://www.munzee.com/m/Tracee74/983/</t>
  </si>
  <si>
    <t>https://www.munzee.com/m/cachewhisperer/8274/</t>
  </si>
  <si>
    <t>Halemeister</t>
  </si>
  <si>
    <t>https://www.munzee.com/m/halemeister/2949/</t>
  </si>
  <si>
    <t>https://www.munzee.com/m/cachewhisperer/8273/</t>
  </si>
  <si>
    <t>https://www.munzee.com/m/Kjasdad/724/</t>
  </si>
  <si>
    <t>https://www.munzee.com/m/georeyna/4750/</t>
  </si>
  <si>
    <t>https://www.munzee.com/m/waypoint51x/3085</t>
  </si>
  <si>
    <t>janzattic</t>
  </si>
  <si>
    <t>https://www.munzee.com/m/janzattic/3208</t>
  </si>
  <si>
    <t>jal</t>
  </si>
  <si>
    <t>https://www.munzee.com/m/JAL/738</t>
  </si>
  <si>
    <t>https://www.munzee.com/m/Nov64/6121/</t>
  </si>
  <si>
    <t>https://www.munzee.com/m/cvdchiller/4322/</t>
  </si>
  <si>
    <t>https://www.munzee.com/m/oldmountaineer/1638</t>
  </si>
  <si>
    <t>Rags2</t>
  </si>
  <si>
    <t>https://www.munzee.com/m/rags2/594/</t>
  </si>
  <si>
    <t>https://www.munzee.com/m/networknerd/491</t>
  </si>
  <si>
    <t>FindersGirl</t>
  </si>
  <si>
    <t>https://www.munzee.com/m/FindersGirl/1362/</t>
  </si>
  <si>
    <t>https://www.munzee.com/m/Kjasdad/555/</t>
  </si>
  <si>
    <t>https://www.munzee.com/m/Baseballkrazy/768/</t>
  </si>
  <si>
    <t>https://www.munzee.com/m/kpcrystal07/11507/</t>
  </si>
  <si>
    <t>https://www.munzee.com/m/waypoint51x/3084</t>
  </si>
  <si>
    <t>https://www.munzee.com/m/WestMeadow/403/</t>
  </si>
  <si>
    <t>https://www.munzee.com/m/networknerd/420</t>
  </si>
  <si>
    <t>https://www.munzee.com/m/WestMeadow/84/</t>
  </si>
  <si>
    <t>https://www.munzee.com/m/TheDrollEclectic/740/</t>
  </si>
  <si>
    <t>https://www.munzee.com/m/denali0407/4197</t>
  </si>
  <si>
    <t>Cachelady</t>
  </si>
  <si>
    <t>https://www.munzee.com/m/Cachelady/4271/</t>
  </si>
  <si>
    <t>Feikjen</t>
  </si>
  <si>
    <t>https://www.munzee.com/m/feikjen/3528/</t>
  </si>
  <si>
    <t>Bordentaxi</t>
  </si>
  <si>
    <t>https://www.munzee.com/m/bordentaxi/3566/</t>
  </si>
  <si>
    <t>Felixbongers</t>
  </si>
  <si>
    <t>https://www.munzee.com/m/felixbongers/3545/</t>
  </si>
  <si>
    <t>https://www.munzee.com/m/waypoint51x/3083</t>
  </si>
  <si>
    <t>https://www.munzee.com/m/Sanli/617/</t>
  </si>
  <si>
    <t>https://www.munzee.com/m/dydy/4720/</t>
  </si>
  <si>
    <t>https://www.munzee.com/m/Nov64/6078/</t>
  </si>
  <si>
    <t>https://www.munzee.com/m/Aukush/850/</t>
  </si>
  <si>
    <t>https://www.munzee.com/m/feikjen/3527/</t>
  </si>
  <si>
    <t>wrose</t>
  </si>
  <si>
    <t>https://www.munzee.com/m/wrose/4412/</t>
  </si>
  <si>
    <t>https://www.munzee.com/m/bordentaxi/3564</t>
  </si>
  <si>
    <t>https://www.munzee.com/m/felixbongers/3547/</t>
  </si>
  <si>
    <t>Airwolf26</t>
  </si>
  <si>
    <t>https://www.munzee.com/m/Airwolf26/5618/</t>
  </si>
  <si>
    <t>ICFrosty</t>
  </si>
  <si>
    <t>https://www.munzee.com/m/icfrosty/929/</t>
  </si>
  <si>
    <t>Frostitute</t>
  </si>
  <si>
    <t>https://www.munzee.com/m/Frostitute/894/</t>
  </si>
  <si>
    <t>QueenofDnile</t>
  </si>
  <si>
    <t>https://www.munzee.com/m/QueenofDNile/3590/</t>
  </si>
  <si>
    <t>defcon111</t>
  </si>
  <si>
    <t>https://www.munzee.com/m/Defcon111/68</t>
  </si>
  <si>
    <t>https://www.munzee.com/m/jayterho/13014/</t>
  </si>
  <si>
    <t>https://www.munzee.com/m/Baseballkrazy/787/</t>
  </si>
  <si>
    <t>https://www.munzee.com/m/cvdchiller/4326/</t>
  </si>
  <si>
    <t>https://www.munzee.com/m/networknerd/1002</t>
  </si>
  <si>
    <t>DeLeeuwen</t>
  </si>
  <si>
    <t>https://www.munzee.com/m/DeLeeuwen/363</t>
  </si>
  <si>
    <t>mihul</t>
  </si>
  <si>
    <t>https://www.munzee.com/m/mihul/1520/</t>
  </si>
  <si>
    <t>https://www.munzee.com/m/Kjasdad/719/</t>
  </si>
  <si>
    <t>https://www.munzee.com/m/TheDrollEclectic/1002/</t>
  </si>
  <si>
    <t>https://www.munzee.com/m/waypoint51x/3082</t>
  </si>
  <si>
    <t>rsinaz</t>
  </si>
  <si>
    <t>https://www.munzee.com/m/rsinaz/1059/</t>
  </si>
  <si>
    <t>Jesnou</t>
  </si>
  <si>
    <t>https://www.munzee.com/m/Jesnou/3423/</t>
  </si>
  <si>
    <t>https://www.munzee.com/m/TheDrollEclectic/1015/</t>
  </si>
  <si>
    <t>Tabata2</t>
  </si>
  <si>
    <t>https://www.munzee.com/m/Tabata2/1079/</t>
  </si>
  <si>
    <t>https://www.munzee.com/m/networknerd/490</t>
  </si>
  <si>
    <t>https://www.munzee.com/m/Brandikorte/967</t>
  </si>
  <si>
    <t>https://www.munzee.com/m/Sanli/837/</t>
  </si>
  <si>
    <t>https://www.munzee.com/m/Kjasdad/481/</t>
  </si>
  <si>
    <t>https://www.munzee.com/m/Kjasdad/1273/</t>
  </si>
  <si>
    <t>https://www.munzee.com/m/cachewhisperer/8272/</t>
  </si>
  <si>
    <t>SNAKELIPS</t>
  </si>
  <si>
    <t>https://www.munzee.com/m/snakelips/592/</t>
  </si>
  <si>
    <t>sabbyjo12</t>
  </si>
  <si>
    <t>https://www.munzee.com/m/Sabbyjo12/138/</t>
  </si>
  <si>
    <t>https://www.munzee.com/m/cachewhisperer/8271/</t>
  </si>
  <si>
    <t>Vucsi</t>
  </si>
  <si>
    <t>https://www.munzee.com/m/Vucsi/337</t>
  </si>
  <si>
    <t>highmaintenance</t>
  </si>
  <si>
    <t>https://www.munzee.com/m/highmaintenance/2631/</t>
  </si>
  <si>
    <t>https://www.munzee.com/m/denali0407/4198</t>
  </si>
  <si>
    <t>Tweety</t>
  </si>
  <si>
    <t>https://www.munzee.com/m/tweety/3433/</t>
  </si>
  <si>
    <t>LFC21</t>
  </si>
  <si>
    <t>https://www.munzee.com/m/LFC21/2315/</t>
  </si>
  <si>
    <t>https://www.munzee.com/m/cachewhisperer/8266/</t>
  </si>
  <si>
    <t>yida</t>
  </si>
  <si>
    <t>https://www.munzee.com/m/yida/455/</t>
  </si>
  <si>
    <t>https://www.munzee.com/m/sandyballs/304/</t>
  </si>
  <si>
    <t>https://www.munzee.com/m/jayterho/13013/</t>
  </si>
  <si>
    <t>https://www.munzee.com/m/Nov64/6122/</t>
  </si>
  <si>
    <t>https://www.munzee.com/m/Baseballkrazy/781/</t>
  </si>
  <si>
    <t>https://www.munzee.com/m/waypoint51x/3081</t>
  </si>
  <si>
    <t xml:space="preserve">daysleeperdot </t>
  </si>
  <si>
    <t>https://www.munzee.com/m/daysleeperdot/5099/</t>
  </si>
  <si>
    <t>https://www.munzee.com/m/WestMeadow/340/</t>
  </si>
  <si>
    <t>https://www.munzee.com/m/WestMeadow/83/</t>
  </si>
  <si>
    <t>https://www.munzee.com/m/TheDrollEclectic/986/</t>
  </si>
  <si>
    <t>https://www.munzee.com/m/Brandikorte/968</t>
  </si>
  <si>
    <t>https://www.munzee.com/m/Greenstarfishaz/545/</t>
  </si>
  <si>
    <t>https://www.munzee.com/m/QueenofDNile/3498/</t>
  </si>
  <si>
    <t>https://www.munzee.com/m/Airwolf26/5620/</t>
  </si>
  <si>
    <t>https://www.munzee.com/m/waypoint51x/3080</t>
  </si>
  <si>
    <t>https://munzee.com/m/rsinaz/1058/</t>
  </si>
  <si>
    <t>https://www.munzee.com/m/Jesnou/3421/</t>
  </si>
  <si>
    <t>snakelips</t>
  </si>
  <si>
    <t>https://www.munzee.com/m/snakelips/1153/</t>
  </si>
  <si>
    <t>tekym</t>
  </si>
  <si>
    <t>https://www.munzee.com/m/tekym/935/</t>
  </si>
  <si>
    <t>https://www.munzee.com/m/denali0407/4199</t>
  </si>
  <si>
    <t>Belladivadee</t>
  </si>
  <si>
    <t>https://www.munzee.com/m/belladivadee/614/</t>
  </si>
  <si>
    <t>https://www.munzee.com/m/cachewhisperer/8265/</t>
  </si>
  <si>
    <t>https://www.munzee.com/m/denali0407/4200</t>
  </si>
  <si>
    <t>https://www.munzee.com/m/TheDrollEclectic/1010/</t>
  </si>
  <si>
    <t>https://www.munzee.com/m/cachewhisperer/8264/</t>
  </si>
  <si>
    <t>Viivic</t>
  </si>
  <si>
    <t>https://www.munzee.com/m/Viivic/1013/</t>
  </si>
  <si>
    <t>https://www.munzee.com/m/Baseballkrazy/780/</t>
  </si>
  <si>
    <t>https://www.munzee.com/m/denali0407/4201</t>
  </si>
  <si>
    <t>https://www.munzee.com/m/Sanli/873/</t>
  </si>
  <si>
    <t>Wrose</t>
  </si>
  <si>
    <t>https://www.munzee.com/m/wrose/4362/</t>
  </si>
  <si>
    <t>https://www.munzee.com/m/Kjasdad/480/</t>
  </si>
  <si>
    <t>https://www.munzee.com/m/Nov64/6123/</t>
  </si>
  <si>
    <t>https://www.munzee.com/m/tekym/937/</t>
  </si>
  <si>
    <t>Questing4</t>
  </si>
  <si>
    <t>https://www.munzee.com/m/Questing4/4152</t>
  </si>
  <si>
    <t>Bambusznad</t>
  </si>
  <si>
    <t>https://www.munzee.com/m/Bambusznad/2102/9</t>
  </si>
  <si>
    <t>tmabrey</t>
  </si>
  <si>
    <t>https://www.munzee.com/m/tmabrey/593/</t>
  </si>
  <si>
    <t>https://www.munzee.com/m/oldmountaineer/1482</t>
  </si>
  <si>
    <t>https://www.munzee.com/m/waypoint51x/3079</t>
  </si>
  <si>
    <t>all0123</t>
  </si>
  <si>
    <t>https://www.munzee.com/m/all0123/1766/</t>
  </si>
  <si>
    <t>https://www.munzee.com/m/Airwolf26/5621/</t>
  </si>
  <si>
    <t>wemissmo</t>
  </si>
  <si>
    <t>https://www.munzee.com/m/wemissmo/4504/</t>
  </si>
  <si>
    <t>wheelybarrow</t>
  </si>
  <si>
    <t>https://www.munzee.com/m/wheelybarrow/971</t>
  </si>
  <si>
    <t>https://www.munzee.com/m/Westies/1835</t>
  </si>
  <si>
    <t>https://www.munzee.com/m/sickman/1514</t>
  </si>
  <si>
    <t>https://www.munzee.com/m/tmabrey/590/</t>
  </si>
  <si>
    <t>https://www.munzee.com/m/snakelips/593/admin/map/</t>
  </si>
  <si>
    <t>https://www.munzee.com/m/denali0407/4302</t>
  </si>
  <si>
    <t>https://www.munzee.com/m/networknerd/489</t>
  </si>
  <si>
    <t>https://www.munzee.com/m/jayterho/13070/</t>
  </si>
  <si>
    <t>https://www.munzee.com/m/TheDrollEclectic/1004/</t>
  </si>
  <si>
    <t>Nierenstein</t>
  </si>
  <si>
    <t>https://www.munzee.com/m/Nierenstein/3479/</t>
  </si>
  <si>
    <t>https://www.munzee.com/m/Kjasdad/554/</t>
  </si>
  <si>
    <t>https://www.munzee.com/m/Tracee74/1483/</t>
  </si>
  <si>
    <t>https://www.munzee.com/m/QueenofDNile/3497/</t>
  </si>
  <si>
    <t>https://www.munzee.com/m/Nov64/6124/</t>
  </si>
  <si>
    <t>https://www.munzee.com/m/tmabrey/583/</t>
  </si>
  <si>
    <t>https://www.munzee.com/m/WestMeadow/637/</t>
  </si>
  <si>
    <t>https://www.munzee.com/m/WestMeadow/70/</t>
  </si>
  <si>
    <t>https://www.munzee.com/m/TheDrollEclectic/1005/</t>
  </si>
  <si>
    <t>https://www.munzee.com/m/tekym/941/</t>
  </si>
  <si>
    <t>Rayman</t>
  </si>
  <si>
    <t>https://www.munzee.com/m/Rayman/1494/</t>
  </si>
  <si>
    <t>Crazycolorado</t>
  </si>
  <si>
    <t>https://www.munzee.com/m/Crazycolorado/909/</t>
  </si>
  <si>
    <t>https://www.munzee.com/m/georeyna/4747/</t>
  </si>
  <si>
    <t>https://www.munzee.com/m/Brandikorte/969</t>
  </si>
  <si>
    <t>MariaHTJ</t>
  </si>
  <si>
    <t>https://www.munzee.com/m/MariaHTJ/3379/</t>
  </si>
  <si>
    <t>https://www.munzee.com/m/feikjen/3522/</t>
  </si>
  <si>
    <t>https://www.munzee.com/m/bordentaxi/3563/</t>
  </si>
  <si>
    <t>https://www.munzee.com/m/felixbongers/3549/</t>
  </si>
  <si>
    <t>Marinedon</t>
  </si>
  <si>
    <t>https://www.munzee.com/m/Marinedon/285/</t>
  </si>
  <si>
    <t>https://www.munzee.com/m/denali0407/4304</t>
  </si>
  <si>
    <t>https://www.munzee.com/m/Sabbyjo12/264/</t>
  </si>
  <si>
    <t>susanvette</t>
  </si>
  <si>
    <t>https://www.munzee.com/m/SusanVette/580</t>
  </si>
  <si>
    <t>csnearl</t>
  </si>
  <si>
    <t>https://www.munzee.com/m/csnearl/532/</t>
  </si>
  <si>
    <t>https://www.munzee.com/m/Kjasdad/928/</t>
  </si>
  <si>
    <t>https://www.munzee.com/m/daysleeperdot/5234/</t>
  </si>
  <si>
    <t>https://www.munzee.com/m/tmabrey/589/</t>
  </si>
  <si>
    <t>https://www.munzee.com/m/Baseballkrazy/718/</t>
  </si>
  <si>
    <t>https://www.munzee.com/m/Sanli/867/</t>
  </si>
  <si>
    <t>https://www.munzee.com/m/WestMeadow/404/</t>
  </si>
  <si>
    <t>https://www.munzee.com/m/oldmountaineer/1481</t>
  </si>
  <si>
    <t>mdtt</t>
  </si>
  <si>
    <t>https://www.munzee.com/m/mdtt/1952/</t>
  </si>
  <si>
    <t>https://www.munzee.com/m/georeyna/5017/</t>
  </si>
  <si>
    <t>Angelgirl</t>
  </si>
  <si>
    <t>https://www.munzee.com/m/AngelGirl/2945/</t>
  </si>
  <si>
    <t>https://www.munzee.com/m/Tracee74/1628/</t>
  </si>
  <si>
    <t>ScotuFlash</t>
  </si>
  <si>
    <t>https://www.munzee.com/m/ScotuFlash/97/</t>
  </si>
  <si>
    <t>https://www.munzee.com/m/QueenofDNile/3496/</t>
  </si>
  <si>
    <t>https://www.munzee.com/m/all0123/1763/</t>
  </si>
  <si>
    <t>https://www.munzee.com/m/csnearl/531/</t>
  </si>
  <si>
    <t>https://www.munzee.com/m/Tracee74/1625/</t>
  </si>
  <si>
    <t>https://www.munzee.com/m/denali0407/10202/</t>
  </si>
  <si>
    <t>https://www.munzee.com/m/tekym/944/</t>
  </si>
  <si>
    <t>https://www.munzee.com/m/tmabrey/582/</t>
  </si>
  <si>
    <t>https://www.munzee.com/m/Kjasdad/1029/</t>
  </si>
  <si>
    <t>https://www.munzee.com/m/networknerd/425</t>
  </si>
  <si>
    <t>https://www.munzee.com/m/Baseballkrazy/719/</t>
  </si>
  <si>
    <t>https://www.munzee.com/m/WestMeadow/69/</t>
  </si>
  <si>
    <t>https://www.munzee.com/m/TheDrollEclectic/1007/</t>
  </si>
  <si>
    <t>https://www.munzee.com/m/denali0407/5812/</t>
  </si>
  <si>
    <t>https://www.munzee.com/m/janzattic/3530</t>
  </si>
  <si>
    <t>123xilef</t>
  </si>
  <si>
    <t>https://www.munzee.com/m/123xilef/2415/</t>
  </si>
  <si>
    <t>https://www.munzee.com/m/TheDrollEclectic/714/</t>
  </si>
  <si>
    <t>TheFrog</t>
  </si>
  <si>
    <t>https://www.munzee.com/m/TheFrog/1361/</t>
  </si>
  <si>
    <t>https://www.munzee.com/m/Tracee74/1624/</t>
  </si>
  <si>
    <t>https://www.munzee.com/m/Brandikorte/1279/</t>
  </si>
  <si>
    <t>driver582</t>
  </si>
  <si>
    <t>https://www.munzee.com/m/driver582/3076</t>
  </si>
  <si>
    <t>https://www.munzee.com/m/WestMeadow/339/</t>
  </si>
  <si>
    <t>https://www.munzee.com/m/Tracee74/1623/</t>
  </si>
  <si>
    <t>https://www.munzee.com/m/Baseballkrazy/761/</t>
  </si>
  <si>
    <t>https://www.munzee.com/m/Kjasdad/458</t>
  </si>
  <si>
    <t>https://www.munzee.com/m/belladivadee/601/</t>
  </si>
  <si>
    <t>cjstolte</t>
  </si>
  <si>
    <t>https://www.munzee.com/m/cjstolte/767</t>
  </si>
  <si>
    <t>https://www.munzee.com/m/Baseballkrazy/1293/</t>
  </si>
  <si>
    <t>PawsAndSniffs</t>
  </si>
  <si>
    <t>https://www.munzee.com/m/PawsAndSniffs/170/</t>
  </si>
  <si>
    <t>https://www.munzee.com/m/QueenofDNile/3494/</t>
  </si>
  <si>
    <t>https://www.munzee.com/m/georeyna/4783/</t>
  </si>
  <si>
    <t>https://www.munzee.com/m/Aukush/862/</t>
  </si>
  <si>
    <t>https://www.munzee.com/m/Sanli/868/</t>
  </si>
  <si>
    <t>https://www.munzee.com/m/snakelips/594/</t>
  </si>
  <si>
    <t>https://munzee.com/m/Dg25plus/313/</t>
  </si>
  <si>
    <t>https://www.munzee.com/m/tmabrey/630/</t>
  </si>
  <si>
    <t>https://www.munzee.com/m/denali0407/10206/</t>
  </si>
  <si>
    <t>https://www.munzee.com/m/wemissmo/4506/</t>
  </si>
  <si>
    <t>https://www.munzee.com/m/Kjasdad/936/</t>
  </si>
  <si>
    <t>https://www.munzee.com/m/Dg25plus/582/</t>
  </si>
  <si>
    <t>https://www.munzee.com/m/WestMeadow/67/</t>
  </si>
  <si>
    <t>https://www.munzee.com/m/oldmountaineer/1386</t>
  </si>
  <si>
    <t>https://www.munzee.com/m/Tracee74/978/</t>
  </si>
  <si>
    <t>https://www.munzee.com/m/Brandikorte/1280</t>
  </si>
  <si>
    <t>ChrisAckley</t>
  </si>
  <si>
    <t>https://www.munzee.com/m/ChrisAckley/355/</t>
  </si>
  <si>
    <t>https://www.munzee.com/m/WestMeadow/623/</t>
  </si>
  <si>
    <t>https://www.munzee.com/m/TheDrollEclectic/1011/</t>
  </si>
  <si>
    <t>https://www.munzee.com/m/Kjasdad/1031/</t>
  </si>
  <si>
    <t>https://www.munzee.com/m/QueenofDNile/3414/</t>
  </si>
  <si>
    <t>https://munzee.com/m/Baseballkrazy/712/</t>
  </si>
  <si>
    <t>https://www.munzee.com/m/TheDrollEclectic/713/</t>
  </si>
  <si>
    <t>https://www.munzee.com/m/kpcrystal07/11348/</t>
  </si>
  <si>
    <t>Amireneemi</t>
  </si>
  <si>
    <t>https://www.munzee.com/m/Amireneemi/1061/</t>
  </si>
  <si>
    <t>https://www.munzee.com/m/Aukush/863/</t>
  </si>
  <si>
    <t>https://www.munzee.com/m/georeyna/4934/</t>
  </si>
  <si>
    <t>https://www.munzee.com/m/waypoint51x/3078</t>
  </si>
  <si>
    <t>https://www.munzee.com/m/Sabbyjo12/252/</t>
  </si>
  <si>
    <t>https://www.munzee.com/m/wemissmo/4507/</t>
  </si>
  <si>
    <t>https://www.munzee.com/m/Tracee74/770/</t>
  </si>
  <si>
    <t>https://www.munzee.com/m/WestMeadow/66/</t>
  </si>
  <si>
    <t>https://www.munzee.com/m/Tracee74/979/</t>
  </si>
  <si>
    <t>https://www.munzee.com/m/networknerd/738/</t>
  </si>
  <si>
    <t>https://www.munzee.com/m/Sanli/872/</t>
  </si>
  <si>
    <t>https://www.munzee.com/m/QueenofDNile/3413/</t>
  </si>
  <si>
    <t>https://www.munzee.com/m/ChrisAckley/356/</t>
  </si>
  <si>
    <t>https://www.munzee.com/m/Kjasdad/859/</t>
  </si>
  <si>
    <t>https://www.munzee.com/m/Baseballkrazy/724/</t>
  </si>
  <si>
    <t>https://www.munzee.com/m/TheDrollEclectic/712/</t>
  </si>
  <si>
    <t>https://www.munzee.com/m/WestMeadow/62/</t>
  </si>
  <si>
    <t>Resort</t>
  </si>
  <si>
    <t>MVM/Color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</si>
</sst>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-d"/>
  </numFmts>
  <fonts count="12">
    <font>
      <sz val="10.0"/>
      <color rgb="FF000000"/>
      <name val="Arial"/>
    </font>
    <font>
      <b/>
      <sz val="24.0"/>
    </font>
    <font/>
    <font>
      <b/>
      <sz val="14.0"/>
    </font>
    <font>
      <b/>
    </font>
    <font>
      <b/>
      <sz val="12.0"/>
    </font>
    <font>
      <u/>
      <color rgb="FF0000FF"/>
    </font>
    <font>
      <color rgb="FF000000"/>
    </font>
    <font>
      <u/>
      <color rgb="FF0000FF"/>
    </font>
    <font>
      <color rgb="FF000000"/>
      <name val="Arial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6AA84F"/>
        <bgColor rgb="FF6AA84F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/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Border="1" applyFont="1"/>
    <xf borderId="0" fillId="0" fontId="2" numFmtId="0" xfId="0" applyAlignment="1" applyFont="1">
      <alignment horizontal="center"/>
    </xf>
    <xf borderId="2" fillId="0" fontId="3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5" fillId="2" fontId="2" numFmtId="0" xfId="0" applyAlignment="1" applyBorder="1" applyFill="1" applyFont="1">
      <alignment readingOrder="0"/>
    </xf>
    <xf borderId="0" fillId="2" fontId="2" numFmtId="0" xfId="0" applyAlignment="1" applyFont="1">
      <alignment horizontal="left" readingOrder="0"/>
    </xf>
    <xf borderId="1" fillId="2" fontId="2" numFmtId="0" xfId="0" applyAlignment="1" applyBorder="1" applyFont="1">
      <alignment horizontal="left" readingOrder="0"/>
    </xf>
    <xf borderId="5" fillId="3" fontId="2" numFmtId="0" xfId="0" applyAlignment="1" applyBorder="1" applyFill="1" applyFont="1">
      <alignment readingOrder="0"/>
    </xf>
    <xf borderId="0" fillId="3" fontId="2" numFmtId="0" xfId="0" applyAlignment="1" applyFont="1">
      <alignment horizontal="left" readingOrder="0"/>
    </xf>
    <xf borderId="1" fillId="3" fontId="2" numFmtId="0" xfId="0" applyAlignment="1" applyBorder="1" applyFont="1">
      <alignment horizontal="left" readingOrder="0"/>
    </xf>
    <xf borderId="5" fillId="0" fontId="2" numFmtId="0" xfId="0" applyAlignment="1" applyBorder="1" applyFont="1">
      <alignment readingOrder="0"/>
    </xf>
    <xf borderId="0" fillId="0" fontId="2" numFmtId="0" xfId="0" applyAlignment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6" fillId="0" fontId="2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/>
    </xf>
    <xf borderId="3" fillId="0" fontId="4" numFmtId="0" xfId="0" applyAlignment="1" applyBorder="1" applyFont="1">
      <alignment horizontal="left" readingOrder="0"/>
    </xf>
    <xf borderId="4" fillId="0" fontId="4" numFmtId="0" xfId="0" applyAlignment="1" applyBorder="1" applyFont="1">
      <alignment horizontal="left" readingOrder="0"/>
    </xf>
    <xf borderId="2" fillId="0" fontId="5" numFmtId="0" xfId="0" applyAlignment="1" applyBorder="1" applyFont="1">
      <alignment readingOrder="0"/>
    </xf>
    <xf borderId="4" fillId="0" fontId="5" numFmtId="10" xfId="0" applyAlignment="1" applyBorder="1" applyFont="1" applyNumberFormat="1">
      <alignment horizontal="left" readingOrder="0"/>
    </xf>
    <xf borderId="6" fillId="4" fontId="5" numFmtId="0" xfId="0" applyAlignment="1" applyBorder="1" applyFill="1" applyFont="1">
      <alignment readingOrder="0"/>
    </xf>
    <xf borderId="7" fillId="0" fontId="2" numFmtId="0" xfId="0" applyBorder="1" applyFont="1"/>
    <xf borderId="8" fillId="0" fontId="2" numFmtId="0" xfId="0" applyBorder="1" applyFont="1"/>
    <xf borderId="5" fillId="4" fontId="2" numFmtId="0" xfId="0" applyAlignment="1" applyBorder="1" applyFont="1">
      <alignment readingOrder="0"/>
    </xf>
    <xf borderId="9" fillId="4" fontId="2" numFmtId="0" xfId="0" applyAlignment="1" applyBorder="1" applyFont="1">
      <alignment readingOrder="0"/>
    </xf>
    <xf borderId="10" fillId="0" fontId="2" numFmtId="0" xfId="0" applyBorder="1" applyFont="1"/>
    <xf borderId="11" fillId="0" fontId="2" numFmtId="0" xfId="0" applyBorder="1" applyFont="1"/>
    <xf borderId="9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2" fillId="0" fontId="4" numFmtId="0" xfId="0" applyAlignment="1" applyBorder="1" applyFont="1">
      <alignment horizontal="center" readingOrder="0"/>
    </xf>
    <xf borderId="12" fillId="0" fontId="4" numFmtId="0" xfId="0" applyAlignment="1" applyBorder="1" applyFont="1">
      <alignment readingOrder="0"/>
    </xf>
    <xf borderId="12" fillId="0" fontId="4" numFmtId="0" xfId="0" applyAlignment="1" applyBorder="1" applyFont="1">
      <alignment horizontal="left" readingOrder="0"/>
    </xf>
    <xf borderId="12" fillId="4" fontId="4" numFmtId="0" xfId="0" applyAlignment="1" applyBorder="1" applyFont="1">
      <alignment horizontal="center" readingOrder="0"/>
    </xf>
    <xf borderId="0" fillId="0" fontId="4" numFmtId="0" xfId="0" applyFont="1"/>
    <xf borderId="13" fillId="0" fontId="2" numFmtId="0" xfId="0" applyAlignment="1" applyBorder="1" applyFont="1">
      <alignment horizontal="center" readingOrder="0"/>
    </xf>
    <xf borderId="0" fillId="0" fontId="6" numFmtId="0" xfId="0" applyAlignment="1" applyFont="1">
      <alignment horizontal="left" readingOrder="0"/>
    </xf>
    <xf borderId="1" fillId="0" fontId="2" numFmtId="0" xfId="0" applyAlignment="1" applyBorder="1" applyFont="1">
      <alignment horizontal="left"/>
    </xf>
    <xf borderId="0" fillId="2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2" numFmtId="164" xfId="0" applyAlignment="1" applyBorder="1" applyFont="1" applyNumberFormat="1">
      <alignment horizontal="left" readingOrder="0"/>
    </xf>
    <xf borderId="1" fillId="0" fontId="2" numFmtId="165" xfId="0" applyAlignment="1" applyBorder="1" applyFont="1" applyNumberFormat="1">
      <alignment horizontal="left" readingOrder="0"/>
    </xf>
    <xf borderId="0" fillId="5" fontId="9" numFmtId="0" xfId="0" applyAlignment="1" applyFill="1" applyFont="1">
      <alignment readingOrder="0"/>
    </xf>
    <xf borderId="0" fillId="5" fontId="2" numFmtId="0" xfId="0" applyAlignment="1" applyFont="1">
      <alignment readingOrder="0"/>
    </xf>
    <xf borderId="0" fillId="0" fontId="2" numFmtId="0" xfId="0" applyAlignment="1" applyFont="1">
      <alignment horizontal="left"/>
    </xf>
    <xf borderId="13" fillId="6" fontId="2" numFmtId="0" xfId="0" applyAlignment="1" applyBorder="1" applyFill="1" applyFont="1">
      <alignment horizontal="center" readingOrder="0"/>
    </xf>
    <xf borderId="0" fillId="6" fontId="2" numFmtId="0" xfId="0" applyAlignment="1" applyFont="1">
      <alignment horizontal="left" readingOrder="0"/>
    </xf>
    <xf borderId="0" fillId="4" fontId="2" numFmtId="0" xfId="0" applyAlignment="1" applyFont="1">
      <alignment readingOrder="0"/>
    </xf>
    <xf borderId="1" fillId="5" fontId="2" numFmtId="165" xfId="0" applyAlignment="1" applyBorder="1" applyFont="1" applyNumberFormat="1">
      <alignment horizontal="left" readingOrder="0"/>
    </xf>
    <xf borderId="0" fillId="5" fontId="10" numFmtId="0" xfId="0" applyAlignment="1" applyFont="1">
      <alignment horizontal="left" readingOrder="0"/>
    </xf>
    <xf borderId="14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left" readingOrder="0"/>
    </xf>
    <xf borderId="10" fillId="0" fontId="11" numFmtId="0" xfId="0" applyAlignment="1" applyBorder="1" applyFont="1">
      <alignment horizontal="left" readingOrder="0"/>
    </xf>
    <xf borderId="11" fillId="0" fontId="2" numFmtId="0" xfId="0" applyAlignment="1" applyBorder="1" applyFont="1">
      <alignment horizontal="left"/>
    </xf>
    <xf borderId="0" fillId="0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6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2</xdr:row>
      <xdr:rowOff>152400</xdr:rowOff>
    </xdr:from>
    <xdr:ext cx="2867025" cy="32766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TheDrollEclectic/738/" TargetMode="External"/><Relationship Id="rId190" Type="http://schemas.openxmlformats.org/officeDocument/2006/relationships/hyperlink" Target="https://www.munzee.com/m/denali0407/4198" TargetMode="External"/><Relationship Id="rId42" Type="http://schemas.openxmlformats.org/officeDocument/2006/relationships/hyperlink" Target="https://www.munzee.com/m/Tracee74/956/" TargetMode="External"/><Relationship Id="rId41" Type="http://schemas.openxmlformats.org/officeDocument/2006/relationships/hyperlink" Target="https://www.munzee.com/m/pippin/586" TargetMode="External"/><Relationship Id="rId44" Type="http://schemas.openxmlformats.org/officeDocument/2006/relationships/hyperlink" Target="https://www.munzee.com/m/Baseballkrazy/779/" TargetMode="External"/><Relationship Id="rId194" Type="http://schemas.openxmlformats.org/officeDocument/2006/relationships/hyperlink" Target="https://www.munzee.com/m/yida/455/" TargetMode="External"/><Relationship Id="rId43" Type="http://schemas.openxmlformats.org/officeDocument/2006/relationships/hyperlink" Target="https://www.munzee.com/m/networknerd/886" TargetMode="External"/><Relationship Id="rId193" Type="http://schemas.openxmlformats.org/officeDocument/2006/relationships/hyperlink" Target="https://www.munzee.com/m/cachewhisperer/8266/" TargetMode="External"/><Relationship Id="rId46" Type="http://schemas.openxmlformats.org/officeDocument/2006/relationships/hyperlink" Target="https://www.munzee.com/m/denali0407/4101" TargetMode="External"/><Relationship Id="rId192" Type="http://schemas.openxmlformats.org/officeDocument/2006/relationships/hyperlink" Target="https://www.munzee.com/m/LFC21/2315/" TargetMode="External"/><Relationship Id="rId45" Type="http://schemas.openxmlformats.org/officeDocument/2006/relationships/hyperlink" Target="https://www.munzee.com/m/lison55/1321/" TargetMode="External"/><Relationship Id="rId191" Type="http://schemas.openxmlformats.org/officeDocument/2006/relationships/hyperlink" Target="https://www.munzee.com/m/tweety/3433/" TargetMode="External"/><Relationship Id="rId48" Type="http://schemas.openxmlformats.org/officeDocument/2006/relationships/hyperlink" Target="https://www.munzee.com/m/rgforsythe/2933/" TargetMode="External"/><Relationship Id="rId187" Type="http://schemas.openxmlformats.org/officeDocument/2006/relationships/hyperlink" Target="https://www.munzee.com/m/cachewhisperer/8271/" TargetMode="External"/><Relationship Id="rId47" Type="http://schemas.openxmlformats.org/officeDocument/2006/relationships/hyperlink" Target="https://munzee.com/m/Baseballkrazy/666/" TargetMode="External"/><Relationship Id="rId186" Type="http://schemas.openxmlformats.org/officeDocument/2006/relationships/hyperlink" Target="https://www.munzee.com/m/Sabbyjo12/138/" TargetMode="External"/><Relationship Id="rId185" Type="http://schemas.openxmlformats.org/officeDocument/2006/relationships/hyperlink" Target="https://www.munzee.com/m/snakelips/592/" TargetMode="External"/><Relationship Id="rId49" Type="http://schemas.openxmlformats.org/officeDocument/2006/relationships/hyperlink" Target="https://www.munzee.com/m/Kjasdad/725/" TargetMode="External"/><Relationship Id="rId184" Type="http://schemas.openxmlformats.org/officeDocument/2006/relationships/hyperlink" Target="https://www.munzee.com/m/cachewhisperer/8272/" TargetMode="External"/><Relationship Id="rId189" Type="http://schemas.openxmlformats.org/officeDocument/2006/relationships/hyperlink" Target="https://www.munzee.com/m/highmaintenance/2631/" TargetMode="External"/><Relationship Id="rId188" Type="http://schemas.openxmlformats.org/officeDocument/2006/relationships/hyperlink" Target="https://www.munzee.com/m/Vucsi/337" TargetMode="External"/><Relationship Id="rId31" Type="http://schemas.openxmlformats.org/officeDocument/2006/relationships/hyperlink" Target="https://www.munzee.com/m/WestMeadow/334/" TargetMode="External"/><Relationship Id="rId30" Type="http://schemas.openxmlformats.org/officeDocument/2006/relationships/hyperlink" Target="https://www.munzee.com/m/pippin/594" TargetMode="External"/><Relationship Id="rId33" Type="http://schemas.openxmlformats.org/officeDocument/2006/relationships/hyperlink" Target="https://www.munzee.com/m/maximus007/284" TargetMode="External"/><Relationship Id="rId183" Type="http://schemas.openxmlformats.org/officeDocument/2006/relationships/hyperlink" Target="https://www.munzee.com/m/Kjasdad/1273/" TargetMode="External"/><Relationship Id="rId32" Type="http://schemas.openxmlformats.org/officeDocument/2006/relationships/hyperlink" Target="https://www.munzee.com/m/TheDrollEclectic/737/" TargetMode="External"/><Relationship Id="rId182" Type="http://schemas.openxmlformats.org/officeDocument/2006/relationships/hyperlink" Target="https://www.munzee.com/m/Kjasdad/481/" TargetMode="External"/><Relationship Id="rId35" Type="http://schemas.openxmlformats.org/officeDocument/2006/relationships/hyperlink" Target="https://www.munzee.com/m/denali0407/4102" TargetMode="External"/><Relationship Id="rId181" Type="http://schemas.openxmlformats.org/officeDocument/2006/relationships/hyperlink" Target="https://www.munzee.com/m/Sanli/837/" TargetMode="External"/><Relationship Id="rId34" Type="http://schemas.openxmlformats.org/officeDocument/2006/relationships/hyperlink" Target="https://www.munzee.com/m/networknerd/493" TargetMode="External"/><Relationship Id="rId180" Type="http://schemas.openxmlformats.org/officeDocument/2006/relationships/hyperlink" Target="https://www.munzee.com/m/Brandikorte/967" TargetMode="External"/><Relationship Id="rId37" Type="http://schemas.openxmlformats.org/officeDocument/2006/relationships/hyperlink" Target="https://www.munzee.com/m/listom/8096/" TargetMode="External"/><Relationship Id="rId176" Type="http://schemas.openxmlformats.org/officeDocument/2006/relationships/hyperlink" Target="https://www.munzee.com/m/Jesnou/3423/" TargetMode="External"/><Relationship Id="rId297" Type="http://schemas.openxmlformats.org/officeDocument/2006/relationships/hyperlink" Target="https://www.munzee.com/m/Tracee74/1624/" TargetMode="External"/><Relationship Id="rId36" Type="http://schemas.openxmlformats.org/officeDocument/2006/relationships/hyperlink" Target="https://www.munzee.com/m/Tracee74/767/" TargetMode="External"/><Relationship Id="rId175" Type="http://schemas.openxmlformats.org/officeDocument/2006/relationships/hyperlink" Target="https://www.munzee.com/m/rsinaz/1059/" TargetMode="External"/><Relationship Id="rId296" Type="http://schemas.openxmlformats.org/officeDocument/2006/relationships/hyperlink" Target="https://www.munzee.com/m/TheFrog/1361/" TargetMode="External"/><Relationship Id="rId39" Type="http://schemas.openxmlformats.org/officeDocument/2006/relationships/hyperlink" Target="https://www.munzee.com/m/WestMeadow/86/" TargetMode="External"/><Relationship Id="rId174" Type="http://schemas.openxmlformats.org/officeDocument/2006/relationships/hyperlink" Target="https://www.munzee.com/m/waypoint51x/3082" TargetMode="External"/><Relationship Id="rId295" Type="http://schemas.openxmlformats.org/officeDocument/2006/relationships/hyperlink" Target="https://www.munzee.com/m/TheDrollEclectic/714/" TargetMode="External"/><Relationship Id="rId38" Type="http://schemas.openxmlformats.org/officeDocument/2006/relationships/hyperlink" Target="https://www.munzee.com/m/Kjasdad/937/" TargetMode="External"/><Relationship Id="rId173" Type="http://schemas.openxmlformats.org/officeDocument/2006/relationships/hyperlink" Target="https://www.munzee.com/m/TheDrollEclectic/1002/" TargetMode="External"/><Relationship Id="rId294" Type="http://schemas.openxmlformats.org/officeDocument/2006/relationships/hyperlink" Target="https://www.munzee.com/m/123xilef/2415/" TargetMode="External"/><Relationship Id="rId179" Type="http://schemas.openxmlformats.org/officeDocument/2006/relationships/hyperlink" Target="https://www.munzee.com/m/networknerd/490" TargetMode="External"/><Relationship Id="rId178" Type="http://schemas.openxmlformats.org/officeDocument/2006/relationships/hyperlink" Target="https://www.munzee.com/m/Tabata2/1079/" TargetMode="External"/><Relationship Id="rId299" Type="http://schemas.openxmlformats.org/officeDocument/2006/relationships/hyperlink" Target="https://www.munzee.com/m/driver582/3076" TargetMode="External"/><Relationship Id="rId177" Type="http://schemas.openxmlformats.org/officeDocument/2006/relationships/hyperlink" Target="https://www.munzee.com/m/TheDrollEclectic/1015/" TargetMode="External"/><Relationship Id="rId298" Type="http://schemas.openxmlformats.org/officeDocument/2006/relationships/hyperlink" Target="https://www.munzee.com/m/Brandikorte/1279/" TargetMode="External"/><Relationship Id="rId20" Type="http://schemas.openxmlformats.org/officeDocument/2006/relationships/hyperlink" Target="https://www.munzee.com/m/Kjasdad/726/" TargetMode="External"/><Relationship Id="rId22" Type="http://schemas.openxmlformats.org/officeDocument/2006/relationships/hyperlink" Target="https://www.munzee.com/m/pippin/581" TargetMode="External"/><Relationship Id="rId21" Type="http://schemas.openxmlformats.org/officeDocument/2006/relationships/hyperlink" Target="https://www.munzee.com/m/Tracee74/769/" TargetMode="External"/><Relationship Id="rId24" Type="http://schemas.openxmlformats.org/officeDocument/2006/relationships/hyperlink" Target="https://www.munzee.com/m/Werewulf/853/" TargetMode="External"/><Relationship Id="rId23" Type="http://schemas.openxmlformats.org/officeDocument/2006/relationships/hyperlink" Target="https://www.munzee.com/m/kellyat9/541/" TargetMode="External"/><Relationship Id="rId26" Type="http://schemas.openxmlformats.org/officeDocument/2006/relationships/hyperlink" Target="https://www.munzee.com/m/maximus007/292" TargetMode="External"/><Relationship Id="rId25" Type="http://schemas.openxmlformats.org/officeDocument/2006/relationships/hyperlink" Target="https://www.munzee.com/m/TheDrollEclectic/1006/" TargetMode="External"/><Relationship Id="rId28" Type="http://schemas.openxmlformats.org/officeDocument/2006/relationships/hyperlink" Target="https://www.munzee.com/m/Sanli/713/" TargetMode="External"/><Relationship Id="rId27" Type="http://schemas.openxmlformats.org/officeDocument/2006/relationships/hyperlink" Target="https://www.munzee.com/m/Baseballkrazy/762/" TargetMode="External"/><Relationship Id="rId29" Type="http://schemas.openxmlformats.org/officeDocument/2006/relationships/hyperlink" Target="https://www.munzee.com/m/Aukush/712/" TargetMode="External"/><Relationship Id="rId11" Type="http://schemas.openxmlformats.org/officeDocument/2006/relationships/hyperlink" Target="https://www.munzee.com/m/Sivontim/6711/" TargetMode="External"/><Relationship Id="rId10" Type="http://schemas.openxmlformats.org/officeDocument/2006/relationships/hyperlink" Target="https://www.munzee.com/m/1581659/844/" TargetMode="External"/><Relationship Id="rId13" Type="http://schemas.openxmlformats.org/officeDocument/2006/relationships/hyperlink" Target="https://www.munzee.com/m/Brandikorte/835" TargetMode="External"/><Relationship Id="rId12" Type="http://schemas.openxmlformats.org/officeDocument/2006/relationships/hyperlink" Target="https://www.munzee.com/m/Baseballkrazy/713/" TargetMode="External"/><Relationship Id="rId15" Type="http://schemas.openxmlformats.org/officeDocument/2006/relationships/hyperlink" Target="https://www.munzee.com/m/QueenofDNile/3412/" TargetMode="External"/><Relationship Id="rId198" Type="http://schemas.openxmlformats.org/officeDocument/2006/relationships/hyperlink" Target="https://www.munzee.com/m/Baseballkrazy/781/" TargetMode="External"/><Relationship Id="rId14" Type="http://schemas.openxmlformats.org/officeDocument/2006/relationships/hyperlink" Target="https://www.munzee.com/m/Sivontim/6712/" TargetMode="External"/><Relationship Id="rId197" Type="http://schemas.openxmlformats.org/officeDocument/2006/relationships/hyperlink" Target="https://www.munzee.com/m/Nov64/6122/" TargetMode="External"/><Relationship Id="rId17" Type="http://schemas.openxmlformats.org/officeDocument/2006/relationships/hyperlink" Target="https://www.munzee.com/m/Nov64/6445/" TargetMode="External"/><Relationship Id="rId196" Type="http://schemas.openxmlformats.org/officeDocument/2006/relationships/hyperlink" Target="https://www.munzee.com/m/jayterho/13013/" TargetMode="External"/><Relationship Id="rId16" Type="http://schemas.openxmlformats.org/officeDocument/2006/relationships/hyperlink" Target="https://www.munzee.com/m/Sivontim/6713/" TargetMode="External"/><Relationship Id="rId195" Type="http://schemas.openxmlformats.org/officeDocument/2006/relationships/hyperlink" Target="https://www.munzee.com/m/sandyballs/304/" TargetMode="External"/><Relationship Id="rId19" Type="http://schemas.openxmlformats.org/officeDocument/2006/relationships/hyperlink" Target="https://www.munzee.com/m/Brandikorte/1263" TargetMode="External"/><Relationship Id="rId18" Type="http://schemas.openxmlformats.org/officeDocument/2006/relationships/hyperlink" Target="https://www.munzee.com/m/georeyna/4751/" TargetMode="External"/><Relationship Id="rId199" Type="http://schemas.openxmlformats.org/officeDocument/2006/relationships/hyperlink" Target="https://www.munzee.com/m/waypoint51x/3081" TargetMode="External"/><Relationship Id="rId84" Type="http://schemas.openxmlformats.org/officeDocument/2006/relationships/hyperlink" Target="https://www.munzee.com/m/QueenofDNile/3592/" TargetMode="External"/><Relationship Id="rId83" Type="http://schemas.openxmlformats.org/officeDocument/2006/relationships/hyperlink" Target="https://www.munzee.com/m/Tracee74/756/" TargetMode="External"/><Relationship Id="rId86" Type="http://schemas.openxmlformats.org/officeDocument/2006/relationships/hyperlink" Target="https://www.munzee.com/m/georeyna/4782/" TargetMode="External"/><Relationship Id="rId85" Type="http://schemas.openxmlformats.org/officeDocument/2006/relationships/hyperlink" Target="https://www.munzee.com/m/denali0407/4108" TargetMode="External"/><Relationship Id="rId88" Type="http://schemas.openxmlformats.org/officeDocument/2006/relationships/hyperlink" Target="https://www.munzee.com/m/TheDrollEclectic/739/" TargetMode="External"/><Relationship Id="rId150" Type="http://schemas.openxmlformats.org/officeDocument/2006/relationships/hyperlink" Target="https://www.munzee.com/m/bordentaxi/3566/" TargetMode="External"/><Relationship Id="rId271" Type="http://schemas.openxmlformats.org/officeDocument/2006/relationships/hyperlink" Target="https://www.munzee.com/m/Baseballkrazy/718/" TargetMode="External"/><Relationship Id="rId87" Type="http://schemas.openxmlformats.org/officeDocument/2006/relationships/hyperlink" Target="https://www.munzee.com/m/Baseballkrazy/725/" TargetMode="External"/><Relationship Id="rId270" Type="http://schemas.openxmlformats.org/officeDocument/2006/relationships/hyperlink" Target="https://www.munzee.com/m/tmabrey/589/" TargetMode="External"/><Relationship Id="rId89" Type="http://schemas.openxmlformats.org/officeDocument/2006/relationships/hyperlink" Target="https://www.munzee.com/m/WestMeadow/85/" TargetMode="External"/><Relationship Id="rId80" Type="http://schemas.openxmlformats.org/officeDocument/2006/relationships/hyperlink" Target="https://www.munzee.com/m/Tracee74/757/" TargetMode="External"/><Relationship Id="rId82" Type="http://schemas.openxmlformats.org/officeDocument/2006/relationships/hyperlink" Target="https://www.munzee.com/m/networknerd/492" TargetMode="External"/><Relationship Id="rId81" Type="http://schemas.openxmlformats.org/officeDocument/2006/relationships/hyperlink" Target="https://www.munzee.com/m/TheDrollEclectic/1003/" TargetMode="External"/><Relationship Id="rId1" Type="http://schemas.openxmlformats.org/officeDocument/2006/relationships/hyperlink" Target="https://www.munzee.com/m/Tracee74/950/" TargetMode="External"/><Relationship Id="rId2" Type="http://schemas.openxmlformats.org/officeDocument/2006/relationships/hyperlink" Target="https://www.munzee.com/m/Baseballkrazy/755/" TargetMode="External"/><Relationship Id="rId3" Type="http://schemas.openxmlformats.org/officeDocument/2006/relationships/hyperlink" Target="https://www.munzee.com/m/QueenofDNile/3409/" TargetMode="External"/><Relationship Id="rId149" Type="http://schemas.openxmlformats.org/officeDocument/2006/relationships/hyperlink" Target="https://www.munzee.com/m/feikjen/3528/" TargetMode="External"/><Relationship Id="rId4" Type="http://schemas.openxmlformats.org/officeDocument/2006/relationships/hyperlink" Target="https://www.munzee.com/m/denali0407/4100" TargetMode="External"/><Relationship Id="rId148" Type="http://schemas.openxmlformats.org/officeDocument/2006/relationships/hyperlink" Target="https://www.munzee.com/m/Cachelady/4271/" TargetMode="External"/><Relationship Id="rId269" Type="http://schemas.openxmlformats.org/officeDocument/2006/relationships/hyperlink" Target="https://www.munzee.com/m/daysleeperdot/5234/" TargetMode="External"/><Relationship Id="rId9" Type="http://schemas.openxmlformats.org/officeDocument/2006/relationships/hyperlink" Target="https://www.munzee.com/m/listom/8097/" TargetMode="External"/><Relationship Id="rId143" Type="http://schemas.openxmlformats.org/officeDocument/2006/relationships/hyperlink" Target="https://www.munzee.com/m/WestMeadow/403/" TargetMode="External"/><Relationship Id="rId264" Type="http://schemas.openxmlformats.org/officeDocument/2006/relationships/hyperlink" Target="https://www.munzee.com/m/Sabbyjo12/264/" TargetMode="External"/><Relationship Id="rId142" Type="http://schemas.openxmlformats.org/officeDocument/2006/relationships/hyperlink" Target="https://www.munzee.com/m/waypoint51x/3084" TargetMode="External"/><Relationship Id="rId263" Type="http://schemas.openxmlformats.org/officeDocument/2006/relationships/hyperlink" Target="https://www.munzee.com/m/denali0407/4304" TargetMode="External"/><Relationship Id="rId141" Type="http://schemas.openxmlformats.org/officeDocument/2006/relationships/hyperlink" Target="https://www.munzee.com/m/kpcrystal07/11507/" TargetMode="External"/><Relationship Id="rId262" Type="http://schemas.openxmlformats.org/officeDocument/2006/relationships/hyperlink" Target="https://www.munzee.com/m/Marinedon/285/" TargetMode="External"/><Relationship Id="rId140" Type="http://schemas.openxmlformats.org/officeDocument/2006/relationships/hyperlink" Target="https://www.munzee.com/m/Baseballkrazy/768/" TargetMode="External"/><Relationship Id="rId261" Type="http://schemas.openxmlformats.org/officeDocument/2006/relationships/hyperlink" Target="https://www.munzee.com/m/felixbongers/3549/" TargetMode="External"/><Relationship Id="rId5" Type="http://schemas.openxmlformats.org/officeDocument/2006/relationships/hyperlink" Target="https://www.munzee.com/m/maximus007/290" TargetMode="External"/><Relationship Id="rId147" Type="http://schemas.openxmlformats.org/officeDocument/2006/relationships/hyperlink" Target="https://www.munzee.com/m/denali0407/4197" TargetMode="External"/><Relationship Id="rId268" Type="http://schemas.openxmlformats.org/officeDocument/2006/relationships/hyperlink" Target="https://www.munzee.com/m/Crazycolorado/909/" TargetMode="External"/><Relationship Id="rId6" Type="http://schemas.openxmlformats.org/officeDocument/2006/relationships/hyperlink" Target="https://www.munzee.com/m/WestMeadow/312/" TargetMode="External"/><Relationship Id="rId146" Type="http://schemas.openxmlformats.org/officeDocument/2006/relationships/hyperlink" Target="https://www.munzee.com/m/TheDrollEclectic/740/" TargetMode="External"/><Relationship Id="rId267" Type="http://schemas.openxmlformats.org/officeDocument/2006/relationships/hyperlink" Target="https://www.munzee.com/m/Kjasdad/928/" TargetMode="External"/><Relationship Id="rId7" Type="http://schemas.openxmlformats.org/officeDocument/2006/relationships/hyperlink" Target="https://www.munzee.com/m/TheDrollEclectic/736/" TargetMode="External"/><Relationship Id="rId145" Type="http://schemas.openxmlformats.org/officeDocument/2006/relationships/hyperlink" Target="https://www.munzee.com/m/WestMeadow/84/" TargetMode="External"/><Relationship Id="rId266" Type="http://schemas.openxmlformats.org/officeDocument/2006/relationships/hyperlink" Target="https://www.munzee.com/m/csnearl/532/" TargetMode="External"/><Relationship Id="rId8" Type="http://schemas.openxmlformats.org/officeDocument/2006/relationships/hyperlink" Target="https://www.munzee.com/m/maximus007/291" TargetMode="External"/><Relationship Id="rId144" Type="http://schemas.openxmlformats.org/officeDocument/2006/relationships/hyperlink" Target="https://www.munzee.com/m/networknerd/420" TargetMode="External"/><Relationship Id="rId265" Type="http://schemas.openxmlformats.org/officeDocument/2006/relationships/hyperlink" Target="https://www.munzee.com/m/SusanVette/580" TargetMode="External"/><Relationship Id="rId73" Type="http://schemas.openxmlformats.org/officeDocument/2006/relationships/hyperlink" Target="https://www.munzee.com/m/denali0407/4103" TargetMode="External"/><Relationship Id="rId72" Type="http://schemas.openxmlformats.org/officeDocument/2006/relationships/hyperlink" Target="https://www.munzee.com/m/DolphinJo/1488/" TargetMode="External"/><Relationship Id="rId75" Type="http://schemas.openxmlformats.org/officeDocument/2006/relationships/hyperlink" Target="https://www.munzee.com/m/oldmountaineer/1483" TargetMode="External"/><Relationship Id="rId74" Type="http://schemas.openxmlformats.org/officeDocument/2006/relationships/hyperlink" Target="https://www.munzee.com/m/waypoint51x/3087" TargetMode="External"/><Relationship Id="rId77" Type="http://schemas.openxmlformats.org/officeDocument/2006/relationships/hyperlink" Target="https://www.munzee.com/m/cachewhisperer/8276/" TargetMode="External"/><Relationship Id="rId260" Type="http://schemas.openxmlformats.org/officeDocument/2006/relationships/hyperlink" Target="https://www.munzee.com/m/bordentaxi/3563/" TargetMode="External"/><Relationship Id="rId76" Type="http://schemas.openxmlformats.org/officeDocument/2006/relationships/hyperlink" Target="https://www.munzee.com/m/denali0407/4104" TargetMode="External"/><Relationship Id="rId79" Type="http://schemas.openxmlformats.org/officeDocument/2006/relationships/hyperlink" Target="https://www.munzee.com/m/waypoint51x/3086" TargetMode="External"/><Relationship Id="rId78" Type="http://schemas.openxmlformats.org/officeDocument/2006/relationships/hyperlink" Target="https://www.munzee.com/m/cvdchiller/4319/" TargetMode="External"/><Relationship Id="rId71" Type="http://schemas.openxmlformats.org/officeDocument/2006/relationships/hyperlink" Target="https://www.munzee.com/m/cachewhisperer/8277/" TargetMode="External"/><Relationship Id="rId70" Type="http://schemas.openxmlformats.org/officeDocument/2006/relationships/hyperlink" Target="https://www.munzee.com/m/pippin/595/" TargetMode="External"/><Relationship Id="rId139" Type="http://schemas.openxmlformats.org/officeDocument/2006/relationships/hyperlink" Target="https://www.munzee.com/m/Kjasdad/555/" TargetMode="External"/><Relationship Id="rId138" Type="http://schemas.openxmlformats.org/officeDocument/2006/relationships/hyperlink" Target="https://www.munzee.com/m/FindersGirl/1362/" TargetMode="External"/><Relationship Id="rId259" Type="http://schemas.openxmlformats.org/officeDocument/2006/relationships/hyperlink" Target="https://www.munzee.com/m/feikjen/3522/" TargetMode="External"/><Relationship Id="rId137" Type="http://schemas.openxmlformats.org/officeDocument/2006/relationships/hyperlink" Target="https://www.munzee.com/m/networknerd/491" TargetMode="External"/><Relationship Id="rId258" Type="http://schemas.openxmlformats.org/officeDocument/2006/relationships/hyperlink" Target="https://www.munzee.com/m/MariaHTJ/3379/" TargetMode="External"/><Relationship Id="rId132" Type="http://schemas.openxmlformats.org/officeDocument/2006/relationships/hyperlink" Target="https://www.munzee.com/m/JAL/738" TargetMode="External"/><Relationship Id="rId253" Type="http://schemas.openxmlformats.org/officeDocument/2006/relationships/hyperlink" Target="https://www.munzee.com/m/tekym/941/" TargetMode="External"/><Relationship Id="rId131" Type="http://schemas.openxmlformats.org/officeDocument/2006/relationships/hyperlink" Target="https://www.munzee.com/m/janzattic/3208" TargetMode="External"/><Relationship Id="rId252" Type="http://schemas.openxmlformats.org/officeDocument/2006/relationships/hyperlink" Target="https://www.munzee.com/m/TheDrollEclectic/1005/" TargetMode="External"/><Relationship Id="rId130" Type="http://schemas.openxmlformats.org/officeDocument/2006/relationships/hyperlink" Target="https://www.munzee.com/m/waypoint51x/3085" TargetMode="External"/><Relationship Id="rId251" Type="http://schemas.openxmlformats.org/officeDocument/2006/relationships/hyperlink" Target="https://www.munzee.com/m/WestMeadow/70/" TargetMode="External"/><Relationship Id="rId250" Type="http://schemas.openxmlformats.org/officeDocument/2006/relationships/hyperlink" Target="https://www.munzee.com/m/WestMeadow/637/" TargetMode="External"/><Relationship Id="rId136" Type="http://schemas.openxmlformats.org/officeDocument/2006/relationships/hyperlink" Target="https://www.munzee.com/m/rags2/594/" TargetMode="External"/><Relationship Id="rId257" Type="http://schemas.openxmlformats.org/officeDocument/2006/relationships/hyperlink" Target="https://www.munzee.com/m/Brandikorte/969" TargetMode="External"/><Relationship Id="rId135" Type="http://schemas.openxmlformats.org/officeDocument/2006/relationships/hyperlink" Target="https://www.munzee.com/m/oldmountaineer/1638" TargetMode="External"/><Relationship Id="rId256" Type="http://schemas.openxmlformats.org/officeDocument/2006/relationships/hyperlink" Target="https://www.munzee.com/m/georeyna/4747/" TargetMode="External"/><Relationship Id="rId134" Type="http://schemas.openxmlformats.org/officeDocument/2006/relationships/hyperlink" Target="https://www.munzee.com/m/cvdchiller/4322/" TargetMode="External"/><Relationship Id="rId255" Type="http://schemas.openxmlformats.org/officeDocument/2006/relationships/hyperlink" Target="https://www.munzee.com/m/Crazycolorado/909/" TargetMode="External"/><Relationship Id="rId133" Type="http://schemas.openxmlformats.org/officeDocument/2006/relationships/hyperlink" Target="https://www.munzee.com/m/Nov64/6121/" TargetMode="External"/><Relationship Id="rId254" Type="http://schemas.openxmlformats.org/officeDocument/2006/relationships/hyperlink" Target="https://www.munzee.com/m/Rayman/1494/" TargetMode="External"/><Relationship Id="rId62" Type="http://schemas.openxmlformats.org/officeDocument/2006/relationships/hyperlink" Target="https://www.munzee.com/m/Sanli/618/" TargetMode="External"/><Relationship Id="rId61" Type="http://schemas.openxmlformats.org/officeDocument/2006/relationships/hyperlink" Target="https://www.munzee.com/m/kpcrystal07/10706/" TargetMode="External"/><Relationship Id="rId64" Type="http://schemas.openxmlformats.org/officeDocument/2006/relationships/hyperlink" Target="https://www.munzee.com/m/pippin/589" TargetMode="External"/><Relationship Id="rId63" Type="http://schemas.openxmlformats.org/officeDocument/2006/relationships/hyperlink" Target="https://www.munzee.com/m/Vimpula/718/" TargetMode="External"/><Relationship Id="rId66" Type="http://schemas.openxmlformats.org/officeDocument/2006/relationships/hyperlink" Target="https://www.munzee.com/m/Baseballkrazy/665/" TargetMode="External"/><Relationship Id="rId172" Type="http://schemas.openxmlformats.org/officeDocument/2006/relationships/hyperlink" Target="https://www.munzee.com/m/Kjasdad/719/" TargetMode="External"/><Relationship Id="rId293" Type="http://schemas.openxmlformats.org/officeDocument/2006/relationships/hyperlink" Target="https://www.munzee.com/m/janzattic/3530" TargetMode="External"/><Relationship Id="rId65" Type="http://schemas.openxmlformats.org/officeDocument/2006/relationships/hyperlink" Target="https://www.munzee.com/m/Brandikorte/898" TargetMode="External"/><Relationship Id="rId171" Type="http://schemas.openxmlformats.org/officeDocument/2006/relationships/hyperlink" Target="https://www.munzee.com/m/mihul/1520/" TargetMode="External"/><Relationship Id="rId292" Type="http://schemas.openxmlformats.org/officeDocument/2006/relationships/hyperlink" Target="https://www.munzee.com/m/denali0407/5812/" TargetMode="External"/><Relationship Id="rId68" Type="http://schemas.openxmlformats.org/officeDocument/2006/relationships/hyperlink" Target="https://www.munzee.com/m/networknerd/383" TargetMode="External"/><Relationship Id="rId170" Type="http://schemas.openxmlformats.org/officeDocument/2006/relationships/hyperlink" Target="https://www.munzee.com/m/DeLeeuwen/363" TargetMode="External"/><Relationship Id="rId291" Type="http://schemas.openxmlformats.org/officeDocument/2006/relationships/hyperlink" Target="https://www.munzee.com/m/TheDrollEclectic/1007/" TargetMode="External"/><Relationship Id="rId67" Type="http://schemas.openxmlformats.org/officeDocument/2006/relationships/hyperlink" Target="https://www.munzee.com/m/Gmblack/768" TargetMode="External"/><Relationship Id="rId290" Type="http://schemas.openxmlformats.org/officeDocument/2006/relationships/hyperlink" Target="https://www.munzee.com/m/WestMeadow/69/" TargetMode="External"/><Relationship Id="rId60" Type="http://schemas.openxmlformats.org/officeDocument/2006/relationships/hyperlink" Target="https://www.munzee.com/m/ambyr/887/" TargetMode="External"/><Relationship Id="rId165" Type="http://schemas.openxmlformats.org/officeDocument/2006/relationships/hyperlink" Target="https://www.munzee.com/m/Defcon111/68" TargetMode="External"/><Relationship Id="rId286" Type="http://schemas.openxmlformats.org/officeDocument/2006/relationships/hyperlink" Target="https://www.munzee.com/m/tmabrey/582/" TargetMode="External"/><Relationship Id="rId69" Type="http://schemas.openxmlformats.org/officeDocument/2006/relationships/hyperlink" Target="https://www.munzee.com/m/Tracee74/955/" TargetMode="External"/><Relationship Id="rId164" Type="http://schemas.openxmlformats.org/officeDocument/2006/relationships/hyperlink" Target="https://www.munzee.com/m/QueenofDNile/3590/" TargetMode="External"/><Relationship Id="rId285" Type="http://schemas.openxmlformats.org/officeDocument/2006/relationships/hyperlink" Target="https://www.munzee.com/m/tekym/944/" TargetMode="External"/><Relationship Id="rId163" Type="http://schemas.openxmlformats.org/officeDocument/2006/relationships/hyperlink" Target="https://www.munzee.com/m/Frostitute/894/" TargetMode="External"/><Relationship Id="rId284" Type="http://schemas.openxmlformats.org/officeDocument/2006/relationships/hyperlink" Target="https://www.munzee.com/m/denali0407/10202/" TargetMode="External"/><Relationship Id="rId162" Type="http://schemas.openxmlformats.org/officeDocument/2006/relationships/hyperlink" Target="https://www.munzee.com/m/icfrosty/929/" TargetMode="External"/><Relationship Id="rId283" Type="http://schemas.openxmlformats.org/officeDocument/2006/relationships/hyperlink" Target="https://www.munzee.com/m/Tracee74/1625/" TargetMode="External"/><Relationship Id="rId169" Type="http://schemas.openxmlformats.org/officeDocument/2006/relationships/hyperlink" Target="https://www.munzee.com/m/networknerd/1002" TargetMode="External"/><Relationship Id="rId168" Type="http://schemas.openxmlformats.org/officeDocument/2006/relationships/hyperlink" Target="https://www.munzee.com/m/cvdchiller/4326/" TargetMode="External"/><Relationship Id="rId289" Type="http://schemas.openxmlformats.org/officeDocument/2006/relationships/hyperlink" Target="https://www.munzee.com/m/Baseballkrazy/719/" TargetMode="External"/><Relationship Id="rId167" Type="http://schemas.openxmlformats.org/officeDocument/2006/relationships/hyperlink" Target="https://www.munzee.com/m/Baseballkrazy/787/" TargetMode="External"/><Relationship Id="rId288" Type="http://schemas.openxmlformats.org/officeDocument/2006/relationships/hyperlink" Target="https://www.munzee.com/m/networknerd/425" TargetMode="External"/><Relationship Id="rId166" Type="http://schemas.openxmlformats.org/officeDocument/2006/relationships/hyperlink" Target="https://www.munzee.com/m/jayterho/13014/" TargetMode="External"/><Relationship Id="rId287" Type="http://schemas.openxmlformats.org/officeDocument/2006/relationships/hyperlink" Target="https://www.munzee.com/m/Kjasdad/1029/" TargetMode="External"/><Relationship Id="rId51" Type="http://schemas.openxmlformats.org/officeDocument/2006/relationships/hyperlink" Target="https://www.munzee.com/m/pippin/588" TargetMode="External"/><Relationship Id="rId50" Type="http://schemas.openxmlformats.org/officeDocument/2006/relationships/hyperlink" Target="https://www.munzee.com/m/maximus007/285" TargetMode="External"/><Relationship Id="rId53" Type="http://schemas.openxmlformats.org/officeDocument/2006/relationships/hyperlink" Target="https://www.munzee.com/m/Sivontim/6714/" TargetMode="External"/><Relationship Id="rId52" Type="http://schemas.openxmlformats.org/officeDocument/2006/relationships/hyperlink" Target="https://www.munzee.com/m/Aukush/849/" TargetMode="External"/><Relationship Id="rId55" Type="http://schemas.openxmlformats.org/officeDocument/2006/relationships/hyperlink" Target="https://www.munzee.com/m/Aukush/897/" TargetMode="External"/><Relationship Id="rId161" Type="http://schemas.openxmlformats.org/officeDocument/2006/relationships/hyperlink" Target="https://www.munzee.com/m/Airwolf26/5618/" TargetMode="External"/><Relationship Id="rId282" Type="http://schemas.openxmlformats.org/officeDocument/2006/relationships/hyperlink" Target="https://www.munzee.com/m/csnearl/531/" TargetMode="External"/><Relationship Id="rId54" Type="http://schemas.openxmlformats.org/officeDocument/2006/relationships/hyperlink" Target="https://www.munzee.com/m/georeyna/5018/" TargetMode="External"/><Relationship Id="rId160" Type="http://schemas.openxmlformats.org/officeDocument/2006/relationships/hyperlink" Target="https://www.munzee.com/m/felixbongers/3547/" TargetMode="External"/><Relationship Id="rId281" Type="http://schemas.openxmlformats.org/officeDocument/2006/relationships/hyperlink" Target="https://www.munzee.com/m/all0123/1763/" TargetMode="External"/><Relationship Id="rId57" Type="http://schemas.openxmlformats.org/officeDocument/2006/relationships/hyperlink" Target="https://www.munzee.com/m/Westies/1158" TargetMode="External"/><Relationship Id="rId280" Type="http://schemas.openxmlformats.org/officeDocument/2006/relationships/hyperlink" Target="https://www.munzee.com/m/QueenofDNile/3496/" TargetMode="External"/><Relationship Id="rId56" Type="http://schemas.openxmlformats.org/officeDocument/2006/relationships/hyperlink" Target="https://www.munzee.com/m/Kjasdad/727/" TargetMode="External"/><Relationship Id="rId159" Type="http://schemas.openxmlformats.org/officeDocument/2006/relationships/hyperlink" Target="https://www.munzee.com/m/bordentaxi/3564" TargetMode="External"/><Relationship Id="rId59" Type="http://schemas.openxmlformats.org/officeDocument/2006/relationships/hyperlink" Target="https://www.munzee.com/m/sickman/932" TargetMode="External"/><Relationship Id="rId154" Type="http://schemas.openxmlformats.org/officeDocument/2006/relationships/hyperlink" Target="https://www.munzee.com/m/dydy/4720/" TargetMode="External"/><Relationship Id="rId275" Type="http://schemas.openxmlformats.org/officeDocument/2006/relationships/hyperlink" Target="https://www.munzee.com/m/mdtt/1952/" TargetMode="External"/><Relationship Id="rId58" Type="http://schemas.openxmlformats.org/officeDocument/2006/relationships/hyperlink" Target="https://www.munzee.com/m/McKCookieMom/2496/" TargetMode="External"/><Relationship Id="rId153" Type="http://schemas.openxmlformats.org/officeDocument/2006/relationships/hyperlink" Target="https://www.munzee.com/m/Sanli/617/" TargetMode="External"/><Relationship Id="rId274" Type="http://schemas.openxmlformats.org/officeDocument/2006/relationships/hyperlink" Target="https://www.munzee.com/m/oldmountaineer/1481" TargetMode="External"/><Relationship Id="rId152" Type="http://schemas.openxmlformats.org/officeDocument/2006/relationships/hyperlink" Target="https://www.munzee.com/m/waypoint51x/3083" TargetMode="External"/><Relationship Id="rId273" Type="http://schemas.openxmlformats.org/officeDocument/2006/relationships/hyperlink" Target="https://www.munzee.com/m/WestMeadow/404/" TargetMode="External"/><Relationship Id="rId151" Type="http://schemas.openxmlformats.org/officeDocument/2006/relationships/hyperlink" Target="https://www.munzee.com/m/felixbongers/3545/" TargetMode="External"/><Relationship Id="rId272" Type="http://schemas.openxmlformats.org/officeDocument/2006/relationships/hyperlink" Target="https://www.munzee.com/m/Sanli/867/" TargetMode="External"/><Relationship Id="rId158" Type="http://schemas.openxmlformats.org/officeDocument/2006/relationships/hyperlink" Target="https://www.munzee.com/m/wrose/4412/" TargetMode="External"/><Relationship Id="rId279" Type="http://schemas.openxmlformats.org/officeDocument/2006/relationships/hyperlink" Target="https://www.munzee.com/m/ScotuFlash/97/" TargetMode="External"/><Relationship Id="rId157" Type="http://schemas.openxmlformats.org/officeDocument/2006/relationships/hyperlink" Target="https://www.munzee.com/m/feikjen/3527/" TargetMode="External"/><Relationship Id="rId278" Type="http://schemas.openxmlformats.org/officeDocument/2006/relationships/hyperlink" Target="https://www.munzee.com/m/Tracee74/1628/" TargetMode="External"/><Relationship Id="rId156" Type="http://schemas.openxmlformats.org/officeDocument/2006/relationships/hyperlink" Target="https://www.munzee.com/m/Aukush/850/" TargetMode="External"/><Relationship Id="rId277" Type="http://schemas.openxmlformats.org/officeDocument/2006/relationships/hyperlink" Target="https://www.munzee.com/m/AngelGirl/2945/" TargetMode="External"/><Relationship Id="rId155" Type="http://schemas.openxmlformats.org/officeDocument/2006/relationships/hyperlink" Target="https://www.munzee.com/m/Nov64/6078/" TargetMode="External"/><Relationship Id="rId276" Type="http://schemas.openxmlformats.org/officeDocument/2006/relationships/hyperlink" Target="https://www.munzee.com/m/georeyna/5017/" TargetMode="External"/><Relationship Id="rId107" Type="http://schemas.openxmlformats.org/officeDocument/2006/relationships/hyperlink" Target="https://www.munzee.com/m/pippin/606" TargetMode="External"/><Relationship Id="rId228" Type="http://schemas.openxmlformats.org/officeDocument/2006/relationships/hyperlink" Target="https://www.munzee.com/m/Bambusznad/2102/9" TargetMode="External"/><Relationship Id="rId106" Type="http://schemas.openxmlformats.org/officeDocument/2006/relationships/hyperlink" Target="https://www.munzee.com/m/Robelwilson/1427/" TargetMode="External"/><Relationship Id="rId227" Type="http://schemas.openxmlformats.org/officeDocument/2006/relationships/hyperlink" Target="https://www.munzee.com/m/Questing4/4152" TargetMode="External"/><Relationship Id="rId348" Type="http://schemas.openxmlformats.org/officeDocument/2006/relationships/drawing" Target="../drawings/drawing1.xml"/><Relationship Id="rId105" Type="http://schemas.openxmlformats.org/officeDocument/2006/relationships/hyperlink" Target="https://www.munzee.com/m/Kjasdad/862/" TargetMode="External"/><Relationship Id="rId226" Type="http://schemas.openxmlformats.org/officeDocument/2006/relationships/hyperlink" Target="https://www.munzee.com/m/tekym/937/" TargetMode="External"/><Relationship Id="rId347" Type="http://schemas.openxmlformats.org/officeDocument/2006/relationships/hyperlink" Target="https://www.munzee.com/m/WestMeadow/62/" TargetMode="External"/><Relationship Id="rId104" Type="http://schemas.openxmlformats.org/officeDocument/2006/relationships/hyperlink" Target="https://www.munzee.com/m/Vimpula/717/" TargetMode="External"/><Relationship Id="rId225" Type="http://schemas.openxmlformats.org/officeDocument/2006/relationships/hyperlink" Target="https://www.munzee.com/m/Nov64/6123/" TargetMode="External"/><Relationship Id="rId346" Type="http://schemas.openxmlformats.org/officeDocument/2006/relationships/hyperlink" Target="https://www.munzee.com/m/TheDrollEclectic/712/" TargetMode="External"/><Relationship Id="rId109" Type="http://schemas.openxmlformats.org/officeDocument/2006/relationships/hyperlink" Target="https://www.munzee.com/m/Greenstarfishaz/475/" TargetMode="External"/><Relationship Id="rId108" Type="http://schemas.openxmlformats.org/officeDocument/2006/relationships/hyperlink" Target="https://munzee.com/m/Baseballkrazy/788/" TargetMode="External"/><Relationship Id="rId229" Type="http://schemas.openxmlformats.org/officeDocument/2006/relationships/hyperlink" Target="https://www.munzee.com/m/tmabrey/593/" TargetMode="External"/><Relationship Id="rId220" Type="http://schemas.openxmlformats.org/officeDocument/2006/relationships/hyperlink" Target="https://www.munzee.com/m/Baseballkrazy/780/" TargetMode="External"/><Relationship Id="rId341" Type="http://schemas.openxmlformats.org/officeDocument/2006/relationships/hyperlink" Target="https://www.munzee.com/m/Sanli/872/" TargetMode="External"/><Relationship Id="rId340" Type="http://schemas.openxmlformats.org/officeDocument/2006/relationships/hyperlink" Target="https://www.munzee.com/m/networknerd/738/" TargetMode="External"/><Relationship Id="rId103" Type="http://schemas.openxmlformats.org/officeDocument/2006/relationships/hyperlink" Target="https://www.munzee.com/m/TheDrollEclectic/1014/" TargetMode="External"/><Relationship Id="rId224" Type="http://schemas.openxmlformats.org/officeDocument/2006/relationships/hyperlink" Target="https://www.munzee.com/m/Kjasdad/480/" TargetMode="External"/><Relationship Id="rId345" Type="http://schemas.openxmlformats.org/officeDocument/2006/relationships/hyperlink" Target="https://www.munzee.com/m/Baseballkrazy/724/" TargetMode="External"/><Relationship Id="rId102" Type="http://schemas.openxmlformats.org/officeDocument/2006/relationships/hyperlink" Target="https://www.munzee.com/m/pippin/605/" TargetMode="External"/><Relationship Id="rId223" Type="http://schemas.openxmlformats.org/officeDocument/2006/relationships/hyperlink" Target="https://www.munzee.com/m/wrose/4362/" TargetMode="External"/><Relationship Id="rId344" Type="http://schemas.openxmlformats.org/officeDocument/2006/relationships/hyperlink" Target="https://www.munzee.com/m/Kjasdad/859/" TargetMode="External"/><Relationship Id="rId101" Type="http://schemas.openxmlformats.org/officeDocument/2006/relationships/hyperlink" Target="https://www.munzee.com/m/WestMeadow/405/" TargetMode="External"/><Relationship Id="rId222" Type="http://schemas.openxmlformats.org/officeDocument/2006/relationships/hyperlink" Target="https://www.munzee.com/m/Sanli/873/" TargetMode="External"/><Relationship Id="rId343" Type="http://schemas.openxmlformats.org/officeDocument/2006/relationships/hyperlink" Target="https://www.munzee.com/m/ChrisAckley/356/" TargetMode="External"/><Relationship Id="rId100" Type="http://schemas.openxmlformats.org/officeDocument/2006/relationships/hyperlink" Target="https://www.munzee.com/m/denali0407/4124" TargetMode="External"/><Relationship Id="rId221" Type="http://schemas.openxmlformats.org/officeDocument/2006/relationships/hyperlink" Target="https://www.munzee.com/m/denali0407/4201" TargetMode="External"/><Relationship Id="rId342" Type="http://schemas.openxmlformats.org/officeDocument/2006/relationships/hyperlink" Target="https://www.munzee.com/m/QueenofDNile/3413/" TargetMode="External"/><Relationship Id="rId217" Type="http://schemas.openxmlformats.org/officeDocument/2006/relationships/hyperlink" Target="https://www.munzee.com/m/TheDrollEclectic/1010/" TargetMode="External"/><Relationship Id="rId338" Type="http://schemas.openxmlformats.org/officeDocument/2006/relationships/hyperlink" Target="https://www.munzee.com/m/WestMeadow/66/" TargetMode="External"/><Relationship Id="rId216" Type="http://schemas.openxmlformats.org/officeDocument/2006/relationships/hyperlink" Target="https://www.munzee.com/m/denali0407/4200" TargetMode="External"/><Relationship Id="rId337" Type="http://schemas.openxmlformats.org/officeDocument/2006/relationships/hyperlink" Target="https://www.munzee.com/m/Tracee74/770/" TargetMode="External"/><Relationship Id="rId215" Type="http://schemas.openxmlformats.org/officeDocument/2006/relationships/hyperlink" Target="https://www.munzee.com/m/cachewhisperer/8265/" TargetMode="External"/><Relationship Id="rId336" Type="http://schemas.openxmlformats.org/officeDocument/2006/relationships/hyperlink" Target="https://www.munzee.com/m/wemissmo/4507/" TargetMode="External"/><Relationship Id="rId214" Type="http://schemas.openxmlformats.org/officeDocument/2006/relationships/hyperlink" Target="https://www.munzee.com/m/belladivadee/614/" TargetMode="External"/><Relationship Id="rId335" Type="http://schemas.openxmlformats.org/officeDocument/2006/relationships/hyperlink" Target="https://www.munzee.com/m/Sabbyjo12/252/" TargetMode="External"/><Relationship Id="rId219" Type="http://schemas.openxmlformats.org/officeDocument/2006/relationships/hyperlink" Target="https://www.munzee.com/m/Viivic/1013/" TargetMode="External"/><Relationship Id="rId218" Type="http://schemas.openxmlformats.org/officeDocument/2006/relationships/hyperlink" Target="https://www.munzee.com/m/cachewhisperer/8264/" TargetMode="External"/><Relationship Id="rId339" Type="http://schemas.openxmlformats.org/officeDocument/2006/relationships/hyperlink" Target="https://www.munzee.com/m/Tracee74/979/" TargetMode="External"/><Relationship Id="rId330" Type="http://schemas.openxmlformats.org/officeDocument/2006/relationships/hyperlink" Target="https://www.munzee.com/m/kpcrystal07/11348/" TargetMode="External"/><Relationship Id="rId213" Type="http://schemas.openxmlformats.org/officeDocument/2006/relationships/hyperlink" Target="https://www.munzee.com/m/denali0407/4199" TargetMode="External"/><Relationship Id="rId334" Type="http://schemas.openxmlformats.org/officeDocument/2006/relationships/hyperlink" Target="https://www.munzee.com/m/waypoint51x/3078" TargetMode="External"/><Relationship Id="rId212" Type="http://schemas.openxmlformats.org/officeDocument/2006/relationships/hyperlink" Target="https://www.munzee.com/m/tekym/935/" TargetMode="External"/><Relationship Id="rId333" Type="http://schemas.openxmlformats.org/officeDocument/2006/relationships/hyperlink" Target="https://www.munzee.com/m/georeyna/4934/" TargetMode="External"/><Relationship Id="rId211" Type="http://schemas.openxmlformats.org/officeDocument/2006/relationships/hyperlink" Target="https://www.munzee.com/m/snakelips/1153/" TargetMode="External"/><Relationship Id="rId332" Type="http://schemas.openxmlformats.org/officeDocument/2006/relationships/hyperlink" Target="https://www.munzee.com/m/Aukush/863/" TargetMode="External"/><Relationship Id="rId210" Type="http://schemas.openxmlformats.org/officeDocument/2006/relationships/hyperlink" Target="https://www.munzee.com/m/Jesnou/3421/" TargetMode="External"/><Relationship Id="rId331" Type="http://schemas.openxmlformats.org/officeDocument/2006/relationships/hyperlink" Target="https://www.munzee.com/m/Amireneemi/1061/" TargetMode="External"/><Relationship Id="rId129" Type="http://schemas.openxmlformats.org/officeDocument/2006/relationships/hyperlink" Target="https://www.munzee.com/m/georeyna/4750/" TargetMode="External"/><Relationship Id="rId128" Type="http://schemas.openxmlformats.org/officeDocument/2006/relationships/hyperlink" Target="https://www.munzee.com/m/Kjasdad/724/" TargetMode="External"/><Relationship Id="rId249" Type="http://schemas.openxmlformats.org/officeDocument/2006/relationships/hyperlink" Target="https://www.munzee.com/m/tmabrey/583/" TargetMode="External"/><Relationship Id="rId127" Type="http://schemas.openxmlformats.org/officeDocument/2006/relationships/hyperlink" Target="https://www.munzee.com/m/cachewhisperer/8273/" TargetMode="External"/><Relationship Id="rId248" Type="http://schemas.openxmlformats.org/officeDocument/2006/relationships/hyperlink" Target="https://www.munzee.com/m/Nov64/6124/" TargetMode="External"/><Relationship Id="rId126" Type="http://schemas.openxmlformats.org/officeDocument/2006/relationships/hyperlink" Target="https://www.munzee.com/m/halemeister/2949/" TargetMode="External"/><Relationship Id="rId247" Type="http://schemas.openxmlformats.org/officeDocument/2006/relationships/hyperlink" Target="https://www.munzee.com/m/QueenofDNile/3497/" TargetMode="External"/><Relationship Id="rId121" Type="http://schemas.openxmlformats.org/officeDocument/2006/relationships/hyperlink" Target="https://www.munzee.com/m/DSL/1492/" TargetMode="External"/><Relationship Id="rId242" Type="http://schemas.openxmlformats.org/officeDocument/2006/relationships/hyperlink" Target="https://www.munzee.com/m/jayterho/13070/" TargetMode="External"/><Relationship Id="rId120" Type="http://schemas.openxmlformats.org/officeDocument/2006/relationships/hyperlink" Target="https://www.munzee.com/m/LoganFamily/" TargetMode="External"/><Relationship Id="rId241" Type="http://schemas.openxmlformats.org/officeDocument/2006/relationships/hyperlink" Target="https://www.munzee.com/m/networknerd/489" TargetMode="External"/><Relationship Id="rId240" Type="http://schemas.openxmlformats.org/officeDocument/2006/relationships/hyperlink" Target="https://www.munzee.com/m/denali0407/4302" TargetMode="External"/><Relationship Id="rId125" Type="http://schemas.openxmlformats.org/officeDocument/2006/relationships/hyperlink" Target="https://www.munzee.com/m/cachewhisperer/8274/" TargetMode="External"/><Relationship Id="rId246" Type="http://schemas.openxmlformats.org/officeDocument/2006/relationships/hyperlink" Target="https://www.munzee.com/m/Tracee74/1483/" TargetMode="External"/><Relationship Id="rId124" Type="http://schemas.openxmlformats.org/officeDocument/2006/relationships/hyperlink" Target="https://www.munzee.com/m/Tracee74/983/" TargetMode="External"/><Relationship Id="rId245" Type="http://schemas.openxmlformats.org/officeDocument/2006/relationships/hyperlink" Target="https://www.munzee.com/m/Kjasdad/554/" TargetMode="External"/><Relationship Id="rId123" Type="http://schemas.openxmlformats.org/officeDocument/2006/relationships/hyperlink" Target="https://www.munzee.com/m/Sanli/619/" TargetMode="External"/><Relationship Id="rId244" Type="http://schemas.openxmlformats.org/officeDocument/2006/relationships/hyperlink" Target="https://www.munzee.com/m/Nierenstein/3479/" TargetMode="External"/><Relationship Id="rId122" Type="http://schemas.openxmlformats.org/officeDocument/2006/relationships/hyperlink" Target="https://www.munzee.com/m/cachewhisperer/8275/" TargetMode="External"/><Relationship Id="rId243" Type="http://schemas.openxmlformats.org/officeDocument/2006/relationships/hyperlink" Target="https://www.munzee.com/m/TheDrollEclectic/1004/" TargetMode="External"/><Relationship Id="rId95" Type="http://schemas.openxmlformats.org/officeDocument/2006/relationships/hyperlink" Target="https://www.munzee.com/m/Baseballkrazy/769/" TargetMode="External"/><Relationship Id="rId94" Type="http://schemas.openxmlformats.org/officeDocument/2006/relationships/hyperlink" Target="https://www.munzee.com/m/TheDrollEclectic/1012/" TargetMode="External"/><Relationship Id="rId97" Type="http://schemas.openxmlformats.org/officeDocument/2006/relationships/hyperlink" Target="https://www.munzee.com/m/snakelips/591/" TargetMode="External"/><Relationship Id="rId96" Type="http://schemas.openxmlformats.org/officeDocument/2006/relationships/hyperlink" Target="https://www.munzee.com/m/sandyballs/305/" TargetMode="External"/><Relationship Id="rId99" Type="http://schemas.openxmlformats.org/officeDocument/2006/relationships/hyperlink" Target="https://munzee.com/m/wvkiwi/5184/" TargetMode="External"/><Relationship Id="rId98" Type="http://schemas.openxmlformats.org/officeDocument/2006/relationships/hyperlink" Target="https://www.munzee.com/m/dydy/4721/" TargetMode="External"/><Relationship Id="rId91" Type="http://schemas.openxmlformats.org/officeDocument/2006/relationships/hyperlink" Target="https://www.munzee.com/m/Tracee74/766/" TargetMode="External"/><Relationship Id="rId90" Type="http://schemas.openxmlformats.org/officeDocument/2006/relationships/hyperlink" Target="https://www.munzee.com/m/Sanli/553/" TargetMode="External"/><Relationship Id="rId93" Type="http://schemas.openxmlformats.org/officeDocument/2006/relationships/hyperlink" Target="https://www.munzee.com/m/Squonk/982/" TargetMode="External"/><Relationship Id="rId92" Type="http://schemas.openxmlformats.org/officeDocument/2006/relationships/hyperlink" Target="https://www.munzee.com/m/Brandikorte/965" TargetMode="External"/><Relationship Id="rId118" Type="http://schemas.openxmlformats.org/officeDocument/2006/relationships/hyperlink" Target="https://www.munzee.com/m/pippin/593/" TargetMode="External"/><Relationship Id="rId239" Type="http://schemas.openxmlformats.org/officeDocument/2006/relationships/hyperlink" Target="https://www.munzee.com/m/snakelips/593/admin/map/" TargetMode="External"/><Relationship Id="rId117" Type="http://schemas.openxmlformats.org/officeDocument/2006/relationships/hyperlink" Target="https://www.munzee.com/m/Brandikorte/966/" TargetMode="External"/><Relationship Id="rId238" Type="http://schemas.openxmlformats.org/officeDocument/2006/relationships/hyperlink" Target="https://www.munzee.com/m/tmabrey/590/" TargetMode="External"/><Relationship Id="rId116" Type="http://schemas.openxmlformats.org/officeDocument/2006/relationships/hyperlink" Target="https://www.munzee.com/m/denali0407/4192" TargetMode="External"/><Relationship Id="rId237" Type="http://schemas.openxmlformats.org/officeDocument/2006/relationships/hyperlink" Target="https://www.munzee.com/m/sickman/1514" TargetMode="External"/><Relationship Id="rId115" Type="http://schemas.openxmlformats.org/officeDocument/2006/relationships/hyperlink" Target="https://www.munzee.com/m/pippin/591" TargetMode="External"/><Relationship Id="rId236" Type="http://schemas.openxmlformats.org/officeDocument/2006/relationships/hyperlink" Target="https://www.munzee.com/m/Westies/1835" TargetMode="External"/><Relationship Id="rId119" Type="http://schemas.openxmlformats.org/officeDocument/2006/relationships/hyperlink" Target="https://www.munzee.com/m/Dg25plus/299/" TargetMode="External"/><Relationship Id="rId110" Type="http://schemas.openxmlformats.org/officeDocument/2006/relationships/hyperlink" Target="https://www.munzee.com/m/networknerd/494/" TargetMode="External"/><Relationship Id="rId231" Type="http://schemas.openxmlformats.org/officeDocument/2006/relationships/hyperlink" Target="https://www.munzee.com/m/waypoint51x/3079" TargetMode="External"/><Relationship Id="rId230" Type="http://schemas.openxmlformats.org/officeDocument/2006/relationships/hyperlink" Target="https://www.munzee.com/m/oldmountaineer/1482" TargetMode="External"/><Relationship Id="rId114" Type="http://schemas.openxmlformats.org/officeDocument/2006/relationships/hyperlink" Target="https://www.munzee.com/m/DVDNJYC/646" TargetMode="External"/><Relationship Id="rId235" Type="http://schemas.openxmlformats.org/officeDocument/2006/relationships/hyperlink" Target="https://www.munzee.com/m/wheelybarrow/971" TargetMode="External"/><Relationship Id="rId113" Type="http://schemas.openxmlformats.org/officeDocument/2006/relationships/hyperlink" Target="https://www.munzee.com/m/Tracee74/755/" TargetMode="External"/><Relationship Id="rId234" Type="http://schemas.openxmlformats.org/officeDocument/2006/relationships/hyperlink" Target="https://www.munzee.com/m/wemissmo/4504/" TargetMode="External"/><Relationship Id="rId112" Type="http://schemas.openxmlformats.org/officeDocument/2006/relationships/hyperlink" Target="https://www.munzee.com/m/jayterho/13015/" TargetMode="External"/><Relationship Id="rId233" Type="http://schemas.openxmlformats.org/officeDocument/2006/relationships/hyperlink" Target="https://www.munzee.com/m/Airwolf26/5621/" TargetMode="External"/><Relationship Id="rId111" Type="http://schemas.openxmlformats.org/officeDocument/2006/relationships/hyperlink" Target="https://www.munzee.com/m/Clareppuccino/1523/" TargetMode="External"/><Relationship Id="rId232" Type="http://schemas.openxmlformats.org/officeDocument/2006/relationships/hyperlink" Target="https://www.munzee.com/m/all0123/1766/" TargetMode="External"/><Relationship Id="rId305" Type="http://schemas.openxmlformats.org/officeDocument/2006/relationships/hyperlink" Target="https://www.munzee.com/m/cjstolte/767" TargetMode="External"/><Relationship Id="rId304" Type="http://schemas.openxmlformats.org/officeDocument/2006/relationships/hyperlink" Target="https://www.munzee.com/m/belladivadee/601/" TargetMode="External"/><Relationship Id="rId303" Type="http://schemas.openxmlformats.org/officeDocument/2006/relationships/hyperlink" Target="https://www.munzee.com/m/Kjasdad/458" TargetMode="External"/><Relationship Id="rId302" Type="http://schemas.openxmlformats.org/officeDocument/2006/relationships/hyperlink" Target="https://www.munzee.com/m/Baseballkrazy/761/" TargetMode="External"/><Relationship Id="rId309" Type="http://schemas.openxmlformats.org/officeDocument/2006/relationships/hyperlink" Target="https://www.munzee.com/m/georeyna/4783/" TargetMode="External"/><Relationship Id="rId308" Type="http://schemas.openxmlformats.org/officeDocument/2006/relationships/hyperlink" Target="https://www.munzee.com/m/QueenofDNile/3494/" TargetMode="External"/><Relationship Id="rId307" Type="http://schemas.openxmlformats.org/officeDocument/2006/relationships/hyperlink" Target="https://www.munzee.com/m/PawsAndSniffs/170/" TargetMode="External"/><Relationship Id="rId306" Type="http://schemas.openxmlformats.org/officeDocument/2006/relationships/hyperlink" Target="https://www.munzee.com/m/Baseballkrazy/1293/" TargetMode="External"/><Relationship Id="rId301" Type="http://schemas.openxmlformats.org/officeDocument/2006/relationships/hyperlink" Target="https://www.munzee.com/m/Tracee74/1623/" TargetMode="External"/><Relationship Id="rId300" Type="http://schemas.openxmlformats.org/officeDocument/2006/relationships/hyperlink" Target="https://www.munzee.com/m/WestMeadow/339/" TargetMode="External"/><Relationship Id="rId206" Type="http://schemas.openxmlformats.org/officeDocument/2006/relationships/hyperlink" Target="https://www.munzee.com/m/QueenofDNile/3498/" TargetMode="External"/><Relationship Id="rId327" Type="http://schemas.openxmlformats.org/officeDocument/2006/relationships/hyperlink" Target="https://www.munzee.com/m/QueenofDNile/3414/" TargetMode="External"/><Relationship Id="rId205" Type="http://schemas.openxmlformats.org/officeDocument/2006/relationships/hyperlink" Target="https://www.munzee.com/m/Greenstarfishaz/545/" TargetMode="External"/><Relationship Id="rId326" Type="http://schemas.openxmlformats.org/officeDocument/2006/relationships/hyperlink" Target="https://www.munzee.com/m/Kjasdad/1031/" TargetMode="External"/><Relationship Id="rId204" Type="http://schemas.openxmlformats.org/officeDocument/2006/relationships/hyperlink" Target="https://www.munzee.com/m/Brandikorte/968" TargetMode="External"/><Relationship Id="rId325" Type="http://schemas.openxmlformats.org/officeDocument/2006/relationships/hyperlink" Target="https://www.munzee.com/m/TheDrollEclectic/1011/" TargetMode="External"/><Relationship Id="rId203" Type="http://schemas.openxmlformats.org/officeDocument/2006/relationships/hyperlink" Target="https://www.munzee.com/m/TheDrollEclectic/986/" TargetMode="External"/><Relationship Id="rId324" Type="http://schemas.openxmlformats.org/officeDocument/2006/relationships/hyperlink" Target="https://www.munzee.com/m/WestMeadow/623/" TargetMode="External"/><Relationship Id="rId209" Type="http://schemas.openxmlformats.org/officeDocument/2006/relationships/hyperlink" Target="https://munzee.com/m/rsinaz/1058/" TargetMode="External"/><Relationship Id="rId208" Type="http://schemas.openxmlformats.org/officeDocument/2006/relationships/hyperlink" Target="https://www.munzee.com/m/waypoint51x/3080" TargetMode="External"/><Relationship Id="rId329" Type="http://schemas.openxmlformats.org/officeDocument/2006/relationships/hyperlink" Target="https://www.munzee.com/m/TheDrollEclectic/713/" TargetMode="External"/><Relationship Id="rId207" Type="http://schemas.openxmlformats.org/officeDocument/2006/relationships/hyperlink" Target="https://www.munzee.com/m/Airwolf26/5620/" TargetMode="External"/><Relationship Id="rId328" Type="http://schemas.openxmlformats.org/officeDocument/2006/relationships/hyperlink" Target="https://munzee.com/m/Baseballkrazy/712/" TargetMode="External"/><Relationship Id="rId202" Type="http://schemas.openxmlformats.org/officeDocument/2006/relationships/hyperlink" Target="https://www.munzee.com/m/WestMeadow/83/" TargetMode="External"/><Relationship Id="rId323" Type="http://schemas.openxmlformats.org/officeDocument/2006/relationships/hyperlink" Target="https://www.munzee.com/m/ChrisAckley/355/" TargetMode="External"/><Relationship Id="rId201" Type="http://schemas.openxmlformats.org/officeDocument/2006/relationships/hyperlink" Target="https://www.munzee.com/m/WestMeadow/340/" TargetMode="External"/><Relationship Id="rId322" Type="http://schemas.openxmlformats.org/officeDocument/2006/relationships/hyperlink" Target="https://www.munzee.com/m/Brandikorte/1280" TargetMode="External"/><Relationship Id="rId200" Type="http://schemas.openxmlformats.org/officeDocument/2006/relationships/hyperlink" Target="https://www.munzee.com/m/daysleeperdot/5099/" TargetMode="External"/><Relationship Id="rId321" Type="http://schemas.openxmlformats.org/officeDocument/2006/relationships/hyperlink" Target="https://www.munzee.com/m/Tracee74/978/" TargetMode="External"/><Relationship Id="rId320" Type="http://schemas.openxmlformats.org/officeDocument/2006/relationships/hyperlink" Target="https://www.munzee.com/m/oldmountaineer/1386" TargetMode="External"/><Relationship Id="rId316" Type="http://schemas.openxmlformats.org/officeDocument/2006/relationships/hyperlink" Target="https://www.munzee.com/m/wemissmo/4506/" TargetMode="External"/><Relationship Id="rId315" Type="http://schemas.openxmlformats.org/officeDocument/2006/relationships/hyperlink" Target="https://www.munzee.com/m/denali0407/10206/" TargetMode="External"/><Relationship Id="rId314" Type="http://schemas.openxmlformats.org/officeDocument/2006/relationships/hyperlink" Target="https://www.munzee.com/m/tmabrey/630/" TargetMode="External"/><Relationship Id="rId313" Type="http://schemas.openxmlformats.org/officeDocument/2006/relationships/hyperlink" Target="https://munzee.com/m/Dg25plus/313/" TargetMode="External"/><Relationship Id="rId319" Type="http://schemas.openxmlformats.org/officeDocument/2006/relationships/hyperlink" Target="https://www.munzee.com/m/WestMeadow/67/" TargetMode="External"/><Relationship Id="rId318" Type="http://schemas.openxmlformats.org/officeDocument/2006/relationships/hyperlink" Target="https://www.munzee.com/m/Dg25plus/582/" TargetMode="External"/><Relationship Id="rId317" Type="http://schemas.openxmlformats.org/officeDocument/2006/relationships/hyperlink" Target="https://www.munzee.com/m/Kjasdad/936/" TargetMode="External"/><Relationship Id="rId312" Type="http://schemas.openxmlformats.org/officeDocument/2006/relationships/hyperlink" Target="https://www.munzee.com/m/snakelips/594/" TargetMode="External"/><Relationship Id="rId311" Type="http://schemas.openxmlformats.org/officeDocument/2006/relationships/hyperlink" Target="https://www.munzee.com/m/Sanli/868/" TargetMode="External"/><Relationship Id="rId310" Type="http://schemas.openxmlformats.org/officeDocument/2006/relationships/hyperlink" Target="https://www.munzee.com/m/Aukush/862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7.13"/>
    <col customWidth="1" min="3" max="4" width="11.0"/>
    <col customWidth="1" min="5" max="5" width="10.38"/>
    <col customWidth="1" min="7" max="7" width="15.25"/>
    <col customWidth="1" min="8" max="8" width="43.38"/>
    <col customWidth="1" min="9" max="9" width="26.75"/>
  </cols>
  <sheetData>
    <row r="1" ht="27.75" customHeight="1">
      <c r="A1" s="1" t="s">
        <v>0</v>
      </c>
      <c r="I1" s="2"/>
      <c r="J1" s="3"/>
    </row>
    <row r="2" ht="31.5" customHeight="1">
      <c r="A2" s="4" t="s">
        <v>1</v>
      </c>
      <c r="B2" s="5"/>
      <c r="C2" s="5"/>
      <c r="D2" s="5"/>
      <c r="E2" s="5"/>
      <c r="F2" s="5"/>
      <c r="G2" s="5"/>
      <c r="H2" s="5"/>
      <c r="I2" s="6"/>
      <c r="J2" s="3"/>
    </row>
    <row r="3">
      <c r="A3" s="7"/>
      <c r="B3" s="8"/>
      <c r="C3" s="9"/>
      <c r="D3" s="9"/>
      <c r="I3" s="2"/>
      <c r="J3" s="3"/>
    </row>
    <row r="4">
      <c r="A4" s="7"/>
      <c r="B4" s="8"/>
      <c r="C4" s="9"/>
      <c r="D4" s="9"/>
      <c r="F4" s="9"/>
      <c r="G4" s="9"/>
      <c r="H4" s="9"/>
      <c r="I4" s="10"/>
      <c r="J4" s="3"/>
    </row>
    <row r="5">
      <c r="A5" s="7"/>
      <c r="B5" s="8"/>
      <c r="C5" s="9"/>
      <c r="D5" s="9"/>
      <c r="F5" s="11"/>
      <c r="G5" s="12" t="s">
        <v>2</v>
      </c>
      <c r="H5" s="12" t="s">
        <v>3</v>
      </c>
      <c r="I5" s="13" t="s">
        <v>4</v>
      </c>
      <c r="J5" s="8"/>
    </row>
    <row r="6">
      <c r="A6" s="7"/>
      <c r="B6" s="8"/>
      <c r="C6" s="9"/>
      <c r="D6" s="9"/>
      <c r="F6" s="14" t="s">
        <v>5</v>
      </c>
      <c r="G6" s="15">
        <f t="shared" ref="G6:G8" si="1">SUM(I6-H6)</f>
        <v>111</v>
      </c>
      <c r="H6" s="15">
        <f>COUNTIFS(G22:G368,"",$F$22:$F$368,"dark green")</f>
        <v>0</v>
      </c>
      <c r="I6" s="16">
        <f>countif($F$22:$F$368, "dark green")</f>
        <v>111</v>
      </c>
      <c r="J6" s="3"/>
    </row>
    <row r="7">
      <c r="A7" s="7"/>
      <c r="B7" s="8"/>
      <c r="C7" s="9"/>
      <c r="D7" s="9"/>
      <c r="F7" s="17" t="s">
        <v>6</v>
      </c>
      <c r="G7" s="18">
        <f t="shared" si="1"/>
        <v>47</v>
      </c>
      <c r="H7" s="18">
        <f>COUNTIFS(G22:G368,"",$F$22:$F$368,"light green")</f>
        <v>0</v>
      </c>
      <c r="I7" s="19">
        <f>countif($F$22:$F$368, "light green")</f>
        <v>47</v>
      </c>
      <c r="J7" s="3"/>
    </row>
    <row r="8">
      <c r="A8" s="7"/>
      <c r="B8" s="8"/>
      <c r="C8" s="9"/>
      <c r="D8" s="9"/>
      <c r="F8" s="20" t="s">
        <v>7</v>
      </c>
      <c r="G8" s="21">
        <f t="shared" si="1"/>
        <v>189</v>
      </c>
      <c r="H8" s="21">
        <f>COUNTIFS(G22:G368,"",$F$22:$F$368,"white")</f>
        <v>0</v>
      </c>
      <c r="I8" s="22">
        <f>countif($F$22:$F$368, "white")</f>
        <v>189</v>
      </c>
      <c r="J8" s="23" t="s">
        <v>8</v>
      </c>
      <c r="K8" s="12" t="s">
        <v>9</v>
      </c>
      <c r="L8" s="13" t="s">
        <v>10</v>
      </c>
    </row>
    <row r="9">
      <c r="A9" s="7"/>
      <c r="B9" s="8"/>
      <c r="C9" s="9"/>
      <c r="D9" s="9"/>
      <c r="F9" s="24" t="s">
        <v>4</v>
      </c>
      <c r="G9" s="25">
        <f t="shared" ref="G9:I9" si="2">SUM(G6,G7,G8)</f>
        <v>347</v>
      </c>
      <c r="H9" s="25">
        <f t="shared" si="2"/>
        <v>0</v>
      </c>
      <c r="I9" s="26">
        <f t="shared" si="2"/>
        <v>347</v>
      </c>
      <c r="J9" s="7">
        <v>1.0</v>
      </c>
      <c r="K9" s="9" t="s">
        <v>11</v>
      </c>
      <c r="L9" s="10">
        <v>1.0</v>
      </c>
    </row>
    <row r="10">
      <c r="A10" s="7"/>
      <c r="B10" s="8"/>
      <c r="C10" s="9"/>
      <c r="D10" s="9"/>
      <c r="E10" s="9"/>
      <c r="F10" s="27" t="s">
        <v>12</v>
      </c>
      <c r="G10" s="28">
        <f>SUM(G9/I9)</f>
        <v>1</v>
      </c>
      <c r="I10" s="2"/>
      <c r="J10" s="7">
        <v>2.0</v>
      </c>
      <c r="K10" s="9" t="s">
        <v>13</v>
      </c>
      <c r="L10" s="10">
        <v>1.0</v>
      </c>
    </row>
    <row r="11">
      <c r="A11" s="7"/>
      <c r="B11" s="8"/>
      <c r="C11" s="9"/>
      <c r="D11" s="9"/>
      <c r="E11" s="9"/>
      <c r="I11" s="2"/>
      <c r="J11" s="7">
        <v>3.0</v>
      </c>
      <c r="K11" s="9" t="s">
        <v>14</v>
      </c>
      <c r="L11" s="10">
        <v>1.0</v>
      </c>
    </row>
    <row r="12">
      <c r="A12" s="7"/>
      <c r="B12" s="8"/>
      <c r="C12" s="9"/>
      <c r="D12" s="9"/>
      <c r="E12" s="9"/>
      <c r="F12" s="29" t="s">
        <v>15</v>
      </c>
      <c r="G12" s="30"/>
      <c r="H12" s="30"/>
      <c r="I12" s="31"/>
      <c r="J12" s="7">
        <v>4.0</v>
      </c>
      <c r="K12" s="9" t="s">
        <v>16</v>
      </c>
      <c r="L12" s="10">
        <v>1.0</v>
      </c>
    </row>
    <row r="13">
      <c r="A13" s="7"/>
      <c r="B13" s="8"/>
      <c r="C13" s="9"/>
      <c r="D13" s="9"/>
      <c r="E13" s="9"/>
      <c r="F13" s="32" t="s">
        <v>17</v>
      </c>
      <c r="I13" s="2"/>
      <c r="J13" s="7">
        <v>5.0</v>
      </c>
      <c r="K13" s="9" t="s">
        <v>18</v>
      </c>
      <c r="L13" s="10">
        <v>1.0</v>
      </c>
    </row>
    <row r="14">
      <c r="A14" s="7"/>
      <c r="B14" s="8"/>
      <c r="C14" s="9"/>
      <c r="D14" s="9"/>
      <c r="E14" s="9"/>
      <c r="F14" s="32" t="s">
        <v>19</v>
      </c>
      <c r="I14" s="2"/>
      <c r="J14" s="7">
        <v>6.0</v>
      </c>
      <c r="K14" s="9" t="s">
        <v>20</v>
      </c>
      <c r="L14" s="10">
        <v>2.0</v>
      </c>
    </row>
    <row r="15">
      <c r="A15" s="7"/>
      <c r="B15" s="8"/>
      <c r="C15" s="9"/>
      <c r="D15" s="9"/>
      <c r="E15" s="9"/>
      <c r="F15" s="32"/>
      <c r="I15" s="2"/>
      <c r="J15" s="7">
        <v>7.0</v>
      </c>
      <c r="K15" s="9" t="s">
        <v>21</v>
      </c>
      <c r="L15" s="10">
        <v>1.0</v>
      </c>
    </row>
    <row r="16">
      <c r="A16" s="7"/>
      <c r="B16" s="8"/>
      <c r="C16" s="9"/>
      <c r="D16" s="9"/>
      <c r="E16" s="9"/>
      <c r="F16" s="32"/>
      <c r="I16" s="2"/>
      <c r="J16" s="7">
        <v>8.0</v>
      </c>
      <c r="K16" s="9" t="s">
        <v>22</v>
      </c>
      <c r="L16" s="10">
        <v>1.0</v>
      </c>
    </row>
    <row r="17">
      <c r="A17" s="7"/>
      <c r="B17" s="8"/>
      <c r="C17" s="9"/>
      <c r="D17" s="9"/>
      <c r="E17" s="9"/>
      <c r="F17" s="32"/>
      <c r="I17" s="2"/>
      <c r="J17" s="7">
        <v>9.0</v>
      </c>
      <c r="K17" s="9" t="s">
        <v>23</v>
      </c>
      <c r="L17" s="10">
        <v>1.0</v>
      </c>
    </row>
    <row r="18">
      <c r="A18" s="7"/>
      <c r="B18" s="8"/>
      <c r="C18" s="9"/>
      <c r="D18" s="9"/>
      <c r="E18" s="9"/>
      <c r="F18" s="32"/>
      <c r="I18" s="2"/>
      <c r="J18" s="7">
        <v>10.0</v>
      </c>
      <c r="K18" s="9" t="s">
        <v>24</v>
      </c>
      <c r="L18" s="10">
        <v>1.0</v>
      </c>
    </row>
    <row r="19">
      <c r="A19" s="7"/>
      <c r="B19" s="8"/>
      <c r="C19" s="9"/>
      <c r="D19" s="9"/>
      <c r="E19" s="9"/>
      <c r="F19" s="32"/>
      <c r="I19" s="2"/>
      <c r="J19" s="7">
        <v>11.0</v>
      </c>
      <c r="K19" s="9" t="s">
        <v>25</v>
      </c>
      <c r="L19" s="10">
        <v>1.0</v>
      </c>
    </row>
    <row r="20">
      <c r="A20" s="7"/>
      <c r="B20" s="8"/>
      <c r="C20" s="9"/>
      <c r="D20" s="9"/>
      <c r="E20" s="9"/>
      <c r="F20" s="33"/>
      <c r="G20" s="34"/>
      <c r="H20" s="34"/>
      <c r="I20" s="35"/>
      <c r="J20" s="36">
        <v>12.0</v>
      </c>
      <c r="K20" s="37" t="s">
        <v>26</v>
      </c>
      <c r="L20" s="38">
        <v>1.0</v>
      </c>
    </row>
    <row r="21">
      <c r="A21" s="39" t="s">
        <v>27</v>
      </c>
      <c r="B21" s="39" t="s">
        <v>28</v>
      </c>
      <c r="C21" s="40" t="s">
        <v>29</v>
      </c>
      <c r="D21" s="40" t="s">
        <v>30</v>
      </c>
      <c r="E21" s="40" t="s">
        <v>31</v>
      </c>
      <c r="F21" s="40" t="s">
        <v>32</v>
      </c>
      <c r="G21" s="41" t="s">
        <v>9</v>
      </c>
      <c r="H21" s="41" t="s">
        <v>33</v>
      </c>
      <c r="I21" s="41" t="s">
        <v>34</v>
      </c>
      <c r="J21" s="42" t="s">
        <v>35</v>
      </c>
      <c r="K21" s="42" t="s">
        <v>36</v>
      </c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>
      <c r="A22" s="44">
        <v>1.0</v>
      </c>
      <c r="B22" s="8">
        <v>8.0</v>
      </c>
      <c r="C22" s="9">
        <v>32.75382048</v>
      </c>
      <c r="D22" s="9">
        <v>-97.46610582</v>
      </c>
      <c r="E22" s="9" t="s">
        <v>37</v>
      </c>
      <c r="F22" s="9" t="s">
        <v>38</v>
      </c>
      <c r="G22" s="21" t="s">
        <v>11</v>
      </c>
      <c r="H22" s="45" t="s">
        <v>39</v>
      </c>
      <c r="I22" s="22"/>
      <c r="J22" s="3">
        <f>COUNTIF(G22:G368,G22)</f>
        <v>18</v>
      </c>
      <c r="K22" s="8" t="s">
        <v>40</v>
      </c>
    </row>
    <row r="23">
      <c r="A23" s="44">
        <v>1.0</v>
      </c>
      <c r="B23" s="8">
        <v>9.0</v>
      </c>
      <c r="C23" s="9">
        <v>32.75382048</v>
      </c>
      <c r="D23" s="9">
        <v>-97.46593491</v>
      </c>
      <c r="E23" s="9" t="s">
        <v>37</v>
      </c>
      <c r="F23" s="9" t="s">
        <v>38</v>
      </c>
      <c r="G23" s="21" t="s">
        <v>13</v>
      </c>
      <c r="H23" s="45" t="s">
        <v>41</v>
      </c>
      <c r="I23" s="46"/>
      <c r="J23" s="3">
        <f>COUNTIF(G22:G368,G23)</f>
        <v>19</v>
      </c>
      <c r="K23" s="8" t="s">
        <v>40</v>
      </c>
    </row>
    <row r="24">
      <c r="A24" s="44">
        <v>1.0</v>
      </c>
      <c r="B24" s="8">
        <v>10.0</v>
      </c>
      <c r="C24" s="9">
        <v>32.75382048</v>
      </c>
      <c r="D24" s="9">
        <v>-97.46576401</v>
      </c>
      <c r="E24" s="9" t="s">
        <v>37</v>
      </c>
      <c r="F24" s="9" t="s">
        <v>38</v>
      </c>
      <c r="G24" s="21" t="s">
        <v>14</v>
      </c>
      <c r="H24" s="45" t="s">
        <v>42</v>
      </c>
      <c r="I24" s="22"/>
      <c r="J24" s="3">
        <f>COUNTIF(G22:G368,G24)</f>
        <v>10</v>
      </c>
      <c r="K24" s="8" t="s">
        <v>40</v>
      </c>
    </row>
    <row r="25">
      <c r="A25" s="44">
        <v>1.0</v>
      </c>
      <c r="B25" s="8">
        <v>11.0</v>
      </c>
      <c r="C25" s="9">
        <v>32.75382048</v>
      </c>
      <c r="D25" s="9">
        <v>-97.46559311</v>
      </c>
      <c r="E25" s="9" t="s">
        <v>37</v>
      </c>
      <c r="F25" s="9" t="s">
        <v>38</v>
      </c>
      <c r="G25" s="21" t="s">
        <v>43</v>
      </c>
      <c r="H25" s="45" t="s">
        <v>44</v>
      </c>
      <c r="I25" s="46"/>
      <c r="J25" s="3">
        <f>COUNTIF(G22:G368,G25)</f>
        <v>18</v>
      </c>
      <c r="K25" s="8" t="s">
        <v>40</v>
      </c>
    </row>
    <row r="26">
      <c r="A26" s="44">
        <v>1.0</v>
      </c>
      <c r="B26" s="8">
        <v>12.0</v>
      </c>
      <c r="C26" s="9">
        <v>32.75382048</v>
      </c>
      <c r="D26" s="9">
        <v>-97.4654222</v>
      </c>
      <c r="E26" s="9" t="s">
        <v>37</v>
      </c>
      <c r="F26" s="9" t="s">
        <v>38</v>
      </c>
      <c r="G26" s="21" t="s">
        <v>45</v>
      </c>
      <c r="H26" s="45" t="s">
        <v>46</v>
      </c>
      <c r="I26" s="46"/>
      <c r="J26" s="3">
        <f>COUNTIF(G22:G368,G26)</f>
        <v>5</v>
      </c>
      <c r="K26" s="8" t="s">
        <v>40</v>
      </c>
    </row>
    <row r="27">
      <c r="A27" s="44">
        <v>2.0</v>
      </c>
      <c r="B27" s="8">
        <v>6.0</v>
      </c>
      <c r="C27" s="9">
        <v>32.75367675</v>
      </c>
      <c r="D27" s="9">
        <v>-97.46644763</v>
      </c>
      <c r="E27" s="9" t="s">
        <v>37</v>
      </c>
      <c r="F27" s="9" t="s">
        <v>38</v>
      </c>
      <c r="G27" s="21" t="s">
        <v>18</v>
      </c>
      <c r="H27" s="45" t="s">
        <v>47</v>
      </c>
      <c r="I27" s="46"/>
      <c r="J27" s="3">
        <f>COUNTIF(G22:G368,G27)</f>
        <v>18</v>
      </c>
      <c r="K27" s="8" t="s">
        <v>40</v>
      </c>
    </row>
    <row r="28">
      <c r="A28" s="44">
        <v>2.0</v>
      </c>
      <c r="B28" s="8">
        <v>7.0</v>
      </c>
      <c r="C28" s="9">
        <v>32.75367675</v>
      </c>
      <c r="D28" s="9">
        <v>-97.46627673</v>
      </c>
      <c r="E28" s="9" t="s">
        <v>37</v>
      </c>
      <c r="F28" s="9" t="s">
        <v>38</v>
      </c>
      <c r="G28" s="21" t="s">
        <v>20</v>
      </c>
      <c r="H28" s="45" t="s">
        <v>48</v>
      </c>
      <c r="I28" s="46"/>
      <c r="J28" s="3">
        <f>COUNTIF(G22:G368,G28)</f>
        <v>20</v>
      </c>
      <c r="K28" s="8" t="s">
        <v>40</v>
      </c>
    </row>
    <row r="29">
      <c r="A29" s="44">
        <v>2.0</v>
      </c>
      <c r="B29" s="8">
        <v>8.0</v>
      </c>
      <c r="C29" s="9">
        <v>32.75367675</v>
      </c>
      <c r="D29" s="9">
        <v>-97.46610582</v>
      </c>
      <c r="E29" s="9" t="s">
        <v>37</v>
      </c>
      <c r="F29" s="9" t="s">
        <v>38</v>
      </c>
      <c r="G29" s="21" t="s">
        <v>45</v>
      </c>
      <c r="H29" s="45" t="s">
        <v>49</v>
      </c>
      <c r="I29" s="46"/>
      <c r="J29" s="3">
        <f>COUNTIF(G22:G368,G29)</f>
        <v>5</v>
      </c>
      <c r="K29" s="8" t="s">
        <v>40</v>
      </c>
    </row>
    <row r="30">
      <c r="A30" s="44">
        <v>2.0</v>
      </c>
      <c r="B30" s="8">
        <v>9.0</v>
      </c>
      <c r="C30" s="9">
        <v>32.75367675</v>
      </c>
      <c r="D30" s="9">
        <v>-97.46593492</v>
      </c>
      <c r="E30" s="9" t="s">
        <v>37</v>
      </c>
      <c r="F30" s="9" t="s">
        <v>38</v>
      </c>
      <c r="G30" s="21" t="s">
        <v>50</v>
      </c>
      <c r="H30" s="45" t="s">
        <v>51</v>
      </c>
      <c r="I30" s="22"/>
      <c r="J30" s="3">
        <f>COUNTIF(G22:G368,G30)</f>
        <v>2</v>
      </c>
      <c r="K30" s="8" t="s">
        <v>40</v>
      </c>
    </row>
    <row r="31">
      <c r="A31" s="44">
        <v>2.0</v>
      </c>
      <c r="B31" s="8">
        <v>10.0</v>
      </c>
      <c r="C31" s="9">
        <v>32.75367675</v>
      </c>
      <c r="D31" s="9">
        <v>-97.46576402</v>
      </c>
      <c r="E31" s="9" t="s">
        <v>37</v>
      </c>
      <c r="F31" s="9" t="s">
        <v>38</v>
      </c>
      <c r="G31" s="21">
        <v>1581659.0</v>
      </c>
      <c r="H31" s="45" t="s">
        <v>52</v>
      </c>
      <c r="I31" s="22"/>
      <c r="J31" s="3">
        <f>COUNTIF(G22:G368,G31)</f>
        <v>1</v>
      </c>
      <c r="K31" s="8" t="s">
        <v>40</v>
      </c>
    </row>
    <row r="32">
      <c r="A32" s="44">
        <v>2.0</v>
      </c>
      <c r="B32" s="8">
        <v>11.0</v>
      </c>
      <c r="C32" s="9">
        <v>32.75367675</v>
      </c>
      <c r="D32" s="9">
        <v>-97.46559311</v>
      </c>
      <c r="E32" s="9" t="s">
        <v>37</v>
      </c>
      <c r="F32" s="9" t="s">
        <v>38</v>
      </c>
      <c r="G32" s="21" t="s">
        <v>53</v>
      </c>
      <c r="H32" s="45" t="s">
        <v>54</v>
      </c>
      <c r="I32" s="46"/>
      <c r="J32" s="3">
        <f>COUNTIF(G22:G368,G32)</f>
        <v>4</v>
      </c>
      <c r="K32" s="8" t="s">
        <v>40</v>
      </c>
    </row>
    <row r="33">
      <c r="A33" s="44">
        <v>2.0</v>
      </c>
      <c r="B33" s="8">
        <v>12.0</v>
      </c>
      <c r="C33" s="9">
        <v>32.75367675</v>
      </c>
      <c r="D33" s="9">
        <v>-97.46542221</v>
      </c>
      <c r="E33" s="9" t="s">
        <v>37</v>
      </c>
      <c r="F33" s="9" t="s">
        <v>38</v>
      </c>
      <c r="G33" s="21" t="s">
        <v>55</v>
      </c>
      <c r="H33" s="45" t="s">
        <v>56</v>
      </c>
      <c r="I33" s="46"/>
      <c r="J33" s="3">
        <f>COUNTIF(G22:G368,G33)</f>
        <v>19</v>
      </c>
      <c r="K33" s="8" t="s">
        <v>40</v>
      </c>
    </row>
    <row r="34">
      <c r="A34" s="44">
        <v>2.0</v>
      </c>
      <c r="B34" s="8">
        <v>13.0</v>
      </c>
      <c r="C34" s="9">
        <v>32.75367675</v>
      </c>
      <c r="D34" s="9">
        <v>-97.46525131</v>
      </c>
      <c r="E34" s="9" t="s">
        <v>37</v>
      </c>
      <c r="F34" s="9" t="s">
        <v>38</v>
      </c>
      <c r="G34" s="21" t="s">
        <v>57</v>
      </c>
      <c r="H34" s="45" t="s">
        <v>58</v>
      </c>
      <c r="I34" s="46"/>
      <c r="J34" s="3">
        <f>COUNTIF(G22:G368,G34)</f>
        <v>10</v>
      </c>
      <c r="K34" s="8" t="s">
        <v>40</v>
      </c>
    </row>
    <row r="35">
      <c r="A35" s="44">
        <v>2.0</v>
      </c>
      <c r="B35" s="8">
        <v>14.0</v>
      </c>
      <c r="C35" s="9">
        <v>32.75367675</v>
      </c>
      <c r="D35" s="9">
        <v>-97.4650804</v>
      </c>
      <c r="E35" s="9" t="s">
        <v>37</v>
      </c>
      <c r="F35" s="9" t="s">
        <v>38</v>
      </c>
      <c r="G35" s="21" t="s">
        <v>53</v>
      </c>
      <c r="H35" s="45" t="s">
        <v>59</v>
      </c>
      <c r="I35" s="46"/>
      <c r="J35" s="3">
        <f>COUNTIF(G22:G368,G35)</f>
        <v>4</v>
      </c>
      <c r="K35" s="8" t="s">
        <v>40</v>
      </c>
    </row>
    <row r="36">
      <c r="A36" s="44">
        <v>3.0</v>
      </c>
      <c r="B36" s="8">
        <v>5.0</v>
      </c>
      <c r="C36" s="9">
        <v>32.75353302</v>
      </c>
      <c r="D36" s="9">
        <v>-97.46661854</v>
      </c>
      <c r="E36" s="9" t="s">
        <v>37</v>
      </c>
      <c r="F36" s="9" t="s">
        <v>38</v>
      </c>
      <c r="G36" s="21" t="s">
        <v>14</v>
      </c>
      <c r="H36" s="45" t="s">
        <v>60</v>
      </c>
      <c r="I36" s="22"/>
      <c r="J36" s="3">
        <f>COUNTIF(G22:G368,G36)</f>
        <v>10</v>
      </c>
      <c r="K36" s="8" t="s">
        <v>40</v>
      </c>
    </row>
    <row r="37">
      <c r="A37" s="44">
        <v>3.0</v>
      </c>
      <c r="B37" s="8">
        <v>6.0</v>
      </c>
      <c r="C37" s="9">
        <v>32.75353302</v>
      </c>
      <c r="D37" s="9">
        <v>-97.46644764</v>
      </c>
      <c r="E37" s="9" t="s">
        <v>37</v>
      </c>
      <c r="F37" s="9" t="s">
        <v>38</v>
      </c>
      <c r="G37" s="21" t="s">
        <v>53</v>
      </c>
      <c r="H37" s="45" t="s">
        <v>61</v>
      </c>
      <c r="I37" s="46"/>
      <c r="J37" s="3">
        <f>COUNTIF(G22:G368,G37)</f>
        <v>4</v>
      </c>
      <c r="K37" s="8" t="s">
        <v>40</v>
      </c>
    </row>
    <row r="38">
      <c r="A38" s="44">
        <v>3.0</v>
      </c>
      <c r="B38" s="8">
        <v>7.0</v>
      </c>
      <c r="C38" s="9">
        <v>32.75353302</v>
      </c>
      <c r="D38" s="9">
        <v>-97.46627673</v>
      </c>
      <c r="E38" s="9" t="s">
        <v>37</v>
      </c>
      <c r="F38" s="9" t="s">
        <v>38</v>
      </c>
      <c r="G38" s="21" t="s">
        <v>62</v>
      </c>
      <c r="H38" s="45" t="s">
        <v>63</v>
      </c>
      <c r="I38" s="46"/>
      <c r="J38" s="3">
        <f>COUNTIF(G22:G368,G38)</f>
        <v>6</v>
      </c>
      <c r="K38" s="8" t="s">
        <v>40</v>
      </c>
    </row>
    <row r="39">
      <c r="A39" s="44">
        <v>3.0</v>
      </c>
      <c r="B39" s="8">
        <v>8.0</v>
      </c>
      <c r="C39" s="9">
        <v>32.75353302</v>
      </c>
      <c r="D39" s="9">
        <v>-97.46610583</v>
      </c>
      <c r="E39" s="9" t="s">
        <v>37</v>
      </c>
      <c r="F39" s="47" t="s">
        <v>64</v>
      </c>
      <c r="G39" s="21" t="s">
        <v>65</v>
      </c>
      <c r="H39" s="45" t="s">
        <v>66</v>
      </c>
      <c r="I39" s="46"/>
      <c r="J39" s="3">
        <f>COUNTIF(G22:G368,G39)</f>
        <v>8</v>
      </c>
      <c r="K39" s="8" t="s">
        <v>40</v>
      </c>
    </row>
    <row r="40">
      <c r="A40" s="44">
        <v>3.0</v>
      </c>
      <c r="B40" s="8">
        <v>9.0</v>
      </c>
      <c r="C40" s="9">
        <v>32.75353302</v>
      </c>
      <c r="D40" s="9">
        <v>-97.46593493</v>
      </c>
      <c r="E40" s="9" t="s">
        <v>37</v>
      </c>
      <c r="F40" s="47" t="s">
        <v>64</v>
      </c>
      <c r="G40" s="21" t="s">
        <v>57</v>
      </c>
      <c r="H40" s="45" t="s">
        <v>67</v>
      </c>
      <c r="I40" s="46"/>
      <c r="J40" s="3">
        <f>COUNTIF(G22:G368,G40)</f>
        <v>10</v>
      </c>
      <c r="K40" s="8" t="s">
        <v>40</v>
      </c>
    </row>
    <row r="41">
      <c r="A41" s="44">
        <v>3.0</v>
      </c>
      <c r="B41" s="8">
        <v>10.0</v>
      </c>
      <c r="C41" s="9">
        <v>32.75353302</v>
      </c>
      <c r="D41" s="9">
        <v>-97.46576403</v>
      </c>
      <c r="E41" s="9" t="s">
        <v>37</v>
      </c>
      <c r="F41" s="47" t="s">
        <v>64</v>
      </c>
      <c r="G41" s="21" t="s">
        <v>22</v>
      </c>
      <c r="H41" s="45" t="s">
        <v>68</v>
      </c>
      <c r="I41" s="46"/>
      <c r="J41" s="3">
        <f>COUNTIF(G22:G368,G41)</f>
        <v>18</v>
      </c>
      <c r="K41" s="8" t="s">
        <v>40</v>
      </c>
    </row>
    <row r="42">
      <c r="A42" s="44">
        <v>3.0</v>
      </c>
      <c r="B42" s="8">
        <v>11.0</v>
      </c>
      <c r="C42" s="9">
        <v>32.75353302</v>
      </c>
      <c r="D42" s="9">
        <v>-97.46559312</v>
      </c>
      <c r="E42" s="9" t="s">
        <v>37</v>
      </c>
      <c r="F42" s="47" t="s">
        <v>64</v>
      </c>
      <c r="G42" s="21" t="s">
        <v>69</v>
      </c>
      <c r="H42" s="45" t="s">
        <v>70</v>
      </c>
      <c r="I42" s="22"/>
      <c r="J42" s="3">
        <f>COUNTIF(G22:G368,G42)</f>
        <v>18</v>
      </c>
      <c r="K42" s="8" t="s">
        <v>40</v>
      </c>
    </row>
    <row r="43">
      <c r="A43" s="44">
        <v>3.0</v>
      </c>
      <c r="B43" s="8">
        <v>12.0</v>
      </c>
      <c r="C43" s="9">
        <v>32.75353302</v>
      </c>
      <c r="D43" s="9">
        <v>-97.46542222</v>
      </c>
      <c r="E43" s="9" t="s">
        <v>37</v>
      </c>
      <c r="F43" s="47" t="s">
        <v>64</v>
      </c>
      <c r="G43" s="21" t="s">
        <v>23</v>
      </c>
      <c r="H43" s="45" t="s">
        <v>71</v>
      </c>
      <c r="I43" s="22"/>
      <c r="J43" s="3">
        <f>COUNTIF(G22:G368,G43)</f>
        <v>10</v>
      </c>
      <c r="K43" s="8" t="s">
        <v>40</v>
      </c>
    </row>
    <row r="44">
      <c r="A44" s="44">
        <v>3.0</v>
      </c>
      <c r="B44" s="8">
        <v>13.0</v>
      </c>
      <c r="C44" s="9">
        <v>32.75353302</v>
      </c>
      <c r="D44" s="9">
        <v>-97.46525132</v>
      </c>
      <c r="E44" s="9" t="s">
        <v>37</v>
      </c>
      <c r="F44" s="9" t="s">
        <v>38</v>
      </c>
      <c r="G44" s="21" t="s">
        <v>72</v>
      </c>
      <c r="H44" s="45" t="s">
        <v>73</v>
      </c>
      <c r="I44" s="46"/>
      <c r="J44" s="3">
        <f>COUNTIF(G22:G368,G44)</f>
        <v>1</v>
      </c>
      <c r="K44" s="8" t="s">
        <v>40</v>
      </c>
    </row>
    <row r="45">
      <c r="A45" s="44">
        <v>3.0</v>
      </c>
      <c r="B45" s="8">
        <v>14.0</v>
      </c>
      <c r="C45" s="9">
        <v>32.75353302</v>
      </c>
      <c r="D45" s="9">
        <v>-97.46508041</v>
      </c>
      <c r="E45" s="9" t="s">
        <v>37</v>
      </c>
      <c r="F45" s="9" t="s">
        <v>38</v>
      </c>
      <c r="G45" s="21" t="s">
        <v>74</v>
      </c>
      <c r="H45" s="45" t="s">
        <v>75</v>
      </c>
      <c r="I45" s="46"/>
      <c r="J45" s="3">
        <f>COUNTIF(G22:G368,G45)</f>
        <v>1</v>
      </c>
      <c r="K45" s="8" t="s">
        <v>40</v>
      </c>
    </row>
    <row r="46">
      <c r="A46" s="44">
        <v>3.0</v>
      </c>
      <c r="B46" s="8">
        <v>15.0</v>
      </c>
      <c r="C46" s="9">
        <v>32.75353302</v>
      </c>
      <c r="D46" s="9">
        <v>-97.46490951</v>
      </c>
      <c r="E46" s="9" t="s">
        <v>37</v>
      </c>
      <c r="F46" s="9" t="s">
        <v>38</v>
      </c>
      <c r="G46" s="21" t="s">
        <v>20</v>
      </c>
      <c r="H46" s="45" t="s">
        <v>76</v>
      </c>
      <c r="I46" s="46"/>
      <c r="J46" s="3">
        <f>COUNTIF(G22:G368,G46)</f>
        <v>20</v>
      </c>
      <c r="K46" s="8" t="s">
        <v>40</v>
      </c>
    </row>
    <row r="47">
      <c r="A47" s="44">
        <v>4.0</v>
      </c>
      <c r="B47" s="8">
        <v>4.0</v>
      </c>
      <c r="C47" s="9">
        <v>32.75338929</v>
      </c>
      <c r="D47" s="9">
        <v>-97.46678945</v>
      </c>
      <c r="E47" s="9" t="s">
        <v>37</v>
      </c>
      <c r="F47" s="9" t="s">
        <v>38</v>
      </c>
      <c r="G47" s="21" t="s">
        <v>45</v>
      </c>
      <c r="H47" s="45" t="s">
        <v>77</v>
      </c>
      <c r="I47" s="46"/>
      <c r="J47" s="3">
        <f>COUNTIF(G22:G368,G47)</f>
        <v>5</v>
      </c>
      <c r="K47" s="8" t="s">
        <v>40</v>
      </c>
    </row>
    <row r="48">
      <c r="A48" s="44">
        <v>4.0</v>
      </c>
      <c r="B48" s="8">
        <v>5.0</v>
      </c>
      <c r="C48" s="9">
        <v>32.75338929</v>
      </c>
      <c r="D48" s="9">
        <v>-97.46661855</v>
      </c>
      <c r="E48" s="9" t="s">
        <v>37</v>
      </c>
      <c r="F48" s="9" t="s">
        <v>38</v>
      </c>
      <c r="G48" s="21" t="s">
        <v>55</v>
      </c>
      <c r="H48" s="48" t="s">
        <v>78</v>
      </c>
      <c r="I48" s="46"/>
      <c r="J48" s="3">
        <f>COUNTIF(G22:G368,G48)</f>
        <v>19</v>
      </c>
      <c r="K48" s="8" t="s">
        <v>40</v>
      </c>
    </row>
    <row r="49">
      <c r="A49" s="44">
        <v>4.0</v>
      </c>
      <c r="B49" s="8">
        <v>6.0</v>
      </c>
      <c r="C49" s="9">
        <v>32.75338929</v>
      </c>
      <c r="D49" s="9">
        <v>-97.46644764</v>
      </c>
      <c r="E49" s="9" t="s">
        <v>37</v>
      </c>
      <c r="F49" s="49" t="s">
        <v>64</v>
      </c>
      <c r="G49" s="21" t="s">
        <v>24</v>
      </c>
      <c r="H49" s="45" t="s">
        <v>79</v>
      </c>
      <c r="I49" s="46"/>
      <c r="J49" s="3">
        <f>COUNTIF(G22:G368,G49)</f>
        <v>10</v>
      </c>
      <c r="K49" s="8" t="s">
        <v>40</v>
      </c>
    </row>
    <row r="50">
      <c r="A50" s="44">
        <v>4.0</v>
      </c>
      <c r="B50" s="8">
        <v>7.0</v>
      </c>
      <c r="C50" s="9">
        <v>32.75338929</v>
      </c>
      <c r="D50" s="9">
        <v>-97.46627674</v>
      </c>
      <c r="E50" s="9" t="s">
        <v>37</v>
      </c>
      <c r="F50" s="49" t="s">
        <v>64</v>
      </c>
      <c r="G50" s="21" t="s">
        <v>80</v>
      </c>
      <c r="H50" s="45" t="s">
        <v>81</v>
      </c>
      <c r="I50" s="46"/>
      <c r="J50" s="3">
        <f>COUNTIF(G22:G368,G50)</f>
        <v>6</v>
      </c>
      <c r="K50" s="8" t="s">
        <v>40</v>
      </c>
    </row>
    <row r="51">
      <c r="A51" s="44">
        <v>4.0</v>
      </c>
      <c r="B51" s="8">
        <v>8.0</v>
      </c>
      <c r="C51" s="9">
        <v>32.75338929</v>
      </c>
      <c r="D51" s="9">
        <v>-97.46610584</v>
      </c>
      <c r="E51" s="9" t="s">
        <v>37</v>
      </c>
      <c r="F51" s="9" t="s">
        <v>38</v>
      </c>
      <c r="G51" s="21" t="s">
        <v>23</v>
      </c>
      <c r="H51" s="45" t="s">
        <v>82</v>
      </c>
      <c r="I51" s="46"/>
      <c r="J51" s="3">
        <f>COUNTIF(G22:G368,G51)</f>
        <v>10</v>
      </c>
      <c r="K51" s="8" t="s">
        <v>40</v>
      </c>
    </row>
    <row r="52">
      <c r="A52" s="44">
        <v>4.0</v>
      </c>
      <c r="B52" s="8">
        <v>9.0</v>
      </c>
      <c r="C52" s="9">
        <v>32.75338929</v>
      </c>
      <c r="D52" s="9">
        <v>-97.46593494</v>
      </c>
      <c r="E52" s="9" t="s">
        <v>37</v>
      </c>
      <c r="F52" s="9" t="s">
        <v>38</v>
      </c>
      <c r="G52" s="21" t="s">
        <v>18</v>
      </c>
      <c r="H52" s="45" t="s">
        <v>83</v>
      </c>
      <c r="I52" s="46"/>
      <c r="J52" s="3">
        <f>COUNTIF(G22:G368,G52)</f>
        <v>18</v>
      </c>
      <c r="K52" s="8" t="s">
        <v>40</v>
      </c>
    </row>
    <row r="53">
      <c r="A53" s="44">
        <v>4.0</v>
      </c>
      <c r="B53" s="8">
        <v>10.0</v>
      </c>
      <c r="C53" s="9">
        <v>32.75338929</v>
      </c>
      <c r="D53" s="9">
        <v>-97.46576403</v>
      </c>
      <c r="E53" s="9" t="s">
        <v>37</v>
      </c>
      <c r="F53" s="50" t="s">
        <v>84</v>
      </c>
      <c r="G53" s="21" t="s">
        <v>20</v>
      </c>
      <c r="H53" s="45" t="s">
        <v>85</v>
      </c>
      <c r="I53" s="46"/>
      <c r="J53" s="3">
        <f>COUNTIF(G22:G368,G53)</f>
        <v>20</v>
      </c>
      <c r="K53" s="8" t="s">
        <v>40</v>
      </c>
    </row>
    <row r="54">
      <c r="A54" s="44">
        <v>4.0</v>
      </c>
      <c r="B54" s="8">
        <v>11.0</v>
      </c>
      <c r="C54" s="9">
        <v>32.75338929</v>
      </c>
      <c r="D54" s="9">
        <v>-97.46559313</v>
      </c>
      <c r="E54" s="9" t="s">
        <v>37</v>
      </c>
      <c r="F54" s="50" t="s">
        <v>84</v>
      </c>
      <c r="G54" s="21" t="s">
        <v>45</v>
      </c>
      <c r="H54" s="45" t="s">
        <v>86</v>
      </c>
      <c r="I54" s="22"/>
      <c r="J54" s="3">
        <f>COUNTIF(G22:G368,G54)</f>
        <v>5</v>
      </c>
      <c r="K54" s="8" t="s">
        <v>40</v>
      </c>
    </row>
    <row r="55">
      <c r="A55" s="44">
        <v>4.0</v>
      </c>
      <c r="B55" s="8">
        <v>12.0</v>
      </c>
      <c r="C55" s="9">
        <v>32.75338929</v>
      </c>
      <c r="D55" s="9">
        <v>-97.46542223</v>
      </c>
      <c r="E55" s="9" t="s">
        <v>37</v>
      </c>
      <c r="F55" s="50" t="s">
        <v>84</v>
      </c>
      <c r="G55" s="21" t="s">
        <v>25</v>
      </c>
      <c r="H55" s="45" t="s">
        <v>87</v>
      </c>
      <c r="I55" s="22"/>
      <c r="J55" s="3">
        <f>COUNTIF(G22:G368,G55)</f>
        <v>12</v>
      </c>
      <c r="K55" s="8" t="s">
        <v>40</v>
      </c>
    </row>
    <row r="56">
      <c r="A56" s="44">
        <v>4.0</v>
      </c>
      <c r="B56" s="8">
        <v>13.0</v>
      </c>
      <c r="C56" s="9">
        <v>32.75338929</v>
      </c>
      <c r="D56" s="9">
        <v>-97.46525133</v>
      </c>
      <c r="E56" s="9" t="s">
        <v>37</v>
      </c>
      <c r="F56" s="49" t="s">
        <v>64</v>
      </c>
      <c r="G56" s="21" t="s">
        <v>43</v>
      </c>
      <c r="H56" s="45" t="s">
        <v>88</v>
      </c>
      <c r="I56" s="51"/>
      <c r="J56" s="3">
        <f>COUNTIF(G22:G368,G56)</f>
        <v>18</v>
      </c>
      <c r="K56" s="8" t="s">
        <v>40</v>
      </c>
    </row>
    <row r="57">
      <c r="A57" s="44">
        <v>4.0</v>
      </c>
      <c r="B57" s="8">
        <v>14.0</v>
      </c>
      <c r="C57" s="9">
        <v>32.75338929</v>
      </c>
      <c r="D57" s="9">
        <v>-97.46508042</v>
      </c>
      <c r="E57" s="9" t="s">
        <v>37</v>
      </c>
      <c r="F57" s="49" t="s">
        <v>64</v>
      </c>
      <c r="G57" s="21" t="s">
        <v>69</v>
      </c>
      <c r="H57" s="45" t="s">
        <v>89</v>
      </c>
      <c r="I57" s="46"/>
      <c r="J57" s="3">
        <f>COUNTIF(G22:G368,G57)</f>
        <v>18</v>
      </c>
      <c r="K57" s="8" t="s">
        <v>40</v>
      </c>
    </row>
    <row r="58">
      <c r="A58" s="44">
        <v>4.0</v>
      </c>
      <c r="B58" s="8">
        <v>15.0</v>
      </c>
      <c r="C58" s="9">
        <v>32.75338929</v>
      </c>
      <c r="D58" s="9">
        <v>-97.46490952</v>
      </c>
      <c r="E58" s="9" t="s">
        <v>37</v>
      </c>
      <c r="F58" s="9" t="s">
        <v>38</v>
      </c>
      <c r="G58" s="21" t="s">
        <v>50</v>
      </c>
      <c r="H58" s="45" t="s">
        <v>90</v>
      </c>
      <c r="I58" s="46"/>
      <c r="J58" s="3">
        <f>COUNTIF(G22:G368,G58)</f>
        <v>2</v>
      </c>
      <c r="K58" s="8" t="s">
        <v>40</v>
      </c>
    </row>
    <row r="59">
      <c r="A59" s="44">
        <v>4.0</v>
      </c>
      <c r="B59" s="8">
        <v>16.0</v>
      </c>
      <c r="C59" s="9">
        <v>32.75338929</v>
      </c>
      <c r="D59" s="9">
        <v>-97.46473862</v>
      </c>
      <c r="E59" s="9" t="s">
        <v>37</v>
      </c>
      <c r="F59" s="9" t="s">
        <v>38</v>
      </c>
      <c r="G59" s="21" t="s">
        <v>91</v>
      </c>
      <c r="H59" s="45" t="s">
        <v>92</v>
      </c>
      <c r="I59" s="46"/>
      <c r="J59" s="3">
        <f>COUNTIF(G22:G368,G59)</f>
        <v>18</v>
      </c>
      <c r="K59" s="8" t="s">
        <v>40</v>
      </c>
    </row>
    <row r="60">
      <c r="A60" s="44">
        <v>5.0</v>
      </c>
      <c r="B60" s="8">
        <v>3.0</v>
      </c>
      <c r="C60" s="9">
        <v>32.75324556</v>
      </c>
      <c r="D60" s="9">
        <v>-97.46696036</v>
      </c>
      <c r="E60" s="9" t="s">
        <v>37</v>
      </c>
      <c r="F60" s="9" t="s">
        <v>38</v>
      </c>
      <c r="G60" s="21" t="s">
        <v>18</v>
      </c>
      <c r="H60" s="45" t="s">
        <v>93</v>
      </c>
      <c r="I60" s="46"/>
      <c r="J60" s="3">
        <f>COUNTIF(G22:G368,G60)</f>
        <v>18</v>
      </c>
      <c r="K60" s="8" t="s">
        <v>40</v>
      </c>
    </row>
    <row r="61">
      <c r="A61" s="44">
        <v>5.0</v>
      </c>
      <c r="B61" s="8">
        <v>4.0</v>
      </c>
      <c r="C61" s="9">
        <v>32.75324556</v>
      </c>
      <c r="D61" s="9">
        <v>-97.46678946</v>
      </c>
      <c r="E61" s="9" t="s">
        <v>37</v>
      </c>
      <c r="F61" s="9" t="s">
        <v>38</v>
      </c>
      <c r="G61" s="21" t="s">
        <v>20</v>
      </c>
      <c r="H61" s="45" t="s">
        <v>94</v>
      </c>
      <c r="I61" s="46"/>
      <c r="J61" s="3">
        <f>COUNTIF(G22:G368,G61)</f>
        <v>20</v>
      </c>
      <c r="K61" s="8" t="s">
        <v>40</v>
      </c>
    </row>
    <row r="62">
      <c r="A62" s="44">
        <v>5.0</v>
      </c>
      <c r="B62" s="8">
        <v>5.0</v>
      </c>
      <c r="C62" s="9">
        <v>32.75324556</v>
      </c>
      <c r="D62" s="9">
        <v>-97.46661855</v>
      </c>
      <c r="E62" s="9" t="s">
        <v>37</v>
      </c>
      <c r="F62" s="49" t="s">
        <v>64</v>
      </c>
      <c r="G62" s="21" t="s">
        <v>23</v>
      </c>
      <c r="H62" s="45" t="s">
        <v>95</v>
      </c>
      <c r="I62" s="22"/>
      <c r="J62" s="3">
        <f>COUNTIF(G22:G368,G62)</f>
        <v>10</v>
      </c>
      <c r="K62" s="8" t="s">
        <v>40</v>
      </c>
    </row>
    <row r="63">
      <c r="A63" s="44">
        <v>5.0</v>
      </c>
      <c r="B63" s="8">
        <v>6.0</v>
      </c>
      <c r="C63" s="9">
        <v>32.75324556</v>
      </c>
      <c r="D63" s="9">
        <v>-97.46644765</v>
      </c>
      <c r="E63" s="9" t="s">
        <v>37</v>
      </c>
      <c r="F63" s="9" t="s">
        <v>38</v>
      </c>
      <c r="G63" s="21" t="s">
        <v>69</v>
      </c>
      <c r="H63" s="45" t="s">
        <v>96</v>
      </c>
      <c r="I63" s="46"/>
      <c r="J63" s="3">
        <f>COUNTIF(G22:G368,G63)</f>
        <v>18</v>
      </c>
      <c r="K63" s="8" t="s">
        <v>40</v>
      </c>
    </row>
    <row r="64">
      <c r="A64" s="44">
        <v>5.0</v>
      </c>
      <c r="B64" s="8">
        <v>7.0</v>
      </c>
      <c r="C64" s="9">
        <v>32.75324556</v>
      </c>
      <c r="D64" s="9">
        <v>-97.46627675</v>
      </c>
      <c r="E64" s="9" t="s">
        <v>37</v>
      </c>
      <c r="F64" s="9" t="s">
        <v>38</v>
      </c>
      <c r="G64" s="21" t="s">
        <v>25</v>
      </c>
      <c r="H64" s="45" t="s">
        <v>97</v>
      </c>
      <c r="I64" s="46"/>
      <c r="J64" s="3">
        <f>COUNTIF(G22:G368,G64)</f>
        <v>12</v>
      </c>
      <c r="K64" s="8" t="s">
        <v>40</v>
      </c>
    </row>
    <row r="65">
      <c r="A65" s="44">
        <v>5.0</v>
      </c>
      <c r="B65" s="8">
        <v>8.0</v>
      </c>
      <c r="C65" s="9">
        <v>32.75324556</v>
      </c>
      <c r="D65" s="9">
        <v>-97.46610585</v>
      </c>
      <c r="E65" s="9" t="s">
        <v>37</v>
      </c>
      <c r="F65" s="9" t="s">
        <v>38</v>
      </c>
      <c r="G65" s="21" t="s">
        <v>55</v>
      </c>
      <c r="H65" s="45" t="s">
        <v>98</v>
      </c>
      <c r="I65" s="46"/>
      <c r="J65" s="3">
        <f>COUNTIF(G22:G368,G65)</f>
        <v>19</v>
      </c>
      <c r="K65" s="8" t="s">
        <v>40</v>
      </c>
    </row>
    <row r="66">
      <c r="A66" s="44">
        <v>5.0</v>
      </c>
      <c r="B66" s="8">
        <v>9.0</v>
      </c>
      <c r="C66" s="9">
        <v>32.75324556</v>
      </c>
      <c r="D66" s="9">
        <v>-97.46593494</v>
      </c>
      <c r="E66" s="9" t="s">
        <v>37</v>
      </c>
      <c r="F66" s="9" t="s">
        <v>38</v>
      </c>
      <c r="G66" s="21" t="s">
        <v>99</v>
      </c>
      <c r="H66" s="45" t="s">
        <v>100</v>
      </c>
      <c r="I66" s="46"/>
      <c r="J66" s="3">
        <f>COUNTIF(G22:G368,G66)</f>
        <v>1</v>
      </c>
      <c r="K66" s="8" t="s">
        <v>40</v>
      </c>
    </row>
    <row r="67">
      <c r="A67" s="44">
        <v>5.0</v>
      </c>
      <c r="B67" s="8">
        <v>10.0</v>
      </c>
      <c r="C67" s="9">
        <v>32.75324556</v>
      </c>
      <c r="D67" s="9">
        <v>-97.46576404</v>
      </c>
      <c r="E67" s="9" t="s">
        <v>37</v>
      </c>
      <c r="F67" s="50" t="s">
        <v>84</v>
      </c>
      <c r="G67" s="21" t="s">
        <v>43</v>
      </c>
      <c r="H67" s="45" t="s">
        <v>101</v>
      </c>
      <c r="I67" s="52"/>
      <c r="J67" s="3">
        <f>COUNTIF(G22:G368,G67)</f>
        <v>18</v>
      </c>
      <c r="K67" s="8" t="s">
        <v>40</v>
      </c>
    </row>
    <row r="68">
      <c r="A68" s="44">
        <v>5.0</v>
      </c>
      <c r="B68" s="8">
        <v>11.0</v>
      </c>
      <c r="C68" s="9">
        <v>32.75324556</v>
      </c>
      <c r="D68" s="9">
        <v>-97.46559314</v>
      </c>
      <c r="E68" s="9" t="s">
        <v>37</v>
      </c>
      <c r="F68" s="50" t="s">
        <v>84</v>
      </c>
      <c r="G68" s="21" t="s">
        <v>55</v>
      </c>
      <c r="H68" s="45" t="s">
        <v>102</v>
      </c>
      <c r="I68" s="46"/>
      <c r="J68" s="3">
        <f>COUNTIF(G22:G368,G68)</f>
        <v>19</v>
      </c>
      <c r="K68" s="8" t="s">
        <v>40</v>
      </c>
    </row>
    <row r="69">
      <c r="A69" s="44">
        <v>5.0</v>
      </c>
      <c r="B69" s="8">
        <v>12.0</v>
      </c>
      <c r="C69" s="9">
        <v>32.75324556</v>
      </c>
      <c r="D69" s="9">
        <v>-97.46542224</v>
      </c>
      <c r="E69" s="9" t="s">
        <v>37</v>
      </c>
      <c r="F69" s="50" t="s">
        <v>84</v>
      </c>
      <c r="G69" s="21" t="s">
        <v>103</v>
      </c>
      <c r="H69" s="45" t="s">
        <v>104</v>
      </c>
      <c r="I69" s="46"/>
      <c r="J69" s="3">
        <f>COUNTIF(G22:G368,G69)</f>
        <v>1</v>
      </c>
      <c r="K69" s="8" t="s">
        <v>40</v>
      </c>
    </row>
    <row r="70">
      <c r="A70" s="44">
        <v>5.0</v>
      </c>
      <c r="B70" s="8">
        <v>13.0</v>
      </c>
      <c r="C70" s="9">
        <v>32.75324556</v>
      </c>
      <c r="D70" s="9">
        <v>-97.46525133</v>
      </c>
      <c r="E70" s="9" t="s">
        <v>37</v>
      </c>
      <c r="F70" s="50" t="s">
        <v>84</v>
      </c>
      <c r="G70" s="21" t="s">
        <v>22</v>
      </c>
      <c r="H70" s="45" t="s">
        <v>105</v>
      </c>
      <c r="I70" s="46"/>
      <c r="J70" s="3">
        <f>COUNTIF(G22:G368,G70)</f>
        <v>18</v>
      </c>
      <c r="K70" s="8" t="s">
        <v>40</v>
      </c>
    </row>
    <row r="71">
      <c r="A71" s="44">
        <v>5.0</v>
      </c>
      <c r="B71" s="8">
        <v>14.0</v>
      </c>
      <c r="C71" s="9">
        <v>32.75324556</v>
      </c>
      <c r="D71" s="9">
        <v>-97.46508043</v>
      </c>
      <c r="E71" s="9" t="s">
        <v>37</v>
      </c>
      <c r="F71" s="50" t="s">
        <v>84</v>
      </c>
      <c r="G71" s="21" t="s">
        <v>45</v>
      </c>
      <c r="H71" s="45" t="s">
        <v>106</v>
      </c>
      <c r="I71" s="22"/>
      <c r="J71" s="3">
        <f>COUNTIF(G22:G368,G71)</f>
        <v>5</v>
      </c>
      <c r="K71" s="8" t="s">
        <v>40</v>
      </c>
    </row>
    <row r="72">
      <c r="A72" s="44">
        <v>5.0</v>
      </c>
      <c r="B72" s="8">
        <v>15.0</v>
      </c>
      <c r="C72" s="9">
        <v>32.75324556</v>
      </c>
      <c r="D72" s="9">
        <v>-97.46490953</v>
      </c>
      <c r="E72" s="9" t="s">
        <v>37</v>
      </c>
      <c r="F72" s="49" t="s">
        <v>64</v>
      </c>
      <c r="G72" s="21" t="s">
        <v>23</v>
      </c>
      <c r="H72" s="45" t="s">
        <v>107</v>
      </c>
      <c r="I72" s="22"/>
      <c r="J72" s="3">
        <f>COUNTIF(G22:G368,G72)</f>
        <v>10</v>
      </c>
      <c r="K72" s="8" t="s">
        <v>40</v>
      </c>
    </row>
    <row r="73">
      <c r="A73" s="44">
        <v>5.0</v>
      </c>
      <c r="B73" s="8">
        <v>16.0</v>
      </c>
      <c r="C73" s="9">
        <v>32.75324556</v>
      </c>
      <c r="D73" s="9">
        <v>-97.46473863</v>
      </c>
      <c r="E73" s="9" t="s">
        <v>37</v>
      </c>
      <c r="F73" s="9" t="s">
        <v>38</v>
      </c>
      <c r="G73" s="21" t="s">
        <v>80</v>
      </c>
      <c r="H73" s="45" t="s">
        <v>108</v>
      </c>
      <c r="I73" s="46"/>
      <c r="J73" s="3">
        <f>COUNTIF(G22:G368,G73)</f>
        <v>6</v>
      </c>
      <c r="K73" s="8" t="s">
        <v>40</v>
      </c>
    </row>
    <row r="74">
      <c r="A74" s="44">
        <v>5.0</v>
      </c>
      <c r="B74" s="8">
        <v>17.0</v>
      </c>
      <c r="C74" s="9">
        <v>32.75324556</v>
      </c>
      <c r="D74" s="9">
        <v>-97.46456772</v>
      </c>
      <c r="E74" s="9" t="s">
        <v>37</v>
      </c>
      <c r="F74" s="9" t="s">
        <v>38</v>
      </c>
      <c r="G74" s="21" t="s">
        <v>53</v>
      </c>
      <c r="H74" s="45" t="s">
        <v>109</v>
      </c>
      <c r="I74" s="46"/>
      <c r="J74" s="3">
        <f>COUNTIF(G22:G368,G74)</f>
        <v>4</v>
      </c>
      <c r="K74" s="8" t="s">
        <v>40</v>
      </c>
    </row>
    <row r="75">
      <c r="A75" s="44">
        <v>6.0</v>
      </c>
      <c r="B75" s="8">
        <v>2.0</v>
      </c>
      <c r="C75" s="9">
        <v>32.75310183</v>
      </c>
      <c r="D75" s="9">
        <v>-97.46713127</v>
      </c>
      <c r="E75" s="9" t="s">
        <v>37</v>
      </c>
      <c r="F75" s="9" t="s">
        <v>38</v>
      </c>
      <c r="G75" s="21" t="s">
        <v>65</v>
      </c>
      <c r="H75" s="45" t="s">
        <v>110</v>
      </c>
      <c r="I75" s="22"/>
      <c r="J75" s="3">
        <f>COUNTIF(G22:G368,G75)</f>
        <v>8</v>
      </c>
      <c r="K75" s="8" t="s">
        <v>40</v>
      </c>
    </row>
    <row r="76">
      <c r="A76" s="44">
        <v>6.0</v>
      </c>
      <c r="B76" s="8">
        <v>3.0</v>
      </c>
      <c r="C76" s="9">
        <v>32.75310183</v>
      </c>
      <c r="D76" s="9">
        <v>-97.46696037</v>
      </c>
      <c r="E76" s="9" t="s">
        <v>37</v>
      </c>
      <c r="F76" s="9" t="s">
        <v>38</v>
      </c>
      <c r="G76" s="21" t="s">
        <v>80</v>
      </c>
      <c r="H76" s="45" t="s">
        <v>111</v>
      </c>
      <c r="I76" s="46"/>
      <c r="J76" s="3">
        <f>COUNTIF(G22:G368,G76)</f>
        <v>6</v>
      </c>
      <c r="K76" s="8" t="s">
        <v>40</v>
      </c>
    </row>
    <row r="77">
      <c r="A77" s="44">
        <v>6.0</v>
      </c>
      <c r="B77" s="8">
        <v>4.0</v>
      </c>
      <c r="C77" s="9">
        <v>32.75310183</v>
      </c>
      <c r="D77" s="9">
        <v>-97.46678946</v>
      </c>
      <c r="E77" s="9" t="s">
        <v>37</v>
      </c>
      <c r="F77" s="49" t="s">
        <v>64</v>
      </c>
      <c r="G77" s="21" t="s">
        <v>22</v>
      </c>
      <c r="H77" s="45" t="s">
        <v>112</v>
      </c>
      <c r="I77" s="46"/>
      <c r="J77" s="3">
        <f>COUNTIF(G22:G368,G77)</f>
        <v>18</v>
      </c>
      <c r="K77" s="8" t="s">
        <v>40</v>
      </c>
    </row>
    <row r="78">
      <c r="A78" s="44">
        <v>6.0</v>
      </c>
      <c r="B78" s="8">
        <v>5.0</v>
      </c>
      <c r="C78" s="9">
        <v>32.75310183</v>
      </c>
      <c r="D78" s="9">
        <v>-97.46661856</v>
      </c>
      <c r="E78" s="9" t="s">
        <v>37</v>
      </c>
      <c r="F78" s="9" t="s">
        <v>38</v>
      </c>
      <c r="G78" s="21" t="s">
        <v>113</v>
      </c>
      <c r="H78" s="45" t="s">
        <v>114</v>
      </c>
      <c r="I78" s="22"/>
      <c r="J78" s="3">
        <f>COUNTIF(G22:G368,G78)</f>
        <v>2</v>
      </c>
      <c r="K78" s="8" t="s">
        <v>40</v>
      </c>
    </row>
    <row r="79">
      <c r="A79" s="44">
        <v>6.0</v>
      </c>
      <c r="B79" s="8">
        <v>6.0</v>
      </c>
      <c r="C79" s="9">
        <v>32.75310183</v>
      </c>
      <c r="D79" s="9">
        <v>-97.46644766</v>
      </c>
      <c r="E79" s="9" t="s">
        <v>37</v>
      </c>
      <c r="F79" s="9" t="s">
        <v>38</v>
      </c>
      <c r="G79" s="53" t="s">
        <v>115</v>
      </c>
      <c r="H79" s="45" t="s">
        <v>116</v>
      </c>
      <c r="I79" s="46"/>
      <c r="J79" s="3">
        <f>COUNTIF(G22:G368,G79)</f>
        <v>1</v>
      </c>
      <c r="K79" s="8" t="s">
        <v>40</v>
      </c>
    </row>
    <row r="80">
      <c r="A80" s="44">
        <v>6.0</v>
      </c>
      <c r="B80" s="8">
        <v>7.0</v>
      </c>
      <c r="C80" s="9">
        <v>32.75310183</v>
      </c>
      <c r="D80" s="9">
        <v>-97.46627676</v>
      </c>
      <c r="E80" s="9" t="s">
        <v>37</v>
      </c>
      <c r="F80" s="9" t="s">
        <v>38</v>
      </c>
      <c r="G80" s="21" t="s">
        <v>117</v>
      </c>
      <c r="H80" s="45" t="s">
        <v>118</v>
      </c>
      <c r="I80" s="22"/>
      <c r="J80" s="3">
        <f>COUNTIF(G22:G368,G80)</f>
        <v>2</v>
      </c>
      <c r="K80" s="8" t="s">
        <v>40</v>
      </c>
    </row>
    <row r="81">
      <c r="A81" s="44">
        <v>6.0</v>
      </c>
      <c r="B81" s="8">
        <v>8.0</v>
      </c>
      <c r="C81" s="9">
        <v>32.75310183</v>
      </c>
      <c r="D81" s="9">
        <v>-97.46610585</v>
      </c>
      <c r="E81" s="9" t="s">
        <v>37</v>
      </c>
      <c r="F81" s="9" t="s">
        <v>38</v>
      </c>
      <c r="G81" s="21" t="s">
        <v>119</v>
      </c>
      <c r="H81" s="45" t="s">
        <v>120</v>
      </c>
      <c r="I81" s="22"/>
      <c r="J81" s="3">
        <f>COUNTIF(G22:G368,G81)</f>
        <v>1</v>
      </c>
      <c r="K81" s="8" t="s">
        <v>40</v>
      </c>
    </row>
    <row r="82">
      <c r="A82" s="44">
        <v>6.0</v>
      </c>
      <c r="B82" s="8">
        <v>9.0</v>
      </c>
      <c r="C82" s="9">
        <v>32.75310183</v>
      </c>
      <c r="D82" s="9">
        <v>-97.46593495</v>
      </c>
      <c r="E82" s="9" t="s">
        <v>37</v>
      </c>
      <c r="F82" s="9" t="s">
        <v>38</v>
      </c>
      <c r="G82" s="21" t="s">
        <v>121</v>
      </c>
      <c r="H82" s="45" t="s">
        <v>122</v>
      </c>
      <c r="I82" s="46"/>
      <c r="J82" s="3">
        <f>COUNTIF(G22:G368,G82)</f>
        <v>3</v>
      </c>
      <c r="K82" s="8" t="s">
        <v>40</v>
      </c>
    </row>
    <row r="83">
      <c r="A83" s="44">
        <v>6.0</v>
      </c>
      <c r="B83" s="8">
        <v>10.0</v>
      </c>
      <c r="C83" s="9">
        <v>32.75310183</v>
      </c>
      <c r="D83" s="9">
        <v>-97.46576405</v>
      </c>
      <c r="E83" s="9" t="s">
        <v>37</v>
      </c>
      <c r="F83" s="50" t="s">
        <v>84</v>
      </c>
      <c r="G83" s="21" t="s">
        <v>24</v>
      </c>
      <c r="H83" s="45" t="s">
        <v>123</v>
      </c>
      <c r="I83" s="46"/>
      <c r="J83" s="3">
        <f>COUNTIF(G22:G368,G83)</f>
        <v>10</v>
      </c>
      <c r="K83" s="8" t="s">
        <v>40</v>
      </c>
    </row>
    <row r="84">
      <c r="A84" s="44">
        <v>6.0</v>
      </c>
      <c r="B84" s="8">
        <v>11.0</v>
      </c>
      <c r="C84" s="9">
        <v>32.75310183</v>
      </c>
      <c r="D84" s="9">
        <v>-97.46559315</v>
      </c>
      <c r="E84" s="9" t="s">
        <v>37</v>
      </c>
      <c r="F84" s="50" t="s">
        <v>84</v>
      </c>
      <c r="G84" s="21" t="s">
        <v>124</v>
      </c>
      <c r="H84" s="45" t="s">
        <v>125</v>
      </c>
      <c r="I84" s="46"/>
      <c r="J84" s="3">
        <f>COUNTIF(G22:G368,G84)</f>
        <v>2</v>
      </c>
      <c r="K84" s="8" t="s">
        <v>40</v>
      </c>
    </row>
    <row r="85">
      <c r="A85" s="44">
        <v>6.0</v>
      </c>
      <c r="B85" s="8">
        <v>12.0</v>
      </c>
      <c r="C85" s="9">
        <v>32.75310183</v>
      </c>
      <c r="D85" s="9">
        <v>-97.46542225</v>
      </c>
      <c r="E85" s="9" t="s">
        <v>37</v>
      </c>
      <c r="F85" s="50" t="s">
        <v>84</v>
      </c>
      <c r="G85" s="21" t="s">
        <v>23</v>
      </c>
      <c r="H85" s="45" t="s">
        <v>126</v>
      </c>
      <c r="I85" s="22"/>
      <c r="J85" s="3">
        <f>COUNTIF(G22:G368,G85)</f>
        <v>10</v>
      </c>
      <c r="K85" s="8" t="s">
        <v>40</v>
      </c>
    </row>
    <row r="86">
      <c r="A86" s="44">
        <v>6.0</v>
      </c>
      <c r="B86" s="8">
        <v>13.0</v>
      </c>
      <c r="C86" s="9">
        <v>32.75310183</v>
      </c>
      <c r="D86" s="9">
        <v>-97.46525134</v>
      </c>
      <c r="E86" s="9" t="s">
        <v>37</v>
      </c>
      <c r="F86" s="50" t="s">
        <v>84</v>
      </c>
      <c r="G86" s="21" t="s">
        <v>57</v>
      </c>
      <c r="H86" s="45" t="s">
        <v>127</v>
      </c>
      <c r="I86" s="46"/>
      <c r="J86" s="3">
        <f>COUNTIF(G22:G368,G86)</f>
        <v>10</v>
      </c>
      <c r="K86" s="8" t="s">
        <v>40</v>
      </c>
    </row>
    <row r="87">
      <c r="A87" s="44">
        <v>6.0</v>
      </c>
      <c r="B87" s="8">
        <v>14.0</v>
      </c>
      <c r="C87" s="9">
        <v>32.75310183</v>
      </c>
      <c r="D87" s="9">
        <v>-97.46508044</v>
      </c>
      <c r="E87" s="9" t="s">
        <v>37</v>
      </c>
      <c r="F87" s="50" t="s">
        <v>84</v>
      </c>
      <c r="G87" s="21" t="s">
        <v>55</v>
      </c>
      <c r="H87" s="45" t="s">
        <v>128</v>
      </c>
      <c r="I87" s="46"/>
      <c r="J87" s="3">
        <f>COUNTIF(G22:G368,G87)</f>
        <v>19</v>
      </c>
      <c r="K87" s="8" t="s">
        <v>40</v>
      </c>
    </row>
    <row r="88">
      <c r="A88" s="44">
        <v>6.0</v>
      </c>
      <c r="B88" s="8">
        <v>15.0</v>
      </c>
      <c r="C88" s="9">
        <v>32.75310183</v>
      </c>
      <c r="D88" s="9">
        <v>-97.46490954</v>
      </c>
      <c r="E88" s="9" t="s">
        <v>37</v>
      </c>
      <c r="F88" s="50" t="s">
        <v>84</v>
      </c>
      <c r="G88" s="21" t="s">
        <v>129</v>
      </c>
      <c r="H88" s="45" t="s">
        <v>130</v>
      </c>
      <c r="I88" s="22"/>
      <c r="J88" s="3">
        <f>COUNTIF(G22:G368,G88)</f>
        <v>1</v>
      </c>
      <c r="K88" s="8" t="s">
        <v>40</v>
      </c>
    </row>
    <row r="89">
      <c r="A89" s="44">
        <v>6.0</v>
      </c>
      <c r="B89" s="8">
        <v>16.0</v>
      </c>
      <c r="C89" s="9">
        <v>32.75310183</v>
      </c>
      <c r="D89" s="9">
        <v>-97.46473864</v>
      </c>
      <c r="E89" s="9" t="s">
        <v>37</v>
      </c>
      <c r="F89" s="49" t="s">
        <v>64</v>
      </c>
      <c r="G89" s="21" t="s">
        <v>25</v>
      </c>
      <c r="H89" s="45" t="s">
        <v>131</v>
      </c>
      <c r="I89" s="46"/>
      <c r="J89" s="3">
        <f>COUNTIF(G22:G368,G89)</f>
        <v>12</v>
      </c>
      <c r="K89" s="8" t="s">
        <v>40</v>
      </c>
    </row>
    <row r="90">
      <c r="A90" s="44">
        <v>6.0</v>
      </c>
      <c r="B90" s="8">
        <v>17.0</v>
      </c>
      <c r="C90" s="9">
        <v>32.75310183</v>
      </c>
      <c r="D90" s="9">
        <v>-97.46456773</v>
      </c>
      <c r="E90" s="9" t="s">
        <v>37</v>
      </c>
      <c r="F90" s="9" t="s">
        <v>38</v>
      </c>
      <c r="G90" s="21" t="s">
        <v>69</v>
      </c>
      <c r="H90" s="45" t="s">
        <v>132</v>
      </c>
      <c r="I90" s="46"/>
      <c r="J90" s="3">
        <f>COUNTIF(G22:G368,G90)</f>
        <v>18</v>
      </c>
      <c r="K90" s="8" t="s">
        <v>40</v>
      </c>
    </row>
    <row r="91">
      <c r="A91" s="44">
        <v>6.0</v>
      </c>
      <c r="B91" s="8">
        <v>18.0</v>
      </c>
      <c r="C91" s="9">
        <v>32.75310183</v>
      </c>
      <c r="D91" s="9">
        <v>-97.46439683</v>
      </c>
      <c r="E91" s="9" t="s">
        <v>37</v>
      </c>
      <c r="F91" s="9" t="s">
        <v>38</v>
      </c>
      <c r="G91" s="21" t="s">
        <v>23</v>
      </c>
      <c r="H91" s="45" t="s">
        <v>133</v>
      </c>
      <c r="I91" s="46"/>
      <c r="J91" s="3">
        <f>COUNTIF(G22:G368,G91)</f>
        <v>10</v>
      </c>
      <c r="K91" s="8" t="s">
        <v>40</v>
      </c>
    </row>
    <row r="92">
      <c r="A92" s="44">
        <v>7.0</v>
      </c>
      <c r="B92" s="8">
        <v>2.0</v>
      </c>
      <c r="C92" s="9">
        <v>32.7529581</v>
      </c>
      <c r="D92" s="9">
        <v>-97.46713127</v>
      </c>
      <c r="E92" s="9" t="s">
        <v>37</v>
      </c>
      <c r="F92" s="9" t="s">
        <v>38</v>
      </c>
      <c r="G92" s="21" t="s">
        <v>134</v>
      </c>
      <c r="H92" s="45" t="s">
        <v>135</v>
      </c>
      <c r="I92" s="46"/>
      <c r="J92" s="3">
        <f>COUNTIF(G22:G368,G92)</f>
        <v>10</v>
      </c>
      <c r="K92" s="8" t="s">
        <v>40</v>
      </c>
    </row>
    <row r="93">
      <c r="A93" s="44">
        <v>7.0</v>
      </c>
      <c r="B93" s="8">
        <v>3.0</v>
      </c>
      <c r="C93" s="9">
        <v>32.7529581</v>
      </c>
      <c r="D93" s="9">
        <v>-97.46696037</v>
      </c>
      <c r="E93" s="9" t="s">
        <v>37</v>
      </c>
      <c r="F93" s="9" t="s">
        <v>38</v>
      </c>
      <c r="G93" s="21" t="s">
        <v>136</v>
      </c>
      <c r="H93" s="45" t="s">
        <v>137</v>
      </c>
      <c r="I93" s="46"/>
      <c r="J93" s="3">
        <f>COUNTIF(G22:G368,G93)</f>
        <v>1</v>
      </c>
      <c r="K93" s="8" t="s">
        <v>40</v>
      </c>
    </row>
    <row r="94">
      <c r="A94" s="44">
        <v>7.0</v>
      </c>
      <c r="B94" s="8">
        <v>4.0</v>
      </c>
      <c r="C94" s="9">
        <v>32.7529581</v>
      </c>
      <c r="D94" s="9">
        <v>-97.46678947</v>
      </c>
      <c r="E94" s="9" t="s">
        <v>37</v>
      </c>
      <c r="F94" s="49" t="s">
        <v>64</v>
      </c>
      <c r="G94" s="21" t="s">
        <v>43</v>
      </c>
      <c r="H94" s="45" t="s">
        <v>138</v>
      </c>
      <c r="I94" s="51"/>
      <c r="J94" s="3">
        <f>COUNTIF(G22:G368,G94)</f>
        <v>18</v>
      </c>
      <c r="K94" s="8" t="s">
        <v>40</v>
      </c>
    </row>
    <row r="95">
      <c r="A95" s="44">
        <v>7.0</v>
      </c>
      <c r="B95" s="8">
        <v>5.0</v>
      </c>
      <c r="C95" s="9">
        <v>32.7529581</v>
      </c>
      <c r="D95" s="9">
        <v>-97.46661857</v>
      </c>
      <c r="E95" s="9" t="s">
        <v>37</v>
      </c>
      <c r="F95" s="49" t="s">
        <v>64</v>
      </c>
      <c r="G95" s="21" t="s">
        <v>26</v>
      </c>
      <c r="H95" s="45" t="s">
        <v>139</v>
      </c>
      <c r="I95" s="46"/>
      <c r="J95" s="3">
        <f>COUNTIF(G22:G368,G95)</f>
        <v>10</v>
      </c>
      <c r="K95" s="8" t="s">
        <v>40</v>
      </c>
    </row>
    <row r="96">
      <c r="A96" s="44">
        <v>7.0</v>
      </c>
      <c r="B96" s="8">
        <v>6.0</v>
      </c>
      <c r="C96" s="9">
        <v>32.7529581</v>
      </c>
      <c r="D96" s="9">
        <v>-97.46644767</v>
      </c>
      <c r="E96" s="9" t="s">
        <v>37</v>
      </c>
      <c r="F96" s="9" t="s">
        <v>38</v>
      </c>
      <c r="G96" s="21" t="s">
        <v>140</v>
      </c>
      <c r="H96" s="45" t="s">
        <v>141</v>
      </c>
      <c r="I96" s="22"/>
      <c r="J96" s="3">
        <f>COUNTIF(G22:G368,G96)</f>
        <v>5</v>
      </c>
      <c r="K96" s="8" t="s">
        <v>40</v>
      </c>
    </row>
    <row r="97">
      <c r="A97" s="44">
        <v>7.0</v>
      </c>
      <c r="B97" s="8">
        <v>7.0</v>
      </c>
      <c r="C97" s="9">
        <v>32.7529581</v>
      </c>
      <c r="D97" s="9">
        <v>-97.46627676</v>
      </c>
      <c r="E97" s="9" t="s">
        <v>37</v>
      </c>
      <c r="F97" s="54" t="s">
        <v>38</v>
      </c>
      <c r="G97" s="21" t="s">
        <v>43</v>
      </c>
      <c r="H97" s="45" t="s">
        <v>142</v>
      </c>
      <c r="I97" s="46"/>
      <c r="J97" s="3">
        <f>COUNTIF(G22:G368,G97)</f>
        <v>18</v>
      </c>
      <c r="K97" s="8" t="s">
        <v>40</v>
      </c>
    </row>
    <row r="98">
      <c r="A98" s="44">
        <v>7.0</v>
      </c>
      <c r="B98" s="8">
        <v>8.0</v>
      </c>
      <c r="C98" s="9">
        <v>32.7529581</v>
      </c>
      <c r="D98" s="9">
        <v>-97.46610586</v>
      </c>
      <c r="E98" s="9" t="s">
        <v>37</v>
      </c>
      <c r="F98" s="9" t="s">
        <v>38</v>
      </c>
      <c r="G98" s="21" t="s">
        <v>134</v>
      </c>
      <c r="H98" s="45" t="s">
        <v>143</v>
      </c>
      <c r="I98" s="46"/>
      <c r="J98" s="3">
        <f>COUNTIF(G22:G368,G98)</f>
        <v>10</v>
      </c>
      <c r="K98" s="8" t="s">
        <v>40</v>
      </c>
    </row>
    <row r="99">
      <c r="A99" s="44">
        <v>7.0</v>
      </c>
      <c r="B99" s="8">
        <v>9.0</v>
      </c>
      <c r="C99" s="9">
        <v>32.7529581</v>
      </c>
      <c r="D99" s="9">
        <v>-97.46593496</v>
      </c>
      <c r="E99" s="9" t="s">
        <v>37</v>
      </c>
      <c r="F99" s="9" t="s">
        <v>38</v>
      </c>
      <c r="G99" s="21" t="s">
        <v>144</v>
      </c>
      <c r="H99" s="45" t="s">
        <v>145</v>
      </c>
      <c r="I99" s="22"/>
      <c r="J99" s="3">
        <f>COUNTIF(G22:G368,G99)</f>
        <v>3</v>
      </c>
      <c r="K99" s="8" t="s">
        <v>40</v>
      </c>
    </row>
    <row r="100">
      <c r="A100" s="44">
        <v>7.0</v>
      </c>
      <c r="B100" s="8">
        <v>10.0</v>
      </c>
      <c r="C100" s="9">
        <v>32.7529581</v>
      </c>
      <c r="D100" s="9">
        <v>-97.46576406</v>
      </c>
      <c r="E100" s="9" t="s">
        <v>37</v>
      </c>
      <c r="F100" s="50" t="s">
        <v>84</v>
      </c>
      <c r="G100" s="21" t="s">
        <v>26</v>
      </c>
      <c r="H100" s="45" t="s">
        <v>146</v>
      </c>
      <c r="I100" s="22"/>
      <c r="J100" s="3">
        <f>COUNTIF(G22:G368,G100)</f>
        <v>10</v>
      </c>
      <c r="K100" s="8" t="s">
        <v>40</v>
      </c>
    </row>
    <row r="101">
      <c r="A101" s="44">
        <v>7.0</v>
      </c>
      <c r="B101" s="8">
        <v>11.0</v>
      </c>
      <c r="C101" s="9">
        <v>32.7529581</v>
      </c>
      <c r="D101" s="9">
        <v>-97.46559316</v>
      </c>
      <c r="E101" s="9" t="s">
        <v>37</v>
      </c>
      <c r="F101" s="50" t="s">
        <v>84</v>
      </c>
      <c r="G101" s="21" t="s">
        <v>69</v>
      </c>
      <c r="H101" s="45" t="s">
        <v>147</v>
      </c>
      <c r="I101" s="46"/>
      <c r="J101" s="3">
        <f>COUNTIF(G22:G368,G101)</f>
        <v>18</v>
      </c>
      <c r="K101" s="8" t="s">
        <v>40</v>
      </c>
    </row>
    <row r="102">
      <c r="A102" s="44">
        <v>7.0</v>
      </c>
      <c r="B102" s="8">
        <v>12.0</v>
      </c>
      <c r="C102" s="9">
        <v>32.7529581</v>
      </c>
      <c r="D102" s="9">
        <v>-97.46542225</v>
      </c>
      <c r="E102" s="9" t="s">
        <v>37</v>
      </c>
      <c r="F102" s="50" t="s">
        <v>84</v>
      </c>
      <c r="G102" s="21" t="s">
        <v>20</v>
      </c>
      <c r="H102" s="45" t="s">
        <v>148</v>
      </c>
      <c r="I102" s="46"/>
      <c r="J102" s="3">
        <f>COUNTIF(G22:G368,G102)</f>
        <v>20</v>
      </c>
      <c r="K102" s="8" t="s">
        <v>40</v>
      </c>
    </row>
    <row r="103">
      <c r="A103" s="44">
        <v>7.0</v>
      </c>
      <c r="B103" s="8">
        <v>13.0</v>
      </c>
      <c r="C103" s="9">
        <v>32.7529581</v>
      </c>
      <c r="D103" s="9">
        <v>-97.46525135</v>
      </c>
      <c r="E103" s="9" t="s">
        <v>37</v>
      </c>
      <c r="F103" s="50" t="s">
        <v>84</v>
      </c>
      <c r="G103" s="21" t="s">
        <v>25</v>
      </c>
      <c r="H103" s="45" t="s">
        <v>149</v>
      </c>
      <c r="I103" s="22"/>
      <c r="J103" s="3">
        <f>COUNTIF(G22:G368,G103)</f>
        <v>12</v>
      </c>
      <c r="K103" s="8" t="s">
        <v>40</v>
      </c>
    </row>
    <row r="104">
      <c r="A104" s="44">
        <v>7.0</v>
      </c>
      <c r="B104" s="8">
        <v>14.0</v>
      </c>
      <c r="C104" s="9">
        <v>32.7529581</v>
      </c>
      <c r="D104" s="9">
        <v>-97.46508045</v>
      </c>
      <c r="E104" s="9" t="s">
        <v>37</v>
      </c>
      <c r="F104" s="50" t="s">
        <v>84</v>
      </c>
      <c r="G104" s="21" t="s">
        <v>69</v>
      </c>
      <c r="H104" s="45" t="s">
        <v>150</v>
      </c>
      <c r="I104" s="22"/>
      <c r="J104" s="3">
        <f>COUNTIF(G22:G368,G104)</f>
        <v>18</v>
      </c>
      <c r="K104" s="8" t="s">
        <v>40</v>
      </c>
    </row>
    <row r="105">
      <c r="A105" s="44">
        <v>7.0</v>
      </c>
      <c r="B105" s="8">
        <v>15.0</v>
      </c>
      <c r="C105" s="9">
        <v>32.7529581</v>
      </c>
      <c r="D105" s="9">
        <v>-97.46490955</v>
      </c>
      <c r="E105" s="9" t="s">
        <v>37</v>
      </c>
      <c r="F105" s="54" t="s">
        <v>38</v>
      </c>
      <c r="G105" s="21" t="s">
        <v>14</v>
      </c>
      <c r="H105" s="45" t="s">
        <v>151</v>
      </c>
      <c r="I105" s="22"/>
      <c r="J105" s="3">
        <f>COUNTIF(G22:G368,G105)</f>
        <v>10</v>
      </c>
      <c r="K105" s="8" t="s">
        <v>40</v>
      </c>
    </row>
    <row r="106">
      <c r="A106" s="44">
        <v>7.0</v>
      </c>
      <c r="B106" s="8">
        <v>16.0</v>
      </c>
      <c r="C106" s="9">
        <v>32.7529581</v>
      </c>
      <c r="D106" s="9">
        <v>-97.46473865</v>
      </c>
      <c r="E106" s="9" t="s">
        <v>37</v>
      </c>
      <c r="F106" s="49" t="s">
        <v>64</v>
      </c>
      <c r="G106" s="21" t="s">
        <v>43</v>
      </c>
      <c r="H106" s="45" t="s">
        <v>152</v>
      </c>
      <c r="I106" s="51"/>
      <c r="J106" s="3">
        <f>COUNTIF(G22:G368,G106)</f>
        <v>18</v>
      </c>
      <c r="K106" s="8" t="s">
        <v>40</v>
      </c>
    </row>
    <row r="107">
      <c r="A107" s="44">
        <v>7.0</v>
      </c>
      <c r="B107" s="8">
        <v>17.0</v>
      </c>
      <c r="C107" s="9">
        <v>32.75295809</v>
      </c>
      <c r="D107" s="9">
        <v>-97.46456774</v>
      </c>
      <c r="E107" s="9" t="s">
        <v>37</v>
      </c>
      <c r="F107" s="9" t="s">
        <v>38</v>
      </c>
      <c r="G107" s="21" t="s">
        <v>65</v>
      </c>
      <c r="H107" s="45" t="s">
        <v>153</v>
      </c>
      <c r="I107" s="46"/>
      <c r="J107" s="3">
        <f>COUNTIF(G22:G368,G107)</f>
        <v>8</v>
      </c>
      <c r="K107" s="8" t="s">
        <v>40</v>
      </c>
    </row>
    <row r="108">
      <c r="A108" s="44">
        <v>7.0</v>
      </c>
      <c r="B108" s="8">
        <v>18.0</v>
      </c>
      <c r="C108" s="9">
        <v>32.75295809</v>
      </c>
      <c r="D108" s="9">
        <v>-97.46439684</v>
      </c>
      <c r="E108" s="9" t="s">
        <v>37</v>
      </c>
      <c r="F108" s="9" t="s">
        <v>38</v>
      </c>
      <c r="G108" s="21" t="s">
        <v>13</v>
      </c>
      <c r="H108" s="45" t="s">
        <v>154</v>
      </c>
      <c r="I108" s="46"/>
      <c r="J108" s="3">
        <f>COUNTIF(G22:G368,G108)</f>
        <v>19</v>
      </c>
      <c r="K108" s="8" t="s">
        <v>40</v>
      </c>
    </row>
    <row r="109">
      <c r="A109" s="44">
        <v>8.0</v>
      </c>
      <c r="B109" s="8">
        <v>1.0</v>
      </c>
      <c r="C109" s="9">
        <v>32.75281437</v>
      </c>
      <c r="D109" s="9">
        <v>-97.46730218</v>
      </c>
      <c r="E109" s="9" t="s">
        <v>37</v>
      </c>
      <c r="F109" s="9" t="s">
        <v>38</v>
      </c>
      <c r="G109" s="21" t="s">
        <v>20</v>
      </c>
      <c r="H109" s="45" t="s">
        <v>155</v>
      </c>
      <c r="I109" s="46"/>
      <c r="J109" s="3">
        <f>COUNTIF(G22:G368,G109)</f>
        <v>20</v>
      </c>
      <c r="K109" s="8" t="s">
        <v>40</v>
      </c>
    </row>
    <row r="110">
      <c r="A110" s="44">
        <v>8.0</v>
      </c>
      <c r="B110" s="8">
        <v>2.0</v>
      </c>
      <c r="C110" s="9">
        <v>32.75281437</v>
      </c>
      <c r="D110" s="9">
        <v>-97.46713128</v>
      </c>
      <c r="E110" s="9" t="s">
        <v>37</v>
      </c>
      <c r="F110" s="9" t="s">
        <v>38</v>
      </c>
      <c r="G110" s="21" t="s">
        <v>18</v>
      </c>
      <c r="H110" s="45" t="s">
        <v>156</v>
      </c>
      <c r="I110" s="46"/>
      <c r="J110" s="3">
        <f>COUNTIF(G22:G368,G110)</f>
        <v>18</v>
      </c>
      <c r="K110" s="8" t="s">
        <v>40</v>
      </c>
    </row>
    <row r="111">
      <c r="A111" s="44">
        <v>8.0</v>
      </c>
      <c r="B111" s="8">
        <v>3.0</v>
      </c>
      <c r="C111" s="9">
        <v>32.75281437</v>
      </c>
      <c r="D111" s="9">
        <v>-97.46696038</v>
      </c>
      <c r="E111" s="9" t="s">
        <v>37</v>
      </c>
      <c r="F111" s="49" t="s">
        <v>64</v>
      </c>
      <c r="G111" s="21" t="s">
        <v>24</v>
      </c>
      <c r="H111" s="45" t="s">
        <v>157</v>
      </c>
      <c r="I111" s="46"/>
      <c r="J111" s="3">
        <f>COUNTIF(G22:G368,G111)</f>
        <v>10</v>
      </c>
      <c r="K111" s="8" t="s">
        <v>40</v>
      </c>
    </row>
    <row r="112">
      <c r="A112" s="44">
        <v>8.0</v>
      </c>
      <c r="B112" s="8">
        <v>4.0</v>
      </c>
      <c r="C112" s="9">
        <v>32.75281437</v>
      </c>
      <c r="D112" s="9">
        <v>-97.46678948</v>
      </c>
      <c r="E112" s="9" t="s">
        <v>37</v>
      </c>
      <c r="F112" s="49" t="s">
        <v>64</v>
      </c>
      <c r="G112" s="21" t="s">
        <v>69</v>
      </c>
      <c r="H112" s="45" t="s">
        <v>158</v>
      </c>
      <c r="I112" s="46"/>
      <c r="J112" s="3">
        <f>COUNTIF(G22:G368,G112)</f>
        <v>18</v>
      </c>
      <c r="K112" s="8" t="s">
        <v>40</v>
      </c>
    </row>
    <row r="113">
      <c r="A113" s="44">
        <v>8.0</v>
      </c>
      <c r="B113" s="8">
        <v>5.0</v>
      </c>
      <c r="C113" s="9">
        <v>32.75281437</v>
      </c>
      <c r="D113" s="9">
        <v>-97.46661858</v>
      </c>
      <c r="E113" s="9" t="s">
        <v>37</v>
      </c>
      <c r="F113" s="49" t="s">
        <v>64</v>
      </c>
      <c r="G113" s="21" t="s">
        <v>57</v>
      </c>
      <c r="H113" s="45" t="s">
        <v>159</v>
      </c>
      <c r="I113" s="46"/>
      <c r="J113" s="3">
        <f>COUNTIF(G22:G368,G113)</f>
        <v>10</v>
      </c>
      <c r="K113" s="8" t="s">
        <v>40</v>
      </c>
    </row>
    <row r="114">
      <c r="A114" s="44">
        <v>8.0</v>
      </c>
      <c r="B114" s="8">
        <v>6.0</v>
      </c>
      <c r="C114" s="9">
        <v>32.75281437</v>
      </c>
      <c r="D114" s="9">
        <v>-97.46644767</v>
      </c>
      <c r="E114" s="9" t="s">
        <v>37</v>
      </c>
      <c r="F114" s="49" t="s">
        <v>64</v>
      </c>
      <c r="G114" s="21" t="s">
        <v>160</v>
      </c>
      <c r="H114" s="45" t="s">
        <v>161</v>
      </c>
      <c r="I114" s="46"/>
      <c r="J114" s="3">
        <f>COUNTIF(G22:G368,G114)</f>
        <v>1</v>
      </c>
      <c r="K114" s="8" t="s">
        <v>40</v>
      </c>
    </row>
    <row r="115">
      <c r="A115" s="44">
        <v>8.0</v>
      </c>
      <c r="B115" s="8">
        <v>7.0</v>
      </c>
      <c r="C115" s="9">
        <v>32.75281437</v>
      </c>
      <c r="D115" s="9">
        <v>-97.46627677</v>
      </c>
      <c r="E115" s="9" t="s">
        <v>37</v>
      </c>
      <c r="F115" s="9" t="s">
        <v>38</v>
      </c>
      <c r="G115" s="21" t="s">
        <v>20</v>
      </c>
      <c r="H115" s="45" t="s">
        <v>162</v>
      </c>
      <c r="I115" s="46"/>
      <c r="J115" s="3">
        <f>COUNTIF(G22:G368,G115)</f>
        <v>20</v>
      </c>
      <c r="K115" s="8" t="s">
        <v>40</v>
      </c>
    </row>
    <row r="116">
      <c r="A116" s="44">
        <v>8.0</v>
      </c>
      <c r="B116" s="8">
        <v>8.0</v>
      </c>
      <c r="C116" s="9">
        <v>32.75281437</v>
      </c>
      <c r="D116" s="9">
        <v>-97.46610587</v>
      </c>
      <c r="E116" s="9" t="s">
        <v>37</v>
      </c>
      <c r="F116" s="9" t="s">
        <v>38</v>
      </c>
      <c r="G116" s="21" t="s">
        <v>55</v>
      </c>
      <c r="H116" s="45" t="s">
        <v>163</v>
      </c>
      <c r="I116" s="46"/>
      <c r="J116" s="3">
        <f>COUNTIF(G22:G368,G116)</f>
        <v>19</v>
      </c>
      <c r="K116" s="8" t="s">
        <v>40</v>
      </c>
    </row>
    <row r="117">
      <c r="A117" s="44">
        <v>8.0</v>
      </c>
      <c r="B117" s="8">
        <v>9.0</v>
      </c>
      <c r="C117" s="9">
        <v>32.75281437</v>
      </c>
      <c r="D117" s="9">
        <v>-97.46593497</v>
      </c>
      <c r="E117" s="9" t="s">
        <v>37</v>
      </c>
      <c r="F117" s="49" t="s">
        <v>64</v>
      </c>
      <c r="G117" s="21" t="s">
        <v>164</v>
      </c>
      <c r="H117" s="45" t="s">
        <v>165</v>
      </c>
      <c r="I117" s="46"/>
      <c r="J117" s="3">
        <f>COUNTIF(G22:G368,G117)</f>
        <v>2</v>
      </c>
      <c r="K117" s="8" t="s">
        <v>40</v>
      </c>
    </row>
    <row r="118">
      <c r="A118" s="44">
        <v>8.0</v>
      </c>
      <c r="B118" s="8">
        <v>10.0</v>
      </c>
      <c r="C118" s="9">
        <v>32.75281437</v>
      </c>
      <c r="D118" s="9">
        <v>-97.46576407</v>
      </c>
      <c r="E118" s="9" t="s">
        <v>37</v>
      </c>
      <c r="F118" s="49" t="s">
        <v>64</v>
      </c>
      <c r="G118" s="21" t="s">
        <v>166</v>
      </c>
      <c r="H118" s="45" t="s">
        <v>167</v>
      </c>
      <c r="I118" s="46"/>
      <c r="J118" s="3">
        <f>COUNTIF(G22:G368,G118)</f>
        <v>5</v>
      </c>
      <c r="K118" s="8" t="s">
        <v>40</v>
      </c>
    </row>
    <row r="119">
      <c r="A119" s="44">
        <v>8.0</v>
      </c>
      <c r="B119" s="8">
        <v>11.0</v>
      </c>
      <c r="C119" s="9">
        <v>32.75281437</v>
      </c>
      <c r="D119" s="9">
        <v>-97.46559317</v>
      </c>
      <c r="E119" s="9" t="s">
        <v>37</v>
      </c>
      <c r="F119" s="49" t="s">
        <v>64</v>
      </c>
      <c r="G119" s="21" t="s">
        <v>168</v>
      </c>
      <c r="H119" s="45" t="s">
        <v>169</v>
      </c>
      <c r="I119" s="46"/>
      <c r="J119" s="3">
        <f>COUNTIF(G22:G368,G119)</f>
        <v>2</v>
      </c>
      <c r="K119" s="8" t="s">
        <v>40</v>
      </c>
    </row>
    <row r="120">
      <c r="A120" s="44">
        <v>8.0</v>
      </c>
      <c r="B120" s="8">
        <v>12.0</v>
      </c>
      <c r="C120" s="9">
        <v>32.75281437</v>
      </c>
      <c r="D120" s="9">
        <v>-97.46542226</v>
      </c>
      <c r="E120" s="9" t="s">
        <v>37</v>
      </c>
      <c r="F120" s="50" t="s">
        <v>84</v>
      </c>
      <c r="G120" s="21" t="s">
        <v>170</v>
      </c>
      <c r="H120" s="45" t="s">
        <v>171</v>
      </c>
      <c r="I120" s="46"/>
      <c r="J120" s="3">
        <f>COUNTIF(G22:G368,G120)</f>
        <v>1</v>
      </c>
      <c r="K120" s="8" t="s">
        <v>40</v>
      </c>
    </row>
    <row r="121">
      <c r="A121" s="44">
        <v>8.0</v>
      </c>
      <c r="B121" s="8">
        <v>13.0</v>
      </c>
      <c r="C121" s="9">
        <v>32.75281436</v>
      </c>
      <c r="D121" s="9">
        <v>-97.46525136</v>
      </c>
      <c r="E121" s="9" t="s">
        <v>37</v>
      </c>
      <c r="F121" s="50" t="s">
        <v>84</v>
      </c>
      <c r="G121" s="21" t="s">
        <v>43</v>
      </c>
      <c r="H121" s="45" t="s">
        <v>172</v>
      </c>
      <c r="I121" s="51"/>
      <c r="J121" s="3">
        <f>COUNTIF(G22:G368,G121)</f>
        <v>18</v>
      </c>
      <c r="K121" s="8" t="s">
        <v>40</v>
      </c>
    </row>
    <row r="122">
      <c r="A122" s="44">
        <v>8.0</v>
      </c>
      <c r="B122" s="8">
        <v>14.0</v>
      </c>
      <c r="C122" s="9">
        <v>32.75281436</v>
      </c>
      <c r="D122" s="9">
        <v>-97.46508046</v>
      </c>
      <c r="E122" s="9" t="s">
        <v>37</v>
      </c>
      <c r="F122" s="9" t="s">
        <v>38</v>
      </c>
      <c r="G122" s="21" t="s">
        <v>18</v>
      </c>
      <c r="H122" s="45" t="s">
        <v>173</v>
      </c>
      <c r="I122" s="46"/>
      <c r="J122" s="3">
        <f>COUNTIF(G22:G368,G122)</f>
        <v>18</v>
      </c>
      <c r="K122" s="8" t="s">
        <v>40</v>
      </c>
    </row>
    <row r="123">
      <c r="A123" s="44">
        <v>8.0</v>
      </c>
      <c r="B123" s="8">
        <v>15.0</v>
      </c>
      <c r="C123" s="9">
        <v>32.75281436</v>
      </c>
      <c r="D123" s="9">
        <v>-97.46490956</v>
      </c>
      <c r="E123" s="9" t="s">
        <v>37</v>
      </c>
      <c r="F123" s="9" t="s">
        <v>38</v>
      </c>
      <c r="G123" s="21" t="s">
        <v>23</v>
      </c>
      <c r="H123" s="45" t="s">
        <v>174</v>
      </c>
      <c r="I123" s="46"/>
      <c r="J123" s="3">
        <f>COUNTIF(G22:G368,G123)</f>
        <v>10</v>
      </c>
      <c r="K123" s="8" t="s">
        <v>40</v>
      </c>
    </row>
    <row r="124">
      <c r="A124" s="44">
        <v>8.0</v>
      </c>
      <c r="B124" s="8">
        <v>16.0</v>
      </c>
      <c r="C124" s="9">
        <v>32.75281436</v>
      </c>
      <c r="D124" s="9">
        <v>-97.46473866</v>
      </c>
      <c r="E124" s="9" t="s">
        <v>37</v>
      </c>
      <c r="F124" s="9" t="s">
        <v>38</v>
      </c>
      <c r="G124" s="21" t="s">
        <v>20</v>
      </c>
      <c r="H124" s="45" t="s">
        <v>175</v>
      </c>
      <c r="I124" s="46"/>
      <c r="J124" s="3">
        <f>COUNTIF(G22:G368,G124)</f>
        <v>20</v>
      </c>
      <c r="K124" s="8" t="s">
        <v>40</v>
      </c>
    </row>
    <row r="125">
      <c r="A125" s="44">
        <v>8.0</v>
      </c>
      <c r="B125" s="8">
        <v>17.0</v>
      </c>
      <c r="C125" s="9">
        <v>32.75281436</v>
      </c>
      <c r="D125" s="9">
        <v>-97.46456776</v>
      </c>
      <c r="E125" s="9" t="s">
        <v>37</v>
      </c>
      <c r="F125" s="49" t="s">
        <v>64</v>
      </c>
      <c r="G125" s="21" t="s">
        <v>124</v>
      </c>
      <c r="H125" s="45" t="s">
        <v>176</v>
      </c>
      <c r="I125" s="46"/>
      <c r="J125" s="3">
        <f>COUNTIF(G22:G368,G125)</f>
        <v>2</v>
      </c>
      <c r="K125" s="8" t="s">
        <v>40</v>
      </c>
    </row>
    <row r="126">
      <c r="A126" s="44">
        <v>8.0</v>
      </c>
      <c r="B126" s="8">
        <v>18.0</v>
      </c>
      <c r="C126" s="9">
        <v>32.75281436</v>
      </c>
      <c r="D126" s="9">
        <v>-97.46439685</v>
      </c>
      <c r="E126" s="9" t="s">
        <v>37</v>
      </c>
      <c r="F126" s="9" t="s">
        <v>38</v>
      </c>
      <c r="G126" s="21" t="s">
        <v>22</v>
      </c>
      <c r="H126" s="45" t="s">
        <v>177</v>
      </c>
      <c r="I126" s="46"/>
      <c r="J126" s="3">
        <f>COUNTIF(G22:G368,G126)</f>
        <v>18</v>
      </c>
      <c r="K126" s="8" t="s">
        <v>40</v>
      </c>
    </row>
    <row r="127">
      <c r="A127" s="44">
        <v>8.0</v>
      </c>
      <c r="B127" s="8">
        <v>19.0</v>
      </c>
      <c r="C127" s="9">
        <v>32.75281436</v>
      </c>
      <c r="D127" s="9">
        <v>-97.46422595</v>
      </c>
      <c r="E127" s="9" t="s">
        <v>37</v>
      </c>
      <c r="F127" s="9" t="s">
        <v>38</v>
      </c>
      <c r="G127" s="21" t="s">
        <v>178</v>
      </c>
      <c r="H127" s="45" t="s">
        <v>179</v>
      </c>
      <c r="I127" s="46"/>
      <c r="J127" s="3">
        <f>COUNTIF(G22:G368,G127)</f>
        <v>1</v>
      </c>
      <c r="K127" s="8" t="s">
        <v>40</v>
      </c>
    </row>
    <row r="128">
      <c r="A128" s="44">
        <v>9.0</v>
      </c>
      <c r="B128" s="8">
        <v>1.0</v>
      </c>
      <c r="C128" s="9">
        <v>32.75267064</v>
      </c>
      <c r="D128" s="9">
        <v>-97.46730219</v>
      </c>
      <c r="E128" s="9" t="s">
        <v>37</v>
      </c>
      <c r="F128" s="9" t="s">
        <v>38</v>
      </c>
      <c r="G128" s="21" t="s">
        <v>23</v>
      </c>
      <c r="H128" s="45" t="s">
        <v>180</v>
      </c>
      <c r="I128" s="46"/>
      <c r="J128" s="3">
        <f>COUNTIF(G22:G368,G128)</f>
        <v>10</v>
      </c>
      <c r="K128" s="8" t="s">
        <v>40</v>
      </c>
    </row>
    <row r="129">
      <c r="A129" s="44">
        <v>9.0</v>
      </c>
      <c r="B129" s="8">
        <v>2.0</v>
      </c>
      <c r="C129" s="9">
        <v>32.75267064</v>
      </c>
      <c r="D129" s="9">
        <v>-97.46713129</v>
      </c>
      <c r="E129" s="9" t="s">
        <v>37</v>
      </c>
      <c r="F129" s="9" t="s">
        <v>38</v>
      </c>
      <c r="G129" s="21" t="s">
        <v>55</v>
      </c>
      <c r="H129" s="45" t="s">
        <v>181</v>
      </c>
      <c r="I129" s="46"/>
      <c r="J129" s="3">
        <f>COUNTIF(G22:G368,G129)</f>
        <v>19</v>
      </c>
      <c r="K129" s="8" t="s">
        <v>40</v>
      </c>
    </row>
    <row r="130">
      <c r="A130" s="44">
        <v>9.0</v>
      </c>
      <c r="B130" s="8">
        <v>3.0</v>
      </c>
      <c r="C130" s="9">
        <v>32.75267064</v>
      </c>
      <c r="D130" s="9">
        <v>-97.46696039</v>
      </c>
      <c r="E130" s="9" t="s">
        <v>37</v>
      </c>
      <c r="F130" s="49" t="s">
        <v>64</v>
      </c>
      <c r="G130" s="21" t="s">
        <v>182</v>
      </c>
      <c r="H130" s="45" t="s">
        <v>183</v>
      </c>
      <c r="I130" s="51"/>
      <c r="J130" s="3">
        <f>COUNTIF(G22:G368,G130)</f>
        <v>2</v>
      </c>
      <c r="K130" s="8" t="s">
        <v>40</v>
      </c>
    </row>
    <row r="131">
      <c r="A131" s="44">
        <v>9.0</v>
      </c>
      <c r="B131" s="8">
        <v>4.0</v>
      </c>
      <c r="C131" s="9">
        <v>32.75267064</v>
      </c>
      <c r="D131" s="9">
        <v>-97.46678948</v>
      </c>
      <c r="E131" s="9" t="s">
        <v>37</v>
      </c>
      <c r="F131" s="49" t="s">
        <v>64</v>
      </c>
      <c r="G131" s="21" t="s">
        <v>25</v>
      </c>
      <c r="H131" s="45" t="s">
        <v>184</v>
      </c>
      <c r="I131" s="46"/>
      <c r="J131" s="3">
        <f>COUNTIF(G22:G368,G131)</f>
        <v>12</v>
      </c>
      <c r="K131" s="8" t="s">
        <v>40</v>
      </c>
    </row>
    <row r="132">
      <c r="A132" s="44">
        <v>9.0</v>
      </c>
      <c r="B132" s="8">
        <v>5.0</v>
      </c>
      <c r="C132" s="9">
        <v>32.75267064</v>
      </c>
      <c r="D132" s="9">
        <v>-97.46661858</v>
      </c>
      <c r="E132" s="9" t="s">
        <v>37</v>
      </c>
      <c r="F132" s="49" t="s">
        <v>64</v>
      </c>
      <c r="G132" s="21" t="s">
        <v>185</v>
      </c>
      <c r="H132" s="45" t="s">
        <v>186</v>
      </c>
      <c r="I132" s="46"/>
      <c r="J132" s="3">
        <f>COUNTIF(G22:G368,G132)</f>
        <v>1</v>
      </c>
      <c r="K132" s="8" t="s">
        <v>40</v>
      </c>
    </row>
    <row r="133">
      <c r="A133" s="44">
        <v>9.0</v>
      </c>
      <c r="B133" s="8">
        <v>6.0</v>
      </c>
      <c r="C133" s="9">
        <v>32.75267064</v>
      </c>
      <c r="D133" s="9">
        <v>-97.46644768</v>
      </c>
      <c r="E133" s="9" t="s">
        <v>37</v>
      </c>
      <c r="F133" s="49" t="s">
        <v>64</v>
      </c>
      <c r="G133" s="9" t="s">
        <v>187</v>
      </c>
      <c r="H133" s="45" t="s">
        <v>188</v>
      </c>
      <c r="I133" s="46"/>
      <c r="J133" s="3">
        <f>COUNTIF(G22:G368,G133)</f>
        <v>4</v>
      </c>
      <c r="K133" s="8" t="s">
        <v>40</v>
      </c>
    </row>
    <row r="134">
      <c r="A134" s="44">
        <v>9.0</v>
      </c>
      <c r="B134" s="8">
        <v>7.0</v>
      </c>
      <c r="C134" s="9">
        <v>32.75267064</v>
      </c>
      <c r="D134" s="9">
        <v>-97.46627678</v>
      </c>
      <c r="E134" s="9" t="s">
        <v>37</v>
      </c>
      <c r="F134" s="49" t="s">
        <v>64</v>
      </c>
      <c r="G134" s="21" t="s">
        <v>69</v>
      </c>
      <c r="H134" s="45" t="s">
        <v>189</v>
      </c>
      <c r="I134" s="46"/>
      <c r="J134" s="3">
        <f>COUNTIF(G22:G368,G134)</f>
        <v>18</v>
      </c>
      <c r="K134" s="8" t="s">
        <v>40</v>
      </c>
    </row>
    <row r="135">
      <c r="A135" s="44">
        <v>9.0</v>
      </c>
      <c r="B135" s="8">
        <v>8.0</v>
      </c>
      <c r="C135" s="9">
        <v>32.75267064</v>
      </c>
      <c r="D135" s="9">
        <v>-97.46610588</v>
      </c>
      <c r="E135" s="9" t="s">
        <v>37</v>
      </c>
      <c r="F135" s="49" t="s">
        <v>64</v>
      </c>
      <c r="G135" s="21" t="s">
        <v>190</v>
      </c>
      <c r="H135" s="45" t="s">
        <v>191</v>
      </c>
      <c r="I135" s="46"/>
      <c r="J135" s="3">
        <f>COUNTIF(G22:G368,G135)</f>
        <v>1</v>
      </c>
      <c r="K135" s="8" t="s">
        <v>40</v>
      </c>
    </row>
    <row r="136">
      <c r="A136" s="44">
        <v>9.0</v>
      </c>
      <c r="B136" s="8">
        <v>9.0</v>
      </c>
      <c r="C136" s="9">
        <v>32.75267063</v>
      </c>
      <c r="D136" s="9">
        <v>-97.46593498</v>
      </c>
      <c r="E136" s="9" t="s">
        <v>37</v>
      </c>
      <c r="F136" s="50" t="s">
        <v>84</v>
      </c>
      <c r="G136" s="21" t="s">
        <v>23</v>
      </c>
      <c r="H136" s="45" t="s">
        <v>192</v>
      </c>
      <c r="I136" s="22"/>
      <c r="J136" s="3">
        <f>COUNTIF(G22:G368,G136)</f>
        <v>10</v>
      </c>
      <c r="K136" s="8" t="s">
        <v>40</v>
      </c>
    </row>
    <row r="137">
      <c r="A137" s="44">
        <v>9.0</v>
      </c>
      <c r="B137" s="8">
        <v>10.0</v>
      </c>
      <c r="C137" s="9">
        <v>32.75267063</v>
      </c>
      <c r="D137" s="9">
        <v>-97.46576408</v>
      </c>
      <c r="E137" s="9" t="s">
        <v>37</v>
      </c>
      <c r="F137" s="50" t="s">
        <v>84</v>
      </c>
      <c r="G137" s="21" t="s">
        <v>43</v>
      </c>
      <c r="H137" s="45" t="s">
        <v>193</v>
      </c>
      <c r="I137" s="51"/>
      <c r="J137" s="3">
        <f>COUNTIF(G22:G368,G137)</f>
        <v>18</v>
      </c>
      <c r="K137" s="8" t="s">
        <v>40</v>
      </c>
    </row>
    <row r="138">
      <c r="A138" s="44">
        <v>9.0</v>
      </c>
      <c r="B138" s="8">
        <v>11.0</v>
      </c>
      <c r="C138" s="9">
        <v>32.75267063</v>
      </c>
      <c r="D138" s="9">
        <v>-97.46559317</v>
      </c>
      <c r="E138" s="9" t="s">
        <v>37</v>
      </c>
      <c r="F138" s="50" t="s">
        <v>84</v>
      </c>
      <c r="G138" s="21" t="s">
        <v>57</v>
      </c>
      <c r="H138" s="45" t="s">
        <v>194</v>
      </c>
      <c r="I138" s="46"/>
      <c r="J138" s="3">
        <f>COUNTIF(G22:G368,G138)</f>
        <v>10</v>
      </c>
      <c r="K138" s="8" t="s">
        <v>40</v>
      </c>
    </row>
    <row r="139">
      <c r="A139" s="44">
        <v>9.0</v>
      </c>
      <c r="B139" s="8">
        <v>12.0</v>
      </c>
      <c r="C139" s="9">
        <v>32.75267063</v>
      </c>
      <c r="D139" s="9">
        <v>-97.46542227</v>
      </c>
      <c r="E139" s="9" t="s">
        <v>37</v>
      </c>
      <c r="F139" s="49" t="s">
        <v>64</v>
      </c>
      <c r="G139" s="21" t="s">
        <v>23</v>
      </c>
      <c r="H139" s="45" t="s">
        <v>195</v>
      </c>
      <c r="I139" s="22"/>
      <c r="J139" s="3">
        <f>COUNTIF(G22:G368,G139)</f>
        <v>10</v>
      </c>
      <c r="K139" s="8" t="s">
        <v>40</v>
      </c>
    </row>
    <row r="140">
      <c r="A140" s="44">
        <v>9.0</v>
      </c>
      <c r="B140" s="8">
        <v>13.0</v>
      </c>
      <c r="C140" s="9">
        <v>32.75267063</v>
      </c>
      <c r="D140" s="9">
        <v>-97.46525137</v>
      </c>
      <c r="E140" s="9" t="s">
        <v>37</v>
      </c>
      <c r="F140" s="9" t="s">
        <v>38</v>
      </c>
      <c r="G140" s="21" t="s">
        <v>196</v>
      </c>
      <c r="H140" s="45" t="s">
        <v>197</v>
      </c>
      <c r="I140" s="46"/>
      <c r="J140" s="3">
        <f>COUNTIF(G22:G368,G140)</f>
        <v>3</v>
      </c>
      <c r="K140" s="8" t="s">
        <v>40</v>
      </c>
    </row>
    <row r="141">
      <c r="A141" s="44">
        <v>9.0</v>
      </c>
      <c r="B141" s="8">
        <v>14.0</v>
      </c>
      <c r="C141" s="9">
        <v>32.75267063</v>
      </c>
      <c r="D141" s="9">
        <v>-97.46508047</v>
      </c>
      <c r="E141" s="9" t="s">
        <v>37</v>
      </c>
      <c r="F141" s="9" t="s">
        <v>38</v>
      </c>
      <c r="G141" s="21" t="s">
        <v>198</v>
      </c>
      <c r="H141" s="45" t="s">
        <v>199</v>
      </c>
      <c r="I141" s="46"/>
      <c r="J141" s="3">
        <f>COUNTIF(G22:G368,G141)</f>
        <v>1</v>
      </c>
      <c r="K141" s="8" t="s">
        <v>40</v>
      </c>
    </row>
    <row r="142">
      <c r="A142" s="44">
        <v>9.0</v>
      </c>
      <c r="B142" s="8">
        <v>15.0</v>
      </c>
      <c r="C142" s="9">
        <v>32.75267063</v>
      </c>
      <c r="D142" s="9">
        <v>-97.46490957</v>
      </c>
      <c r="E142" s="9" t="s">
        <v>37</v>
      </c>
      <c r="F142" s="9" t="s">
        <v>38</v>
      </c>
      <c r="G142" s="21" t="s">
        <v>200</v>
      </c>
      <c r="H142" s="45" t="s">
        <v>201</v>
      </c>
      <c r="I142" s="46"/>
      <c r="J142" s="3">
        <f>COUNTIF(G22:G368,G142)</f>
        <v>1</v>
      </c>
      <c r="K142" s="8" t="s">
        <v>40</v>
      </c>
    </row>
    <row r="143">
      <c r="A143" s="44">
        <v>9.0</v>
      </c>
      <c r="B143" s="8">
        <v>16.0</v>
      </c>
      <c r="C143" s="9">
        <v>32.75267063</v>
      </c>
      <c r="D143" s="9">
        <v>-97.46473867</v>
      </c>
      <c r="E143" s="9" t="s">
        <v>37</v>
      </c>
      <c r="F143" s="9" t="s">
        <v>38</v>
      </c>
      <c r="G143" s="21" t="s">
        <v>134</v>
      </c>
      <c r="H143" s="45" t="s">
        <v>202</v>
      </c>
      <c r="I143" s="46"/>
      <c r="J143" s="3">
        <f>COUNTIF(G22:G368,G143)</f>
        <v>10</v>
      </c>
      <c r="K143" s="8" t="s">
        <v>40</v>
      </c>
    </row>
    <row r="144">
      <c r="A144" s="44">
        <v>9.0</v>
      </c>
      <c r="B144" s="8">
        <v>17.0</v>
      </c>
      <c r="C144" s="9">
        <v>32.75267063</v>
      </c>
      <c r="D144" s="9">
        <v>-97.46456777</v>
      </c>
      <c r="E144" s="9" t="s">
        <v>37</v>
      </c>
      <c r="F144" s="47" t="s">
        <v>64</v>
      </c>
      <c r="G144" s="21" t="s">
        <v>24</v>
      </c>
      <c r="H144" s="45" t="s">
        <v>203</v>
      </c>
      <c r="I144" s="46"/>
      <c r="J144" s="3">
        <f>COUNTIF(G22:G368,G144)</f>
        <v>10</v>
      </c>
      <c r="K144" s="8" t="s">
        <v>40</v>
      </c>
    </row>
    <row r="145">
      <c r="A145" s="44">
        <v>9.0</v>
      </c>
      <c r="B145" s="8">
        <v>18.0</v>
      </c>
      <c r="C145" s="9">
        <v>32.75267063</v>
      </c>
      <c r="D145" s="9">
        <v>-97.46439686</v>
      </c>
      <c r="E145" s="9" t="s">
        <v>37</v>
      </c>
      <c r="F145" s="9" t="s">
        <v>38</v>
      </c>
      <c r="G145" s="21" t="s">
        <v>69</v>
      </c>
      <c r="H145" s="45" t="s">
        <v>204</v>
      </c>
      <c r="I145" s="46"/>
      <c r="J145" s="3">
        <f>COUNTIF(G22:G368,G145)</f>
        <v>18</v>
      </c>
      <c r="K145" s="8" t="s">
        <v>40</v>
      </c>
    </row>
    <row r="146">
      <c r="A146" s="44">
        <v>9.0</v>
      </c>
      <c r="B146" s="8">
        <v>19.0</v>
      </c>
      <c r="C146" s="9">
        <v>32.75267063</v>
      </c>
      <c r="D146" s="9">
        <v>-97.46422596</v>
      </c>
      <c r="E146" s="9" t="s">
        <v>37</v>
      </c>
      <c r="F146" s="9" t="s">
        <v>38</v>
      </c>
      <c r="G146" s="21" t="s">
        <v>134</v>
      </c>
      <c r="H146" s="45" t="s">
        <v>205</v>
      </c>
      <c r="I146" s="46"/>
      <c r="J146" s="3">
        <f>COUNTIF(G22:G368,G146)</f>
        <v>10</v>
      </c>
      <c r="K146" s="8" t="s">
        <v>40</v>
      </c>
    </row>
    <row r="147">
      <c r="A147" s="44">
        <v>10.0</v>
      </c>
      <c r="B147" s="8">
        <v>1.0</v>
      </c>
      <c r="C147" s="9">
        <v>32.75252691</v>
      </c>
      <c r="D147" s="9">
        <v>-97.46730219</v>
      </c>
      <c r="E147" s="9" t="s">
        <v>37</v>
      </c>
      <c r="F147" s="9" t="s">
        <v>38</v>
      </c>
      <c r="G147" s="21" t="s">
        <v>206</v>
      </c>
      <c r="H147" s="45" t="s">
        <v>207</v>
      </c>
      <c r="I147" s="22"/>
      <c r="J147" s="3">
        <f>COUNTIF(G22:G368,G147)</f>
        <v>1</v>
      </c>
      <c r="K147" s="8" t="s">
        <v>40</v>
      </c>
    </row>
    <row r="148">
      <c r="A148" s="44">
        <v>10.0</v>
      </c>
      <c r="B148" s="8">
        <v>2.0</v>
      </c>
      <c r="C148" s="9">
        <v>32.75252691</v>
      </c>
      <c r="D148" s="9">
        <v>-97.46713129</v>
      </c>
      <c r="E148" s="9" t="s">
        <v>37</v>
      </c>
      <c r="F148" s="9" t="s">
        <v>38</v>
      </c>
      <c r="G148" s="21" t="s">
        <v>134</v>
      </c>
      <c r="H148" s="45" t="s">
        <v>208</v>
      </c>
      <c r="I148" s="46"/>
      <c r="J148" s="3">
        <f>COUNTIF(G22:G368,G148)</f>
        <v>10</v>
      </c>
      <c r="K148" s="8" t="s">
        <v>40</v>
      </c>
    </row>
    <row r="149">
      <c r="A149" s="44">
        <v>10.0</v>
      </c>
      <c r="B149" s="8">
        <v>3.0</v>
      </c>
      <c r="C149" s="9">
        <v>32.75252691</v>
      </c>
      <c r="D149" s="9">
        <v>-97.46696039</v>
      </c>
      <c r="E149" s="9" t="s">
        <v>37</v>
      </c>
      <c r="F149" s="49" t="s">
        <v>64</v>
      </c>
      <c r="G149" s="21" t="s">
        <v>22</v>
      </c>
      <c r="H149" s="45" t="s">
        <v>209</v>
      </c>
      <c r="I149" s="22"/>
      <c r="J149" s="3">
        <f>COUNTIF(G22:G368,G149)</f>
        <v>18</v>
      </c>
      <c r="K149" s="8" t="s">
        <v>40</v>
      </c>
    </row>
    <row r="150">
      <c r="A150" s="44">
        <v>10.0</v>
      </c>
      <c r="B150" s="8">
        <v>4.0</v>
      </c>
      <c r="C150" s="9">
        <v>32.75252691</v>
      </c>
      <c r="D150" s="9">
        <v>-97.46678949</v>
      </c>
      <c r="E150" s="9" t="s">
        <v>37</v>
      </c>
      <c r="F150" s="49" t="s">
        <v>64</v>
      </c>
      <c r="G150" s="21" t="s">
        <v>65</v>
      </c>
      <c r="H150" s="45" t="s">
        <v>210</v>
      </c>
      <c r="I150" s="46"/>
      <c r="J150" s="3">
        <f>COUNTIF(G22:G368,G150)</f>
        <v>8</v>
      </c>
      <c r="K150" s="8" t="s">
        <v>40</v>
      </c>
    </row>
    <row r="151">
      <c r="A151" s="44">
        <v>10.0</v>
      </c>
      <c r="B151" s="8">
        <v>5.0</v>
      </c>
      <c r="C151" s="9">
        <v>32.7525269</v>
      </c>
      <c r="D151" s="9">
        <v>-97.46661859</v>
      </c>
      <c r="E151" s="9" t="s">
        <v>37</v>
      </c>
      <c r="F151" s="49" t="s">
        <v>64</v>
      </c>
      <c r="G151" s="21" t="s">
        <v>26</v>
      </c>
      <c r="H151" s="45" t="s">
        <v>211</v>
      </c>
      <c r="I151" s="46"/>
      <c r="J151" s="3">
        <f>COUNTIF(G22:G368,G151)</f>
        <v>10</v>
      </c>
      <c r="K151" s="8" t="s">
        <v>40</v>
      </c>
    </row>
    <row r="152">
      <c r="A152" s="44">
        <v>10.0</v>
      </c>
      <c r="B152" s="8">
        <v>6.0</v>
      </c>
      <c r="C152" s="9">
        <v>32.7525269</v>
      </c>
      <c r="D152" s="9">
        <v>-97.46644769</v>
      </c>
      <c r="E152" s="9" t="s">
        <v>37</v>
      </c>
      <c r="F152" s="49" t="s">
        <v>64</v>
      </c>
      <c r="G152" s="21" t="s">
        <v>212</v>
      </c>
      <c r="H152" s="45" t="s">
        <v>213</v>
      </c>
      <c r="I152" s="46"/>
      <c r="J152" s="3">
        <f>COUNTIF(G22:G368,G152)</f>
        <v>2</v>
      </c>
      <c r="K152" s="8" t="s">
        <v>40</v>
      </c>
    </row>
    <row r="153">
      <c r="A153" s="44">
        <v>10.0</v>
      </c>
      <c r="B153" s="8">
        <v>7.0</v>
      </c>
      <c r="C153" s="9">
        <v>32.7525269</v>
      </c>
      <c r="D153" s="9">
        <v>-97.46627679</v>
      </c>
      <c r="E153" s="9" t="s">
        <v>37</v>
      </c>
      <c r="F153" s="49" t="s">
        <v>64</v>
      </c>
      <c r="G153" s="21" t="s">
        <v>214</v>
      </c>
      <c r="H153" s="45" t="s">
        <v>215</v>
      </c>
      <c r="I153" s="46"/>
      <c r="J153" s="3">
        <f>COUNTIF(G22:G368,G153)</f>
        <v>1</v>
      </c>
      <c r="K153" s="8" t="s">
        <v>40</v>
      </c>
    </row>
    <row r="154">
      <c r="A154" s="44">
        <v>10.0</v>
      </c>
      <c r="B154" s="8">
        <v>8.0</v>
      </c>
      <c r="C154" s="9">
        <v>32.7525269</v>
      </c>
      <c r="D154" s="9">
        <v>-97.46610589</v>
      </c>
      <c r="E154" s="9" t="s">
        <v>37</v>
      </c>
      <c r="F154" s="49" t="s">
        <v>64</v>
      </c>
      <c r="G154" s="21" t="s">
        <v>62</v>
      </c>
      <c r="H154" s="45" t="s">
        <v>216</v>
      </c>
      <c r="I154" s="46"/>
      <c r="J154" s="3">
        <f>COUNTIF(G22:G368,G154)</f>
        <v>6</v>
      </c>
      <c r="K154" s="8" t="s">
        <v>40</v>
      </c>
    </row>
    <row r="155">
      <c r="A155" s="44">
        <v>10.0</v>
      </c>
      <c r="B155" s="8">
        <v>9.0</v>
      </c>
      <c r="C155" s="9">
        <v>32.7525269</v>
      </c>
      <c r="D155" s="9">
        <v>-97.46593498</v>
      </c>
      <c r="E155" s="9" t="s">
        <v>37</v>
      </c>
      <c r="F155" s="9" t="s">
        <v>38</v>
      </c>
      <c r="G155" s="21" t="s">
        <v>144</v>
      </c>
      <c r="H155" s="45" t="s">
        <v>217</v>
      </c>
      <c r="I155" s="22"/>
      <c r="J155" s="3">
        <f>COUNTIF(G22:G368,G155)</f>
        <v>3</v>
      </c>
      <c r="K155" s="8" t="s">
        <v>40</v>
      </c>
    </row>
    <row r="156">
      <c r="A156" s="44">
        <v>10.0</v>
      </c>
      <c r="B156" s="8">
        <v>10.0</v>
      </c>
      <c r="C156" s="9">
        <v>32.7525269</v>
      </c>
      <c r="D156" s="9">
        <v>-97.46576408</v>
      </c>
      <c r="E156" s="9" t="s">
        <v>37</v>
      </c>
      <c r="F156" s="9" t="s">
        <v>38</v>
      </c>
      <c r="G156" s="21" t="s">
        <v>140</v>
      </c>
      <c r="H156" s="45" t="s">
        <v>218</v>
      </c>
      <c r="I156" s="22"/>
      <c r="J156" s="3">
        <f>COUNTIF(G22:G368,G156)</f>
        <v>5</v>
      </c>
      <c r="K156" s="8" t="s">
        <v>40</v>
      </c>
    </row>
    <row r="157">
      <c r="A157" s="44">
        <v>10.0</v>
      </c>
      <c r="B157" s="8">
        <v>11.0</v>
      </c>
      <c r="C157" s="9">
        <v>32.7525269</v>
      </c>
      <c r="D157" s="9">
        <v>-97.46559318</v>
      </c>
      <c r="E157" s="9" t="s">
        <v>37</v>
      </c>
      <c r="F157" s="9" t="s">
        <v>38</v>
      </c>
      <c r="G157" s="21" t="s">
        <v>219</v>
      </c>
      <c r="H157" s="45" t="s">
        <v>220</v>
      </c>
      <c r="I157" s="22"/>
      <c r="J157" s="3">
        <f>COUNTIF(G22:G368,G157)</f>
        <v>1</v>
      </c>
      <c r="K157" s="8" t="s">
        <v>40</v>
      </c>
    </row>
    <row r="158">
      <c r="A158" s="44">
        <v>10.0</v>
      </c>
      <c r="B158" s="8">
        <v>12.0</v>
      </c>
      <c r="C158" s="9">
        <v>32.7525269</v>
      </c>
      <c r="D158" s="9">
        <v>-97.46542228</v>
      </c>
      <c r="E158" s="9" t="s">
        <v>37</v>
      </c>
      <c r="F158" s="49" t="s">
        <v>64</v>
      </c>
      <c r="G158" s="21" t="s">
        <v>25</v>
      </c>
      <c r="H158" s="45" t="s">
        <v>221</v>
      </c>
      <c r="I158" s="46"/>
      <c r="J158" s="3">
        <f>COUNTIF(G22:G368,G158)</f>
        <v>12</v>
      </c>
      <c r="K158" s="8" t="s">
        <v>40</v>
      </c>
    </row>
    <row r="159">
      <c r="A159" s="44">
        <v>10.0</v>
      </c>
      <c r="B159" s="8">
        <v>13.0</v>
      </c>
      <c r="C159" s="9">
        <v>32.7525269</v>
      </c>
      <c r="D159" s="9">
        <v>-97.46525138</v>
      </c>
      <c r="E159" s="9" t="s">
        <v>37</v>
      </c>
      <c r="F159" s="9" t="s">
        <v>38</v>
      </c>
      <c r="G159" s="21" t="s">
        <v>222</v>
      </c>
      <c r="H159" s="45" t="s">
        <v>223</v>
      </c>
      <c r="I159" s="46"/>
      <c r="J159" s="3">
        <f>COUNTIF(G22:G368,G159)</f>
        <v>1</v>
      </c>
      <c r="K159" s="8" t="s">
        <v>40</v>
      </c>
    </row>
    <row r="160">
      <c r="A160" s="44">
        <v>10.0</v>
      </c>
      <c r="B160" s="8">
        <v>14.0</v>
      </c>
      <c r="C160" s="9">
        <v>32.7525269</v>
      </c>
      <c r="D160" s="9">
        <v>-97.46508048</v>
      </c>
      <c r="E160" s="9" t="s">
        <v>37</v>
      </c>
      <c r="F160" s="9" t="s">
        <v>38</v>
      </c>
      <c r="G160" s="21" t="s">
        <v>91</v>
      </c>
      <c r="H160" s="45" t="s">
        <v>224</v>
      </c>
      <c r="I160" s="46"/>
      <c r="J160" s="3">
        <f>COUNTIF(G22:G368,G160)</f>
        <v>18</v>
      </c>
      <c r="K160" s="8" t="s">
        <v>40</v>
      </c>
    </row>
    <row r="161">
      <c r="A161" s="44">
        <v>10.0</v>
      </c>
      <c r="B161" s="8">
        <v>15.0</v>
      </c>
      <c r="C161" s="9">
        <v>32.7525269</v>
      </c>
      <c r="D161" s="9">
        <v>-97.46490958</v>
      </c>
      <c r="E161" s="9" t="s">
        <v>37</v>
      </c>
      <c r="F161" s="9" t="s">
        <v>38</v>
      </c>
      <c r="G161" s="21" t="s">
        <v>55</v>
      </c>
      <c r="H161" s="45" t="s">
        <v>225</v>
      </c>
      <c r="I161" s="46"/>
      <c r="J161" s="3">
        <f>COUNTIF(G22:G368,G161)</f>
        <v>19</v>
      </c>
      <c r="K161" s="8" t="s">
        <v>40</v>
      </c>
    </row>
    <row r="162">
      <c r="A162" s="44">
        <v>10.0</v>
      </c>
      <c r="B162" s="8">
        <v>16.0</v>
      </c>
      <c r="C162" s="9">
        <v>32.7525269</v>
      </c>
      <c r="D162" s="9">
        <v>-97.46473868</v>
      </c>
      <c r="E162" s="9" t="s">
        <v>37</v>
      </c>
      <c r="F162" s="9" t="s">
        <v>38</v>
      </c>
      <c r="G162" s="21" t="s">
        <v>121</v>
      </c>
      <c r="H162" s="45" t="s">
        <v>226</v>
      </c>
      <c r="I162" s="46"/>
      <c r="J162" s="3">
        <f>COUNTIF(G22:G368,G162)</f>
        <v>3</v>
      </c>
      <c r="K162" s="8" t="s">
        <v>40</v>
      </c>
    </row>
    <row r="163">
      <c r="A163" s="44">
        <v>10.0</v>
      </c>
      <c r="B163" s="8">
        <v>17.0</v>
      </c>
      <c r="C163" s="9">
        <v>32.7525269</v>
      </c>
      <c r="D163" s="9">
        <v>-97.46456778</v>
      </c>
      <c r="E163" s="9" t="s">
        <v>37</v>
      </c>
      <c r="F163" s="49" t="s">
        <v>64</v>
      </c>
      <c r="G163" s="9" t="s">
        <v>26</v>
      </c>
      <c r="H163" s="45" t="s">
        <v>227</v>
      </c>
      <c r="I163" s="46"/>
      <c r="J163" s="3">
        <f>COUNTIF(G22:G368,G163)</f>
        <v>10</v>
      </c>
      <c r="K163" s="8" t="s">
        <v>40</v>
      </c>
    </row>
    <row r="164">
      <c r="A164" s="44">
        <v>10.0</v>
      </c>
      <c r="B164" s="8">
        <v>18.0</v>
      </c>
      <c r="C164" s="9">
        <v>32.7525269</v>
      </c>
      <c r="D164" s="9">
        <v>-97.46439687</v>
      </c>
      <c r="E164" s="9" t="s">
        <v>37</v>
      </c>
      <c r="F164" s="9" t="s">
        <v>38</v>
      </c>
      <c r="G164" s="21" t="s">
        <v>18</v>
      </c>
      <c r="H164" s="45" t="s">
        <v>228</v>
      </c>
      <c r="I164" s="46"/>
      <c r="J164" s="3">
        <f>COUNTIF(G22:G368,G164)</f>
        <v>18</v>
      </c>
      <c r="K164" s="8" t="s">
        <v>40</v>
      </c>
    </row>
    <row r="165">
      <c r="A165" s="44">
        <v>10.0</v>
      </c>
      <c r="B165" s="8">
        <v>19.0</v>
      </c>
      <c r="C165" s="9">
        <v>32.7525269</v>
      </c>
      <c r="D165" s="9">
        <v>-97.46422597</v>
      </c>
      <c r="E165" s="9" t="s">
        <v>37</v>
      </c>
      <c r="F165" s="9" t="s">
        <v>38</v>
      </c>
      <c r="G165" s="21" t="s">
        <v>25</v>
      </c>
      <c r="H165" s="45" t="s">
        <v>229</v>
      </c>
      <c r="I165" s="46"/>
      <c r="J165" s="3">
        <f>COUNTIF(G22:G368,G165)</f>
        <v>12</v>
      </c>
      <c r="K165" s="8" t="s">
        <v>40</v>
      </c>
    </row>
    <row r="166">
      <c r="A166" s="44">
        <v>11.0</v>
      </c>
      <c r="B166" s="8">
        <v>1.0</v>
      </c>
      <c r="C166" s="9">
        <v>32.75238317</v>
      </c>
      <c r="D166" s="9">
        <v>-97.4673022</v>
      </c>
      <c r="E166" s="9" t="s">
        <v>37</v>
      </c>
      <c r="F166" s="9" t="s">
        <v>38</v>
      </c>
      <c r="G166" s="21" t="s">
        <v>18</v>
      </c>
      <c r="H166" s="45" t="s">
        <v>230</v>
      </c>
      <c r="I166" s="46"/>
      <c r="J166" s="3">
        <f>COUNTIF(G22:G368,G166)</f>
        <v>18</v>
      </c>
      <c r="K166" s="8" t="s">
        <v>40</v>
      </c>
    </row>
    <row r="167">
      <c r="A167" s="44">
        <v>11.0</v>
      </c>
      <c r="B167" s="8">
        <v>2.0</v>
      </c>
      <c r="C167" s="9">
        <v>32.75238317</v>
      </c>
      <c r="D167" s="9">
        <v>-97.4671313</v>
      </c>
      <c r="E167" s="9" t="s">
        <v>37</v>
      </c>
      <c r="F167" s="9" t="s">
        <v>38</v>
      </c>
      <c r="G167" s="21" t="s">
        <v>20</v>
      </c>
      <c r="H167" s="45" t="s">
        <v>231</v>
      </c>
      <c r="I167" s="46"/>
      <c r="J167" s="3">
        <f>COUNTIF(G22:G368,G167)</f>
        <v>20</v>
      </c>
      <c r="K167" s="8" t="s">
        <v>40</v>
      </c>
    </row>
    <row r="168">
      <c r="A168" s="44">
        <v>11.0</v>
      </c>
      <c r="B168" s="8">
        <v>3.0</v>
      </c>
      <c r="C168" s="9">
        <v>32.75238317</v>
      </c>
      <c r="D168" s="9">
        <v>-97.4669604</v>
      </c>
      <c r="E168" s="9" t="s">
        <v>37</v>
      </c>
      <c r="F168" s="49" t="s">
        <v>64</v>
      </c>
      <c r="G168" s="21" t="s">
        <v>43</v>
      </c>
      <c r="H168" s="45" t="s">
        <v>232</v>
      </c>
      <c r="I168" s="51"/>
      <c r="J168" s="3">
        <f>COUNTIF(G22:G368,G168)</f>
        <v>18</v>
      </c>
      <c r="K168" s="8" t="s">
        <v>40</v>
      </c>
    </row>
    <row r="169">
      <c r="A169" s="44">
        <v>11.0</v>
      </c>
      <c r="B169" s="8">
        <v>4.0</v>
      </c>
      <c r="C169" s="9">
        <v>32.75238317</v>
      </c>
      <c r="D169" s="9">
        <v>-97.4667895</v>
      </c>
      <c r="E169" s="9" t="s">
        <v>37</v>
      </c>
      <c r="F169" s="9" t="s">
        <v>38</v>
      </c>
      <c r="G169" s="21" t="s">
        <v>233</v>
      </c>
      <c r="H169" s="45" t="s">
        <v>234</v>
      </c>
      <c r="I169" s="46"/>
      <c r="J169" s="3">
        <f>COUNTIF(G22:G368,G169)</f>
        <v>1</v>
      </c>
      <c r="K169" s="8" t="s">
        <v>40</v>
      </c>
    </row>
    <row r="170">
      <c r="A170" s="44">
        <v>11.0</v>
      </c>
      <c r="B170" s="8">
        <v>5.0</v>
      </c>
      <c r="C170" s="9">
        <v>32.75238317</v>
      </c>
      <c r="D170" s="9">
        <v>-97.4666186</v>
      </c>
      <c r="E170" s="9" t="s">
        <v>37</v>
      </c>
      <c r="F170" s="9" t="s">
        <v>38</v>
      </c>
      <c r="G170" s="21" t="s">
        <v>235</v>
      </c>
      <c r="H170" s="45" t="s">
        <v>236</v>
      </c>
      <c r="I170" s="46"/>
      <c r="J170" s="3">
        <f>COUNTIF(G22:G368,G170)</f>
        <v>3</v>
      </c>
      <c r="K170" s="8" t="s">
        <v>40</v>
      </c>
    </row>
    <row r="171">
      <c r="A171" s="44">
        <v>11.0</v>
      </c>
      <c r="B171" s="8">
        <v>6.0</v>
      </c>
      <c r="C171" s="9">
        <v>32.75238317</v>
      </c>
      <c r="D171" s="9">
        <v>-97.4664477</v>
      </c>
      <c r="E171" s="9" t="s">
        <v>37</v>
      </c>
      <c r="F171" s="9" t="s">
        <v>38</v>
      </c>
      <c r="G171" s="21" t="s">
        <v>237</v>
      </c>
      <c r="H171" s="45" t="s">
        <v>238</v>
      </c>
      <c r="I171" s="46"/>
      <c r="J171" s="3">
        <f>COUNTIF(G22:G368,G171)</f>
        <v>3</v>
      </c>
      <c r="K171" s="8" t="s">
        <v>40</v>
      </c>
    </row>
    <row r="172">
      <c r="A172" s="44">
        <v>11.0</v>
      </c>
      <c r="B172" s="8">
        <v>7.0</v>
      </c>
      <c r="C172" s="9">
        <v>32.75238317</v>
      </c>
      <c r="D172" s="9">
        <v>-97.46627679</v>
      </c>
      <c r="E172" s="9" t="s">
        <v>37</v>
      </c>
      <c r="F172" s="9" t="s">
        <v>38</v>
      </c>
      <c r="G172" s="21" t="s">
        <v>239</v>
      </c>
      <c r="H172" s="45" t="s">
        <v>240</v>
      </c>
      <c r="I172" s="46"/>
      <c r="J172" s="3">
        <f>COUNTIF(G22:G368,G172)</f>
        <v>3</v>
      </c>
      <c r="K172" s="8" t="s">
        <v>40</v>
      </c>
    </row>
    <row r="173">
      <c r="A173" s="44">
        <v>11.0</v>
      </c>
      <c r="B173" s="8">
        <v>8.0</v>
      </c>
      <c r="C173" s="9">
        <v>32.75238317</v>
      </c>
      <c r="D173" s="9">
        <v>-97.46610589</v>
      </c>
      <c r="E173" s="9" t="s">
        <v>37</v>
      </c>
      <c r="F173" s="49" t="s">
        <v>64</v>
      </c>
      <c r="G173" s="21" t="s">
        <v>26</v>
      </c>
      <c r="H173" s="45" t="s">
        <v>241</v>
      </c>
      <c r="I173" s="46"/>
      <c r="J173" s="3">
        <f>COUNTIF(G22:G368,G173)</f>
        <v>10</v>
      </c>
      <c r="K173" s="8" t="s">
        <v>40</v>
      </c>
    </row>
    <row r="174">
      <c r="A174" s="44">
        <v>11.0</v>
      </c>
      <c r="B174" s="8">
        <v>9.0</v>
      </c>
      <c r="C174" s="9">
        <v>32.75238317</v>
      </c>
      <c r="D174" s="9">
        <v>-97.46593499</v>
      </c>
      <c r="E174" s="9" t="s">
        <v>37</v>
      </c>
      <c r="F174" s="50" t="s">
        <v>84</v>
      </c>
      <c r="G174" s="21" t="s">
        <v>24</v>
      </c>
      <c r="H174" s="45" t="s">
        <v>242</v>
      </c>
      <c r="I174" s="46"/>
      <c r="J174" s="3">
        <f>COUNTIF(G22:G368,G174)</f>
        <v>10</v>
      </c>
      <c r="K174" s="8" t="s">
        <v>40</v>
      </c>
    </row>
    <row r="175">
      <c r="A175" s="44">
        <v>11.0</v>
      </c>
      <c r="B175" s="8">
        <v>10.0</v>
      </c>
      <c r="C175" s="9">
        <v>32.75238317</v>
      </c>
      <c r="D175" s="9">
        <v>-97.46576409</v>
      </c>
      <c r="E175" s="9" t="s">
        <v>37</v>
      </c>
      <c r="F175" s="50" t="s">
        <v>84</v>
      </c>
      <c r="G175" s="21" t="s">
        <v>168</v>
      </c>
      <c r="H175" s="45" t="s">
        <v>243</v>
      </c>
      <c r="I175" s="46"/>
      <c r="J175" s="3">
        <f>COUNTIF(G22:G368,G175)</f>
        <v>2</v>
      </c>
      <c r="K175" s="8" t="s">
        <v>40</v>
      </c>
    </row>
    <row r="176">
      <c r="A176" s="44">
        <v>11.0</v>
      </c>
      <c r="B176" s="8">
        <v>11.0</v>
      </c>
      <c r="C176" s="9">
        <v>32.75238317</v>
      </c>
      <c r="D176" s="9">
        <v>-97.46559319</v>
      </c>
      <c r="E176" s="9" t="s">
        <v>37</v>
      </c>
      <c r="F176" s="50" t="s">
        <v>84</v>
      </c>
      <c r="G176" s="21" t="s">
        <v>62</v>
      </c>
      <c r="H176" s="45" t="s">
        <v>244</v>
      </c>
      <c r="I176" s="46"/>
      <c r="J176" s="3">
        <f>COUNTIF(G22:G368,G176)</f>
        <v>6</v>
      </c>
      <c r="K176" s="8" t="s">
        <v>40</v>
      </c>
    </row>
    <row r="177">
      <c r="A177" s="44">
        <v>11.0</v>
      </c>
      <c r="B177" s="8">
        <v>12.0</v>
      </c>
      <c r="C177" s="9">
        <v>32.75238317</v>
      </c>
      <c r="D177" s="9">
        <v>-97.46542229</v>
      </c>
      <c r="E177" s="9" t="s">
        <v>37</v>
      </c>
      <c r="F177" s="49" t="s">
        <v>64</v>
      </c>
      <c r="G177" s="21" t="s">
        <v>80</v>
      </c>
      <c r="H177" s="45" t="s">
        <v>245</v>
      </c>
      <c r="I177" s="46"/>
      <c r="J177" s="3">
        <f>COUNTIF(G22:G368,G177)</f>
        <v>6</v>
      </c>
      <c r="K177" s="8" t="s">
        <v>40</v>
      </c>
    </row>
    <row r="178">
      <c r="A178" s="44">
        <v>11.0</v>
      </c>
      <c r="B178" s="8">
        <v>13.0</v>
      </c>
      <c r="C178" s="9">
        <v>32.75238317</v>
      </c>
      <c r="D178" s="9">
        <v>-97.46525139</v>
      </c>
      <c r="E178" s="9" t="s">
        <v>37</v>
      </c>
      <c r="F178" s="9" t="s">
        <v>38</v>
      </c>
      <c r="G178" s="21" t="s">
        <v>235</v>
      </c>
      <c r="H178" s="45" t="s">
        <v>246</v>
      </c>
      <c r="I178" s="46"/>
      <c r="J178" s="3">
        <f>COUNTIF(G22:G368,G178)</f>
        <v>3</v>
      </c>
      <c r="K178" s="8" t="s">
        <v>40</v>
      </c>
    </row>
    <row r="179">
      <c r="A179" s="44">
        <v>11.0</v>
      </c>
      <c r="B179" s="8">
        <v>14.0</v>
      </c>
      <c r="C179" s="9">
        <v>32.75238317</v>
      </c>
      <c r="D179" s="9">
        <v>-97.46508049</v>
      </c>
      <c r="E179" s="9" t="s">
        <v>37</v>
      </c>
      <c r="F179" s="9" t="s">
        <v>38</v>
      </c>
      <c r="G179" s="21" t="s">
        <v>247</v>
      </c>
      <c r="H179" s="45" t="s">
        <v>248</v>
      </c>
      <c r="I179" s="46"/>
      <c r="J179" s="3">
        <f>COUNTIF(G22:G368,G179)</f>
        <v>2</v>
      </c>
      <c r="K179" s="8" t="s">
        <v>40</v>
      </c>
    </row>
    <row r="180">
      <c r="A180" s="44">
        <v>11.0</v>
      </c>
      <c r="B180" s="8">
        <v>15.0</v>
      </c>
      <c r="C180" s="9">
        <v>32.75238317</v>
      </c>
      <c r="D180" s="9">
        <v>-97.46490959</v>
      </c>
      <c r="E180" s="9" t="s">
        <v>37</v>
      </c>
      <c r="F180" s="9" t="s">
        <v>38</v>
      </c>
      <c r="G180" s="21" t="s">
        <v>237</v>
      </c>
      <c r="H180" s="45" t="s">
        <v>249</v>
      </c>
      <c r="I180" s="46"/>
      <c r="J180" s="3">
        <f>COUNTIF(G22:G368,G180)</f>
        <v>3</v>
      </c>
      <c r="K180" s="8" t="s">
        <v>40</v>
      </c>
    </row>
    <row r="181">
      <c r="A181" s="44">
        <v>11.0</v>
      </c>
      <c r="B181" s="8">
        <v>16.0</v>
      </c>
      <c r="C181" s="9">
        <v>32.75238317</v>
      </c>
      <c r="D181" s="9">
        <v>-97.46473869</v>
      </c>
      <c r="E181" s="9" t="s">
        <v>37</v>
      </c>
      <c r="F181" s="9" t="s">
        <v>38</v>
      </c>
      <c r="G181" s="21" t="s">
        <v>239</v>
      </c>
      <c r="H181" s="45" t="s">
        <v>250</v>
      </c>
      <c r="I181" s="46"/>
      <c r="J181" s="3">
        <f>COUNTIF(G22:G368,G181)</f>
        <v>3</v>
      </c>
      <c r="K181" s="8" t="s">
        <v>40</v>
      </c>
    </row>
    <row r="182">
      <c r="A182" s="44">
        <v>11.0</v>
      </c>
      <c r="B182" s="8">
        <v>17.0</v>
      </c>
      <c r="C182" s="9">
        <v>32.75238317</v>
      </c>
      <c r="D182" s="9">
        <v>-97.46456779</v>
      </c>
      <c r="E182" s="9" t="s">
        <v>37</v>
      </c>
      <c r="F182" s="49" t="s">
        <v>64</v>
      </c>
      <c r="G182" s="9" t="s">
        <v>251</v>
      </c>
      <c r="H182" s="45" t="s">
        <v>252</v>
      </c>
      <c r="I182" s="46"/>
      <c r="J182" s="3">
        <f>COUNTIF(G22:G368,G182)</f>
        <v>3</v>
      </c>
      <c r="K182" s="8" t="s">
        <v>40</v>
      </c>
    </row>
    <row r="183">
      <c r="A183" s="44">
        <v>11.0</v>
      </c>
      <c r="B183" s="8">
        <v>18.0</v>
      </c>
      <c r="C183" s="9">
        <v>32.75238317</v>
      </c>
      <c r="D183" s="9">
        <v>-97.46439688</v>
      </c>
      <c r="E183" s="9" t="s">
        <v>37</v>
      </c>
      <c r="F183" s="9" t="s">
        <v>38</v>
      </c>
      <c r="G183" s="21" t="s">
        <v>253</v>
      </c>
      <c r="H183" s="45" t="s">
        <v>254</v>
      </c>
      <c r="I183" s="55"/>
      <c r="J183" s="3">
        <f>COUNTIF(G22:G368,G183)</f>
        <v>1</v>
      </c>
      <c r="K183" s="8" t="s">
        <v>40</v>
      </c>
    </row>
    <row r="184">
      <c r="A184" s="44">
        <v>11.0</v>
      </c>
      <c r="B184" s="8">
        <v>19.0</v>
      </c>
      <c r="C184" s="9">
        <v>32.75238317</v>
      </c>
      <c r="D184" s="9">
        <v>-97.46422598</v>
      </c>
      <c r="E184" s="9" t="s">
        <v>37</v>
      </c>
      <c r="F184" s="9" t="s">
        <v>38</v>
      </c>
      <c r="G184" s="21" t="s">
        <v>255</v>
      </c>
      <c r="H184" s="45" t="s">
        <v>256</v>
      </c>
      <c r="I184" s="46"/>
      <c r="J184" s="3">
        <f>COUNTIF(G22:G368,G184)</f>
        <v>1</v>
      </c>
      <c r="K184" s="8" t="s">
        <v>40</v>
      </c>
    </row>
    <row r="185">
      <c r="A185" s="44">
        <v>12.0</v>
      </c>
      <c r="B185" s="8">
        <v>1.0</v>
      </c>
      <c r="C185" s="9">
        <v>32.75223944</v>
      </c>
      <c r="D185" s="9">
        <v>-97.46730221</v>
      </c>
      <c r="E185" s="9" t="s">
        <v>37</v>
      </c>
      <c r="F185" s="9" t="s">
        <v>38</v>
      </c>
      <c r="G185" s="21" t="s">
        <v>257</v>
      </c>
      <c r="H185" s="45" t="s">
        <v>258</v>
      </c>
      <c r="I185" s="22"/>
      <c r="J185" s="3">
        <f>COUNTIF(G22:G368,G185)</f>
        <v>10</v>
      </c>
      <c r="K185" s="8" t="s">
        <v>40</v>
      </c>
    </row>
    <row r="186">
      <c r="A186" s="44">
        <v>12.0</v>
      </c>
      <c r="B186" s="8">
        <v>2.0</v>
      </c>
      <c r="C186" s="9">
        <v>32.75223944</v>
      </c>
      <c r="D186" s="9">
        <v>-97.4671313</v>
      </c>
      <c r="E186" s="9" t="s">
        <v>37</v>
      </c>
      <c r="F186" s="9" t="s">
        <v>38</v>
      </c>
      <c r="G186" s="21" t="s">
        <v>259</v>
      </c>
      <c r="H186" s="45" t="s">
        <v>260</v>
      </c>
      <c r="I186" s="46"/>
      <c r="J186" s="3">
        <f>COUNTIF(G22:G368,G186)</f>
        <v>1</v>
      </c>
      <c r="K186" s="8" t="s">
        <v>40</v>
      </c>
    </row>
    <row r="187">
      <c r="A187" s="44">
        <v>12.0</v>
      </c>
      <c r="B187" s="8">
        <v>3.0</v>
      </c>
      <c r="C187" s="9">
        <v>32.75223944</v>
      </c>
      <c r="D187" s="9">
        <v>-97.4669604</v>
      </c>
      <c r="E187" s="9" t="s">
        <v>37</v>
      </c>
      <c r="F187" s="49" t="s">
        <v>64</v>
      </c>
      <c r="G187" s="21" t="s">
        <v>187</v>
      </c>
      <c r="H187" s="45" t="s">
        <v>261</v>
      </c>
      <c r="I187" s="46"/>
      <c r="J187" s="3">
        <f>COUNTIF(G22:G368,G187)</f>
        <v>4</v>
      </c>
      <c r="K187" s="8" t="s">
        <v>40</v>
      </c>
    </row>
    <row r="188">
      <c r="A188" s="44">
        <v>12.0</v>
      </c>
      <c r="B188" s="8">
        <v>4.0</v>
      </c>
      <c r="C188" s="9">
        <v>32.75223944</v>
      </c>
      <c r="D188" s="9">
        <v>-97.4667895</v>
      </c>
      <c r="E188" s="9" t="s">
        <v>37</v>
      </c>
      <c r="F188" s="9" t="s">
        <v>38</v>
      </c>
      <c r="G188" s="21" t="s">
        <v>55</v>
      </c>
      <c r="H188" s="45" t="s">
        <v>262</v>
      </c>
      <c r="I188" s="46"/>
      <c r="J188" s="3">
        <f>COUNTIF(G22:G368,G188)</f>
        <v>19</v>
      </c>
      <c r="K188" s="8" t="s">
        <v>40</v>
      </c>
    </row>
    <row r="189">
      <c r="A189" s="44">
        <v>12.0</v>
      </c>
      <c r="B189" s="8">
        <v>5.0</v>
      </c>
      <c r="C189" s="9">
        <v>32.75223944</v>
      </c>
      <c r="D189" s="9">
        <v>-97.4666186</v>
      </c>
      <c r="E189" s="9" t="s">
        <v>37</v>
      </c>
      <c r="F189" s="9" t="s">
        <v>38</v>
      </c>
      <c r="G189" s="22" t="s">
        <v>144</v>
      </c>
      <c r="H189" s="45" t="s">
        <v>263</v>
      </c>
      <c r="I189" s="22"/>
      <c r="J189" s="3">
        <f>COUNTIF(G22:G368,G189)</f>
        <v>3</v>
      </c>
      <c r="K189" s="8" t="s">
        <v>40</v>
      </c>
    </row>
    <row r="190">
      <c r="A190" s="44">
        <v>12.0</v>
      </c>
      <c r="B190" s="8">
        <v>6.0</v>
      </c>
      <c r="C190" s="9">
        <v>32.75223944</v>
      </c>
      <c r="D190" s="9">
        <v>-97.4664477</v>
      </c>
      <c r="E190" s="9" t="s">
        <v>37</v>
      </c>
      <c r="F190" s="9" t="s">
        <v>38</v>
      </c>
      <c r="G190" s="21" t="s">
        <v>25</v>
      </c>
      <c r="H190" s="45" t="s">
        <v>264</v>
      </c>
      <c r="I190" s="22"/>
      <c r="J190" s="3">
        <f>COUNTIF(G22:G368,G190)</f>
        <v>12</v>
      </c>
      <c r="K190" s="8" t="s">
        <v>40</v>
      </c>
    </row>
    <row r="191">
      <c r="A191" s="56">
        <v>12.0</v>
      </c>
      <c r="B191" s="8">
        <v>7.0</v>
      </c>
      <c r="C191" s="9">
        <v>32.75223944</v>
      </c>
      <c r="D191" s="9">
        <v>-97.4662768</v>
      </c>
      <c r="E191" s="9" t="s">
        <v>37</v>
      </c>
      <c r="F191" s="9" t="s">
        <v>38</v>
      </c>
      <c r="G191" s="57" t="s">
        <v>265</v>
      </c>
      <c r="H191" s="45" t="s">
        <v>266</v>
      </c>
      <c r="I191" s="46"/>
      <c r="J191" s="3">
        <f>COUNTIF(G22:G368,G191)</f>
        <v>1</v>
      </c>
      <c r="K191" s="8" t="s">
        <v>40</v>
      </c>
    </row>
    <row r="192">
      <c r="A192" s="44">
        <v>12.0</v>
      </c>
      <c r="B192" s="8">
        <v>8.0</v>
      </c>
      <c r="C192" s="9">
        <v>32.75223944</v>
      </c>
      <c r="D192" s="9">
        <v>-97.4661059</v>
      </c>
      <c r="E192" s="9" t="s">
        <v>37</v>
      </c>
      <c r="F192" s="9" t="s">
        <v>38</v>
      </c>
      <c r="G192" s="21" t="s">
        <v>267</v>
      </c>
      <c r="H192" s="45" t="s">
        <v>268</v>
      </c>
      <c r="I192" s="22"/>
      <c r="J192" s="3">
        <f>COUNTIF(G22:G368,G192)</f>
        <v>1</v>
      </c>
      <c r="K192" s="8" t="s">
        <v>40</v>
      </c>
    </row>
    <row r="193">
      <c r="A193" s="44">
        <v>12.0</v>
      </c>
      <c r="B193" s="8">
        <v>9.0</v>
      </c>
      <c r="C193" s="9">
        <v>32.75223944</v>
      </c>
      <c r="D193" s="9">
        <v>-97.465935</v>
      </c>
      <c r="E193" s="9" t="s">
        <v>37</v>
      </c>
      <c r="F193" s="49" t="s">
        <v>64</v>
      </c>
      <c r="G193" s="21" t="s">
        <v>22</v>
      </c>
      <c r="H193" s="45" t="s">
        <v>269</v>
      </c>
      <c r="I193" s="46"/>
      <c r="J193" s="3">
        <f>COUNTIF(G22:G368,G193)</f>
        <v>18</v>
      </c>
      <c r="K193" s="8" t="s">
        <v>40</v>
      </c>
    </row>
    <row r="194">
      <c r="A194" s="44">
        <v>12.0</v>
      </c>
      <c r="B194" s="8">
        <v>10.0</v>
      </c>
      <c r="C194" s="9">
        <v>32.75223944</v>
      </c>
      <c r="D194" s="9">
        <v>-97.4657641</v>
      </c>
      <c r="E194" s="9" t="s">
        <v>37</v>
      </c>
      <c r="F194" s="49" t="s">
        <v>64</v>
      </c>
      <c r="G194" s="21" t="s">
        <v>20</v>
      </c>
      <c r="H194" s="45" t="s">
        <v>270</v>
      </c>
      <c r="I194" s="46"/>
      <c r="J194" s="3">
        <f>COUNTIF(G22:G368,G194)</f>
        <v>20</v>
      </c>
      <c r="K194" s="8" t="s">
        <v>40</v>
      </c>
    </row>
    <row r="195">
      <c r="A195" s="44">
        <v>12.0</v>
      </c>
      <c r="B195" s="8">
        <v>11.0</v>
      </c>
      <c r="C195" s="9">
        <v>32.75223944</v>
      </c>
      <c r="D195" s="9">
        <v>-97.4655932</v>
      </c>
      <c r="E195" s="9" t="s">
        <v>37</v>
      </c>
      <c r="F195" s="49" t="s">
        <v>64</v>
      </c>
      <c r="G195" s="21" t="s">
        <v>26</v>
      </c>
      <c r="H195" s="45" t="s">
        <v>271</v>
      </c>
      <c r="I195" s="46"/>
      <c r="J195" s="3">
        <f>COUNTIF(G22:G368,G195)</f>
        <v>10</v>
      </c>
      <c r="K195" s="8" t="s">
        <v>40</v>
      </c>
    </row>
    <row r="196">
      <c r="A196" s="44">
        <v>12.0</v>
      </c>
      <c r="B196" s="8">
        <v>12.0</v>
      </c>
      <c r="C196" s="9">
        <v>32.75223944</v>
      </c>
      <c r="D196" s="9">
        <v>-97.4654223</v>
      </c>
      <c r="E196" s="9" t="s">
        <v>37</v>
      </c>
      <c r="F196" s="49" t="s">
        <v>64</v>
      </c>
      <c r="G196" s="21" t="s">
        <v>272</v>
      </c>
      <c r="H196" s="45" t="s">
        <v>273</v>
      </c>
      <c r="I196" s="46"/>
      <c r="J196" s="3">
        <f>COUNTIF(G22:G368,G196)</f>
        <v>2</v>
      </c>
      <c r="K196" s="8" t="s">
        <v>40</v>
      </c>
    </row>
    <row r="197">
      <c r="A197" s="44">
        <v>12.0</v>
      </c>
      <c r="B197" s="8">
        <v>13.0</v>
      </c>
      <c r="C197" s="9">
        <v>32.75223944</v>
      </c>
      <c r="D197" s="9">
        <v>-97.4652514</v>
      </c>
      <c r="E197" s="9" t="s">
        <v>37</v>
      </c>
      <c r="F197" s="49" t="s">
        <v>64</v>
      </c>
      <c r="G197" s="21" t="s">
        <v>274</v>
      </c>
      <c r="H197" s="45" t="s">
        <v>275</v>
      </c>
      <c r="I197" s="46"/>
      <c r="J197" s="3">
        <f>COUNTIF(G22:G368,G197)</f>
        <v>2</v>
      </c>
      <c r="K197" s="8" t="s">
        <v>40</v>
      </c>
    </row>
    <row r="198">
      <c r="A198" s="44">
        <v>12.0</v>
      </c>
      <c r="B198" s="8">
        <v>14.0</v>
      </c>
      <c r="C198" s="9">
        <v>32.75223944</v>
      </c>
      <c r="D198" s="9">
        <v>-97.4650805</v>
      </c>
      <c r="E198" s="9" t="s">
        <v>37</v>
      </c>
      <c r="F198" s="49" t="s">
        <v>64</v>
      </c>
      <c r="G198" s="21" t="s">
        <v>20</v>
      </c>
      <c r="H198" s="45" t="s">
        <v>276</v>
      </c>
      <c r="I198" s="46"/>
      <c r="J198" s="3">
        <f>COUNTIF(G22:G368,G198)</f>
        <v>20</v>
      </c>
      <c r="K198" s="8" t="s">
        <v>40</v>
      </c>
    </row>
    <row r="199">
      <c r="A199" s="44">
        <v>12.0</v>
      </c>
      <c r="B199" s="8">
        <v>15.0</v>
      </c>
      <c r="C199" s="9">
        <v>32.75223944</v>
      </c>
      <c r="D199" s="9">
        <v>-97.4649096</v>
      </c>
      <c r="E199" s="9" t="s">
        <v>37</v>
      </c>
      <c r="F199" s="49" t="s">
        <v>64</v>
      </c>
      <c r="G199" s="21" t="s">
        <v>277</v>
      </c>
      <c r="H199" s="45" t="s">
        <v>278</v>
      </c>
      <c r="I199" s="46"/>
      <c r="J199" s="3">
        <f>COUNTIF(G22:G368,G199)</f>
        <v>1</v>
      </c>
      <c r="K199" s="8" t="s">
        <v>40</v>
      </c>
    </row>
    <row r="200">
      <c r="A200" s="44">
        <v>12.0</v>
      </c>
      <c r="B200" s="8">
        <v>16.0</v>
      </c>
      <c r="C200" s="9">
        <v>32.75223944</v>
      </c>
      <c r="D200" s="9">
        <v>-97.4647387</v>
      </c>
      <c r="E200" s="9" t="s">
        <v>37</v>
      </c>
      <c r="F200" s="49" t="s">
        <v>64</v>
      </c>
      <c r="G200" s="21" t="s">
        <v>25</v>
      </c>
      <c r="H200" s="45" t="s">
        <v>279</v>
      </c>
      <c r="I200" s="46"/>
      <c r="J200" s="3">
        <f>COUNTIF(G22:G368,G200)</f>
        <v>12</v>
      </c>
      <c r="K200" s="8" t="s">
        <v>40</v>
      </c>
    </row>
    <row r="201">
      <c r="A201" s="44">
        <v>12.0</v>
      </c>
      <c r="B201" s="8">
        <v>17.0</v>
      </c>
      <c r="C201" s="9">
        <v>32.75223944</v>
      </c>
      <c r="D201" s="9">
        <v>-97.4645678</v>
      </c>
      <c r="E201" s="9" t="s">
        <v>37</v>
      </c>
      <c r="F201" s="49" t="s">
        <v>64</v>
      </c>
      <c r="G201" s="21" t="s">
        <v>57</v>
      </c>
      <c r="H201" s="45" t="s">
        <v>280</v>
      </c>
      <c r="I201" s="46"/>
      <c r="J201" s="3">
        <f>COUNTIF(G22:G368,G201)</f>
        <v>10</v>
      </c>
      <c r="K201" s="8" t="s">
        <v>40</v>
      </c>
    </row>
    <row r="202">
      <c r="A202" s="44">
        <v>12.0</v>
      </c>
      <c r="B202" s="8">
        <v>18.0</v>
      </c>
      <c r="C202" s="9">
        <v>32.75223944</v>
      </c>
      <c r="D202" s="9">
        <v>-97.4643969</v>
      </c>
      <c r="E202" s="9" t="s">
        <v>37</v>
      </c>
      <c r="F202" s="9" t="s">
        <v>38</v>
      </c>
      <c r="G202" s="21" t="s">
        <v>24</v>
      </c>
      <c r="H202" s="45" t="s">
        <v>281</v>
      </c>
      <c r="I202" s="46"/>
      <c r="J202" s="3">
        <f>COUNTIF(G22:G368,G202)</f>
        <v>10</v>
      </c>
      <c r="K202" s="8" t="s">
        <v>40</v>
      </c>
    </row>
    <row r="203">
      <c r="A203" s="44">
        <v>12.0</v>
      </c>
      <c r="B203" s="8">
        <v>19.0</v>
      </c>
      <c r="C203" s="9">
        <v>32.75223944</v>
      </c>
      <c r="D203" s="9">
        <v>-97.46422599</v>
      </c>
      <c r="E203" s="9" t="s">
        <v>37</v>
      </c>
      <c r="F203" s="9" t="s">
        <v>38</v>
      </c>
      <c r="G203" s="21" t="s">
        <v>22</v>
      </c>
      <c r="H203" s="45" t="s">
        <v>282</v>
      </c>
      <c r="I203" s="46"/>
      <c r="J203" s="3">
        <f>COUNTIF(G22:G368,G203)</f>
        <v>18</v>
      </c>
      <c r="K203" s="8" t="s">
        <v>40</v>
      </c>
    </row>
    <row r="204">
      <c r="A204" s="44">
        <v>13.0</v>
      </c>
      <c r="B204" s="8">
        <v>1.0</v>
      </c>
      <c r="C204" s="9">
        <v>32.75209571</v>
      </c>
      <c r="D204" s="9">
        <v>-97.46730221</v>
      </c>
      <c r="E204" s="9" t="s">
        <v>37</v>
      </c>
      <c r="F204" s="9" t="s">
        <v>38</v>
      </c>
      <c r="G204" s="21" t="s">
        <v>22</v>
      </c>
      <c r="H204" s="45" t="s">
        <v>283</v>
      </c>
      <c r="I204" s="46"/>
      <c r="J204" s="3">
        <f>COUNTIF(G22:G368,G204)</f>
        <v>18</v>
      </c>
      <c r="K204" s="8" t="s">
        <v>40</v>
      </c>
    </row>
    <row r="205">
      <c r="A205" s="44">
        <v>13.0</v>
      </c>
      <c r="B205" s="8">
        <v>2.0</v>
      </c>
      <c r="C205" s="9">
        <v>32.75209571</v>
      </c>
      <c r="D205" s="9">
        <v>-97.46713131</v>
      </c>
      <c r="E205" s="9" t="s">
        <v>37</v>
      </c>
      <c r="F205" s="9" t="s">
        <v>38</v>
      </c>
      <c r="G205" s="21" t="s">
        <v>134</v>
      </c>
      <c r="H205" s="45" t="s">
        <v>284</v>
      </c>
      <c r="I205" s="46"/>
      <c r="J205" s="3">
        <f>COUNTIF(G22:G368,G205)</f>
        <v>10</v>
      </c>
      <c r="K205" s="8" t="s">
        <v>40</v>
      </c>
    </row>
    <row r="206">
      <c r="A206" s="44">
        <v>13.0</v>
      </c>
      <c r="B206" s="8">
        <v>3.0</v>
      </c>
      <c r="C206" s="9">
        <v>32.75209571</v>
      </c>
      <c r="D206" s="9">
        <v>-97.46696041</v>
      </c>
      <c r="E206" s="9" t="s">
        <v>37</v>
      </c>
      <c r="F206" s="49" t="s">
        <v>64</v>
      </c>
      <c r="G206" s="21" t="s">
        <v>285</v>
      </c>
      <c r="H206" s="45" t="s">
        <v>286</v>
      </c>
      <c r="I206" s="51"/>
      <c r="J206" s="3">
        <f>COUNTIF(G22:G368,G206)</f>
        <v>5</v>
      </c>
      <c r="K206" s="8" t="s">
        <v>40</v>
      </c>
    </row>
    <row r="207">
      <c r="A207" s="44">
        <v>13.0</v>
      </c>
      <c r="B207" s="8">
        <v>4.0</v>
      </c>
      <c r="C207" s="9">
        <v>32.75209571</v>
      </c>
      <c r="D207" s="9">
        <v>-97.46678951</v>
      </c>
      <c r="E207" s="9" t="s">
        <v>37</v>
      </c>
      <c r="F207" s="9" t="s">
        <v>38</v>
      </c>
      <c r="G207" s="21" t="s">
        <v>287</v>
      </c>
      <c r="H207" s="45" t="s">
        <v>288</v>
      </c>
      <c r="I207" s="46"/>
      <c r="J207" s="3">
        <f>COUNTIF(G22:G368,G207)</f>
        <v>3</v>
      </c>
      <c r="K207" s="8" t="s">
        <v>40</v>
      </c>
    </row>
    <row r="208">
      <c r="A208" s="44">
        <v>13.0</v>
      </c>
      <c r="B208" s="8">
        <v>5.0</v>
      </c>
      <c r="C208" s="9">
        <v>32.75209571</v>
      </c>
      <c r="D208" s="9">
        <v>-97.46661861</v>
      </c>
      <c r="E208" s="9" t="s">
        <v>37</v>
      </c>
      <c r="F208" s="9" t="s">
        <v>38</v>
      </c>
      <c r="G208" s="21" t="s">
        <v>134</v>
      </c>
      <c r="H208" s="45" t="s">
        <v>289</v>
      </c>
      <c r="I208" s="46"/>
      <c r="J208" s="3">
        <f>COUNTIF(G22:G368,G208)</f>
        <v>10</v>
      </c>
      <c r="K208" s="8" t="s">
        <v>40</v>
      </c>
    </row>
    <row r="209">
      <c r="A209" s="44">
        <v>13.0</v>
      </c>
      <c r="B209" s="8">
        <v>6.0</v>
      </c>
      <c r="C209" s="9">
        <v>32.75209571</v>
      </c>
      <c r="D209" s="9">
        <v>-97.46644771</v>
      </c>
      <c r="E209" s="9" t="s">
        <v>37</v>
      </c>
      <c r="F209" s="9" t="s">
        <v>38</v>
      </c>
      <c r="G209" s="21" t="s">
        <v>290</v>
      </c>
      <c r="H209" s="45" t="s">
        <v>291</v>
      </c>
      <c r="I209" s="46"/>
      <c r="J209" s="3">
        <f>COUNTIF(G22:G368,G209)</f>
        <v>1</v>
      </c>
      <c r="K209" s="8" t="s">
        <v>40</v>
      </c>
    </row>
    <row r="210">
      <c r="A210" s="44">
        <v>13.0</v>
      </c>
      <c r="B210" s="8">
        <v>7.0</v>
      </c>
      <c r="C210" s="9">
        <v>32.75209571</v>
      </c>
      <c r="D210" s="9">
        <v>-97.46627681</v>
      </c>
      <c r="E210" s="9" t="s">
        <v>37</v>
      </c>
      <c r="F210" s="9" t="s">
        <v>38</v>
      </c>
      <c r="G210" s="21" t="s">
        <v>292</v>
      </c>
      <c r="H210" s="45" t="s">
        <v>293</v>
      </c>
      <c r="I210" s="46"/>
      <c r="J210" s="3">
        <f>COUNTIF(G22:G368,G210)</f>
        <v>1</v>
      </c>
      <c r="K210" s="8" t="s">
        <v>40</v>
      </c>
    </row>
    <row r="211">
      <c r="A211" s="44">
        <v>13.0</v>
      </c>
      <c r="B211" s="8">
        <v>8.0</v>
      </c>
      <c r="C211" s="9">
        <v>32.75209571</v>
      </c>
      <c r="D211" s="9">
        <v>-97.46610591</v>
      </c>
      <c r="E211" s="9" t="s">
        <v>37</v>
      </c>
      <c r="F211" s="50" t="s">
        <v>84</v>
      </c>
      <c r="G211" s="21" t="s">
        <v>43</v>
      </c>
      <c r="H211" s="45" t="s">
        <v>294</v>
      </c>
      <c r="I211" s="46"/>
      <c r="J211" s="3">
        <f>COUNTIF(G22:G368,G211)</f>
        <v>18</v>
      </c>
      <c r="K211" s="8" t="s">
        <v>40</v>
      </c>
    </row>
    <row r="212">
      <c r="A212" s="44">
        <v>13.0</v>
      </c>
      <c r="B212" s="8">
        <v>9.0</v>
      </c>
      <c r="C212" s="9">
        <v>32.75209571</v>
      </c>
      <c r="D212" s="9">
        <v>-97.46593501</v>
      </c>
      <c r="E212" s="9" t="s">
        <v>37</v>
      </c>
      <c r="F212" s="50" t="s">
        <v>84</v>
      </c>
      <c r="G212" s="21" t="s">
        <v>295</v>
      </c>
      <c r="H212" s="45" t="s">
        <v>296</v>
      </c>
      <c r="I212" s="46"/>
      <c r="J212" s="3">
        <f>COUNTIF(G22:G368,G212)</f>
        <v>1</v>
      </c>
      <c r="K212" s="8" t="s">
        <v>40</v>
      </c>
    </row>
    <row r="213">
      <c r="A213" s="44">
        <v>13.0</v>
      </c>
      <c r="B213" s="8">
        <v>10.0</v>
      </c>
      <c r="C213" s="9">
        <v>32.75209571</v>
      </c>
      <c r="D213" s="9">
        <v>-97.46576411</v>
      </c>
      <c r="E213" s="9" t="s">
        <v>37</v>
      </c>
      <c r="F213" s="9" t="s">
        <v>38</v>
      </c>
      <c r="G213" s="21" t="s">
        <v>297</v>
      </c>
      <c r="H213" s="45" t="s">
        <v>298</v>
      </c>
      <c r="I213" s="46"/>
      <c r="J213" s="3">
        <f>COUNTIF(G22:G368,G213)</f>
        <v>1</v>
      </c>
      <c r="K213" s="8" t="s">
        <v>40</v>
      </c>
    </row>
    <row r="214">
      <c r="A214" s="44">
        <v>13.0</v>
      </c>
      <c r="B214" s="8">
        <v>11.0</v>
      </c>
      <c r="C214" s="9">
        <v>32.75209571</v>
      </c>
      <c r="D214" s="9">
        <v>-97.46559321</v>
      </c>
      <c r="E214" s="9" t="s">
        <v>37</v>
      </c>
      <c r="F214" s="9" t="s">
        <v>38</v>
      </c>
      <c r="G214" s="21" t="s">
        <v>134</v>
      </c>
      <c r="H214" s="45" t="s">
        <v>299</v>
      </c>
      <c r="I214" s="46"/>
      <c r="J214" s="3">
        <f>COUNTIF(G22:G368,G214)</f>
        <v>10</v>
      </c>
      <c r="K214" s="8" t="s">
        <v>40</v>
      </c>
    </row>
    <row r="215">
      <c r="A215" s="56">
        <v>13.0</v>
      </c>
      <c r="B215" s="8">
        <v>12.0</v>
      </c>
      <c r="C215" s="9">
        <v>32.75209571</v>
      </c>
      <c r="D215" s="9">
        <v>-97.46542231</v>
      </c>
      <c r="E215" s="9" t="s">
        <v>37</v>
      </c>
      <c r="F215" s="49" t="s">
        <v>64</v>
      </c>
      <c r="G215" s="9" t="s">
        <v>300</v>
      </c>
      <c r="H215" s="45" t="s">
        <v>301</v>
      </c>
      <c r="I215" s="46"/>
      <c r="J215" s="3">
        <f>COUNTIF(G22:G368,G215)</f>
        <v>1</v>
      </c>
      <c r="K215" s="8" t="s">
        <v>40</v>
      </c>
    </row>
    <row r="216">
      <c r="A216" s="44">
        <v>13.0</v>
      </c>
      <c r="B216" s="8">
        <v>13.0</v>
      </c>
      <c r="C216" s="9">
        <v>32.75209571</v>
      </c>
      <c r="D216" s="9">
        <v>-97.46525141</v>
      </c>
      <c r="E216" s="9" t="s">
        <v>37</v>
      </c>
      <c r="F216" s="49" t="s">
        <v>64</v>
      </c>
      <c r="G216" s="21" t="s">
        <v>164</v>
      </c>
      <c r="H216" s="45" t="s">
        <v>302</v>
      </c>
      <c r="I216" s="46"/>
      <c r="J216" s="3">
        <f>COUNTIF(G22:G368,G216)</f>
        <v>2</v>
      </c>
      <c r="K216" s="8" t="s">
        <v>40</v>
      </c>
    </row>
    <row r="217">
      <c r="A217" s="44">
        <v>13.0</v>
      </c>
      <c r="B217" s="8">
        <v>14.0</v>
      </c>
      <c r="C217" s="9">
        <v>32.75209571</v>
      </c>
      <c r="D217" s="9">
        <v>-97.46508051</v>
      </c>
      <c r="E217" s="9" t="s">
        <v>37</v>
      </c>
      <c r="F217" s="49" t="s">
        <v>64</v>
      </c>
      <c r="G217" s="21" t="s">
        <v>187</v>
      </c>
      <c r="H217" s="45" t="s">
        <v>303</v>
      </c>
      <c r="I217" s="46"/>
      <c r="J217" s="3">
        <f>COUNTIF(G22:G368,G217)</f>
        <v>4</v>
      </c>
      <c r="K217" s="8" t="s">
        <v>40</v>
      </c>
    </row>
    <row r="218">
      <c r="A218" s="44">
        <v>13.0</v>
      </c>
      <c r="B218" s="8">
        <v>15.0</v>
      </c>
      <c r="C218" s="9">
        <v>32.75209571</v>
      </c>
      <c r="D218" s="9">
        <v>-97.46490961</v>
      </c>
      <c r="E218" s="9" t="s">
        <v>37</v>
      </c>
      <c r="F218" s="49" t="s">
        <v>64</v>
      </c>
      <c r="G218" s="21" t="s">
        <v>62</v>
      </c>
      <c r="H218" s="45" t="s">
        <v>304</v>
      </c>
      <c r="I218" s="46"/>
      <c r="J218" s="3">
        <f>COUNTIF(G22:G368,G218)</f>
        <v>6</v>
      </c>
      <c r="K218" s="8" t="s">
        <v>40</v>
      </c>
    </row>
    <row r="219">
      <c r="A219" s="44">
        <v>13.0</v>
      </c>
      <c r="B219" s="8">
        <v>16.0</v>
      </c>
      <c r="C219" s="9">
        <v>32.75209571</v>
      </c>
      <c r="D219" s="9">
        <v>-97.46473871</v>
      </c>
      <c r="E219" s="9" t="s">
        <v>37</v>
      </c>
      <c r="F219" s="49" t="s">
        <v>64</v>
      </c>
      <c r="G219" s="21" t="s">
        <v>55</v>
      </c>
      <c r="H219" s="45" t="s">
        <v>305</v>
      </c>
      <c r="I219" s="46"/>
      <c r="J219" s="3">
        <f>COUNTIF(G22:G368,G219)</f>
        <v>19</v>
      </c>
      <c r="K219" s="8" t="s">
        <v>40</v>
      </c>
    </row>
    <row r="220">
      <c r="A220" s="44">
        <v>13.0</v>
      </c>
      <c r="B220" s="8">
        <v>17.0</v>
      </c>
      <c r="C220" s="9">
        <v>32.75209571</v>
      </c>
      <c r="D220" s="9">
        <v>-97.46456781</v>
      </c>
      <c r="E220" s="9" t="s">
        <v>37</v>
      </c>
      <c r="F220" s="49" t="s">
        <v>64</v>
      </c>
      <c r="G220" s="21" t="s">
        <v>26</v>
      </c>
      <c r="H220" s="45" t="s">
        <v>306</v>
      </c>
      <c r="I220" s="46"/>
      <c r="J220" s="3">
        <f>COUNTIF(G22:G368,G220)</f>
        <v>10</v>
      </c>
      <c r="K220" s="8" t="s">
        <v>40</v>
      </c>
    </row>
    <row r="221">
      <c r="A221" s="44">
        <v>13.0</v>
      </c>
      <c r="B221" s="8">
        <v>18.0</v>
      </c>
      <c r="C221" s="9">
        <v>32.75209571</v>
      </c>
      <c r="D221" s="9">
        <v>-97.46439691</v>
      </c>
      <c r="E221" s="9" t="s">
        <v>37</v>
      </c>
      <c r="F221" s="9" t="s">
        <v>38</v>
      </c>
      <c r="G221" s="21" t="s">
        <v>307</v>
      </c>
      <c r="H221" s="45" t="s">
        <v>308</v>
      </c>
      <c r="I221" s="22"/>
      <c r="J221" s="3">
        <f>COUNTIF(G22:G368,G221)</f>
        <v>2</v>
      </c>
      <c r="K221" s="8" t="s">
        <v>40</v>
      </c>
    </row>
    <row r="222">
      <c r="A222" s="44">
        <v>13.0</v>
      </c>
      <c r="B222" s="8">
        <v>19.0</v>
      </c>
      <c r="C222" s="9">
        <v>32.75209571</v>
      </c>
      <c r="D222" s="9">
        <v>-97.46422601</v>
      </c>
      <c r="E222" s="9" t="s">
        <v>37</v>
      </c>
      <c r="F222" s="9" t="s">
        <v>38</v>
      </c>
      <c r="G222" s="21" t="s">
        <v>18</v>
      </c>
      <c r="H222" s="45" t="s">
        <v>309</v>
      </c>
      <c r="I222" s="46"/>
      <c r="J222" s="3">
        <f>COUNTIF(G22:G368,G222)</f>
        <v>18</v>
      </c>
      <c r="K222" s="8" t="s">
        <v>40</v>
      </c>
    </row>
    <row r="223">
      <c r="A223" s="44">
        <v>14.0</v>
      </c>
      <c r="B223" s="8">
        <v>2.0</v>
      </c>
      <c r="C223" s="9">
        <v>32.75195198</v>
      </c>
      <c r="D223" s="9">
        <v>-97.46713132</v>
      </c>
      <c r="E223" s="9" t="s">
        <v>37</v>
      </c>
      <c r="F223" s="9" t="s">
        <v>38</v>
      </c>
      <c r="G223" s="21" t="s">
        <v>18</v>
      </c>
      <c r="H223" s="45" t="s">
        <v>310</v>
      </c>
      <c r="I223" s="46"/>
      <c r="J223" s="3">
        <f>COUNTIF(G22:G368,G223)</f>
        <v>18</v>
      </c>
      <c r="K223" s="8" t="s">
        <v>40</v>
      </c>
    </row>
    <row r="224">
      <c r="A224" s="44">
        <v>14.0</v>
      </c>
      <c r="B224" s="8">
        <v>3.0</v>
      </c>
      <c r="C224" s="9">
        <v>32.75195198</v>
      </c>
      <c r="D224" s="9">
        <v>-97.46696042</v>
      </c>
      <c r="E224" s="9" t="s">
        <v>37</v>
      </c>
      <c r="F224" s="9" t="s">
        <v>38</v>
      </c>
      <c r="G224" s="21" t="s">
        <v>20</v>
      </c>
      <c r="H224" s="45" t="s">
        <v>311</v>
      </c>
      <c r="I224" s="46"/>
      <c r="J224" s="3">
        <f>COUNTIF(G22:G368,G224)</f>
        <v>20</v>
      </c>
      <c r="K224" s="8" t="s">
        <v>40</v>
      </c>
    </row>
    <row r="225">
      <c r="A225" s="44">
        <v>14.0</v>
      </c>
      <c r="B225" s="8">
        <v>4.0</v>
      </c>
      <c r="C225" s="9">
        <v>32.75195198</v>
      </c>
      <c r="D225" s="9">
        <v>-97.46678952</v>
      </c>
      <c r="E225" s="9" t="s">
        <v>37</v>
      </c>
      <c r="F225" s="49" t="s">
        <v>64</v>
      </c>
      <c r="G225" s="21" t="s">
        <v>57</v>
      </c>
      <c r="H225" s="45" t="s">
        <v>312</v>
      </c>
      <c r="I225" s="46"/>
      <c r="J225" s="3">
        <f>COUNTIF(G22:G368,G225)</f>
        <v>10</v>
      </c>
      <c r="K225" s="8" t="s">
        <v>40</v>
      </c>
    </row>
    <row r="226">
      <c r="A226" s="44">
        <v>14.0</v>
      </c>
      <c r="B226" s="8">
        <v>5.0</v>
      </c>
      <c r="C226" s="9">
        <v>32.75195198</v>
      </c>
      <c r="D226" s="9">
        <v>-97.46661862</v>
      </c>
      <c r="E226" s="9" t="s">
        <v>37</v>
      </c>
      <c r="F226" s="9" t="s">
        <v>38</v>
      </c>
      <c r="G226" s="21" t="s">
        <v>182</v>
      </c>
      <c r="H226" s="45" t="s">
        <v>313</v>
      </c>
      <c r="I226" s="46"/>
      <c r="J226" s="3">
        <f>COUNTIF(G22:G368,G226)</f>
        <v>2</v>
      </c>
      <c r="K226" s="8" t="s">
        <v>40</v>
      </c>
    </row>
    <row r="227">
      <c r="A227" s="44">
        <v>14.0</v>
      </c>
      <c r="B227" s="8">
        <v>6.0</v>
      </c>
      <c r="C227" s="9">
        <v>32.75195198</v>
      </c>
      <c r="D227" s="9">
        <v>-97.46644772</v>
      </c>
      <c r="E227" s="9" t="s">
        <v>37</v>
      </c>
      <c r="F227" s="9" t="s">
        <v>38</v>
      </c>
      <c r="G227" s="21" t="s">
        <v>14</v>
      </c>
      <c r="H227" s="45" t="s">
        <v>314</v>
      </c>
      <c r="I227" s="22"/>
      <c r="J227" s="3">
        <f>COUNTIF(G22:G368,G227)</f>
        <v>10</v>
      </c>
      <c r="K227" s="8" t="s">
        <v>40</v>
      </c>
    </row>
    <row r="228">
      <c r="A228" s="44">
        <v>14.0</v>
      </c>
      <c r="B228" s="8">
        <v>7.0</v>
      </c>
      <c r="C228" s="9">
        <v>32.75195198</v>
      </c>
      <c r="D228" s="9">
        <v>-97.46627682</v>
      </c>
      <c r="E228" s="9" t="s">
        <v>37</v>
      </c>
      <c r="F228" s="50" t="s">
        <v>84</v>
      </c>
      <c r="G228" s="21" t="s">
        <v>251</v>
      </c>
      <c r="H228" s="45" t="s">
        <v>315</v>
      </c>
      <c r="I228" s="46"/>
      <c r="J228" s="3">
        <f>COUNTIF(G22:G368,G228)</f>
        <v>3</v>
      </c>
      <c r="K228" s="8" t="s">
        <v>40</v>
      </c>
    </row>
    <row r="229">
      <c r="A229" s="44">
        <v>14.0</v>
      </c>
      <c r="B229" s="8">
        <v>8.0</v>
      </c>
      <c r="C229" s="9">
        <v>32.75195198</v>
      </c>
      <c r="D229" s="9">
        <v>-97.46610592</v>
      </c>
      <c r="E229" s="9" t="s">
        <v>37</v>
      </c>
      <c r="F229" s="50" t="s">
        <v>84</v>
      </c>
      <c r="G229" s="21" t="s">
        <v>26</v>
      </c>
      <c r="H229" s="45" t="s">
        <v>316</v>
      </c>
      <c r="I229" s="46"/>
      <c r="J229" s="3">
        <f>COUNTIF(G22:G368,G229)</f>
        <v>10</v>
      </c>
      <c r="K229" s="8" t="s">
        <v>40</v>
      </c>
    </row>
    <row r="230">
      <c r="A230" s="44">
        <v>14.0</v>
      </c>
      <c r="B230" s="8">
        <v>9.0</v>
      </c>
      <c r="C230" s="9">
        <v>32.75195198</v>
      </c>
      <c r="D230" s="9">
        <v>-97.46593502</v>
      </c>
      <c r="E230" s="9" t="s">
        <v>37</v>
      </c>
      <c r="F230" s="50" t="s">
        <v>84</v>
      </c>
      <c r="G230" s="21" t="s">
        <v>272</v>
      </c>
      <c r="H230" s="45" t="s">
        <v>317</v>
      </c>
      <c r="I230" s="46"/>
      <c r="J230" s="3">
        <f>COUNTIF(G22:G368,G230)</f>
        <v>2</v>
      </c>
      <c r="K230" s="8" t="s">
        <v>40</v>
      </c>
    </row>
    <row r="231">
      <c r="A231" s="44">
        <v>14.0</v>
      </c>
      <c r="B231" s="8">
        <v>10.0</v>
      </c>
      <c r="C231" s="9">
        <v>32.75195198</v>
      </c>
      <c r="D231" s="9">
        <v>-97.46576412</v>
      </c>
      <c r="E231" s="9" t="s">
        <v>37</v>
      </c>
      <c r="F231" s="9" t="s">
        <v>38</v>
      </c>
      <c r="G231" s="21" t="s">
        <v>274</v>
      </c>
      <c r="H231" s="45" t="s">
        <v>318</v>
      </c>
      <c r="I231" s="46"/>
      <c r="J231" s="3">
        <f>COUNTIF(G22:G368,G231)</f>
        <v>2</v>
      </c>
      <c r="K231" s="8" t="s">
        <v>40</v>
      </c>
    </row>
    <row r="232">
      <c r="A232" s="44">
        <v>14.0</v>
      </c>
      <c r="B232" s="8">
        <v>11.0</v>
      </c>
      <c r="C232" s="9">
        <v>32.75195198</v>
      </c>
      <c r="D232" s="9">
        <v>-97.46559322</v>
      </c>
      <c r="E232" s="9" t="s">
        <v>37</v>
      </c>
      <c r="F232" s="9" t="s">
        <v>38</v>
      </c>
      <c r="G232" s="21" t="s">
        <v>319</v>
      </c>
      <c r="H232" s="45" t="s">
        <v>320</v>
      </c>
      <c r="I232" s="22"/>
      <c r="J232" s="3">
        <f>COUNTIF(G22:G368,G232)</f>
        <v>5</v>
      </c>
      <c r="K232" s="8" t="s">
        <v>40</v>
      </c>
    </row>
    <row r="233">
      <c r="A233" s="44">
        <v>14.0</v>
      </c>
      <c r="B233" s="8">
        <v>12.0</v>
      </c>
      <c r="C233" s="9">
        <v>32.75195198</v>
      </c>
      <c r="D233" s="9">
        <v>-97.46542232</v>
      </c>
      <c r="E233" s="9" t="s">
        <v>37</v>
      </c>
      <c r="F233" s="9" t="s">
        <v>38</v>
      </c>
      <c r="G233" s="21" t="s">
        <v>321</v>
      </c>
      <c r="H233" s="45" t="s">
        <v>322</v>
      </c>
      <c r="I233" s="46"/>
      <c r="J233" s="3">
        <f>COUNTIF(G22:G368,G233)</f>
        <v>4</v>
      </c>
      <c r="K233" s="8" t="s">
        <v>40</v>
      </c>
    </row>
    <row r="234">
      <c r="A234" s="44">
        <v>14.0</v>
      </c>
      <c r="B234" s="8">
        <v>13.0</v>
      </c>
      <c r="C234" s="9">
        <v>32.75195198</v>
      </c>
      <c r="D234" s="9">
        <v>-97.46525142</v>
      </c>
      <c r="E234" s="9" t="s">
        <v>37</v>
      </c>
      <c r="F234" s="49" t="s">
        <v>64</v>
      </c>
      <c r="G234" s="21" t="s">
        <v>43</v>
      </c>
      <c r="H234" s="45" t="s">
        <v>323</v>
      </c>
      <c r="I234" s="51"/>
      <c r="J234" s="3">
        <f>COUNTIF(G22:G368,G234)</f>
        <v>18</v>
      </c>
      <c r="K234" s="8" t="s">
        <v>40</v>
      </c>
    </row>
    <row r="235">
      <c r="A235" s="44">
        <v>14.0</v>
      </c>
      <c r="B235" s="8">
        <v>14.0</v>
      </c>
      <c r="C235" s="9">
        <v>32.75195198</v>
      </c>
      <c r="D235" s="9">
        <v>-97.46508052</v>
      </c>
      <c r="E235" s="9" t="s">
        <v>37</v>
      </c>
      <c r="F235" s="49" t="s">
        <v>64</v>
      </c>
      <c r="G235" s="21" t="s">
        <v>324</v>
      </c>
      <c r="H235" s="45" t="s">
        <v>325</v>
      </c>
      <c r="I235" s="46"/>
      <c r="J235" s="3">
        <f>COUNTIF(G22:G368,G235)</f>
        <v>2</v>
      </c>
      <c r="K235" s="8" t="s">
        <v>40</v>
      </c>
    </row>
    <row r="236">
      <c r="A236" s="44">
        <v>14.0</v>
      </c>
      <c r="B236" s="8">
        <v>15.0</v>
      </c>
      <c r="C236" s="9">
        <v>32.75195198</v>
      </c>
      <c r="D236" s="9">
        <v>-97.46490962</v>
      </c>
      <c r="E236" s="9" t="s">
        <v>37</v>
      </c>
      <c r="F236" s="49" t="s">
        <v>64</v>
      </c>
      <c r="G236" s="21" t="s">
        <v>134</v>
      </c>
      <c r="H236" s="45" t="s">
        <v>326</v>
      </c>
      <c r="I236" s="46"/>
      <c r="J236" s="3">
        <f>COUNTIF(G22:G368,G236)</f>
        <v>10</v>
      </c>
      <c r="K236" s="8" t="s">
        <v>40</v>
      </c>
    </row>
    <row r="237">
      <c r="A237" s="44">
        <v>14.0</v>
      </c>
      <c r="B237" s="8">
        <v>16.0</v>
      </c>
      <c r="C237" s="9">
        <v>32.75195198</v>
      </c>
      <c r="D237" s="9">
        <v>-97.46473872</v>
      </c>
      <c r="E237" s="9" t="s">
        <v>37</v>
      </c>
      <c r="F237" s="49" t="s">
        <v>64</v>
      </c>
      <c r="G237" s="21" t="s">
        <v>43</v>
      </c>
      <c r="H237" s="45" t="s">
        <v>327</v>
      </c>
      <c r="I237" s="51"/>
      <c r="J237" s="3">
        <f>COUNTIF(G22:G368,G237)</f>
        <v>18</v>
      </c>
      <c r="K237" s="8" t="s">
        <v>40</v>
      </c>
    </row>
    <row r="238">
      <c r="A238" s="44">
        <v>14.0</v>
      </c>
      <c r="B238" s="8">
        <v>17.0</v>
      </c>
      <c r="C238" s="9">
        <v>32.75195198</v>
      </c>
      <c r="D238" s="9">
        <v>-97.46456782</v>
      </c>
      <c r="E238" s="9" t="s">
        <v>37</v>
      </c>
      <c r="F238" s="9" t="s">
        <v>38</v>
      </c>
      <c r="G238" s="21" t="s">
        <v>20</v>
      </c>
      <c r="H238" s="45" t="s">
        <v>328</v>
      </c>
      <c r="I238" s="46"/>
      <c r="J238" s="3">
        <f>COUNTIF(G22:G368,G238)</f>
        <v>20</v>
      </c>
      <c r="K238" s="8" t="s">
        <v>40</v>
      </c>
    </row>
    <row r="239">
      <c r="A239" s="44">
        <v>14.0</v>
      </c>
      <c r="B239" s="8">
        <v>18.0</v>
      </c>
      <c r="C239" s="9">
        <v>32.75195198</v>
      </c>
      <c r="D239" s="9">
        <v>-97.46439692</v>
      </c>
      <c r="E239" s="9" t="s">
        <v>37</v>
      </c>
      <c r="F239" s="9" t="s">
        <v>38</v>
      </c>
      <c r="G239" s="21" t="s">
        <v>134</v>
      </c>
      <c r="H239" s="45" t="s">
        <v>329</v>
      </c>
      <c r="I239" s="46"/>
      <c r="J239" s="3">
        <f>COUNTIF(G22:G368,G239)</f>
        <v>10</v>
      </c>
      <c r="K239" s="8" t="s">
        <v>40</v>
      </c>
    </row>
    <row r="240">
      <c r="A240" s="44">
        <v>15.0</v>
      </c>
      <c r="B240" s="8">
        <v>2.0</v>
      </c>
      <c r="C240" s="9">
        <v>32.75180825</v>
      </c>
      <c r="D240" s="9">
        <v>-97.46713132</v>
      </c>
      <c r="E240" s="9" t="s">
        <v>37</v>
      </c>
      <c r="F240" s="9" t="s">
        <v>38</v>
      </c>
      <c r="G240" s="21" t="s">
        <v>330</v>
      </c>
      <c r="H240" s="45" t="s">
        <v>331</v>
      </c>
      <c r="I240" s="46"/>
      <c r="J240" s="3">
        <f>COUNTIF(G22:G368,G240)</f>
        <v>1</v>
      </c>
      <c r="K240" s="8" t="s">
        <v>40</v>
      </c>
    </row>
    <row r="241">
      <c r="A241" s="44">
        <v>15.0</v>
      </c>
      <c r="B241" s="8">
        <v>3.0</v>
      </c>
      <c r="C241" s="9">
        <v>32.75180825</v>
      </c>
      <c r="D241" s="9">
        <v>-97.46696042</v>
      </c>
      <c r="E241" s="9" t="s">
        <v>37</v>
      </c>
      <c r="F241" s="9" t="s">
        <v>38</v>
      </c>
      <c r="G241" s="21" t="s">
        <v>55</v>
      </c>
      <c r="H241" s="45" t="s">
        <v>332</v>
      </c>
      <c r="I241" s="46"/>
      <c r="J241" s="3">
        <f>COUNTIF(G22:G368,G241)</f>
        <v>19</v>
      </c>
      <c r="K241" s="8" t="s">
        <v>40</v>
      </c>
    </row>
    <row r="242">
      <c r="A242" s="44">
        <v>15.0</v>
      </c>
      <c r="B242" s="8">
        <v>4.0</v>
      </c>
      <c r="C242" s="9">
        <v>32.75180825</v>
      </c>
      <c r="D242" s="9">
        <v>-97.46678952</v>
      </c>
      <c r="E242" s="9" t="s">
        <v>37</v>
      </c>
      <c r="F242" s="49" t="s">
        <v>64</v>
      </c>
      <c r="G242" s="21" t="s">
        <v>43</v>
      </c>
      <c r="H242" s="45" t="s">
        <v>333</v>
      </c>
      <c r="I242" s="51"/>
      <c r="J242" s="3">
        <f>COUNTIF(G22:G368,G242)</f>
        <v>18</v>
      </c>
      <c r="K242" s="8" t="s">
        <v>40</v>
      </c>
    </row>
    <row r="243">
      <c r="A243" s="44">
        <v>15.0</v>
      </c>
      <c r="B243" s="8">
        <v>5.0</v>
      </c>
      <c r="C243" s="9">
        <v>32.75180825</v>
      </c>
      <c r="D243" s="9">
        <v>-97.46661862</v>
      </c>
      <c r="E243" s="9" t="s">
        <v>37</v>
      </c>
      <c r="F243" s="9" t="s">
        <v>38</v>
      </c>
      <c r="G243" s="21" t="s">
        <v>24</v>
      </c>
      <c r="H243" s="45" t="s">
        <v>334</v>
      </c>
      <c r="I243" s="46"/>
      <c r="J243" s="3">
        <f>COUNTIF(G22:G368,G243)</f>
        <v>10</v>
      </c>
      <c r="K243" s="8" t="s">
        <v>40</v>
      </c>
    </row>
    <row r="244">
      <c r="A244" s="44">
        <v>15.0</v>
      </c>
      <c r="B244" s="8">
        <v>6.0</v>
      </c>
      <c r="C244" s="9">
        <v>32.75180825</v>
      </c>
      <c r="D244" s="9">
        <v>-97.46644772</v>
      </c>
      <c r="E244" s="9" t="s">
        <v>37</v>
      </c>
      <c r="F244" s="50" t="s">
        <v>84</v>
      </c>
      <c r="G244" s="21" t="s">
        <v>335</v>
      </c>
      <c r="H244" s="45" t="s">
        <v>336</v>
      </c>
      <c r="I244" s="22"/>
      <c r="J244" s="3">
        <f>COUNTIF(G22:G368,G244)</f>
        <v>2</v>
      </c>
      <c r="K244" s="8" t="s">
        <v>40</v>
      </c>
    </row>
    <row r="245">
      <c r="A245" s="44">
        <v>15.0</v>
      </c>
      <c r="B245" s="8">
        <v>7.0</v>
      </c>
      <c r="C245" s="9">
        <v>32.75180825</v>
      </c>
      <c r="D245" s="9">
        <v>-97.46627682</v>
      </c>
      <c r="E245" s="9" t="s">
        <v>37</v>
      </c>
      <c r="F245" s="50" t="s">
        <v>84</v>
      </c>
      <c r="G245" s="9" t="s">
        <v>91</v>
      </c>
      <c r="H245" s="45" t="s">
        <v>337</v>
      </c>
      <c r="I245" s="46"/>
      <c r="J245" s="3">
        <f>COUNTIF(G22:G368,G245)</f>
        <v>18</v>
      </c>
      <c r="K245" s="8" t="s">
        <v>40</v>
      </c>
    </row>
    <row r="246">
      <c r="A246" s="44">
        <v>15.0</v>
      </c>
      <c r="B246" s="8">
        <v>8.0</v>
      </c>
      <c r="C246" s="9">
        <v>32.75180825</v>
      </c>
      <c r="D246" s="9">
        <v>-97.46610592</v>
      </c>
      <c r="E246" s="9" t="s">
        <v>37</v>
      </c>
      <c r="F246" s="50" t="s">
        <v>84</v>
      </c>
      <c r="G246" s="21" t="s">
        <v>62</v>
      </c>
      <c r="H246" s="45" t="s">
        <v>338</v>
      </c>
      <c r="I246" s="46"/>
      <c r="J246" s="3">
        <f>COUNTIF(G22:G368,G246)</f>
        <v>6</v>
      </c>
      <c r="K246" s="8" t="s">
        <v>40</v>
      </c>
    </row>
    <row r="247">
      <c r="A247" s="44">
        <v>15.0</v>
      </c>
      <c r="B247" s="8">
        <v>9.0</v>
      </c>
      <c r="C247" s="9">
        <v>32.75180825</v>
      </c>
      <c r="D247" s="9">
        <v>-97.46593502</v>
      </c>
      <c r="E247" s="9" t="s">
        <v>37</v>
      </c>
      <c r="F247" s="50" t="s">
        <v>84</v>
      </c>
      <c r="G247" s="58" t="s">
        <v>321</v>
      </c>
      <c r="H247" s="45" t="s">
        <v>339</v>
      </c>
      <c r="I247" s="46"/>
      <c r="J247" s="3">
        <f>COUNTIF(G22:G368,G247)</f>
        <v>4</v>
      </c>
      <c r="K247" s="8" t="s">
        <v>40</v>
      </c>
    </row>
    <row r="248">
      <c r="A248" s="44">
        <v>15.0</v>
      </c>
      <c r="B248" s="8">
        <v>10.0</v>
      </c>
      <c r="C248" s="9">
        <v>32.75180825</v>
      </c>
      <c r="D248" s="9">
        <v>-97.46576412</v>
      </c>
      <c r="E248" s="9" t="s">
        <v>37</v>
      </c>
      <c r="F248" s="9" t="s">
        <v>38</v>
      </c>
      <c r="G248" s="21" t="s">
        <v>340</v>
      </c>
      <c r="H248" s="45" t="s">
        <v>341</v>
      </c>
      <c r="I248" s="22"/>
      <c r="J248" s="3">
        <f>COUNTIF(G22:G368,G248)</f>
        <v>1</v>
      </c>
      <c r="K248" s="8" t="s">
        <v>40</v>
      </c>
    </row>
    <row r="249">
      <c r="A249" s="44">
        <v>15.0</v>
      </c>
      <c r="B249" s="8">
        <v>11.0</v>
      </c>
      <c r="C249" s="9">
        <v>32.75180825</v>
      </c>
      <c r="D249" s="9">
        <v>-97.46559323</v>
      </c>
      <c r="E249" s="9" t="s">
        <v>37</v>
      </c>
      <c r="F249" s="9" t="s">
        <v>38</v>
      </c>
      <c r="G249" s="21" t="s">
        <v>342</v>
      </c>
      <c r="H249" s="45" t="s">
        <v>343</v>
      </c>
      <c r="I249" s="46"/>
      <c r="J249" s="3">
        <f>COUNTIF(G22:G368,G249)</f>
        <v>1</v>
      </c>
      <c r="K249" s="8" t="s">
        <v>40</v>
      </c>
    </row>
    <row r="250">
      <c r="A250" s="44">
        <v>15.0</v>
      </c>
      <c r="B250" s="8">
        <v>12.0</v>
      </c>
      <c r="C250" s="9">
        <v>32.75180825</v>
      </c>
      <c r="D250" s="9">
        <v>-97.46542233</v>
      </c>
      <c r="E250" s="9" t="s">
        <v>37</v>
      </c>
      <c r="F250" s="9" t="s">
        <v>38</v>
      </c>
      <c r="G250" s="21" t="s">
        <v>344</v>
      </c>
      <c r="H250" s="45" t="s">
        <v>345</v>
      </c>
      <c r="I250" s="46"/>
      <c r="J250" s="3">
        <f>COUNTIF(G22:G368,G250)</f>
        <v>6</v>
      </c>
      <c r="K250" s="8" t="s">
        <v>40</v>
      </c>
    </row>
    <row r="251">
      <c r="A251" s="44">
        <v>15.0</v>
      </c>
      <c r="B251" s="8">
        <v>13.0</v>
      </c>
      <c r="C251" s="9">
        <v>32.75180825</v>
      </c>
      <c r="D251" s="9">
        <v>-97.46525143</v>
      </c>
      <c r="E251" s="9" t="s">
        <v>37</v>
      </c>
      <c r="F251" s="9" t="s">
        <v>38</v>
      </c>
      <c r="G251" s="21" t="s">
        <v>140</v>
      </c>
      <c r="H251" s="45" t="s">
        <v>346</v>
      </c>
      <c r="I251" s="22"/>
      <c r="J251" s="3">
        <f>COUNTIF(G22:G368,G251)</f>
        <v>5</v>
      </c>
      <c r="K251" s="8" t="s">
        <v>40</v>
      </c>
    </row>
    <row r="252">
      <c r="A252" s="44">
        <v>15.0</v>
      </c>
      <c r="B252" s="8">
        <v>14.0</v>
      </c>
      <c r="C252" s="9">
        <v>32.75180825</v>
      </c>
      <c r="D252" s="9">
        <v>-97.46508053</v>
      </c>
      <c r="E252" s="9" t="s">
        <v>37</v>
      </c>
      <c r="F252" s="49" t="s">
        <v>64</v>
      </c>
      <c r="G252" s="21" t="s">
        <v>26</v>
      </c>
      <c r="H252" s="45" t="s">
        <v>347</v>
      </c>
      <c r="I252" s="46"/>
      <c r="J252" s="3">
        <f>COUNTIF(G22:G368,G252)</f>
        <v>10</v>
      </c>
      <c r="K252" s="8" t="s">
        <v>40</v>
      </c>
    </row>
    <row r="253">
      <c r="A253" s="44">
        <v>15.0</v>
      </c>
      <c r="B253" s="8">
        <v>15.0</v>
      </c>
      <c r="C253" s="9">
        <v>32.75180825</v>
      </c>
      <c r="D253" s="9">
        <v>-97.46490963</v>
      </c>
      <c r="E253" s="9" t="s">
        <v>37</v>
      </c>
      <c r="F253" s="49" t="s">
        <v>64</v>
      </c>
      <c r="G253" s="21" t="s">
        <v>348</v>
      </c>
      <c r="H253" s="45" t="s">
        <v>349</v>
      </c>
      <c r="I253" s="46"/>
      <c r="J253" s="3">
        <f>COUNTIF(G22:G368,G253)</f>
        <v>2</v>
      </c>
      <c r="K253" s="8" t="s">
        <v>40</v>
      </c>
    </row>
    <row r="254">
      <c r="A254" s="44">
        <v>15.0</v>
      </c>
      <c r="B254" s="8">
        <v>16.0</v>
      </c>
      <c r="C254" s="9">
        <v>32.75180825</v>
      </c>
      <c r="D254" s="9">
        <v>-97.46473873</v>
      </c>
      <c r="E254" s="9" t="s">
        <v>37</v>
      </c>
      <c r="F254" s="49" t="s">
        <v>64</v>
      </c>
      <c r="G254" s="21" t="s">
        <v>251</v>
      </c>
      <c r="H254" s="45" t="s">
        <v>350</v>
      </c>
      <c r="I254" s="46"/>
      <c r="J254" s="3">
        <f>COUNTIF(G22:G368,G254)</f>
        <v>3</v>
      </c>
      <c r="K254" s="8" t="s">
        <v>40</v>
      </c>
    </row>
    <row r="255">
      <c r="A255" s="44">
        <v>15.0</v>
      </c>
      <c r="B255" s="8">
        <v>17.0</v>
      </c>
      <c r="C255" s="9">
        <v>32.75180825</v>
      </c>
      <c r="D255" s="9">
        <v>-97.46456783</v>
      </c>
      <c r="E255" s="9" t="s">
        <v>37</v>
      </c>
      <c r="F255" s="9" t="s">
        <v>38</v>
      </c>
      <c r="G255" s="21" t="s">
        <v>351</v>
      </c>
      <c r="H255" s="45" t="s">
        <v>352</v>
      </c>
      <c r="I255" s="46"/>
      <c r="J255" s="3">
        <f>COUNTIF(G22:G368,G255)</f>
        <v>3</v>
      </c>
      <c r="K255" s="8" t="s">
        <v>40</v>
      </c>
    </row>
    <row r="256">
      <c r="A256" s="44">
        <v>15.0</v>
      </c>
      <c r="B256" s="8">
        <v>18.0</v>
      </c>
      <c r="C256" s="9">
        <v>32.75180825</v>
      </c>
      <c r="D256" s="9">
        <v>-97.46439693</v>
      </c>
      <c r="E256" s="9" t="s">
        <v>37</v>
      </c>
      <c r="F256" s="9" t="s">
        <v>38</v>
      </c>
      <c r="G256" s="21" t="s">
        <v>353</v>
      </c>
      <c r="H256" s="45" t="s">
        <v>354</v>
      </c>
      <c r="I256" s="46"/>
      <c r="J256" s="3">
        <f>COUNTIF(G22:G368,G256)</f>
        <v>1</v>
      </c>
      <c r="K256" s="8" t="s">
        <v>40</v>
      </c>
    </row>
    <row r="257">
      <c r="A257" s="44">
        <v>16.0</v>
      </c>
      <c r="B257" s="8">
        <v>3.0</v>
      </c>
      <c r="C257" s="9">
        <v>32.75166452</v>
      </c>
      <c r="D257" s="9">
        <v>-97.46696043</v>
      </c>
      <c r="E257" s="9" t="s">
        <v>37</v>
      </c>
      <c r="F257" s="9" t="s">
        <v>38</v>
      </c>
      <c r="G257" s="21" t="s">
        <v>113</v>
      </c>
      <c r="H257" s="45" t="s">
        <v>355</v>
      </c>
      <c r="I257" s="46"/>
      <c r="J257" s="3">
        <f>COUNTIF(G22:G368,G257)</f>
        <v>2</v>
      </c>
      <c r="K257" s="8" t="s">
        <v>40</v>
      </c>
    </row>
    <row r="258">
      <c r="A258" s="44">
        <v>16.0</v>
      </c>
      <c r="B258" s="8">
        <v>4.0</v>
      </c>
      <c r="C258" s="9">
        <v>32.75166452</v>
      </c>
      <c r="D258" s="9">
        <v>-97.46678953</v>
      </c>
      <c r="E258" s="9" t="s">
        <v>37</v>
      </c>
      <c r="F258" s="9" t="s">
        <v>38</v>
      </c>
      <c r="G258" s="21" t="s">
        <v>117</v>
      </c>
      <c r="H258" s="45" t="s">
        <v>356</v>
      </c>
      <c r="I258" s="46"/>
      <c r="J258" s="3">
        <f>COUNTIF(G22:G368,G258)</f>
        <v>2</v>
      </c>
      <c r="K258" s="8" t="s">
        <v>40</v>
      </c>
    </row>
    <row r="259">
      <c r="A259" s="44">
        <v>16.0</v>
      </c>
      <c r="B259" s="8">
        <v>5.0</v>
      </c>
      <c r="C259" s="9">
        <v>32.75166452</v>
      </c>
      <c r="D259" s="9">
        <v>-97.46661863</v>
      </c>
      <c r="E259" s="9" t="s">
        <v>37</v>
      </c>
      <c r="F259" s="49" t="s">
        <v>64</v>
      </c>
      <c r="G259" s="21" t="s">
        <v>344</v>
      </c>
      <c r="H259" s="45" t="s">
        <v>357</v>
      </c>
      <c r="I259" s="22"/>
      <c r="J259" s="3">
        <f>COUNTIF(G22:G368,G259)</f>
        <v>6</v>
      </c>
      <c r="K259" s="8" t="s">
        <v>40</v>
      </c>
    </row>
    <row r="260">
      <c r="A260" s="44">
        <v>16.0</v>
      </c>
      <c r="B260" s="8">
        <v>6.0</v>
      </c>
      <c r="C260" s="9">
        <v>32.75166452</v>
      </c>
      <c r="D260" s="9">
        <v>-97.46644773</v>
      </c>
      <c r="E260" s="9" t="s">
        <v>37</v>
      </c>
      <c r="F260" s="50" t="s">
        <v>84</v>
      </c>
      <c r="G260" s="21" t="s">
        <v>285</v>
      </c>
      <c r="H260" s="45" t="s">
        <v>358</v>
      </c>
      <c r="I260" s="22"/>
      <c r="J260" s="3">
        <f>COUNTIF(G22:G368,G260)</f>
        <v>5</v>
      </c>
      <c r="K260" s="8" t="s">
        <v>40</v>
      </c>
    </row>
    <row r="261">
      <c r="A261" s="44">
        <v>16.0</v>
      </c>
      <c r="B261" s="8">
        <v>7.0</v>
      </c>
      <c r="C261" s="9">
        <v>32.75166452</v>
      </c>
      <c r="D261" s="9">
        <v>-97.46627683</v>
      </c>
      <c r="E261" s="9" t="s">
        <v>37</v>
      </c>
      <c r="F261" s="50" t="s">
        <v>84</v>
      </c>
      <c r="G261" s="21" t="s">
        <v>43</v>
      </c>
      <c r="H261" s="45" t="s">
        <v>359</v>
      </c>
      <c r="I261" s="59"/>
      <c r="J261" s="3">
        <f>COUNTIF(G22:G368,G261)</f>
        <v>18</v>
      </c>
      <c r="K261" s="8" t="s">
        <v>40</v>
      </c>
    </row>
    <row r="262">
      <c r="A262" s="44">
        <v>16.0</v>
      </c>
      <c r="B262" s="8">
        <v>8.0</v>
      </c>
      <c r="C262" s="9">
        <v>32.75166452</v>
      </c>
      <c r="D262" s="9">
        <v>-97.46610593</v>
      </c>
      <c r="E262" s="9" t="s">
        <v>37</v>
      </c>
      <c r="F262" s="50" t="s">
        <v>84</v>
      </c>
      <c r="G262" s="21" t="s">
        <v>25</v>
      </c>
      <c r="H262" s="45" t="s">
        <v>360</v>
      </c>
      <c r="I262" s="46"/>
      <c r="J262" s="3">
        <f>COUNTIF(G22:G368,G262)</f>
        <v>12</v>
      </c>
      <c r="K262" s="8" t="s">
        <v>40</v>
      </c>
    </row>
    <row r="263">
      <c r="A263" s="44">
        <v>16.0</v>
      </c>
      <c r="B263" s="8">
        <v>9.0</v>
      </c>
      <c r="C263" s="9">
        <v>32.75166452</v>
      </c>
      <c r="D263" s="9">
        <v>-97.46593503</v>
      </c>
      <c r="E263" s="9" t="s">
        <v>37</v>
      </c>
      <c r="F263" s="50" t="s">
        <v>84</v>
      </c>
      <c r="G263" s="21" t="s">
        <v>187</v>
      </c>
      <c r="H263" s="45" t="s">
        <v>361</v>
      </c>
      <c r="I263" s="46"/>
      <c r="J263" s="3">
        <f>COUNTIF(G22:G368,G263)</f>
        <v>4</v>
      </c>
      <c r="K263" s="8" t="s">
        <v>40</v>
      </c>
    </row>
    <row r="264">
      <c r="A264" s="44">
        <v>16.0</v>
      </c>
      <c r="B264" s="8">
        <v>10.0</v>
      </c>
      <c r="C264" s="9">
        <v>32.75166452</v>
      </c>
      <c r="D264" s="9">
        <v>-97.46576413</v>
      </c>
      <c r="E264" s="9" t="s">
        <v>37</v>
      </c>
      <c r="F264" s="9" t="s">
        <v>38</v>
      </c>
      <c r="G264" s="21" t="s">
        <v>20</v>
      </c>
      <c r="H264" s="45" t="s">
        <v>362</v>
      </c>
      <c r="I264" s="46"/>
      <c r="J264" s="3">
        <f>COUNTIF(G22:G368,G264)</f>
        <v>20</v>
      </c>
      <c r="K264" s="8" t="s">
        <v>40</v>
      </c>
    </row>
    <row r="265">
      <c r="A265" s="44">
        <v>16.0</v>
      </c>
      <c r="B265" s="8">
        <v>11.0</v>
      </c>
      <c r="C265" s="9">
        <v>32.75166452</v>
      </c>
      <c r="D265" s="9">
        <v>-97.46559323</v>
      </c>
      <c r="E265" s="9" t="s">
        <v>37</v>
      </c>
      <c r="F265" s="9" t="s">
        <v>38</v>
      </c>
      <c r="G265" s="21" t="s">
        <v>363</v>
      </c>
      <c r="H265" s="45" t="s">
        <v>364</v>
      </c>
      <c r="I265" s="46"/>
      <c r="J265" s="3">
        <f>COUNTIF(G22:G368,G265)</f>
        <v>1</v>
      </c>
      <c r="K265" s="8" t="s">
        <v>40</v>
      </c>
    </row>
    <row r="266">
      <c r="A266" s="44">
        <v>16.0</v>
      </c>
      <c r="B266" s="8">
        <v>12.0</v>
      </c>
      <c r="C266" s="9">
        <v>32.75166452</v>
      </c>
      <c r="D266" s="9">
        <v>-97.46542233</v>
      </c>
      <c r="E266" s="9" t="s">
        <v>37</v>
      </c>
      <c r="F266" s="9" t="s">
        <v>38</v>
      </c>
      <c r="G266" s="21" t="s">
        <v>22</v>
      </c>
      <c r="H266" s="45" t="s">
        <v>365</v>
      </c>
      <c r="I266" s="46"/>
      <c r="J266" s="3">
        <f>COUNTIF(G22:G368,G266)</f>
        <v>18</v>
      </c>
      <c r="K266" s="8" t="s">
        <v>40</v>
      </c>
    </row>
    <row r="267">
      <c r="A267" s="44">
        <v>16.0</v>
      </c>
      <c r="B267" s="8">
        <v>13.0</v>
      </c>
      <c r="C267" s="9">
        <v>32.75166452</v>
      </c>
      <c r="D267" s="9">
        <v>-97.46525143</v>
      </c>
      <c r="E267" s="9" t="s">
        <v>37</v>
      </c>
      <c r="F267" s="9" t="s">
        <v>38</v>
      </c>
      <c r="G267" s="21" t="s">
        <v>69</v>
      </c>
      <c r="H267" s="60" t="s">
        <v>366</v>
      </c>
      <c r="I267" s="46"/>
      <c r="J267" s="3">
        <f>COUNTIF(G22:G368,G267)</f>
        <v>18</v>
      </c>
      <c r="K267" s="8" t="s">
        <v>40</v>
      </c>
    </row>
    <row r="268">
      <c r="A268" s="44">
        <v>16.0</v>
      </c>
      <c r="B268" s="8">
        <v>14.0</v>
      </c>
      <c r="C268" s="9">
        <v>32.75166452</v>
      </c>
      <c r="D268" s="9">
        <v>-97.46508054</v>
      </c>
      <c r="E268" s="9" t="s">
        <v>37</v>
      </c>
      <c r="F268" s="9" t="s">
        <v>38</v>
      </c>
      <c r="G268" s="21" t="s">
        <v>14</v>
      </c>
      <c r="H268" s="45" t="s">
        <v>367</v>
      </c>
      <c r="I268" s="22"/>
      <c r="J268" s="3">
        <f>COUNTIF(G22:G368,G268)</f>
        <v>10</v>
      </c>
      <c r="K268" s="8" t="s">
        <v>40</v>
      </c>
    </row>
    <row r="269">
      <c r="A269" s="44">
        <v>16.0</v>
      </c>
      <c r="B269" s="8">
        <v>15.0</v>
      </c>
      <c r="C269" s="9">
        <v>32.75166452</v>
      </c>
      <c r="D269" s="9">
        <v>-97.46490964</v>
      </c>
      <c r="E269" s="9" t="s">
        <v>37</v>
      </c>
      <c r="F269" s="49" t="s">
        <v>64</v>
      </c>
      <c r="G269" s="21" t="s">
        <v>62</v>
      </c>
      <c r="H269" s="45" t="s">
        <v>368</v>
      </c>
      <c r="I269" s="46"/>
      <c r="J269" s="3">
        <f>COUNTIF(G22:G368,G269)</f>
        <v>6</v>
      </c>
      <c r="K269" s="8" t="s">
        <v>40</v>
      </c>
    </row>
    <row r="270">
      <c r="A270" s="44">
        <v>16.0</v>
      </c>
      <c r="B270" s="8">
        <v>16.0</v>
      </c>
      <c r="C270" s="9">
        <v>32.75166452</v>
      </c>
      <c r="D270" s="9">
        <v>-97.46473874</v>
      </c>
      <c r="E270" s="9" t="s">
        <v>37</v>
      </c>
      <c r="F270" s="9" t="s">
        <v>38</v>
      </c>
      <c r="G270" s="21" t="s">
        <v>344</v>
      </c>
      <c r="H270" s="45" t="s">
        <v>369</v>
      </c>
      <c r="I270" s="46"/>
      <c r="J270" s="3">
        <f>COUNTIF(G22:G368,G270)</f>
        <v>6</v>
      </c>
      <c r="K270" s="8" t="s">
        <v>40</v>
      </c>
    </row>
    <row r="271">
      <c r="A271" s="44">
        <v>16.0</v>
      </c>
      <c r="B271" s="8">
        <v>17.0</v>
      </c>
      <c r="C271" s="9">
        <v>32.75166452</v>
      </c>
      <c r="D271" s="9">
        <v>-97.46456784</v>
      </c>
      <c r="E271" s="9" t="s">
        <v>37</v>
      </c>
      <c r="F271" s="9" t="s">
        <v>38</v>
      </c>
      <c r="G271" s="21" t="s">
        <v>18</v>
      </c>
      <c r="H271" s="45" t="s">
        <v>370</v>
      </c>
      <c r="I271" s="46"/>
      <c r="J271" s="3">
        <f>COUNTIF(G22:G368,G271)</f>
        <v>18</v>
      </c>
      <c r="K271" s="8" t="s">
        <v>40</v>
      </c>
    </row>
    <row r="272">
      <c r="A272" s="44">
        <v>17.0</v>
      </c>
      <c r="B272" s="8">
        <v>3.0</v>
      </c>
      <c r="C272" s="9">
        <v>32.75152079</v>
      </c>
      <c r="D272" s="9">
        <v>-97.46696044</v>
      </c>
      <c r="E272" s="9" t="s">
        <v>37</v>
      </c>
      <c r="F272" s="9" t="s">
        <v>38</v>
      </c>
      <c r="G272" s="21" t="s">
        <v>18</v>
      </c>
      <c r="H272" s="45" t="s">
        <v>371</v>
      </c>
      <c r="I272" s="46"/>
      <c r="J272" s="3">
        <f>COUNTIF(G22:G368,G272)</f>
        <v>18</v>
      </c>
      <c r="K272" s="8" t="s">
        <v>40</v>
      </c>
    </row>
    <row r="273">
      <c r="A273" s="44">
        <v>17.0</v>
      </c>
      <c r="B273" s="8">
        <v>4.0</v>
      </c>
      <c r="C273" s="9">
        <v>32.75152079</v>
      </c>
      <c r="D273" s="9">
        <v>-97.46678954</v>
      </c>
      <c r="E273" s="9" t="s">
        <v>37</v>
      </c>
      <c r="F273" s="9" t="s">
        <v>38</v>
      </c>
      <c r="G273" s="21" t="s">
        <v>20</v>
      </c>
      <c r="H273" s="45" t="s">
        <v>372</v>
      </c>
      <c r="I273" s="46"/>
      <c r="J273" s="3">
        <f>COUNTIF(G22:G368,G273)</f>
        <v>20</v>
      </c>
      <c r="K273" s="8" t="s">
        <v>40</v>
      </c>
    </row>
    <row r="274">
      <c r="A274" s="44">
        <v>17.0</v>
      </c>
      <c r="B274" s="8">
        <v>5.0</v>
      </c>
      <c r="C274" s="9">
        <v>32.75152079</v>
      </c>
      <c r="D274" s="9">
        <v>-97.46661864</v>
      </c>
      <c r="E274" s="9" t="s">
        <v>37</v>
      </c>
      <c r="F274" s="49" t="s">
        <v>64</v>
      </c>
      <c r="G274" s="21" t="s">
        <v>321</v>
      </c>
      <c r="H274" s="45" t="s">
        <v>373</v>
      </c>
      <c r="I274" s="46"/>
      <c r="J274" s="3">
        <f>COUNTIF(G22:G368,G274)</f>
        <v>4</v>
      </c>
      <c r="K274" s="8" t="s">
        <v>40</v>
      </c>
    </row>
    <row r="275">
      <c r="A275" s="44">
        <v>17.0</v>
      </c>
      <c r="B275" s="8">
        <v>6.0</v>
      </c>
      <c r="C275" s="9">
        <v>32.75152079</v>
      </c>
      <c r="D275" s="9">
        <v>-97.46644774</v>
      </c>
      <c r="E275" s="9" t="s">
        <v>37</v>
      </c>
      <c r="F275" s="50" t="s">
        <v>84</v>
      </c>
      <c r="G275" s="21" t="s">
        <v>374</v>
      </c>
      <c r="H275" s="45" t="s">
        <v>375</v>
      </c>
      <c r="I275" s="46"/>
      <c r="J275" s="3">
        <f>COUNTIF(G22:G368,G275)</f>
        <v>1</v>
      </c>
      <c r="K275" s="8" t="s">
        <v>40</v>
      </c>
    </row>
    <row r="276">
      <c r="A276" s="44">
        <v>17.0</v>
      </c>
      <c r="B276" s="8">
        <v>7.0</v>
      </c>
      <c r="C276" s="9">
        <v>32.75152079</v>
      </c>
      <c r="D276" s="9">
        <v>-97.46627684</v>
      </c>
      <c r="E276" s="9" t="s">
        <v>37</v>
      </c>
      <c r="F276" s="50" t="s">
        <v>84</v>
      </c>
      <c r="G276" s="21" t="s">
        <v>376</v>
      </c>
      <c r="H276" s="45" t="s">
        <v>377</v>
      </c>
      <c r="I276" s="46"/>
      <c r="J276" s="3">
        <f>COUNTIF(G22:G368,G276)</f>
        <v>2</v>
      </c>
      <c r="K276" s="8" t="s">
        <v>40</v>
      </c>
    </row>
    <row r="277">
      <c r="A277" s="44">
        <v>17.0</v>
      </c>
      <c r="B277" s="8">
        <v>8.0</v>
      </c>
      <c r="C277" s="9">
        <v>32.75152079</v>
      </c>
      <c r="D277" s="9">
        <v>-97.46610594</v>
      </c>
      <c r="E277" s="9" t="s">
        <v>37</v>
      </c>
      <c r="F277" s="50" t="s">
        <v>84</v>
      </c>
      <c r="G277" s="21" t="s">
        <v>65</v>
      </c>
      <c r="H277" s="45" t="s">
        <v>378</v>
      </c>
      <c r="I277" s="46"/>
      <c r="J277" s="3">
        <f>COUNTIF(G22:G368,G277)</f>
        <v>8</v>
      </c>
      <c r="K277" s="8" t="s">
        <v>40</v>
      </c>
    </row>
    <row r="278">
      <c r="A278" s="44">
        <v>17.0</v>
      </c>
      <c r="B278" s="8">
        <v>9.0</v>
      </c>
      <c r="C278" s="9">
        <v>32.75152079</v>
      </c>
      <c r="D278" s="9">
        <v>-97.46593504</v>
      </c>
      <c r="E278" s="9" t="s">
        <v>37</v>
      </c>
      <c r="F278" s="50" t="s">
        <v>84</v>
      </c>
      <c r="G278" s="21" t="s">
        <v>57</v>
      </c>
      <c r="H278" s="45" t="s">
        <v>379</v>
      </c>
      <c r="I278" s="46"/>
      <c r="J278" s="3">
        <f>COUNTIF(G22:G368,G278)</f>
        <v>10</v>
      </c>
      <c r="K278" s="8" t="s">
        <v>40</v>
      </c>
    </row>
    <row r="279">
      <c r="A279" s="44">
        <v>17.0</v>
      </c>
      <c r="B279" s="8">
        <v>10.0</v>
      </c>
      <c r="C279" s="9">
        <v>32.75152079</v>
      </c>
      <c r="D279" s="9">
        <v>-97.46576414</v>
      </c>
      <c r="E279" s="9" t="s">
        <v>37</v>
      </c>
      <c r="F279" s="9" t="s">
        <v>38</v>
      </c>
      <c r="G279" s="21" t="s">
        <v>380</v>
      </c>
      <c r="H279" s="45" t="s">
        <v>381</v>
      </c>
      <c r="I279" s="46"/>
      <c r="J279" s="3">
        <f>COUNTIF(G22:G368,G279)</f>
        <v>1</v>
      </c>
      <c r="K279" s="8" t="s">
        <v>40</v>
      </c>
    </row>
    <row r="280">
      <c r="A280" s="44">
        <v>17.0</v>
      </c>
      <c r="B280" s="8">
        <v>11.0</v>
      </c>
      <c r="C280" s="9">
        <v>32.75152079</v>
      </c>
      <c r="D280" s="9">
        <v>-97.46559324</v>
      </c>
      <c r="E280" s="9" t="s">
        <v>37</v>
      </c>
      <c r="F280" s="9" t="s">
        <v>38</v>
      </c>
      <c r="G280" s="21" t="s">
        <v>235</v>
      </c>
      <c r="H280" s="45" t="s">
        <v>382</v>
      </c>
      <c r="I280" s="46"/>
      <c r="J280" s="3">
        <f>COUNTIF(G22:G368,G280)</f>
        <v>3</v>
      </c>
      <c r="K280" s="8" t="s">
        <v>40</v>
      </c>
    </row>
    <row r="281">
      <c r="A281" s="44">
        <v>17.0</v>
      </c>
      <c r="B281" s="8">
        <v>12.0</v>
      </c>
      <c r="C281" s="9">
        <v>32.75152079</v>
      </c>
      <c r="D281" s="9">
        <v>-97.46542234</v>
      </c>
      <c r="E281" s="9" t="s">
        <v>37</v>
      </c>
      <c r="F281" s="9" t="s">
        <v>38</v>
      </c>
      <c r="G281" s="21" t="s">
        <v>237</v>
      </c>
      <c r="H281" s="45" t="s">
        <v>383</v>
      </c>
      <c r="I281" s="46"/>
      <c r="J281" s="3">
        <f>COUNTIF(G22:G368,G281)</f>
        <v>3</v>
      </c>
      <c r="K281" s="8" t="s">
        <v>40</v>
      </c>
    </row>
    <row r="282">
      <c r="A282" s="44">
        <v>17.0</v>
      </c>
      <c r="B282" s="8">
        <v>13.0</v>
      </c>
      <c r="C282" s="9">
        <v>32.75152079</v>
      </c>
      <c r="D282" s="9">
        <v>-97.46525144</v>
      </c>
      <c r="E282" s="9" t="s">
        <v>37</v>
      </c>
      <c r="F282" s="9" t="s">
        <v>38</v>
      </c>
      <c r="G282" s="21" t="s">
        <v>239</v>
      </c>
      <c r="H282" s="45" t="s">
        <v>384</v>
      </c>
      <c r="I282" s="46"/>
      <c r="J282" s="3">
        <f>COUNTIF(G22:G368,G282)</f>
        <v>3</v>
      </c>
      <c r="K282" s="8" t="s">
        <v>40</v>
      </c>
    </row>
    <row r="283">
      <c r="A283" s="44">
        <v>17.0</v>
      </c>
      <c r="B283" s="8">
        <v>14.0</v>
      </c>
      <c r="C283" s="9">
        <v>32.75152079</v>
      </c>
      <c r="D283" s="9">
        <v>-97.46508054</v>
      </c>
      <c r="E283" s="9" t="s">
        <v>37</v>
      </c>
      <c r="F283" s="9" t="s">
        <v>38</v>
      </c>
      <c r="G283" s="21" t="s">
        <v>385</v>
      </c>
      <c r="H283" s="45" t="s">
        <v>386</v>
      </c>
      <c r="I283" s="46"/>
      <c r="J283" s="3">
        <f>COUNTIF(G22:G368,G283)</f>
        <v>1</v>
      </c>
      <c r="K283" s="8" t="s">
        <v>40</v>
      </c>
    </row>
    <row r="284">
      <c r="A284" s="44">
        <v>17.0</v>
      </c>
      <c r="B284" s="8">
        <v>15.0</v>
      </c>
      <c r="C284" s="9">
        <v>32.75152079</v>
      </c>
      <c r="D284" s="9">
        <v>-97.46490965</v>
      </c>
      <c r="E284" s="9" t="s">
        <v>37</v>
      </c>
      <c r="F284" s="49" t="s">
        <v>64</v>
      </c>
      <c r="G284" s="21" t="s">
        <v>43</v>
      </c>
      <c r="H284" s="45" t="s">
        <v>387</v>
      </c>
      <c r="I284" s="51"/>
      <c r="J284" s="3">
        <f>COUNTIF(G22:G368,G284)</f>
        <v>18</v>
      </c>
      <c r="K284" s="8" t="s">
        <v>40</v>
      </c>
    </row>
    <row r="285">
      <c r="A285" s="44">
        <v>17.0</v>
      </c>
      <c r="B285" s="8">
        <v>16.0</v>
      </c>
      <c r="C285" s="9">
        <v>32.75152079</v>
      </c>
      <c r="D285" s="9">
        <v>-97.46473875</v>
      </c>
      <c r="E285" s="9" t="s">
        <v>37</v>
      </c>
      <c r="F285" s="9" t="s">
        <v>38</v>
      </c>
      <c r="G285" s="21" t="s">
        <v>287</v>
      </c>
      <c r="H285" s="45" t="s">
        <v>388</v>
      </c>
      <c r="I285" s="46"/>
      <c r="J285" s="3">
        <f>COUNTIF(G170:G516,G285)</f>
        <v>3</v>
      </c>
      <c r="K285" s="8" t="s">
        <v>40</v>
      </c>
    </row>
    <row r="286">
      <c r="A286" s="44">
        <v>17.0</v>
      </c>
      <c r="B286" s="8">
        <v>17.0</v>
      </c>
      <c r="C286" s="9">
        <v>32.75152079</v>
      </c>
      <c r="D286" s="9">
        <v>-97.46456785</v>
      </c>
      <c r="E286" s="9" t="s">
        <v>37</v>
      </c>
      <c r="F286" s="9" t="s">
        <v>38</v>
      </c>
      <c r="G286" s="21" t="s">
        <v>389</v>
      </c>
      <c r="H286" s="45" t="s">
        <v>390</v>
      </c>
      <c r="I286" s="46"/>
      <c r="J286" s="3">
        <f>COUNTIF(G22:G368,G286)</f>
        <v>1</v>
      </c>
      <c r="K286" s="8" t="s">
        <v>40</v>
      </c>
    </row>
    <row r="287">
      <c r="A287" s="44">
        <v>18.0</v>
      </c>
      <c r="B287" s="8">
        <v>4.0</v>
      </c>
      <c r="C287" s="9">
        <v>32.75137706</v>
      </c>
      <c r="D287" s="9">
        <v>-97.46678954</v>
      </c>
      <c r="E287" s="9" t="s">
        <v>37</v>
      </c>
      <c r="F287" s="9" t="s">
        <v>38</v>
      </c>
      <c r="G287" s="21" t="s">
        <v>391</v>
      </c>
      <c r="H287" s="45" t="s">
        <v>392</v>
      </c>
      <c r="I287" s="46"/>
      <c r="J287" s="3">
        <f>COUNTIF(G22:G368,G287)</f>
        <v>2</v>
      </c>
      <c r="K287" s="8" t="s">
        <v>40</v>
      </c>
    </row>
    <row r="288">
      <c r="A288" s="44">
        <v>18.0</v>
      </c>
      <c r="B288" s="8">
        <v>5.0</v>
      </c>
      <c r="C288" s="9">
        <v>32.75137706</v>
      </c>
      <c r="D288" s="9">
        <v>-97.46661864</v>
      </c>
      <c r="E288" s="9" t="s">
        <v>37</v>
      </c>
      <c r="F288" s="9" t="s">
        <v>38</v>
      </c>
      <c r="G288" s="21" t="s">
        <v>22</v>
      </c>
      <c r="H288" s="45" t="s">
        <v>393</v>
      </c>
      <c r="I288" s="46"/>
      <c r="J288" s="3">
        <f>COUNTIF(G22:G368,G288)</f>
        <v>18</v>
      </c>
      <c r="K288" s="8" t="s">
        <v>40</v>
      </c>
    </row>
    <row r="289">
      <c r="A289" s="44">
        <v>18.0</v>
      </c>
      <c r="B289" s="8">
        <v>6.0</v>
      </c>
      <c r="C289" s="9">
        <v>32.75137706</v>
      </c>
      <c r="D289" s="9">
        <v>-97.46644775</v>
      </c>
      <c r="E289" s="9" t="s">
        <v>37</v>
      </c>
      <c r="F289" s="49" t="s">
        <v>64</v>
      </c>
      <c r="G289" s="21" t="s">
        <v>376</v>
      </c>
      <c r="H289" s="45" t="s">
        <v>377</v>
      </c>
      <c r="I289" s="46"/>
      <c r="J289" s="3">
        <f>COUNTIF(G22:G368,G289)</f>
        <v>2</v>
      </c>
      <c r="K289" s="8" t="s">
        <v>40</v>
      </c>
    </row>
    <row r="290">
      <c r="A290" s="44">
        <v>18.0</v>
      </c>
      <c r="B290" s="8">
        <v>7.0</v>
      </c>
      <c r="C290" s="9">
        <v>32.75137706</v>
      </c>
      <c r="D290" s="9">
        <v>-97.46627685</v>
      </c>
      <c r="E290" s="9" t="s">
        <v>37</v>
      </c>
      <c r="F290" s="50" t="s">
        <v>84</v>
      </c>
      <c r="G290" s="21" t="s">
        <v>307</v>
      </c>
      <c r="H290" s="45" t="s">
        <v>394</v>
      </c>
      <c r="I290" s="22"/>
      <c r="J290" s="3">
        <f>COUNTIF(G22:G368,G290)</f>
        <v>2</v>
      </c>
      <c r="K290" s="8" t="s">
        <v>40</v>
      </c>
    </row>
    <row r="291">
      <c r="A291" s="44">
        <v>18.0</v>
      </c>
      <c r="B291" s="8">
        <v>8.0</v>
      </c>
      <c r="C291" s="9">
        <v>32.75137706</v>
      </c>
      <c r="D291" s="9">
        <v>-97.46610595</v>
      </c>
      <c r="E291" s="9" t="s">
        <v>37</v>
      </c>
      <c r="F291" s="50" t="s">
        <v>84</v>
      </c>
      <c r="G291" s="21" t="s">
        <v>344</v>
      </c>
      <c r="H291" s="45" t="s">
        <v>395</v>
      </c>
      <c r="I291" s="46"/>
      <c r="J291" s="3">
        <f>COUNTIF(G22:G368,G291)</f>
        <v>6</v>
      </c>
      <c r="K291" s="8" t="s">
        <v>40</v>
      </c>
    </row>
    <row r="292">
      <c r="A292" s="44">
        <v>18.0</v>
      </c>
      <c r="B292" s="8">
        <v>9.0</v>
      </c>
      <c r="C292" s="9">
        <v>32.75137706</v>
      </c>
      <c r="D292" s="9">
        <v>-97.46593505</v>
      </c>
      <c r="E292" s="9" t="s">
        <v>37</v>
      </c>
      <c r="F292" s="50" t="s">
        <v>84</v>
      </c>
      <c r="G292" s="21" t="s">
        <v>13</v>
      </c>
      <c r="H292" s="45" t="s">
        <v>396</v>
      </c>
      <c r="I292" s="46"/>
      <c r="J292" s="3">
        <f>COUNTIF(G22:G368,G292)</f>
        <v>19</v>
      </c>
      <c r="K292" s="8" t="s">
        <v>40</v>
      </c>
    </row>
    <row r="293">
      <c r="A293" s="44">
        <v>18.0</v>
      </c>
      <c r="B293" s="8">
        <v>10.0</v>
      </c>
      <c r="C293" s="9">
        <v>32.75137706</v>
      </c>
      <c r="D293" s="9">
        <v>-97.46576415</v>
      </c>
      <c r="E293" s="9" t="s">
        <v>37</v>
      </c>
      <c r="F293" s="9" t="s">
        <v>38</v>
      </c>
      <c r="G293" s="21" t="s">
        <v>24</v>
      </c>
      <c r="H293" s="45" t="s">
        <v>397</v>
      </c>
      <c r="I293" s="46"/>
      <c r="J293" s="3">
        <f>COUNTIF(G22:G368,G293)</f>
        <v>10</v>
      </c>
      <c r="K293" s="8" t="s">
        <v>40</v>
      </c>
    </row>
    <row r="294">
      <c r="A294" s="44">
        <v>18.0</v>
      </c>
      <c r="B294" s="8">
        <v>11.0</v>
      </c>
      <c r="C294" s="9">
        <v>32.75137706</v>
      </c>
      <c r="D294" s="9">
        <v>-97.46559325</v>
      </c>
      <c r="E294" s="9" t="s">
        <v>37</v>
      </c>
      <c r="F294" s="9" t="s">
        <v>38</v>
      </c>
      <c r="G294" s="21" t="s">
        <v>18</v>
      </c>
      <c r="H294" s="45" t="s">
        <v>398</v>
      </c>
      <c r="I294" s="46"/>
      <c r="J294" s="3">
        <f>COUNTIF(G22:G368,G294)</f>
        <v>18</v>
      </c>
      <c r="K294" s="8" t="s">
        <v>40</v>
      </c>
    </row>
    <row r="295">
      <c r="A295" s="44">
        <v>18.0</v>
      </c>
      <c r="B295" s="8">
        <v>12.0</v>
      </c>
      <c r="C295" s="9">
        <v>32.75137706</v>
      </c>
      <c r="D295" s="9">
        <v>-97.46542235</v>
      </c>
      <c r="E295" s="9" t="s">
        <v>37</v>
      </c>
      <c r="F295" s="9" t="s">
        <v>38</v>
      </c>
      <c r="G295" s="21" t="s">
        <v>140</v>
      </c>
      <c r="H295" s="45" t="s">
        <v>399</v>
      </c>
      <c r="I295" s="22"/>
      <c r="J295" s="3">
        <f>COUNTIF(G22:G368,G295)</f>
        <v>5</v>
      </c>
      <c r="K295" s="8" t="s">
        <v>40</v>
      </c>
    </row>
    <row r="296">
      <c r="A296" s="44">
        <v>18.0</v>
      </c>
      <c r="B296" s="8">
        <v>13.0</v>
      </c>
      <c r="C296" s="9">
        <v>32.75137706</v>
      </c>
      <c r="D296" s="9">
        <v>-97.46525145</v>
      </c>
      <c r="E296" s="9" t="s">
        <v>37</v>
      </c>
      <c r="F296" s="9" t="s">
        <v>38</v>
      </c>
      <c r="G296" s="21" t="s">
        <v>400</v>
      </c>
      <c r="H296" s="45" t="s">
        <v>401</v>
      </c>
      <c r="I296" s="46"/>
      <c r="J296" s="3">
        <f>COUNTIF(G22:G368,G296)</f>
        <v>1</v>
      </c>
      <c r="K296" s="8" t="s">
        <v>40</v>
      </c>
    </row>
    <row r="297">
      <c r="A297" s="44">
        <v>18.0</v>
      </c>
      <c r="B297" s="8">
        <v>14.0</v>
      </c>
      <c r="C297" s="9">
        <v>32.75137706</v>
      </c>
      <c r="D297" s="9">
        <v>-97.46508055</v>
      </c>
      <c r="E297" s="9" t="s">
        <v>37</v>
      </c>
      <c r="F297" s="49" t="s">
        <v>64</v>
      </c>
      <c r="G297" s="21" t="s">
        <v>65</v>
      </c>
      <c r="H297" s="45" t="s">
        <v>402</v>
      </c>
      <c r="I297" s="46"/>
      <c r="J297" s="3">
        <f>COUNTIF(G22:G368,G297)</f>
        <v>8</v>
      </c>
      <c r="K297" s="8" t="s">
        <v>40</v>
      </c>
    </row>
    <row r="298">
      <c r="A298" s="44">
        <v>18.0</v>
      </c>
      <c r="B298" s="8">
        <v>15.0</v>
      </c>
      <c r="C298" s="9">
        <v>32.75137706</v>
      </c>
      <c r="D298" s="9">
        <v>-97.46490966</v>
      </c>
      <c r="E298" s="9" t="s">
        <v>37</v>
      </c>
      <c r="F298" s="9" t="s">
        <v>38</v>
      </c>
      <c r="G298" s="21" t="s">
        <v>403</v>
      </c>
      <c r="H298" s="48" t="s">
        <v>404</v>
      </c>
      <c r="I298" s="22"/>
      <c r="J298" s="3">
        <f>COUNTIF(G22:G368,G298)</f>
        <v>1</v>
      </c>
      <c r="K298" s="8" t="s">
        <v>40</v>
      </c>
    </row>
    <row r="299">
      <c r="A299" s="44">
        <v>18.0</v>
      </c>
      <c r="B299" s="8">
        <v>16.0</v>
      </c>
      <c r="C299" s="9">
        <v>32.75137706</v>
      </c>
      <c r="D299" s="9">
        <v>-97.46473876</v>
      </c>
      <c r="E299" s="9" t="s">
        <v>37</v>
      </c>
      <c r="F299" s="9" t="s">
        <v>38</v>
      </c>
      <c r="G299" s="21" t="s">
        <v>69</v>
      </c>
      <c r="H299" s="45" t="s">
        <v>405</v>
      </c>
      <c r="I299" s="46"/>
      <c r="J299" s="3">
        <f>COUNTIF(G22:G368,G299)</f>
        <v>18</v>
      </c>
      <c r="K299" s="8" t="s">
        <v>40</v>
      </c>
    </row>
    <row r="300">
      <c r="A300" s="44">
        <v>19.0</v>
      </c>
      <c r="B300" s="8">
        <v>5.0</v>
      </c>
      <c r="C300" s="9">
        <v>32.75123333</v>
      </c>
      <c r="D300" s="9">
        <v>-97.46661865</v>
      </c>
      <c r="E300" s="9" t="s">
        <v>37</v>
      </c>
      <c r="F300" s="9" t="s">
        <v>38</v>
      </c>
      <c r="G300" s="21" t="s">
        <v>406</v>
      </c>
      <c r="H300" s="45" t="s">
        <v>407</v>
      </c>
      <c r="I300" s="22"/>
      <c r="J300" s="3">
        <f>COUNTIF(G22:G368,G300)</f>
        <v>1</v>
      </c>
      <c r="K300" s="8" t="s">
        <v>40</v>
      </c>
    </row>
    <row r="301">
      <c r="A301" s="44">
        <v>19.0</v>
      </c>
      <c r="B301" s="8">
        <v>6.0</v>
      </c>
      <c r="C301" s="9">
        <v>32.75123333</v>
      </c>
      <c r="D301" s="9">
        <v>-97.46644775</v>
      </c>
      <c r="E301" s="9" t="s">
        <v>37</v>
      </c>
      <c r="F301" s="9" t="s">
        <v>38</v>
      </c>
      <c r="G301" s="21" t="s">
        <v>14</v>
      </c>
      <c r="H301" s="45" t="s">
        <v>408</v>
      </c>
      <c r="I301" s="22"/>
      <c r="J301" s="3">
        <f>COUNTIF(G22:G368,G301)</f>
        <v>10</v>
      </c>
      <c r="K301" s="8" t="s">
        <v>40</v>
      </c>
    </row>
    <row r="302">
      <c r="A302" s="44">
        <v>19.0</v>
      </c>
      <c r="B302" s="8">
        <v>7.0</v>
      </c>
      <c r="C302" s="9">
        <v>32.75123333</v>
      </c>
      <c r="D302" s="9">
        <v>-97.46627685</v>
      </c>
      <c r="E302" s="9" t="s">
        <v>37</v>
      </c>
      <c r="F302" s="49" t="s">
        <v>64</v>
      </c>
      <c r="G302" s="21" t="s">
        <v>348</v>
      </c>
      <c r="H302" s="45" t="s">
        <v>409</v>
      </c>
      <c r="I302" s="51"/>
      <c r="J302" s="3">
        <f>COUNTIF(G22:G368,G302)</f>
        <v>2</v>
      </c>
      <c r="K302" s="8" t="s">
        <v>40</v>
      </c>
    </row>
    <row r="303">
      <c r="A303" s="44">
        <v>19.0</v>
      </c>
      <c r="B303" s="8">
        <v>8.0</v>
      </c>
      <c r="C303" s="9">
        <v>32.75123333</v>
      </c>
      <c r="D303" s="9">
        <v>-97.46610596</v>
      </c>
      <c r="E303" s="9" t="s">
        <v>37</v>
      </c>
      <c r="F303" s="49" t="s">
        <v>64</v>
      </c>
      <c r="G303" s="21" t="s">
        <v>391</v>
      </c>
      <c r="H303" s="45" t="s">
        <v>410</v>
      </c>
      <c r="I303" s="46"/>
      <c r="J303" s="3">
        <f>COUNTIF(G22:G368,G303)</f>
        <v>2</v>
      </c>
      <c r="K303" s="8" t="s">
        <v>40</v>
      </c>
    </row>
    <row r="304">
      <c r="A304" s="44">
        <v>19.0</v>
      </c>
      <c r="B304" s="8">
        <v>9.0</v>
      </c>
      <c r="C304" s="9">
        <v>32.75123333</v>
      </c>
      <c r="D304" s="9">
        <v>-97.46593506</v>
      </c>
      <c r="E304" s="9" t="s">
        <v>37</v>
      </c>
      <c r="F304" s="49" t="s">
        <v>64</v>
      </c>
      <c r="G304" s="21" t="s">
        <v>69</v>
      </c>
      <c r="H304" s="45" t="s">
        <v>411</v>
      </c>
      <c r="I304" s="46"/>
      <c r="J304" s="3">
        <f>COUNTIF(G22:G368,G304)</f>
        <v>18</v>
      </c>
      <c r="K304" s="8" t="s">
        <v>40</v>
      </c>
    </row>
    <row r="305">
      <c r="A305" s="44">
        <v>19.0</v>
      </c>
      <c r="B305" s="8">
        <v>10.0</v>
      </c>
      <c r="C305" s="9">
        <v>32.75123333</v>
      </c>
      <c r="D305" s="9">
        <v>-97.46576416</v>
      </c>
      <c r="E305" s="9" t="s">
        <v>37</v>
      </c>
      <c r="F305" s="49" t="s">
        <v>64</v>
      </c>
      <c r="G305" s="21" t="s">
        <v>43</v>
      </c>
      <c r="H305" s="48" t="s">
        <v>412</v>
      </c>
      <c r="I305" s="46"/>
      <c r="J305" s="3">
        <f>COUNTIF(G22:G368,G305)</f>
        <v>18</v>
      </c>
      <c r="K305" s="8" t="s">
        <v>40</v>
      </c>
    </row>
    <row r="306">
      <c r="A306" s="44">
        <v>19.0</v>
      </c>
      <c r="B306" s="8">
        <v>11.0</v>
      </c>
      <c r="C306" s="9">
        <v>32.75123333</v>
      </c>
      <c r="D306" s="9">
        <v>-97.46559326</v>
      </c>
      <c r="E306" s="9" t="s">
        <v>37</v>
      </c>
      <c r="F306" s="49" t="s">
        <v>64</v>
      </c>
      <c r="G306" s="21" t="s">
        <v>321</v>
      </c>
      <c r="H306" s="45" t="s">
        <v>413</v>
      </c>
      <c r="I306" s="46"/>
      <c r="J306" s="3">
        <f>COUNTIF(G22:G368,G306)</f>
        <v>4</v>
      </c>
      <c r="K306" s="8" t="s">
        <v>40</v>
      </c>
    </row>
    <row r="307">
      <c r="A307" s="44">
        <v>19.0</v>
      </c>
      <c r="B307" s="8">
        <v>12.0</v>
      </c>
      <c r="C307" s="9">
        <v>32.75123333</v>
      </c>
      <c r="D307" s="9">
        <v>-97.46542236</v>
      </c>
      <c r="E307" s="9" t="s">
        <v>37</v>
      </c>
      <c r="F307" s="49" t="s">
        <v>64</v>
      </c>
      <c r="G307" s="21" t="s">
        <v>344</v>
      </c>
      <c r="H307" s="45" t="s">
        <v>414</v>
      </c>
      <c r="I307" s="46"/>
      <c r="J307" s="3">
        <f>COUNTIF(G22:G368,G307)</f>
        <v>6</v>
      </c>
      <c r="K307" s="8" t="s">
        <v>40</v>
      </c>
    </row>
    <row r="308">
      <c r="A308" s="44">
        <v>19.0</v>
      </c>
      <c r="B308" s="8">
        <v>13.0</v>
      </c>
      <c r="C308" s="9">
        <v>32.75123333</v>
      </c>
      <c r="D308" s="9">
        <v>-97.46525146</v>
      </c>
      <c r="E308" s="9" t="s">
        <v>37</v>
      </c>
      <c r="F308" s="49" t="s">
        <v>64</v>
      </c>
      <c r="G308" s="21" t="s">
        <v>22</v>
      </c>
      <c r="H308" s="45" t="s">
        <v>415</v>
      </c>
      <c r="I308" s="46"/>
      <c r="J308" s="3">
        <f>COUNTIF(G22:G368,G308)</f>
        <v>18</v>
      </c>
      <c r="K308" s="8" t="s">
        <v>40</v>
      </c>
    </row>
    <row r="309">
      <c r="A309" s="44">
        <v>19.0</v>
      </c>
      <c r="B309" s="8">
        <v>14.0</v>
      </c>
      <c r="C309" s="9">
        <v>32.75123333</v>
      </c>
      <c r="D309" s="9">
        <v>-97.46508056</v>
      </c>
      <c r="E309" s="9" t="s">
        <v>37</v>
      </c>
      <c r="F309" s="9" t="s">
        <v>38</v>
      </c>
      <c r="G309" s="21" t="s">
        <v>25</v>
      </c>
      <c r="H309" s="45" t="s">
        <v>416</v>
      </c>
      <c r="I309" s="46"/>
      <c r="J309" s="3">
        <f>COUNTIF(G22:G368,G309)</f>
        <v>12</v>
      </c>
      <c r="K309" s="8" t="s">
        <v>40</v>
      </c>
    </row>
    <row r="310">
      <c r="A310" s="44">
        <v>19.0</v>
      </c>
      <c r="B310" s="8">
        <v>15.0</v>
      </c>
      <c r="C310" s="9">
        <v>32.75123333</v>
      </c>
      <c r="D310" s="9">
        <v>-97.46490966</v>
      </c>
      <c r="E310" s="9" t="s">
        <v>37</v>
      </c>
      <c r="F310" s="9" t="s">
        <v>38</v>
      </c>
      <c r="G310" s="21" t="s">
        <v>13</v>
      </c>
      <c r="H310" s="45" t="s">
        <v>417</v>
      </c>
      <c r="I310" s="46"/>
      <c r="J310" s="3">
        <f>COUNTIF(G22:G368,G310)</f>
        <v>19</v>
      </c>
      <c r="K310" s="8" t="s">
        <v>40</v>
      </c>
    </row>
    <row r="311">
      <c r="A311" s="44">
        <v>20.0</v>
      </c>
      <c r="B311" s="8">
        <v>5.0</v>
      </c>
      <c r="C311" s="9">
        <v>32.7510896</v>
      </c>
      <c r="D311" s="9">
        <v>-97.46661866</v>
      </c>
      <c r="E311" s="9" t="s">
        <v>37</v>
      </c>
      <c r="F311" s="9" t="s">
        <v>38</v>
      </c>
      <c r="G311" s="21" t="s">
        <v>18</v>
      </c>
      <c r="H311" s="45" t="s">
        <v>418</v>
      </c>
      <c r="I311" s="46"/>
      <c r="J311" s="3">
        <f>COUNTIF(G22:G368,G311)</f>
        <v>18</v>
      </c>
      <c r="K311" s="8" t="s">
        <v>40</v>
      </c>
    </row>
    <row r="312">
      <c r="A312" s="44">
        <v>20.0</v>
      </c>
      <c r="B312" s="8">
        <v>6.0</v>
      </c>
      <c r="C312" s="9">
        <v>32.7510896</v>
      </c>
      <c r="D312" s="9">
        <v>-97.46644776</v>
      </c>
      <c r="E312" s="9" t="s">
        <v>37</v>
      </c>
      <c r="F312" s="9" t="s">
        <v>38</v>
      </c>
      <c r="G312" s="21" t="s">
        <v>20</v>
      </c>
      <c r="H312" s="45" t="s">
        <v>419</v>
      </c>
      <c r="I312" s="46"/>
      <c r="J312" s="3">
        <f>COUNTIF(G22:G368,G312)</f>
        <v>20</v>
      </c>
      <c r="K312" s="8" t="s">
        <v>40</v>
      </c>
    </row>
    <row r="313">
      <c r="A313" s="44">
        <v>20.0</v>
      </c>
      <c r="B313" s="8">
        <v>7.0</v>
      </c>
      <c r="C313" s="9">
        <v>32.7510896</v>
      </c>
      <c r="D313" s="9">
        <v>-97.46627686</v>
      </c>
      <c r="E313" s="9" t="s">
        <v>37</v>
      </c>
      <c r="F313" s="49" t="s">
        <v>64</v>
      </c>
      <c r="G313" s="21" t="s">
        <v>43</v>
      </c>
      <c r="H313" s="45" t="s">
        <v>420</v>
      </c>
      <c r="I313" s="22"/>
      <c r="J313" s="3">
        <f>COUNTIF(G22:G368,G313)</f>
        <v>18</v>
      </c>
      <c r="K313" s="8" t="s">
        <v>40</v>
      </c>
    </row>
    <row r="314">
      <c r="A314" s="44">
        <v>20.0</v>
      </c>
      <c r="B314" s="8">
        <v>8.0</v>
      </c>
      <c r="C314" s="9">
        <v>32.7510896</v>
      </c>
      <c r="D314" s="9">
        <v>-97.46610596</v>
      </c>
      <c r="E314" s="9" t="s">
        <v>37</v>
      </c>
      <c r="F314" s="49" t="s">
        <v>64</v>
      </c>
      <c r="G314" s="21" t="s">
        <v>212</v>
      </c>
      <c r="H314" s="45" t="s">
        <v>421</v>
      </c>
      <c r="I314" s="46"/>
      <c r="J314" s="3">
        <f>COUNTIF(G22:G368,G314)</f>
        <v>2</v>
      </c>
      <c r="K314" s="8" t="s">
        <v>40</v>
      </c>
    </row>
    <row r="315">
      <c r="A315" s="44">
        <v>20.0</v>
      </c>
      <c r="B315" s="8">
        <v>9.0</v>
      </c>
      <c r="C315" s="9">
        <v>32.7510896</v>
      </c>
      <c r="D315" s="9">
        <v>-97.46593506</v>
      </c>
      <c r="E315" s="9" t="s">
        <v>37</v>
      </c>
      <c r="F315" s="49" t="s">
        <v>64</v>
      </c>
      <c r="G315" s="21" t="s">
        <v>422</v>
      </c>
      <c r="H315" s="45" t="s">
        <v>423</v>
      </c>
      <c r="I315" s="46"/>
      <c r="J315" s="3">
        <f>COUNTIF(G22:G368,G315)</f>
        <v>1</v>
      </c>
      <c r="K315" s="8" t="s">
        <v>40</v>
      </c>
    </row>
    <row r="316">
      <c r="A316" s="44">
        <v>20.0</v>
      </c>
      <c r="B316" s="8">
        <v>10.0</v>
      </c>
      <c r="C316" s="9">
        <v>32.7510896</v>
      </c>
      <c r="D316" s="9">
        <v>-97.46576417</v>
      </c>
      <c r="E316" s="9" t="s">
        <v>37</v>
      </c>
      <c r="F316" s="49" t="s">
        <v>64</v>
      </c>
      <c r="G316" s="21" t="s">
        <v>20</v>
      </c>
      <c r="H316" s="45" t="s">
        <v>424</v>
      </c>
      <c r="I316" s="46"/>
      <c r="J316" s="3">
        <f>COUNTIF(G22:G368,G316)</f>
        <v>20</v>
      </c>
      <c r="K316" s="8" t="s">
        <v>40</v>
      </c>
    </row>
    <row r="317">
      <c r="A317" s="44">
        <v>20.0</v>
      </c>
      <c r="B317" s="8">
        <v>11.0</v>
      </c>
      <c r="C317" s="9">
        <v>32.7510896</v>
      </c>
      <c r="D317" s="9">
        <v>-97.46559327</v>
      </c>
      <c r="E317" s="9" t="s">
        <v>37</v>
      </c>
      <c r="F317" s="49" t="s">
        <v>64</v>
      </c>
      <c r="G317" s="21" t="s">
        <v>425</v>
      </c>
      <c r="H317" s="45" t="s">
        <v>426</v>
      </c>
      <c r="I317" s="46"/>
      <c r="J317" s="3">
        <f>COUNTIF(G22:G368,G317)</f>
        <v>1</v>
      </c>
      <c r="K317" s="8" t="s">
        <v>40</v>
      </c>
    </row>
    <row r="318">
      <c r="A318" s="44">
        <v>20.0</v>
      </c>
      <c r="B318" s="8">
        <v>12.0</v>
      </c>
      <c r="C318" s="9">
        <v>32.7510896</v>
      </c>
      <c r="D318" s="9">
        <v>-97.46542237</v>
      </c>
      <c r="E318" s="9" t="s">
        <v>37</v>
      </c>
      <c r="F318" s="49" t="s">
        <v>64</v>
      </c>
      <c r="G318" s="21" t="s">
        <v>69</v>
      </c>
      <c r="H318" s="45" t="s">
        <v>427</v>
      </c>
      <c r="I318" s="46"/>
      <c r="J318" s="3">
        <f>COUNTIF(G22:G368,G318)</f>
        <v>18</v>
      </c>
      <c r="K318" s="8" t="s">
        <v>40</v>
      </c>
    </row>
    <row r="319">
      <c r="A319" s="44">
        <v>20.0</v>
      </c>
      <c r="B319" s="8">
        <v>13.0</v>
      </c>
      <c r="C319" s="9">
        <v>32.7510896</v>
      </c>
      <c r="D319" s="9">
        <v>-97.46525147</v>
      </c>
      <c r="E319" s="9" t="s">
        <v>37</v>
      </c>
      <c r="F319" s="49" t="s">
        <v>64</v>
      </c>
      <c r="G319" s="21" t="s">
        <v>57</v>
      </c>
      <c r="H319" s="45" t="s">
        <v>428</v>
      </c>
      <c r="I319" s="46"/>
      <c r="J319" s="3">
        <f>COUNTIF(G22:G368,G319)</f>
        <v>10</v>
      </c>
      <c r="K319" s="8" t="s">
        <v>40</v>
      </c>
    </row>
    <row r="320">
      <c r="A320" s="44">
        <v>20.0</v>
      </c>
      <c r="B320" s="8">
        <v>14.0</v>
      </c>
      <c r="C320" s="9">
        <v>32.7510896</v>
      </c>
      <c r="D320" s="9">
        <v>-97.46508057</v>
      </c>
      <c r="E320" s="9" t="s">
        <v>37</v>
      </c>
      <c r="F320" s="9" t="s">
        <v>38</v>
      </c>
      <c r="G320" s="21" t="s">
        <v>429</v>
      </c>
      <c r="H320" s="45" t="s">
        <v>430</v>
      </c>
      <c r="I320" s="46"/>
      <c r="J320" s="3">
        <f>COUNTIF(G22:G368,G320)</f>
        <v>1</v>
      </c>
      <c r="K320" s="8" t="s">
        <v>40</v>
      </c>
    </row>
    <row r="321">
      <c r="A321" s="44">
        <v>20.0</v>
      </c>
      <c r="B321" s="8">
        <v>15.0</v>
      </c>
      <c r="C321" s="9">
        <v>32.7510896</v>
      </c>
      <c r="D321" s="9">
        <v>-97.46490967</v>
      </c>
      <c r="E321" s="9" t="s">
        <v>37</v>
      </c>
      <c r="F321" s="9" t="s">
        <v>38</v>
      </c>
      <c r="G321" s="21" t="s">
        <v>18</v>
      </c>
      <c r="H321" s="45" t="s">
        <v>431</v>
      </c>
      <c r="I321" s="46"/>
      <c r="J321" s="3">
        <f>COUNTIF(G22:G368,G321)</f>
        <v>18</v>
      </c>
      <c r="K321" s="8" t="s">
        <v>40</v>
      </c>
    </row>
    <row r="322">
      <c r="A322" s="44">
        <v>21.0</v>
      </c>
      <c r="B322" s="8">
        <v>6.0</v>
      </c>
      <c r="C322" s="9">
        <v>32.75094587</v>
      </c>
      <c r="D322" s="9">
        <v>-97.46644777</v>
      </c>
      <c r="E322" s="9" t="s">
        <v>37</v>
      </c>
      <c r="F322" s="9" t="s">
        <v>38</v>
      </c>
      <c r="G322" s="21" t="s">
        <v>69</v>
      </c>
      <c r="H322" s="45" t="s">
        <v>432</v>
      </c>
      <c r="I322" s="46"/>
      <c r="J322" s="3">
        <f>COUNTIF(G22:G368,G322)</f>
        <v>18</v>
      </c>
      <c r="K322" s="8" t="s">
        <v>40</v>
      </c>
    </row>
    <row r="323">
      <c r="A323" s="44">
        <v>21.0</v>
      </c>
      <c r="B323" s="8">
        <v>7.0</v>
      </c>
      <c r="C323" s="9">
        <v>32.75094587</v>
      </c>
      <c r="D323" s="9">
        <v>-97.46627687</v>
      </c>
      <c r="E323" s="9" t="s">
        <v>37</v>
      </c>
      <c r="F323" s="9" t="s">
        <v>38</v>
      </c>
      <c r="G323" s="21" t="s">
        <v>55</v>
      </c>
      <c r="H323" s="45" t="s">
        <v>433</v>
      </c>
      <c r="I323" s="46"/>
      <c r="J323" s="3">
        <f>COUNTIF(G22:G368,G323)</f>
        <v>19</v>
      </c>
      <c r="K323" s="8" t="s">
        <v>40</v>
      </c>
    </row>
    <row r="324">
      <c r="A324" s="44">
        <v>21.0</v>
      </c>
      <c r="B324" s="8">
        <v>8.0</v>
      </c>
      <c r="C324" s="9">
        <v>32.75094587</v>
      </c>
      <c r="D324" s="9">
        <v>-97.46610597</v>
      </c>
      <c r="E324" s="9" t="s">
        <v>37</v>
      </c>
      <c r="F324" s="49" t="s">
        <v>64</v>
      </c>
      <c r="G324" s="21" t="s">
        <v>22</v>
      </c>
      <c r="H324" s="45" t="s">
        <v>434</v>
      </c>
      <c r="I324" s="46"/>
      <c r="J324" s="3">
        <f>COUNTIF(G22:G368,G324)</f>
        <v>18</v>
      </c>
      <c r="K324" s="8" t="s">
        <v>40</v>
      </c>
    </row>
    <row r="325">
      <c r="A325" s="44">
        <v>21.0</v>
      </c>
      <c r="B325" s="8">
        <v>9.0</v>
      </c>
      <c r="C325" s="9">
        <v>32.75094587</v>
      </c>
      <c r="D325" s="9">
        <v>-97.46593507</v>
      </c>
      <c r="E325" s="9" t="s">
        <v>37</v>
      </c>
      <c r="F325" s="49" t="s">
        <v>64</v>
      </c>
      <c r="G325" s="21" t="s">
        <v>324</v>
      </c>
      <c r="H325" s="45" t="s">
        <v>435</v>
      </c>
      <c r="I325" s="46"/>
      <c r="J325" s="3">
        <f>COUNTIF(G22:G368,G325)</f>
        <v>2</v>
      </c>
      <c r="K325" s="8" t="s">
        <v>40</v>
      </c>
    </row>
    <row r="326">
      <c r="A326" s="44">
        <v>21.0</v>
      </c>
      <c r="B326" s="8">
        <v>10.0</v>
      </c>
      <c r="C326" s="9">
        <v>32.75094587</v>
      </c>
      <c r="D326" s="9">
        <v>-97.46576417</v>
      </c>
      <c r="E326" s="9" t="s">
        <v>37</v>
      </c>
      <c r="F326" s="49" t="s">
        <v>64</v>
      </c>
      <c r="G326" s="21" t="s">
        <v>436</v>
      </c>
      <c r="H326" s="45" t="s">
        <v>437</v>
      </c>
      <c r="I326" s="46"/>
      <c r="J326" s="3">
        <f>COUNTIF(G22:G368,G326)</f>
        <v>1</v>
      </c>
      <c r="K326" s="8" t="s">
        <v>40</v>
      </c>
    </row>
    <row r="327">
      <c r="A327" s="44">
        <v>21.0</v>
      </c>
      <c r="B327" s="8">
        <v>11.0</v>
      </c>
      <c r="C327" s="9">
        <v>32.75094587</v>
      </c>
      <c r="D327" s="9">
        <v>-97.46559328</v>
      </c>
      <c r="E327" s="9" t="s">
        <v>37</v>
      </c>
      <c r="F327" s="49" t="s">
        <v>64</v>
      </c>
      <c r="G327" s="21" t="s">
        <v>55</v>
      </c>
      <c r="H327" s="45" t="s">
        <v>438</v>
      </c>
      <c r="I327" s="46"/>
      <c r="J327" s="3">
        <f>COUNTIF(G22:G368,G327)</f>
        <v>19</v>
      </c>
      <c r="K327" s="8" t="s">
        <v>40</v>
      </c>
    </row>
    <row r="328">
      <c r="A328" s="44">
        <v>21.0</v>
      </c>
      <c r="B328" s="8">
        <v>12.0</v>
      </c>
      <c r="C328" s="9">
        <v>32.75094587</v>
      </c>
      <c r="D328" s="9">
        <v>-97.46542238</v>
      </c>
      <c r="E328" s="9" t="s">
        <v>37</v>
      </c>
      <c r="F328" s="49" t="s">
        <v>64</v>
      </c>
      <c r="G328" s="21" t="s">
        <v>439</v>
      </c>
      <c r="H328" s="45" t="s">
        <v>440</v>
      </c>
      <c r="I328" s="46"/>
      <c r="J328" s="3">
        <f>COUNTIF(G22:G368,G328)</f>
        <v>1</v>
      </c>
      <c r="K328" s="8" t="s">
        <v>40</v>
      </c>
    </row>
    <row r="329">
      <c r="A329" s="44">
        <v>21.0</v>
      </c>
      <c r="B329" s="8">
        <v>13.0</v>
      </c>
      <c r="C329" s="9">
        <v>32.75094587</v>
      </c>
      <c r="D329" s="9">
        <v>-97.46525148</v>
      </c>
      <c r="E329" s="9" t="s">
        <v>37</v>
      </c>
      <c r="F329" s="9" t="s">
        <v>38</v>
      </c>
      <c r="G329" s="21" t="s">
        <v>14</v>
      </c>
      <c r="H329" s="45" t="s">
        <v>441</v>
      </c>
      <c r="I329" s="22"/>
      <c r="J329" s="3">
        <f>COUNTIF(G22:G368,G329)</f>
        <v>10</v>
      </c>
      <c r="K329" s="8" t="s">
        <v>40</v>
      </c>
    </row>
    <row r="330">
      <c r="A330" s="44">
        <v>21.0</v>
      </c>
      <c r="B330" s="8">
        <v>14.0</v>
      </c>
      <c r="C330" s="9">
        <v>32.75094587</v>
      </c>
      <c r="D330" s="9">
        <v>-97.46508058</v>
      </c>
      <c r="E330" s="9" t="s">
        <v>37</v>
      </c>
      <c r="F330" s="9" t="s">
        <v>38</v>
      </c>
      <c r="G330" s="21" t="s">
        <v>65</v>
      </c>
      <c r="H330" s="45" t="s">
        <v>442</v>
      </c>
      <c r="I330" s="46"/>
      <c r="J330" s="3">
        <f>COUNTIF(G22:G368,G330)</f>
        <v>8</v>
      </c>
      <c r="K330" s="8" t="s">
        <v>40</v>
      </c>
    </row>
    <row r="331">
      <c r="A331" s="44">
        <v>22.0</v>
      </c>
      <c r="B331" s="8">
        <v>6.0</v>
      </c>
      <c r="C331" s="9">
        <v>32.75080214</v>
      </c>
      <c r="D331" s="9">
        <v>-97.46644777</v>
      </c>
      <c r="E331" s="9" t="s">
        <v>37</v>
      </c>
      <c r="F331" s="9" t="s">
        <v>38</v>
      </c>
      <c r="G331" s="21" t="s">
        <v>80</v>
      </c>
      <c r="H331" s="45" t="s">
        <v>443</v>
      </c>
      <c r="I331" s="46"/>
      <c r="J331" s="3">
        <f>COUNTIF(G22:G368,G331)</f>
        <v>6</v>
      </c>
      <c r="K331" s="8" t="s">
        <v>40</v>
      </c>
    </row>
    <row r="332">
      <c r="A332" s="44">
        <v>22.0</v>
      </c>
      <c r="B332" s="8">
        <v>7.0</v>
      </c>
      <c r="C332" s="9">
        <v>32.75080214</v>
      </c>
      <c r="D332" s="9">
        <v>-97.46627688</v>
      </c>
      <c r="E332" s="9" t="s">
        <v>37</v>
      </c>
      <c r="F332" s="9" t="s">
        <v>38</v>
      </c>
      <c r="G332" s="21" t="s">
        <v>24</v>
      </c>
      <c r="H332" s="45" t="s">
        <v>444</v>
      </c>
      <c r="I332" s="46"/>
      <c r="J332" s="3">
        <f>COUNTIF(G22:G368,G332)</f>
        <v>10</v>
      </c>
      <c r="K332" s="8" t="s">
        <v>40</v>
      </c>
    </row>
    <row r="333">
      <c r="A333" s="44">
        <v>22.0</v>
      </c>
      <c r="B333" s="8">
        <v>8.0</v>
      </c>
      <c r="C333" s="9">
        <v>32.75080214</v>
      </c>
      <c r="D333" s="9">
        <v>-97.46610598</v>
      </c>
      <c r="E333" s="9" t="s">
        <v>37</v>
      </c>
      <c r="F333" s="49" t="s">
        <v>64</v>
      </c>
      <c r="G333" s="21" t="s">
        <v>285</v>
      </c>
      <c r="H333" s="45" t="s">
        <v>445</v>
      </c>
      <c r="I333" s="46"/>
      <c r="J333" s="3">
        <f>COUNTIF(G22:G368,G333)</f>
        <v>5</v>
      </c>
      <c r="K333" s="8" t="s">
        <v>40</v>
      </c>
    </row>
    <row r="334">
      <c r="A334" s="44">
        <v>22.0</v>
      </c>
      <c r="B334" s="8">
        <v>9.0</v>
      </c>
      <c r="C334" s="9">
        <v>32.75080214</v>
      </c>
      <c r="D334" s="9">
        <v>-97.46593508</v>
      </c>
      <c r="E334" s="9" t="s">
        <v>37</v>
      </c>
      <c r="F334" s="49" t="s">
        <v>64</v>
      </c>
      <c r="G334" s="21" t="s">
        <v>196</v>
      </c>
      <c r="H334" s="45" t="s">
        <v>446</v>
      </c>
      <c r="I334" s="46"/>
      <c r="J334" s="3">
        <f>COUNTIF(G22:G368,G334)</f>
        <v>3</v>
      </c>
      <c r="K334" s="8" t="s">
        <v>40</v>
      </c>
    </row>
    <row r="335">
      <c r="A335" s="44">
        <v>22.0</v>
      </c>
      <c r="B335" s="8">
        <v>10.0</v>
      </c>
      <c r="C335" s="9">
        <v>32.75080214</v>
      </c>
      <c r="D335" s="9">
        <v>-97.46576418</v>
      </c>
      <c r="E335" s="9" t="s">
        <v>37</v>
      </c>
      <c r="F335" s="49" t="s">
        <v>64</v>
      </c>
      <c r="G335" s="21" t="s">
        <v>344</v>
      </c>
      <c r="H335" s="45" t="s">
        <v>447</v>
      </c>
      <c r="I335" s="46"/>
      <c r="J335" s="3">
        <f>COUNTIF(G22:G368,G335)</f>
        <v>6</v>
      </c>
      <c r="K335" s="8" t="s">
        <v>40</v>
      </c>
    </row>
    <row r="336">
      <c r="A336" s="44">
        <v>22.0</v>
      </c>
      <c r="B336" s="8">
        <v>11.0</v>
      </c>
      <c r="C336" s="9">
        <v>32.75080214</v>
      </c>
      <c r="D336" s="9">
        <v>-97.46559328</v>
      </c>
      <c r="E336" s="9" t="s">
        <v>37</v>
      </c>
      <c r="F336" s="49" t="s">
        <v>64</v>
      </c>
      <c r="G336" s="21" t="s">
        <v>43</v>
      </c>
      <c r="H336" s="48" t="s">
        <v>448</v>
      </c>
      <c r="I336" s="46"/>
      <c r="J336" s="3">
        <f>COUNTIF(G22:G368,G336)</f>
        <v>18</v>
      </c>
      <c r="K336" s="8" t="s">
        <v>40</v>
      </c>
    </row>
    <row r="337">
      <c r="A337" s="44">
        <v>22.0</v>
      </c>
      <c r="B337" s="8">
        <v>12.0</v>
      </c>
      <c r="C337" s="9">
        <v>32.75080214</v>
      </c>
      <c r="D337" s="9">
        <v>-97.46542239</v>
      </c>
      <c r="E337" s="9" t="s">
        <v>37</v>
      </c>
      <c r="F337" s="49" t="s">
        <v>64</v>
      </c>
      <c r="G337" s="21" t="s">
        <v>351</v>
      </c>
      <c r="H337" s="45" t="s">
        <v>449</v>
      </c>
      <c r="I337" s="46"/>
      <c r="J337" s="3">
        <f>COUNTIF(G22:G368,G337)</f>
        <v>3</v>
      </c>
      <c r="K337" s="8" t="s">
        <v>40</v>
      </c>
    </row>
    <row r="338">
      <c r="A338" s="44">
        <v>22.0</v>
      </c>
      <c r="B338" s="8">
        <v>13.0</v>
      </c>
      <c r="C338" s="9">
        <v>32.75080214</v>
      </c>
      <c r="D338" s="9">
        <v>-97.46525149</v>
      </c>
      <c r="E338" s="9" t="s">
        <v>37</v>
      </c>
      <c r="F338" s="9" t="s">
        <v>38</v>
      </c>
      <c r="G338" s="21" t="s">
        <v>22</v>
      </c>
      <c r="H338" s="45" t="s">
        <v>450</v>
      </c>
      <c r="I338" s="46"/>
      <c r="J338" s="3">
        <f>COUNTIF(G22:G368,G338)</f>
        <v>18</v>
      </c>
      <c r="K338" s="8" t="s">
        <v>40</v>
      </c>
    </row>
    <row r="339">
      <c r="A339" s="44">
        <v>22.0</v>
      </c>
      <c r="B339" s="8">
        <v>14.0</v>
      </c>
      <c r="C339" s="9">
        <v>32.75080214</v>
      </c>
      <c r="D339" s="9">
        <v>-97.46508059</v>
      </c>
      <c r="E339" s="9" t="s">
        <v>37</v>
      </c>
      <c r="F339" s="9" t="s">
        <v>38</v>
      </c>
      <c r="G339" s="21" t="s">
        <v>196</v>
      </c>
      <c r="H339" s="45" t="s">
        <v>451</v>
      </c>
      <c r="I339" s="46"/>
      <c r="J339" s="3">
        <f>COUNTIF(G22:G368,G339)</f>
        <v>3</v>
      </c>
      <c r="K339" s="8" t="s">
        <v>40</v>
      </c>
    </row>
    <row r="340">
      <c r="A340" s="44">
        <v>23.0</v>
      </c>
      <c r="B340" s="8">
        <v>7.0</v>
      </c>
      <c r="C340" s="9">
        <v>32.75065841</v>
      </c>
      <c r="D340" s="9">
        <v>-97.46627688</v>
      </c>
      <c r="E340" s="9" t="s">
        <v>37</v>
      </c>
      <c r="F340" s="9" t="s">
        <v>38</v>
      </c>
      <c r="G340" s="21" t="s">
        <v>18</v>
      </c>
      <c r="H340" s="45" t="s">
        <v>452</v>
      </c>
      <c r="I340" s="46"/>
      <c r="J340" s="3">
        <f>COUNTIF(G22:G368,G340)</f>
        <v>18</v>
      </c>
      <c r="K340" s="8" t="s">
        <v>40</v>
      </c>
    </row>
    <row r="341">
      <c r="A341" s="44">
        <v>23.0</v>
      </c>
      <c r="B341" s="8">
        <v>8.0</v>
      </c>
      <c r="C341" s="9">
        <v>32.75065841</v>
      </c>
      <c r="D341" s="9">
        <v>-97.46610599</v>
      </c>
      <c r="E341" s="9" t="s">
        <v>37</v>
      </c>
      <c r="F341" s="9" t="s">
        <v>38</v>
      </c>
      <c r="G341" s="21" t="s">
        <v>140</v>
      </c>
      <c r="H341" s="45" t="s">
        <v>453</v>
      </c>
      <c r="I341" s="22"/>
      <c r="J341" s="3">
        <f>COUNTIF(G22:G368,G341)</f>
        <v>5</v>
      </c>
      <c r="K341" s="8" t="s">
        <v>40</v>
      </c>
    </row>
    <row r="342">
      <c r="A342" s="44">
        <v>23.0</v>
      </c>
      <c r="B342" s="8">
        <v>9.0</v>
      </c>
      <c r="C342" s="9">
        <v>32.75065841</v>
      </c>
      <c r="D342" s="9">
        <v>-97.46593509</v>
      </c>
      <c r="E342" s="9" t="s">
        <v>37</v>
      </c>
      <c r="F342" s="49" t="s">
        <v>64</v>
      </c>
      <c r="G342" s="21" t="s">
        <v>69</v>
      </c>
      <c r="H342" s="45" t="s">
        <v>454</v>
      </c>
      <c r="I342" s="46"/>
      <c r="J342" s="3">
        <f>COUNTIF(G22:G368,G342)</f>
        <v>18</v>
      </c>
      <c r="K342" s="8" t="s">
        <v>40</v>
      </c>
    </row>
    <row r="343">
      <c r="A343" s="44">
        <v>23.0</v>
      </c>
      <c r="B343" s="8">
        <v>10.0</v>
      </c>
      <c r="C343" s="9">
        <v>32.75065841</v>
      </c>
      <c r="D343" s="9">
        <v>-97.46576419</v>
      </c>
      <c r="E343" s="9" t="s">
        <v>37</v>
      </c>
      <c r="F343" s="49" t="s">
        <v>64</v>
      </c>
      <c r="G343" s="21" t="s">
        <v>57</v>
      </c>
      <c r="H343" s="45" t="s">
        <v>455</v>
      </c>
      <c r="I343" s="46"/>
      <c r="J343" s="3">
        <f>COUNTIF(G22:G368,G343)</f>
        <v>10</v>
      </c>
      <c r="K343" s="8" t="s">
        <v>40</v>
      </c>
    </row>
    <row r="344">
      <c r="A344" s="44">
        <v>23.0</v>
      </c>
      <c r="B344" s="8">
        <v>11.0</v>
      </c>
      <c r="C344" s="9">
        <v>32.75065841</v>
      </c>
      <c r="D344" s="9">
        <v>-97.46559329</v>
      </c>
      <c r="E344" s="9" t="s">
        <v>37</v>
      </c>
      <c r="F344" s="49" t="s">
        <v>64</v>
      </c>
      <c r="G344" s="21" t="s">
        <v>456</v>
      </c>
      <c r="H344" s="45" t="s">
        <v>457</v>
      </c>
      <c r="I344" s="46"/>
      <c r="J344" s="3">
        <f>COUNTIF(G22:G368,G344)</f>
        <v>2</v>
      </c>
      <c r="K344" s="8" t="s">
        <v>40</v>
      </c>
    </row>
    <row r="345">
      <c r="A345" s="44">
        <v>23.0</v>
      </c>
      <c r="B345" s="8">
        <v>12.0</v>
      </c>
      <c r="C345" s="9">
        <v>32.75065841</v>
      </c>
      <c r="D345" s="9">
        <v>-97.4654224</v>
      </c>
      <c r="E345" s="9" t="s">
        <v>37</v>
      </c>
      <c r="F345" s="9" t="s">
        <v>38</v>
      </c>
      <c r="G345" s="21" t="s">
        <v>18</v>
      </c>
      <c r="H345" s="45" t="s">
        <v>458</v>
      </c>
      <c r="I345" s="46"/>
      <c r="J345" s="3">
        <f>COUNTIF(G22:G368,G345)</f>
        <v>18</v>
      </c>
      <c r="K345" s="8" t="s">
        <v>40</v>
      </c>
    </row>
    <row r="346">
      <c r="A346" s="44">
        <v>23.0</v>
      </c>
      <c r="B346" s="8">
        <v>13.0</v>
      </c>
      <c r="C346" s="9">
        <v>32.75065841</v>
      </c>
      <c r="D346" s="9">
        <v>-97.4652515</v>
      </c>
      <c r="E346" s="9" t="s">
        <v>37</v>
      </c>
      <c r="F346" s="9" t="s">
        <v>38</v>
      </c>
      <c r="G346" s="21" t="s">
        <v>20</v>
      </c>
      <c r="H346" s="45" t="s">
        <v>459</v>
      </c>
      <c r="I346" s="46"/>
      <c r="J346" s="3">
        <f>COUNTIF(G22:G368,G346)</f>
        <v>20</v>
      </c>
      <c r="K346" s="8" t="s">
        <v>40</v>
      </c>
    </row>
    <row r="347">
      <c r="A347" s="44">
        <v>24.0</v>
      </c>
      <c r="B347" s="8">
        <v>7.0</v>
      </c>
      <c r="C347" s="9">
        <v>32.75051468</v>
      </c>
      <c r="D347" s="9">
        <v>-97.46627689</v>
      </c>
      <c r="E347" s="9" t="s">
        <v>37</v>
      </c>
      <c r="F347" s="9" t="s">
        <v>38</v>
      </c>
      <c r="G347" s="21" t="s">
        <v>22</v>
      </c>
      <c r="H347" s="45" t="s">
        <v>460</v>
      </c>
      <c r="I347" s="46"/>
      <c r="J347" s="3">
        <f>COUNTIF(G22:G368,G347)</f>
        <v>18</v>
      </c>
      <c r="K347" s="8" t="s">
        <v>40</v>
      </c>
    </row>
    <row r="348">
      <c r="A348" s="44">
        <v>24.0</v>
      </c>
      <c r="B348" s="8">
        <v>8.0</v>
      </c>
      <c r="C348" s="9">
        <v>32.75051468</v>
      </c>
      <c r="D348" s="9">
        <v>-97.46610599</v>
      </c>
      <c r="E348" s="9" t="s">
        <v>37</v>
      </c>
      <c r="F348" s="9" t="s">
        <v>38</v>
      </c>
      <c r="G348" s="21" t="s">
        <v>14</v>
      </c>
      <c r="H348" s="45" t="s">
        <v>461</v>
      </c>
      <c r="I348" s="22"/>
      <c r="J348" s="3">
        <f>COUNTIF(G22:G368,G348)</f>
        <v>10</v>
      </c>
      <c r="K348" s="8" t="s">
        <v>40</v>
      </c>
    </row>
    <row r="349">
      <c r="A349" s="44">
        <v>24.0</v>
      </c>
      <c r="B349" s="8">
        <v>9.0</v>
      </c>
      <c r="C349" s="9">
        <v>32.75051468</v>
      </c>
      <c r="D349" s="9">
        <v>-97.4659351</v>
      </c>
      <c r="E349" s="9" t="s">
        <v>37</v>
      </c>
      <c r="F349" s="49" t="s">
        <v>64</v>
      </c>
      <c r="G349" s="21" t="s">
        <v>55</v>
      </c>
      <c r="H349" s="45" t="s">
        <v>462</v>
      </c>
      <c r="I349" s="46"/>
      <c r="J349" s="3">
        <f>COUNTIF(G22:G368,G349)</f>
        <v>19</v>
      </c>
      <c r="K349" s="8" t="s">
        <v>40</v>
      </c>
    </row>
    <row r="350">
      <c r="A350" s="44">
        <v>24.0</v>
      </c>
      <c r="B350" s="8">
        <v>10.0</v>
      </c>
      <c r="C350" s="9">
        <v>32.75051468</v>
      </c>
      <c r="D350" s="9">
        <v>-97.4657642</v>
      </c>
      <c r="E350" s="9" t="s">
        <v>37</v>
      </c>
      <c r="F350" s="49" t="s">
        <v>64</v>
      </c>
      <c r="G350" s="21" t="s">
        <v>20</v>
      </c>
      <c r="H350" s="45" t="s">
        <v>463</v>
      </c>
      <c r="I350" s="46"/>
      <c r="J350" s="3">
        <f>COUNTIF(G22:G368,G350)</f>
        <v>20</v>
      </c>
      <c r="K350" s="8" t="s">
        <v>40</v>
      </c>
    </row>
    <row r="351">
      <c r="A351" s="44">
        <v>24.0</v>
      </c>
      <c r="B351" s="8">
        <v>11.0</v>
      </c>
      <c r="C351" s="9">
        <v>32.75051468</v>
      </c>
      <c r="D351" s="9">
        <v>-97.4655933</v>
      </c>
      <c r="E351" s="9" t="s">
        <v>37</v>
      </c>
      <c r="F351" s="49" t="s">
        <v>64</v>
      </c>
      <c r="G351" s="21" t="s">
        <v>121</v>
      </c>
      <c r="H351" s="45" t="s">
        <v>464</v>
      </c>
      <c r="I351" s="46"/>
      <c r="J351" s="3">
        <f>COUNTIF(G22:G368,G351)</f>
        <v>3</v>
      </c>
      <c r="K351" s="8" t="s">
        <v>40</v>
      </c>
    </row>
    <row r="352">
      <c r="A352" s="44">
        <v>24.0</v>
      </c>
      <c r="B352" s="8">
        <v>12.0</v>
      </c>
      <c r="C352" s="9">
        <v>32.75051468</v>
      </c>
      <c r="D352" s="9">
        <v>-97.4654224</v>
      </c>
      <c r="E352" s="9" t="s">
        <v>37</v>
      </c>
      <c r="F352" s="9" t="s">
        <v>38</v>
      </c>
      <c r="G352" s="21" t="s">
        <v>465</v>
      </c>
      <c r="H352" s="45" t="s">
        <v>466</v>
      </c>
      <c r="I352" s="46"/>
      <c r="J352" s="3">
        <f>COUNTIF(G22:G368,G352)</f>
        <v>1</v>
      </c>
      <c r="K352" s="8" t="s">
        <v>40</v>
      </c>
    </row>
    <row r="353">
      <c r="A353" s="44">
        <v>24.0</v>
      </c>
      <c r="B353" s="8">
        <v>13.0</v>
      </c>
      <c r="C353" s="9">
        <v>32.75051468</v>
      </c>
      <c r="D353" s="9">
        <v>-97.46525151</v>
      </c>
      <c r="E353" s="9" t="s">
        <v>37</v>
      </c>
      <c r="F353" s="9" t="s">
        <v>38</v>
      </c>
      <c r="G353" s="21" t="s">
        <v>80</v>
      </c>
      <c r="H353" s="45" t="s">
        <v>467</v>
      </c>
      <c r="I353" s="46"/>
      <c r="J353" s="3">
        <f>COUNTIF(G22:G368,G353)</f>
        <v>6</v>
      </c>
      <c r="K353" s="8" t="s">
        <v>40</v>
      </c>
    </row>
    <row r="354">
      <c r="A354" s="44">
        <v>25.0</v>
      </c>
      <c r="B354" s="8">
        <v>8.0</v>
      </c>
      <c r="C354" s="9">
        <v>32.75037095</v>
      </c>
      <c r="D354" s="9">
        <v>-97.466106</v>
      </c>
      <c r="E354" s="9" t="s">
        <v>37</v>
      </c>
      <c r="F354" s="9" t="s">
        <v>38</v>
      </c>
      <c r="G354" s="21" t="s">
        <v>65</v>
      </c>
      <c r="H354" s="45" t="s">
        <v>468</v>
      </c>
      <c r="I354" s="46"/>
      <c r="J354" s="3">
        <f>COUNTIF(G22:G368,G354)</f>
        <v>8</v>
      </c>
      <c r="K354" s="8" t="s">
        <v>40</v>
      </c>
    </row>
    <row r="355">
      <c r="A355" s="44">
        <v>25.0</v>
      </c>
      <c r="B355" s="8">
        <v>9.0</v>
      </c>
      <c r="C355" s="9">
        <v>32.75037095</v>
      </c>
      <c r="D355" s="9">
        <v>-97.4659351</v>
      </c>
      <c r="E355" s="9" t="s">
        <v>37</v>
      </c>
      <c r="F355" s="49" t="s">
        <v>64</v>
      </c>
      <c r="G355" s="21" t="s">
        <v>26</v>
      </c>
      <c r="H355" s="45" t="s">
        <v>469</v>
      </c>
      <c r="I355" s="46"/>
      <c r="J355" s="3">
        <f>COUNTIF(G22:G368,G355)</f>
        <v>10</v>
      </c>
      <c r="K355" s="8" t="s">
        <v>40</v>
      </c>
    </row>
    <row r="356">
      <c r="A356" s="44">
        <v>25.0</v>
      </c>
      <c r="B356" s="8">
        <v>10.0</v>
      </c>
      <c r="C356" s="9">
        <v>32.75037095</v>
      </c>
      <c r="D356" s="9">
        <v>-97.46576421</v>
      </c>
      <c r="E356" s="9" t="s">
        <v>37</v>
      </c>
      <c r="F356" s="49" t="s">
        <v>64</v>
      </c>
      <c r="G356" s="21" t="s">
        <v>287</v>
      </c>
      <c r="H356" s="45" t="s">
        <v>470</v>
      </c>
      <c r="I356" s="46"/>
      <c r="J356" s="3">
        <f>COUNTIF(G22:G368,G356)</f>
        <v>3</v>
      </c>
      <c r="K356" s="8" t="s">
        <v>40</v>
      </c>
    </row>
    <row r="357">
      <c r="A357" s="44">
        <v>25.0</v>
      </c>
      <c r="B357" s="8">
        <v>11.0</v>
      </c>
      <c r="C357" s="9">
        <v>32.75037095</v>
      </c>
      <c r="D357" s="9">
        <v>-97.46559331</v>
      </c>
      <c r="E357" s="9" t="s">
        <v>37</v>
      </c>
      <c r="F357" s="49" t="s">
        <v>64</v>
      </c>
      <c r="G357" s="21" t="s">
        <v>351</v>
      </c>
      <c r="H357" s="45" t="s">
        <v>471</v>
      </c>
      <c r="I357" s="22"/>
      <c r="J357" s="3">
        <f>COUNTIF(G22:G368,G357)</f>
        <v>3</v>
      </c>
      <c r="K357" s="8" t="s">
        <v>40</v>
      </c>
    </row>
    <row r="358">
      <c r="A358" s="44">
        <v>25.0</v>
      </c>
      <c r="B358" s="8">
        <v>12.0</v>
      </c>
      <c r="C358" s="9">
        <v>32.75037095</v>
      </c>
      <c r="D358" s="9">
        <v>-97.46542241</v>
      </c>
      <c r="E358" s="9" t="s">
        <v>37</v>
      </c>
      <c r="F358" s="9" t="s">
        <v>38</v>
      </c>
      <c r="G358" s="21" t="s">
        <v>11</v>
      </c>
      <c r="H358" s="45" t="s">
        <v>472</v>
      </c>
      <c r="I358" s="22"/>
      <c r="J358" s="3">
        <f>COUNTIF(G22:G368,G358)</f>
        <v>18</v>
      </c>
      <c r="K358" s="8" t="s">
        <v>40</v>
      </c>
    </row>
    <row r="359">
      <c r="A359" s="44">
        <v>26.0</v>
      </c>
      <c r="B359" s="8">
        <v>8.0</v>
      </c>
      <c r="C359" s="9">
        <v>32.75022722</v>
      </c>
      <c r="D359" s="9">
        <v>-97.46610601</v>
      </c>
      <c r="E359" s="9" t="s">
        <v>37</v>
      </c>
      <c r="F359" s="9" t="s">
        <v>38</v>
      </c>
      <c r="G359" s="21" t="s">
        <v>18</v>
      </c>
      <c r="H359" s="45" t="s">
        <v>473</v>
      </c>
      <c r="I359" s="46"/>
      <c r="J359" s="3">
        <f>COUNTIF(G22:G368,G359)</f>
        <v>18</v>
      </c>
      <c r="K359" s="8" t="s">
        <v>40</v>
      </c>
    </row>
    <row r="360">
      <c r="A360" s="44">
        <v>26.0</v>
      </c>
      <c r="B360" s="8">
        <v>9.0</v>
      </c>
      <c r="C360" s="9">
        <v>32.75022722</v>
      </c>
      <c r="D360" s="9">
        <v>-97.46593511</v>
      </c>
      <c r="E360" s="9" t="s">
        <v>37</v>
      </c>
      <c r="F360" s="9" t="s">
        <v>38</v>
      </c>
      <c r="G360" s="21" t="s">
        <v>69</v>
      </c>
      <c r="H360" s="45" t="s">
        <v>474</v>
      </c>
      <c r="I360" s="22"/>
      <c r="J360" s="3">
        <f>COUNTIF(G22:G368,G360)</f>
        <v>18</v>
      </c>
      <c r="K360" s="8" t="s">
        <v>40</v>
      </c>
    </row>
    <row r="361">
      <c r="A361" s="44">
        <v>26.0</v>
      </c>
      <c r="B361" s="8">
        <v>10.0</v>
      </c>
      <c r="C361" s="9">
        <v>32.75022722</v>
      </c>
      <c r="D361" s="9">
        <v>-97.46576422</v>
      </c>
      <c r="E361" s="9" t="s">
        <v>37</v>
      </c>
      <c r="F361" s="49" t="s">
        <v>64</v>
      </c>
      <c r="G361" s="21" t="s">
        <v>25</v>
      </c>
      <c r="H361" s="45" t="s">
        <v>475</v>
      </c>
      <c r="I361" s="46"/>
      <c r="J361" s="3">
        <f>COUNTIF(G22:G368,G361)</f>
        <v>12</v>
      </c>
      <c r="K361" s="8" t="s">
        <v>40</v>
      </c>
    </row>
    <row r="362">
      <c r="A362" s="44">
        <v>26.0</v>
      </c>
      <c r="B362" s="8">
        <v>11.0</v>
      </c>
      <c r="C362" s="9">
        <v>32.75022722</v>
      </c>
      <c r="D362" s="9">
        <v>-97.46559332</v>
      </c>
      <c r="E362" s="9" t="s">
        <v>37</v>
      </c>
      <c r="F362" s="9" t="s">
        <v>38</v>
      </c>
      <c r="G362" s="21" t="s">
        <v>24</v>
      </c>
      <c r="H362" s="45" t="s">
        <v>476</v>
      </c>
      <c r="I362" s="46"/>
      <c r="J362" s="3">
        <f>COUNTIF(G22:G368,G362)</f>
        <v>10</v>
      </c>
      <c r="K362" s="8" t="s">
        <v>40</v>
      </c>
    </row>
    <row r="363">
      <c r="A363" s="44">
        <v>26.0</v>
      </c>
      <c r="B363" s="8">
        <v>12.0</v>
      </c>
      <c r="C363" s="9">
        <v>32.75022722</v>
      </c>
      <c r="D363" s="9">
        <v>-97.46542242</v>
      </c>
      <c r="E363" s="9" t="s">
        <v>37</v>
      </c>
      <c r="F363" s="9" t="s">
        <v>38</v>
      </c>
      <c r="G363" s="21" t="s">
        <v>14</v>
      </c>
      <c r="H363" s="45" t="s">
        <v>477</v>
      </c>
      <c r="I363" s="22"/>
      <c r="J363" s="3">
        <f>COUNTIF(G22:G368,G363)</f>
        <v>10</v>
      </c>
      <c r="K363" s="8" t="s">
        <v>40</v>
      </c>
    </row>
    <row r="364">
      <c r="A364" s="44">
        <v>27.0</v>
      </c>
      <c r="B364" s="8">
        <v>9.0</v>
      </c>
      <c r="C364" s="9">
        <v>32.75008349</v>
      </c>
      <c r="D364" s="9">
        <v>-97.46593512</v>
      </c>
      <c r="E364" s="9" t="s">
        <v>37</v>
      </c>
      <c r="F364" s="9" t="s">
        <v>38</v>
      </c>
      <c r="G364" s="21" t="s">
        <v>456</v>
      </c>
      <c r="H364" s="45" t="s">
        <v>478</v>
      </c>
      <c r="I364" s="46"/>
      <c r="J364" s="3">
        <f>COUNTIF(G22:G368,G364)</f>
        <v>2</v>
      </c>
      <c r="K364" s="8" t="s">
        <v>40</v>
      </c>
    </row>
    <row r="365">
      <c r="A365" s="44">
        <v>27.0</v>
      </c>
      <c r="B365" s="8">
        <v>10.0</v>
      </c>
      <c r="C365" s="9">
        <v>32.75008349</v>
      </c>
      <c r="D365" s="9">
        <v>-97.46576422</v>
      </c>
      <c r="E365" s="9" t="s">
        <v>37</v>
      </c>
      <c r="F365" s="49" t="s">
        <v>64</v>
      </c>
      <c r="G365" s="21" t="s">
        <v>22</v>
      </c>
      <c r="H365" s="45" t="s">
        <v>479</v>
      </c>
      <c r="I365" s="46"/>
      <c r="J365" s="3">
        <f>COUNTIF(G22:G368,G365)</f>
        <v>18</v>
      </c>
      <c r="K365" s="8" t="s">
        <v>40</v>
      </c>
    </row>
    <row r="366">
      <c r="A366" s="44">
        <v>27.0</v>
      </c>
      <c r="B366" s="8">
        <v>11.0</v>
      </c>
      <c r="C366" s="9">
        <v>32.75008349</v>
      </c>
      <c r="D366" s="9">
        <v>-97.46559333</v>
      </c>
      <c r="E366" s="9" t="s">
        <v>37</v>
      </c>
      <c r="F366" s="9" t="s">
        <v>38</v>
      </c>
      <c r="G366" s="21" t="s">
        <v>13</v>
      </c>
      <c r="H366" s="45" t="s">
        <v>480</v>
      </c>
      <c r="I366" s="46"/>
      <c r="J366" s="3">
        <f>COUNTIF(G22:G368,G366)</f>
        <v>19</v>
      </c>
      <c r="K366" s="8" t="s">
        <v>40</v>
      </c>
    </row>
    <row r="367">
      <c r="A367" s="44">
        <v>28.0</v>
      </c>
      <c r="B367" s="8">
        <v>10.0</v>
      </c>
      <c r="C367" s="9">
        <v>32.74993976</v>
      </c>
      <c r="D367" s="9">
        <v>-97.46576423</v>
      </c>
      <c r="E367" s="9" t="s">
        <v>37</v>
      </c>
      <c r="F367" s="9" t="s">
        <v>38</v>
      </c>
      <c r="G367" s="21" t="s">
        <v>20</v>
      </c>
      <c r="H367" s="45" t="s">
        <v>481</v>
      </c>
      <c r="I367" s="46"/>
      <c r="J367" s="3">
        <f>COUNTIF(G22:G368,G367)</f>
        <v>20</v>
      </c>
      <c r="K367" s="8" t="s">
        <v>40</v>
      </c>
    </row>
    <row r="368">
      <c r="A368" s="61">
        <v>29.0</v>
      </c>
      <c r="B368" s="62">
        <v>10.0</v>
      </c>
      <c r="C368" s="37">
        <v>32.74979603</v>
      </c>
      <c r="D368" s="37">
        <v>-97.46576424</v>
      </c>
      <c r="E368" s="37" t="s">
        <v>37</v>
      </c>
      <c r="F368" s="37" t="s">
        <v>38</v>
      </c>
      <c r="G368" s="63" t="s">
        <v>18</v>
      </c>
      <c r="H368" s="64" t="s">
        <v>482</v>
      </c>
      <c r="I368" s="65"/>
      <c r="J368" s="3">
        <f>COUNTIF(G22:G368,G368)</f>
        <v>18</v>
      </c>
      <c r="K368" s="8" t="s">
        <v>40</v>
      </c>
    </row>
    <row r="369">
      <c r="A369" s="3"/>
      <c r="B369" s="3"/>
      <c r="J369" s="3"/>
      <c r="K369" s="3"/>
    </row>
    <row r="370">
      <c r="A370" s="8"/>
      <c r="B370" s="3"/>
      <c r="J370" s="3"/>
      <c r="K370" s="3"/>
    </row>
    <row r="371">
      <c r="A371" s="8"/>
      <c r="B371" s="8"/>
      <c r="C371" s="9"/>
      <c r="D371" s="9"/>
      <c r="E371" s="9"/>
      <c r="F371" s="9"/>
      <c r="G371" s="9"/>
      <c r="H371" s="9"/>
      <c r="I371" s="9"/>
      <c r="J371" s="3"/>
      <c r="K371" s="3"/>
    </row>
    <row r="372">
      <c r="A372" s="3"/>
      <c r="B372" s="3"/>
      <c r="J372" s="3"/>
      <c r="K372" s="3"/>
    </row>
    <row r="373">
      <c r="A373" s="3"/>
      <c r="B373" s="3"/>
      <c r="J373" s="3"/>
      <c r="K373" s="3"/>
    </row>
    <row r="374">
      <c r="A374" s="3"/>
      <c r="B374" s="3"/>
      <c r="J374" s="3"/>
      <c r="K374" s="3"/>
    </row>
    <row r="375">
      <c r="A375" s="3"/>
      <c r="B375" s="3"/>
      <c r="J375" s="3"/>
      <c r="K375" s="3"/>
    </row>
    <row r="376">
      <c r="A376" s="3"/>
      <c r="B376" s="3"/>
      <c r="J376" s="3"/>
      <c r="K376" s="3"/>
    </row>
    <row r="377">
      <c r="A377" s="3"/>
      <c r="B377" s="3"/>
      <c r="J377" s="3"/>
      <c r="K377" s="3"/>
    </row>
    <row r="378">
      <c r="A378" s="3"/>
      <c r="B378" s="3"/>
      <c r="J378" s="3"/>
      <c r="K378" s="3"/>
    </row>
    <row r="379">
      <c r="A379" s="3"/>
      <c r="B379" s="3"/>
      <c r="J379" s="3"/>
      <c r="K379" s="3"/>
    </row>
    <row r="380">
      <c r="A380" s="3"/>
      <c r="B380" s="3"/>
      <c r="J380" s="3"/>
      <c r="K380" s="3"/>
    </row>
    <row r="381">
      <c r="A381" s="3"/>
      <c r="B381" s="3"/>
      <c r="J381" s="3"/>
      <c r="K381" s="3"/>
    </row>
    <row r="382">
      <c r="A382" s="3"/>
      <c r="B382" s="3"/>
      <c r="J382" s="3"/>
      <c r="K382" s="3"/>
    </row>
    <row r="383">
      <c r="A383" s="3"/>
      <c r="B383" s="3"/>
      <c r="J383" s="3"/>
      <c r="K383" s="3"/>
    </row>
    <row r="384">
      <c r="A384" s="3"/>
      <c r="B384" s="3"/>
      <c r="J384" s="3"/>
      <c r="K384" s="3"/>
    </row>
    <row r="385">
      <c r="A385" s="3"/>
      <c r="B385" s="3"/>
      <c r="J385" s="3"/>
      <c r="K385" s="3"/>
    </row>
    <row r="386">
      <c r="A386" s="3"/>
      <c r="B386" s="3"/>
      <c r="J386" s="3"/>
      <c r="K386" s="3"/>
    </row>
    <row r="387">
      <c r="A387" s="3"/>
      <c r="B387" s="3"/>
      <c r="J387" s="3"/>
      <c r="K387" s="3"/>
    </row>
    <row r="388">
      <c r="A388" s="3"/>
      <c r="B388" s="3"/>
      <c r="J388" s="3"/>
      <c r="K388" s="3"/>
    </row>
    <row r="389">
      <c r="A389" s="3"/>
      <c r="B389" s="3"/>
      <c r="J389" s="3"/>
      <c r="K389" s="3"/>
    </row>
    <row r="390">
      <c r="A390" s="3"/>
      <c r="B390" s="3"/>
      <c r="J390" s="3"/>
      <c r="K390" s="3"/>
    </row>
    <row r="391">
      <c r="A391" s="3"/>
      <c r="B391" s="3"/>
      <c r="J391" s="3"/>
      <c r="K391" s="3"/>
    </row>
    <row r="392">
      <c r="A392" s="3"/>
      <c r="B392" s="3"/>
      <c r="J392" s="3"/>
      <c r="K392" s="3"/>
    </row>
    <row r="393">
      <c r="A393" s="3"/>
      <c r="B393" s="3"/>
      <c r="J393" s="3"/>
      <c r="K393" s="3"/>
    </row>
    <row r="394">
      <c r="A394" s="3"/>
      <c r="B394" s="3"/>
      <c r="J394" s="3"/>
      <c r="K394" s="3"/>
    </row>
    <row r="395">
      <c r="A395" s="3"/>
      <c r="B395" s="3"/>
      <c r="J395" s="3"/>
      <c r="K395" s="3"/>
    </row>
    <row r="396">
      <c r="A396" s="3"/>
      <c r="B396" s="3"/>
      <c r="J396" s="3"/>
      <c r="K396" s="3"/>
    </row>
    <row r="397">
      <c r="A397" s="3"/>
      <c r="B397" s="3"/>
      <c r="J397" s="3"/>
      <c r="K397" s="3"/>
    </row>
    <row r="398">
      <c r="A398" s="3"/>
      <c r="B398" s="3"/>
      <c r="J398" s="3"/>
      <c r="K398" s="3"/>
    </row>
    <row r="399">
      <c r="A399" s="3"/>
      <c r="B399" s="3"/>
      <c r="J399" s="3"/>
      <c r="K399" s="3"/>
    </row>
    <row r="400">
      <c r="A400" s="3"/>
      <c r="B400" s="3"/>
      <c r="J400" s="3"/>
      <c r="K400" s="3"/>
    </row>
    <row r="401">
      <c r="A401" s="3"/>
      <c r="B401" s="3"/>
      <c r="J401" s="3"/>
      <c r="K401" s="3"/>
    </row>
    <row r="402">
      <c r="A402" s="3"/>
      <c r="B402" s="3"/>
      <c r="J402" s="3"/>
      <c r="K402" s="3"/>
    </row>
    <row r="403">
      <c r="A403" s="3"/>
      <c r="B403" s="3"/>
      <c r="J403" s="3"/>
      <c r="K403" s="3"/>
    </row>
    <row r="404">
      <c r="A404" s="3"/>
      <c r="B404" s="3"/>
      <c r="J404" s="3"/>
      <c r="K404" s="3"/>
    </row>
    <row r="405">
      <c r="A405" s="3"/>
      <c r="B405" s="3"/>
      <c r="J405" s="3"/>
      <c r="K405" s="3"/>
    </row>
    <row r="406">
      <c r="A406" s="3"/>
      <c r="B406" s="3"/>
      <c r="J406" s="3"/>
      <c r="K406" s="3"/>
    </row>
    <row r="407">
      <c r="A407" s="3"/>
      <c r="B407" s="3"/>
      <c r="J407" s="3"/>
      <c r="K407" s="3"/>
    </row>
    <row r="408">
      <c r="A408" s="3"/>
      <c r="B408" s="3"/>
      <c r="J408" s="3"/>
      <c r="K408" s="3"/>
    </row>
    <row r="409">
      <c r="A409" s="3"/>
      <c r="B409" s="3"/>
      <c r="J409" s="3"/>
      <c r="K409" s="3"/>
    </row>
    <row r="410">
      <c r="A410" s="3"/>
      <c r="B410" s="3"/>
      <c r="J410" s="3"/>
      <c r="K410" s="3"/>
    </row>
    <row r="411">
      <c r="A411" s="3"/>
      <c r="B411" s="3"/>
      <c r="J411" s="3"/>
      <c r="K411" s="3"/>
    </row>
    <row r="412">
      <c r="A412" s="3"/>
      <c r="B412" s="3"/>
      <c r="J412" s="3"/>
      <c r="K412" s="3"/>
    </row>
    <row r="413">
      <c r="A413" s="3"/>
      <c r="B413" s="3"/>
      <c r="J413" s="3"/>
      <c r="K413" s="3"/>
    </row>
    <row r="414">
      <c r="A414" s="3"/>
      <c r="B414" s="3"/>
      <c r="J414" s="3"/>
      <c r="K414" s="3"/>
    </row>
    <row r="415">
      <c r="A415" s="3"/>
      <c r="B415" s="3"/>
      <c r="J415" s="3"/>
      <c r="K415" s="3"/>
    </row>
    <row r="416">
      <c r="A416" s="3"/>
      <c r="B416" s="3"/>
      <c r="J416" s="3"/>
      <c r="K416" s="3"/>
    </row>
    <row r="417">
      <c r="A417" s="3"/>
      <c r="B417" s="3"/>
      <c r="J417" s="3"/>
      <c r="K417" s="3"/>
    </row>
    <row r="418">
      <c r="A418" s="3"/>
      <c r="B418" s="3"/>
      <c r="J418" s="3"/>
      <c r="K418" s="3"/>
    </row>
    <row r="419">
      <c r="A419" s="3"/>
      <c r="B419" s="3"/>
      <c r="J419" s="3"/>
      <c r="K419" s="3"/>
    </row>
    <row r="420">
      <c r="A420" s="3"/>
      <c r="B420" s="3"/>
      <c r="J420" s="3"/>
      <c r="K420" s="3"/>
    </row>
    <row r="421">
      <c r="A421" s="3"/>
      <c r="B421" s="3"/>
      <c r="J421" s="3"/>
      <c r="K421" s="3"/>
    </row>
    <row r="422">
      <c r="A422" s="3"/>
      <c r="B422" s="3"/>
      <c r="J422" s="3"/>
      <c r="K422" s="3"/>
    </row>
    <row r="423">
      <c r="A423" s="3"/>
      <c r="B423" s="3"/>
      <c r="J423" s="3"/>
      <c r="K423" s="3"/>
    </row>
    <row r="424">
      <c r="A424" s="3"/>
      <c r="B424" s="3"/>
      <c r="J424" s="3"/>
      <c r="K424" s="3"/>
    </row>
    <row r="425">
      <c r="A425" s="3"/>
      <c r="B425" s="3"/>
      <c r="J425" s="3"/>
      <c r="K425" s="3"/>
    </row>
    <row r="426">
      <c r="A426" s="3"/>
      <c r="B426" s="3"/>
      <c r="J426" s="3"/>
      <c r="K426" s="3"/>
    </row>
    <row r="427">
      <c r="A427" s="3"/>
      <c r="B427" s="3"/>
      <c r="J427" s="3"/>
      <c r="K427" s="3"/>
    </row>
    <row r="428">
      <c r="A428" s="3"/>
      <c r="B428" s="3"/>
      <c r="J428" s="3"/>
      <c r="K428" s="3"/>
    </row>
    <row r="429">
      <c r="A429" s="3"/>
      <c r="B429" s="3"/>
      <c r="J429" s="3"/>
      <c r="K429" s="3"/>
    </row>
    <row r="430">
      <c r="A430" s="3"/>
      <c r="B430" s="3"/>
      <c r="J430" s="3"/>
      <c r="K430" s="3"/>
    </row>
    <row r="431">
      <c r="A431" s="3"/>
      <c r="B431" s="3"/>
      <c r="J431" s="3"/>
      <c r="K431" s="3"/>
    </row>
    <row r="432">
      <c r="A432" s="3"/>
      <c r="B432" s="3"/>
      <c r="J432" s="3"/>
      <c r="K432" s="3"/>
    </row>
    <row r="433">
      <c r="A433" s="3"/>
      <c r="B433" s="3"/>
      <c r="J433" s="3"/>
      <c r="K433" s="3"/>
    </row>
    <row r="434">
      <c r="A434" s="3"/>
      <c r="B434" s="3"/>
      <c r="J434" s="3"/>
      <c r="K434" s="3"/>
    </row>
    <row r="435">
      <c r="A435" s="3"/>
      <c r="B435" s="3"/>
      <c r="J435" s="3"/>
      <c r="K435" s="3"/>
    </row>
    <row r="436">
      <c r="A436" s="3"/>
      <c r="B436" s="3"/>
      <c r="J436" s="3"/>
      <c r="K436" s="3"/>
    </row>
    <row r="437">
      <c r="A437" s="3"/>
      <c r="B437" s="3"/>
      <c r="J437" s="3"/>
      <c r="K437" s="3"/>
    </row>
    <row r="438">
      <c r="A438" s="3"/>
      <c r="B438" s="3"/>
      <c r="J438" s="3"/>
      <c r="K438" s="3"/>
    </row>
    <row r="439">
      <c r="A439" s="3"/>
      <c r="B439" s="3"/>
      <c r="J439" s="3"/>
      <c r="K439" s="3"/>
    </row>
    <row r="440">
      <c r="A440" s="3"/>
      <c r="B440" s="3"/>
      <c r="J440" s="3"/>
      <c r="K440" s="3"/>
    </row>
    <row r="441">
      <c r="A441" s="3"/>
      <c r="B441" s="3"/>
      <c r="J441" s="3"/>
      <c r="K441" s="3"/>
    </row>
    <row r="442">
      <c r="A442" s="3"/>
      <c r="B442" s="3"/>
      <c r="J442" s="3"/>
      <c r="K442" s="3"/>
    </row>
    <row r="443">
      <c r="A443" s="3"/>
      <c r="B443" s="3"/>
      <c r="J443" s="3"/>
      <c r="K443" s="3"/>
    </row>
    <row r="444">
      <c r="A444" s="3"/>
      <c r="B444" s="3"/>
      <c r="J444" s="3"/>
      <c r="K444" s="3"/>
    </row>
    <row r="445">
      <c r="A445" s="3"/>
      <c r="B445" s="3"/>
      <c r="J445" s="3"/>
      <c r="K445" s="3"/>
    </row>
    <row r="446">
      <c r="A446" s="3"/>
      <c r="B446" s="3"/>
      <c r="J446" s="3"/>
      <c r="K446" s="3"/>
    </row>
    <row r="447">
      <c r="A447" s="3"/>
      <c r="B447" s="3"/>
      <c r="J447" s="3"/>
      <c r="K447" s="3"/>
    </row>
    <row r="448">
      <c r="A448" s="3"/>
      <c r="B448" s="3"/>
      <c r="J448" s="3"/>
      <c r="K448" s="3"/>
    </row>
    <row r="449">
      <c r="A449" s="3"/>
      <c r="B449" s="3"/>
      <c r="J449" s="3"/>
      <c r="K449" s="3"/>
    </row>
    <row r="450">
      <c r="A450" s="3"/>
      <c r="B450" s="3"/>
      <c r="J450" s="3"/>
      <c r="K450" s="3"/>
    </row>
    <row r="451">
      <c r="A451" s="3"/>
      <c r="B451" s="3"/>
      <c r="J451" s="3"/>
      <c r="K451" s="3"/>
    </row>
    <row r="452">
      <c r="A452" s="3"/>
      <c r="B452" s="3"/>
      <c r="J452" s="3"/>
      <c r="K452" s="3"/>
    </row>
    <row r="453">
      <c r="A453" s="3"/>
      <c r="B453" s="3"/>
      <c r="J453" s="3"/>
      <c r="K453" s="3"/>
    </row>
    <row r="454">
      <c r="A454" s="3"/>
      <c r="B454" s="3"/>
      <c r="J454" s="3"/>
      <c r="K454" s="3"/>
    </row>
    <row r="455">
      <c r="A455" s="3"/>
      <c r="B455" s="3"/>
      <c r="J455" s="3"/>
      <c r="K455" s="3"/>
    </row>
    <row r="456">
      <c r="A456" s="3"/>
      <c r="B456" s="3"/>
      <c r="J456" s="3"/>
      <c r="K456" s="3"/>
    </row>
    <row r="457">
      <c r="A457" s="3"/>
      <c r="B457" s="3"/>
      <c r="J457" s="3"/>
      <c r="K457" s="3"/>
    </row>
    <row r="458">
      <c r="A458" s="3"/>
      <c r="B458" s="3"/>
      <c r="J458" s="3"/>
      <c r="K458" s="3"/>
    </row>
    <row r="459">
      <c r="A459" s="3"/>
      <c r="B459" s="3"/>
      <c r="J459" s="3"/>
      <c r="K459" s="3"/>
    </row>
    <row r="460">
      <c r="A460" s="3"/>
      <c r="B460" s="3"/>
      <c r="J460" s="3"/>
      <c r="K460" s="3"/>
    </row>
    <row r="461">
      <c r="A461" s="3"/>
      <c r="B461" s="3"/>
      <c r="J461" s="3"/>
      <c r="K461" s="3"/>
    </row>
    <row r="462">
      <c r="A462" s="3"/>
      <c r="B462" s="3"/>
      <c r="J462" s="3"/>
      <c r="K462" s="3"/>
    </row>
    <row r="463">
      <c r="A463" s="3"/>
      <c r="B463" s="3"/>
      <c r="J463" s="3"/>
      <c r="K463" s="3"/>
    </row>
    <row r="464">
      <c r="A464" s="3"/>
      <c r="B464" s="3"/>
      <c r="J464" s="3"/>
      <c r="K464" s="3"/>
    </row>
    <row r="465">
      <c r="A465" s="3"/>
      <c r="B465" s="3"/>
      <c r="J465" s="3"/>
      <c r="K465" s="3"/>
    </row>
    <row r="466">
      <c r="A466" s="3"/>
      <c r="B466" s="3"/>
      <c r="J466" s="3"/>
      <c r="K466" s="3"/>
    </row>
    <row r="467">
      <c r="A467" s="3"/>
      <c r="B467" s="3"/>
      <c r="J467" s="3"/>
      <c r="K467" s="3"/>
    </row>
    <row r="468">
      <c r="A468" s="3"/>
      <c r="B468" s="3"/>
      <c r="J468" s="3"/>
      <c r="K468" s="3"/>
    </row>
    <row r="469">
      <c r="A469" s="3"/>
      <c r="B469" s="3"/>
      <c r="J469" s="3"/>
      <c r="K469" s="3"/>
    </row>
    <row r="470">
      <c r="A470" s="3"/>
      <c r="B470" s="3"/>
      <c r="J470" s="3"/>
      <c r="K470" s="3"/>
    </row>
    <row r="471">
      <c r="A471" s="3"/>
      <c r="B471" s="3"/>
      <c r="J471" s="3"/>
      <c r="K471" s="3"/>
    </row>
    <row r="472">
      <c r="A472" s="3"/>
      <c r="B472" s="3"/>
      <c r="J472" s="3"/>
      <c r="K472" s="3"/>
    </row>
    <row r="473">
      <c r="A473" s="3"/>
      <c r="B473" s="3"/>
      <c r="J473" s="3"/>
      <c r="K473" s="3"/>
    </row>
    <row r="474">
      <c r="A474" s="3"/>
      <c r="B474" s="3"/>
      <c r="J474" s="3"/>
      <c r="K474" s="3"/>
    </row>
    <row r="475">
      <c r="A475" s="3"/>
      <c r="B475" s="3"/>
      <c r="J475" s="3"/>
      <c r="K475" s="3"/>
    </row>
    <row r="476">
      <c r="A476" s="3"/>
      <c r="B476" s="3"/>
      <c r="J476" s="3"/>
      <c r="K476" s="3"/>
    </row>
    <row r="477">
      <c r="A477" s="3"/>
      <c r="B477" s="3"/>
      <c r="J477" s="3"/>
      <c r="K477" s="3"/>
    </row>
    <row r="478">
      <c r="A478" s="3"/>
      <c r="B478" s="3"/>
      <c r="J478" s="3"/>
      <c r="K478" s="3"/>
    </row>
    <row r="479">
      <c r="A479" s="3"/>
      <c r="B479" s="3"/>
      <c r="J479" s="3"/>
      <c r="K479" s="3"/>
    </row>
    <row r="480">
      <c r="A480" s="3"/>
      <c r="B480" s="3"/>
      <c r="J480" s="3"/>
      <c r="K480" s="3"/>
    </row>
    <row r="481">
      <c r="A481" s="3"/>
      <c r="B481" s="3"/>
      <c r="J481" s="3"/>
      <c r="K481" s="3"/>
    </row>
    <row r="482">
      <c r="A482" s="3"/>
      <c r="B482" s="3"/>
      <c r="J482" s="3"/>
      <c r="K482" s="3"/>
    </row>
    <row r="483">
      <c r="A483" s="3"/>
      <c r="B483" s="3"/>
      <c r="J483" s="3"/>
      <c r="K483" s="3"/>
    </row>
    <row r="484">
      <c r="A484" s="3"/>
      <c r="B484" s="3"/>
      <c r="J484" s="3"/>
      <c r="K484" s="3"/>
    </row>
    <row r="485">
      <c r="A485" s="3"/>
      <c r="B485" s="3"/>
      <c r="J485" s="3"/>
      <c r="K485" s="3"/>
    </row>
    <row r="486">
      <c r="A486" s="3"/>
      <c r="B486" s="3"/>
      <c r="J486" s="3"/>
      <c r="K486" s="3"/>
    </row>
    <row r="487">
      <c r="A487" s="3"/>
      <c r="B487" s="3"/>
      <c r="J487" s="3"/>
      <c r="K487" s="3"/>
    </row>
    <row r="488">
      <c r="A488" s="3"/>
      <c r="B488" s="3"/>
      <c r="J488" s="3"/>
      <c r="K488" s="3"/>
    </row>
    <row r="489">
      <c r="A489" s="3"/>
      <c r="B489" s="3"/>
      <c r="J489" s="3"/>
      <c r="K489" s="3"/>
    </row>
    <row r="490">
      <c r="A490" s="3"/>
      <c r="B490" s="3"/>
      <c r="J490" s="3"/>
      <c r="K490" s="3"/>
    </row>
    <row r="491">
      <c r="A491" s="3"/>
      <c r="B491" s="3"/>
      <c r="J491" s="3"/>
      <c r="K491" s="3"/>
    </row>
    <row r="492">
      <c r="A492" s="3"/>
      <c r="B492" s="3"/>
      <c r="J492" s="3"/>
      <c r="K492" s="3"/>
    </row>
    <row r="493">
      <c r="A493" s="3"/>
      <c r="B493" s="3"/>
      <c r="J493" s="3"/>
      <c r="K493" s="3"/>
    </row>
    <row r="494">
      <c r="A494" s="3"/>
      <c r="B494" s="3"/>
      <c r="J494" s="3"/>
      <c r="K494" s="3"/>
    </row>
    <row r="495">
      <c r="A495" s="3"/>
      <c r="B495" s="3"/>
      <c r="J495" s="3"/>
      <c r="K495" s="3"/>
    </row>
    <row r="496">
      <c r="A496" s="3"/>
      <c r="B496" s="3"/>
      <c r="J496" s="3"/>
      <c r="K496" s="3"/>
    </row>
    <row r="497">
      <c r="A497" s="3"/>
      <c r="B497" s="3"/>
      <c r="J497" s="3"/>
      <c r="K497" s="3"/>
    </row>
    <row r="498">
      <c r="A498" s="3"/>
      <c r="B498" s="3"/>
      <c r="J498" s="3"/>
      <c r="K498" s="3"/>
    </row>
    <row r="499">
      <c r="A499" s="3"/>
      <c r="B499" s="3"/>
      <c r="J499" s="3"/>
      <c r="K499" s="3"/>
    </row>
    <row r="500">
      <c r="A500" s="3"/>
      <c r="B500" s="3"/>
      <c r="J500" s="3"/>
      <c r="K500" s="3"/>
    </row>
    <row r="501">
      <c r="A501" s="3"/>
      <c r="B501" s="3"/>
      <c r="J501" s="3"/>
      <c r="K501" s="3"/>
    </row>
    <row r="502">
      <c r="A502" s="3"/>
      <c r="B502" s="3"/>
      <c r="J502" s="3"/>
      <c r="K502" s="3"/>
    </row>
    <row r="503">
      <c r="A503" s="3"/>
      <c r="B503" s="3"/>
      <c r="J503" s="3"/>
      <c r="K503" s="3"/>
    </row>
    <row r="504">
      <c r="A504" s="3"/>
      <c r="B504" s="3"/>
      <c r="J504" s="3"/>
      <c r="K504" s="3"/>
    </row>
    <row r="505">
      <c r="A505" s="3"/>
      <c r="B505" s="3"/>
      <c r="J505" s="3"/>
      <c r="K505" s="3"/>
    </row>
    <row r="506">
      <c r="A506" s="3"/>
      <c r="B506" s="3"/>
      <c r="J506" s="3"/>
      <c r="K506" s="3"/>
    </row>
    <row r="507">
      <c r="A507" s="3"/>
      <c r="B507" s="3"/>
      <c r="J507" s="3"/>
      <c r="K507" s="3"/>
    </row>
    <row r="508">
      <c r="A508" s="3"/>
      <c r="B508" s="3"/>
      <c r="J508" s="3"/>
      <c r="K508" s="3"/>
    </row>
    <row r="509">
      <c r="A509" s="3"/>
      <c r="B509" s="3"/>
      <c r="J509" s="3"/>
      <c r="K509" s="3"/>
    </row>
    <row r="510">
      <c r="A510" s="3"/>
      <c r="B510" s="3"/>
      <c r="J510" s="3"/>
      <c r="K510" s="3"/>
    </row>
    <row r="511">
      <c r="A511" s="3"/>
      <c r="B511" s="3"/>
      <c r="J511" s="3"/>
      <c r="K511" s="3"/>
    </row>
    <row r="512">
      <c r="A512" s="3"/>
      <c r="B512" s="3"/>
      <c r="J512" s="3"/>
      <c r="K512" s="3"/>
    </row>
    <row r="513">
      <c r="A513" s="3"/>
      <c r="B513" s="3"/>
      <c r="J513" s="3"/>
      <c r="K513" s="3"/>
    </row>
    <row r="514">
      <c r="A514" s="3"/>
      <c r="B514" s="3"/>
      <c r="J514" s="3"/>
      <c r="K514" s="3"/>
    </row>
    <row r="515">
      <c r="A515" s="3"/>
      <c r="B515" s="3"/>
      <c r="J515" s="3"/>
      <c r="K515" s="3"/>
    </row>
    <row r="516">
      <c r="A516" s="3"/>
      <c r="B516" s="3"/>
      <c r="J516" s="3"/>
      <c r="K516" s="3"/>
    </row>
    <row r="517">
      <c r="A517" s="3"/>
      <c r="B517" s="3"/>
      <c r="J517" s="3"/>
      <c r="K517" s="3"/>
    </row>
    <row r="518">
      <c r="A518" s="3"/>
      <c r="B518" s="3"/>
      <c r="J518" s="3"/>
      <c r="K518" s="3"/>
    </row>
    <row r="519">
      <c r="A519" s="3"/>
      <c r="B519" s="3"/>
      <c r="J519" s="3"/>
      <c r="K519" s="3"/>
    </row>
    <row r="520">
      <c r="A520" s="3"/>
      <c r="B520" s="3"/>
      <c r="J520" s="3"/>
      <c r="K520" s="3"/>
    </row>
    <row r="521">
      <c r="A521" s="3"/>
      <c r="B521" s="3"/>
      <c r="J521" s="3"/>
      <c r="K521" s="3"/>
    </row>
    <row r="522">
      <c r="A522" s="3"/>
      <c r="B522" s="3"/>
      <c r="J522" s="3"/>
      <c r="K522" s="3"/>
    </row>
    <row r="523">
      <c r="A523" s="3"/>
      <c r="B523" s="3"/>
      <c r="J523" s="3"/>
      <c r="K523" s="3"/>
    </row>
    <row r="524">
      <c r="A524" s="3"/>
      <c r="B524" s="3"/>
      <c r="J524" s="3"/>
      <c r="K524" s="3"/>
    </row>
    <row r="525">
      <c r="A525" s="3"/>
      <c r="B525" s="3"/>
      <c r="J525" s="3"/>
      <c r="K525" s="3"/>
    </row>
    <row r="526">
      <c r="A526" s="3"/>
      <c r="B526" s="3"/>
      <c r="J526" s="3"/>
      <c r="K526" s="3"/>
    </row>
    <row r="527">
      <c r="A527" s="3"/>
      <c r="B527" s="3"/>
      <c r="J527" s="3"/>
      <c r="K527" s="3"/>
    </row>
    <row r="528">
      <c r="A528" s="3"/>
      <c r="B528" s="3"/>
      <c r="J528" s="3"/>
      <c r="K528" s="3"/>
    </row>
    <row r="529">
      <c r="A529" s="3"/>
      <c r="B529" s="3"/>
      <c r="J529" s="3"/>
      <c r="K529" s="3"/>
    </row>
    <row r="530">
      <c r="A530" s="3"/>
      <c r="B530" s="3"/>
      <c r="J530" s="3"/>
      <c r="K530" s="3"/>
    </row>
    <row r="531">
      <c r="A531" s="3"/>
      <c r="B531" s="3"/>
      <c r="J531" s="3"/>
      <c r="K531" s="3"/>
    </row>
    <row r="532">
      <c r="A532" s="3"/>
      <c r="B532" s="3"/>
      <c r="J532" s="3"/>
      <c r="K532" s="3"/>
    </row>
    <row r="533">
      <c r="A533" s="3"/>
      <c r="B533" s="3"/>
      <c r="J533" s="3"/>
      <c r="K533" s="3"/>
    </row>
    <row r="534">
      <c r="A534" s="3"/>
      <c r="B534" s="3"/>
      <c r="J534" s="3"/>
      <c r="K534" s="3"/>
    </row>
    <row r="535">
      <c r="A535" s="3"/>
      <c r="B535" s="3"/>
      <c r="J535" s="3"/>
      <c r="K535" s="3"/>
    </row>
    <row r="536">
      <c r="A536" s="3"/>
      <c r="B536" s="3"/>
      <c r="J536" s="3"/>
      <c r="K536" s="3"/>
    </row>
    <row r="537">
      <c r="A537" s="3"/>
      <c r="B537" s="3"/>
      <c r="J537" s="3"/>
      <c r="K537" s="3"/>
    </row>
    <row r="538">
      <c r="A538" s="3"/>
      <c r="B538" s="3"/>
      <c r="J538" s="3"/>
      <c r="K538" s="3"/>
    </row>
    <row r="539">
      <c r="A539" s="3"/>
      <c r="B539" s="3"/>
      <c r="J539" s="3"/>
      <c r="K539" s="3"/>
    </row>
    <row r="540">
      <c r="A540" s="3"/>
      <c r="B540" s="3"/>
      <c r="J540" s="3"/>
      <c r="K540" s="3"/>
    </row>
    <row r="541">
      <c r="A541" s="3"/>
      <c r="B541" s="3"/>
      <c r="J541" s="3"/>
      <c r="K541" s="3"/>
    </row>
    <row r="542">
      <c r="A542" s="3"/>
      <c r="B542" s="3"/>
      <c r="J542" s="3"/>
      <c r="K542" s="3"/>
    </row>
    <row r="543">
      <c r="A543" s="3"/>
      <c r="B543" s="3"/>
      <c r="J543" s="3"/>
      <c r="K543" s="3"/>
    </row>
    <row r="544">
      <c r="A544" s="3"/>
      <c r="B544" s="3"/>
      <c r="J544" s="3"/>
      <c r="K544" s="3"/>
    </row>
    <row r="545">
      <c r="A545" s="3"/>
      <c r="B545" s="3"/>
      <c r="J545" s="3"/>
      <c r="K545" s="3"/>
    </row>
    <row r="546">
      <c r="A546" s="3"/>
      <c r="B546" s="3"/>
      <c r="J546" s="3"/>
      <c r="K546" s="3"/>
    </row>
    <row r="547">
      <c r="A547" s="3"/>
      <c r="B547" s="3"/>
      <c r="J547" s="3"/>
      <c r="K547" s="3"/>
    </row>
    <row r="548">
      <c r="A548" s="3"/>
      <c r="B548" s="3"/>
      <c r="J548" s="3"/>
      <c r="K548" s="3"/>
    </row>
    <row r="549">
      <c r="A549" s="3"/>
      <c r="B549" s="3"/>
      <c r="J549" s="3"/>
      <c r="K549" s="3"/>
    </row>
    <row r="550">
      <c r="A550" s="3"/>
      <c r="B550" s="3"/>
      <c r="J550" s="3"/>
      <c r="K550" s="3"/>
    </row>
    <row r="551">
      <c r="A551" s="3"/>
      <c r="B551" s="3"/>
      <c r="J551" s="3"/>
      <c r="K551" s="3"/>
    </row>
    <row r="552">
      <c r="A552" s="3"/>
      <c r="B552" s="3"/>
      <c r="J552" s="3"/>
      <c r="K552" s="3"/>
    </row>
    <row r="553">
      <c r="A553" s="3"/>
      <c r="B553" s="3"/>
      <c r="J553" s="3"/>
      <c r="K553" s="3"/>
    </row>
    <row r="554">
      <c r="A554" s="3"/>
      <c r="B554" s="3"/>
      <c r="J554" s="3"/>
      <c r="K554" s="3"/>
    </row>
    <row r="555">
      <c r="A555" s="3"/>
      <c r="B555" s="3"/>
      <c r="J555" s="3"/>
      <c r="K555" s="3"/>
    </row>
    <row r="556">
      <c r="A556" s="3"/>
      <c r="B556" s="3"/>
      <c r="J556" s="3"/>
      <c r="K556" s="3"/>
    </row>
    <row r="557">
      <c r="A557" s="3"/>
      <c r="B557" s="3"/>
      <c r="J557" s="3"/>
      <c r="K557" s="3"/>
    </row>
    <row r="558">
      <c r="A558" s="3"/>
      <c r="B558" s="3"/>
      <c r="J558" s="3"/>
      <c r="K558" s="3"/>
    </row>
    <row r="559">
      <c r="A559" s="3"/>
      <c r="B559" s="3"/>
      <c r="J559" s="3"/>
      <c r="K559" s="3"/>
    </row>
    <row r="560">
      <c r="A560" s="3"/>
      <c r="B560" s="3"/>
      <c r="J560" s="3"/>
      <c r="K560" s="3"/>
    </row>
    <row r="561">
      <c r="A561" s="3"/>
      <c r="B561" s="3"/>
      <c r="J561" s="3"/>
      <c r="K561" s="3"/>
    </row>
    <row r="562">
      <c r="A562" s="3"/>
      <c r="B562" s="3"/>
      <c r="J562" s="3"/>
      <c r="K562" s="3"/>
    </row>
    <row r="563">
      <c r="A563" s="3"/>
      <c r="B563" s="3"/>
      <c r="J563" s="3"/>
      <c r="K563" s="3"/>
    </row>
    <row r="564">
      <c r="A564" s="3"/>
      <c r="B564" s="3"/>
      <c r="J564" s="3"/>
      <c r="K564" s="3"/>
    </row>
    <row r="565">
      <c r="A565" s="3"/>
      <c r="B565" s="3"/>
      <c r="J565" s="3"/>
      <c r="K565" s="3"/>
    </row>
    <row r="566">
      <c r="A566" s="3"/>
      <c r="B566" s="3"/>
      <c r="J566" s="3"/>
      <c r="K566" s="3"/>
    </row>
    <row r="567">
      <c r="A567" s="3"/>
      <c r="B567" s="3"/>
      <c r="J567" s="3"/>
      <c r="K567" s="3"/>
    </row>
    <row r="568">
      <c r="A568" s="3"/>
      <c r="B568" s="3"/>
      <c r="J568" s="3"/>
      <c r="K568" s="3"/>
    </row>
    <row r="569">
      <c r="A569" s="3"/>
      <c r="B569" s="3"/>
      <c r="J569" s="3"/>
      <c r="K569" s="3"/>
    </row>
    <row r="570">
      <c r="A570" s="3"/>
      <c r="B570" s="3"/>
      <c r="J570" s="3"/>
      <c r="K570" s="3"/>
    </row>
    <row r="571">
      <c r="A571" s="3"/>
      <c r="B571" s="3"/>
      <c r="J571" s="3"/>
      <c r="K571" s="3"/>
    </row>
    <row r="572">
      <c r="A572" s="3"/>
      <c r="B572" s="3"/>
      <c r="J572" s="3"/>
      <c r="K572" s="3"/>
    </row>
    <row r="573">
      <c r="A573" s="3"/>
      <c r="B573" s="3"/>
      <c r="J573" s="3"/>
      <c r="K573" s="3"/>
    </row>
    <row r="574">
      <c r="A574" s="3"/>
      <c r="B574" s="3"/>
      <c r="J574" s="3"/>
      <c r="K574" s="3"/>
    </row>
    <row r="575">
      <c r="A575" s="3"/>
      <c r="B575" s="3"/>
      <c r="J575" s="3"/>
      <c r="K575" s="3"/>
    </row>
    <row r="576">
      <c r="A576" s="3"/>
      <c r="B576" s="3"/>
      <c r="J576" s="3"/>
      <c r="K576" s="3"/>
    </row>
    <row r="577">
      <c r="A577" s="3"/>
      <c r="B577" s="3"/>
      <c r="J577" s="3"/>
      <c r="K577" s="3"/>
    </row>
    <row r="578">
      <c r="A578" s="3"/>
      <c r="B578" s="3"/>
      <c r="J578" s="3"/>
      <c r="K578" s="3"/>
    </row>
    <row r="579">
      <c r="A579" s="3"/>
      <c r="B579" s="3"/>
      <c r="J579" s="3"/>
      <c r="K579" s="3"/>
    </row>
    <row r="580">
      <c r="A580" s="3"/>
      <c r="B580" s="3"/>
      <c r="J580" s="3"/>
      <c r="K580" s="3"/>
    </row>
    <row r="581">
      <c r="A581" s="3"/>
      <c r="B581" s="3"/>
      <c r="J581" s="3"/>
      <c r="K581" s="3"/>
    </row>
    <row r="582">
      <c r="A582" s="3"/>
      <c r="B582" s="3"/>
      <c r="J582" s="3"/>
      <c r="K582" s="3"/>
    </row>
    <row r="583">
      <c r="A583" s="3"/>
      <c r="B583" s="3"/>
      <c r="J583" s="3"/>
      <c r="K583" s="3"/>
    </row>
    <row r="584">
      <c r="A584" s="3"/>
      <c r="B584" s="3"/>
      <c r="J584" s="3"/>
      <c r="K584" s="3"/>
    </row>
    <row r="585">
      <c r="A585" s="3"/>
      <c r="B585" s="3"/>
      <c r="J585" s="3"/>
      <c r="K585" s="3"/>
    </row>
    <row r="586">
      <c r="A586" s="3"/>
      <c r="B586" s="3"/>
      <c r="J586" s="3"/>
      <c r="K586" s="3"/>
    </row>
    <row r="587">
      <c r="A587" s="3"/>
      <c r="B587" s="3"/>
      <c r="J587" s="3"/>
      <c r="K587" s="3"/>
    </row>
    <row r="588">
      <c r="A588" s="3"/>
      <c r="B588" s="3"/>
      <c r="J588" s="3"/>
      <c r="K588" s="3"/>
    </row>
    <row r="589">
      <c r="A589" s="3"/>
      <c r="B589" s="3"/>
      <c r="J589" s="3"/>
      <c r="K589" s="3"/>
    </row>
    <row r="590">
      <c r="A590" s="3"/>
      <c r="B590" s="3"/>
      <c r="J590" s="3"/>
      <c r="K590" s="3"/>
    </row>
    <row r="591">
      <c r="A591" s="3"/>
      <c r="B591" s="3"/>
      <c r="J591" s="3"/>
      <c r="K591" s="3"/>
    </row>
    <row r="592">
      <c r="A592" s="3"/>
      <c r="B592" s="3"/>
      <c r="J592" s="3"/>
      <c r="K592" s="3"/>
    </row>
    <row r="593">
      <c r="A593" s="3"/>
      <c r="B593" s="3"/>
      <c r="J593" s="3"/>
      <c r="K593" s="3"/>
    </row>
    <row r="594">
      <c r="A594" s="3"/>
      <c r="B594" s="3"/>
      <c r="J594" s="3"/>
      <c r="K594" s="3"/>
    </row>
    <row r="595">
      <c r="A595" s="3"/>
      <c r="B595" s="3"/>
      <c r="J595" s="3"/>
      <c r="K595" s="3"/>
    </row>
    <row r="596">
      <c r="A596" s="3"/>
      <c r="B596" s="3"/>
      <c r="J596" s="3"/>
      <c r="K596" s="3"/>
    </row>
    <row r="597">
      <c r="A597" s="3"/>
      <c r="B597" s="3"/>
      <c r="J597" s="3"/>
      <c r="K597" s="3"/>
    </row>
    <row r="598">
      <c r="A598" s="3"/>
      <c r="B598" s="3"/>
      <c r="J598" s="3"/>
      <c r="K598" s="3"/>
    </row>
    <row r="599">
      <c r="A599" s="3"/>
      <c r="B599" s="3"/>
      <c r="J599" s="3"/>
      <c r="K599" s="3"/>
    </row>
    <row r="600">
      <c r="A600" s="3"/>
      <c r="B600" s="3"/>
      <c r="J600" s="3"/>
      <c r="K600" s="3"/>
    </row>
    <row r="601">
      <c r="A601" s="3"/>
      <c r="B601" s="3"/>
      <c r="J601" s="3"/>
      <c r="K601" s="3"/>
    </row>
    <row r="602">
      <c r="A602" s="3"/>
      <c r="B602" s="3"/>
      <c r="J602" s="3"/>
      <c r="K602" s="3"/>
    </row>
    <row r="603">
      <c r="A603" s="3"/>
      <c r="B603" s="3"/>
      <c r="J603" s="3"/>
      <c r="K603" s="3"/>
    </row>
    <row r="604">
      <c r="A604" s="3"/>
      <c r="B604" s="3"/>
      <c r="J604" s="3"/>
      <c r="K604" s="3"/>
    </row>
    <row r="605">
      <c r="A605" s="3"/>
      <c r="B605" s="3"/>
      <c r="J605" s="3"/>
      <c r="K605" s="3"/>
    </row>
    <row r="606">
      <c r="A606" s="3"/>
      <c r="B606" s="3"/>
      <c r="J606" s="3"/>
      <c r="K606" s="3"/>
    </row>
    <row r="607">
      <c r="A607" s="3"/>
      <c r="B607" s="3"/>
      <c r="J607" s="3"/>
      <c r="K607" s="3"/>
    </row>
    <row r="608">
      <c r="A608" s="3"/>
      <c r="B608" s="3"/>
      <c r="J608" s="3"/>
      <c r="K608" s="3"/>
    </row>
    <row r="609">
      <c r="A609" s="3"/>
      <c r="B609" s="3"/>
      <c r="J609" s="3"/>
      <c r="K609" s="3"/>
    </row>
    <row r="610">
      <c r="A610" s="3"/>
      <c r="B610" s="3"/>
      <c r="J610" s="3"/>
      <c r="K610" s="3"/>
    </row>
    <row r="611">
      <c r="A611" s="3"/>
      <c r="B611" s="3"/>
      <c r="J611" s="3"/>
      <c r="K611" s="3"/>
    </row>
    <row r="612">
      <c r="A612" s="3"/>
      <c r="B612" s="3"/>
      <c r="J612" s="3"/>
      <c r="K612" s="3"/>
    </row>
    <row r="613">
      <c r="A613" s="3"/>
      <c r="B613" s="3"/>
      <c r="J613" s="3"/>
      <c r="K613" s="3"/>
    </row>
    <row r="614">
      <c r="A614" s="3"/>
      <c r="B614" s="3"/>
      <c r="J614" s="3"/>
      <c r="K614" s="3"/>
    </row>
    <row r="615">
      <c r="A615" s="3"/>
      <c r="B615" s="3"/>
      <c r="J615" s="3"/>
      <c r="K615" s="3"/>
    </row>
    <row r="616">
      <c r="A616" s="3"/>
      <c r="B616" s="3"/>
      <c r="J616" s="3"/>
      <c r="K616" s="3"/>
    </row>
    <row r="617">
      <c r="A617" s="3"/>
      <c r="B617" s="3"/>
      <c r="J617" s="3"/>
      <c r="K617" s="3"/>
    </row>
    <row r="618">
      <c r="A618" s="3"/>
      <c r="B618" s="3"/>
      <c r="J618" s="3"/>
      <c r="K618" s="3"/>
    </row>
    <row r="619">
      <c r="A619" s="3"/>
      <c r="B619" s="3"/>
      <c r="J619" s="3"/>
      <c r="K619" s="3"/>
    </row>
    <row r="620">
      <c r="A620" s="3"/>
      <c r="B620" s="3"/>
      <c r="J620" s="3"/>
      <c r="K620" s="3"/>
    </row>
    <row r="621">
      <c r="A621" s="3"/>
      <c r="B621" s="3"/>
      <c r="J621" s="3"/>
      <c r="K621" s="3"/>
    </row>
    <row r="622">
      <c r="A622" s="3"/>
      <c r="B622" s="3"/>
      <c r="J622" s="3"/>
      <c r="K622" s="3"/>
    </row>
    <row r="623">
      <c r="A623" s="3"/>
      <c r="B623" s="3"/>
      <c r="J623" s="3"/>
      <c r="K623" s="3"/>
    </row>
    <row r="624">
      <c r="A624" s="3"/>
      <c r="B624" s="3"/>
      <c r="J624" s="3"/>
      <c r="K624" s="3"/>
    </row>
    <row r="625">
      <c r="A625" s="3"/>
      <c r="B625" s="3"/>
      <c r="J625" s="3"/>
      <c r="K625" s="3"/>
    </row>
    <row r="626">
      <c r="A626" s="3"/>
      <c r="B626" s="3"/>
      <c r="J626" s="3"/>
      <c r="K626" s="3"/>
    </row>
    <row r="627">
      <c r="A627" s="3"/>
      <c r="B627" s="3"/>
      <c r="J627" s="3"/>
      <c r="K627" s="3"/>
    </row>
    <row r="628">
      <c r="A628" s="3"/>
      <c r="B628" s="3"/>
      <c r="J628" s="3"/>
      <c r="K628" s="3"/>
    </row>
    <row r="629">
      <c r="A629" s="3"/>
      <c r="B629" s="3"/>
      <c r="J629" s="3"/>
      <c r="K629" s="3"/>
    </row>
    <row r="630">
      <c r="A630" s="3"/>
      <c r="B630" s="3"/>
      <c r="J630" s="3"/>
      <c r="K630" s="3"/>
    </row>
    <row r="631">
      <c r="A631" s="3"/>
      <c r="B631" s="3"/>
      <c r="J631" s="3"/>
      <c r="K631" s="3"/>
    </row>
    <row r="632">
      <c r="A632" s="3"/>
      <c r="B632" s="3"/>
      <c r="J632" s="3"/>
      <c r="K632" s="3"/>
    </row>
    <row r="633">
      <c r="A633" s="3"/>
      <c r="B633" s="3"/>
      <c r="J633" s="3"/>
      <c r="K633" s="3"/>
    </row>
    <row r="634">
      <c r="A634" s="3"/>
      <c r="B634" s="3"/>
      <c r="J634" s="3"/>
      <c r="K634" s="3"/>
    </row>
    <row r="635">
      <c r="A635" s="3"/>
      <c r="B635" s="3"/>
      <c r="J635" s="3"/>
      <c r="K635" s="3"/>
    </row>
    <row r="636">
      <c r="A636" s="3"/>
      <c r="B636" s="3"/>
      <c r="J636" s="3"/>
      <c r="K636" s="3"/>
    </row>
    <row r="637">
      <c r="A637" s="3"/>
      <c r="B637" s="3"/>
      <c r="J637" s="3"/>
      <c r="K637" s="3"/>
    </row>
    <row r="638">
      <c r="A638" s="3"/>
      <c r="B638" s="3"/>
      <c r="J638" s="3"/>
      <c r="K638" s="3"/>
    </row>
    <row r="639">
      <c r="A639" s="3"/>
      <c r="B639" s="3"/>
      <c r="J639" s="3"/>
      <c r="K639" s="3"/>
    </row>
    <row r="640">
      <c r="A640" s="3"/>
      <c r="B640" s="3"/>
      <c r="J640" s="3"/>
      <c r="K640" s="3"/>
    </row>
    <row r="641">
      <c r="A641" s="3"/>
      <c r="B641" s="3"/>
      <c r="J641" s="3"/>
      <c r="K641" s="3"/>
    </row>
    <row r="642">
      <c r="A642" s="3"/>
      <c r="B642" s="3"/>
      <c r="J642" s="3"/>
      <c r="K642" s="3"/>
    </row>
    <row r="643">
      <c r="A643" s="3"/>
      <c r="B643" s="3"/>
      <c r="J643" s="3"/>
      <c r="K643" s="3"/>
    </row>
    <row r="644">
      <c r="A644" s="3"/>
      <c r="B644" s="3"/>
      <c r="J644" s="3"/>
      <c r="K644" s="3"/>
    </row>
    <row r="645">
      <c r="A645" s="3"/>
      <c r="B645" s="3"/>
      <c r="J645" s="3"/>
      <c r="K645" s="3"/>
    </row>
    <row r="646">
      <c r="A646" s="3"/>
      <c r="B646" s="3"/>
      <c r="J646" s="3"/>
      <c r="K646" s="3"/>
    </row>
    <row r="647">
      <c r="A647" s="3"/>
      <c r="B647" s="3"/>
      <c r="J647" s="3"/>
      <c r="K647" s="3"/>
    </row>
    <row r="648">
      <c r="A648" s="3"/>
      <c r="B648" s="3"/>
      <c r="J648" s="3"/>
      <c r="K648" s="3"/>
    </row>
    <row r="649">
      <c r="A649" s="3"/>
      <c r="B649" s="3"/>
      <c r="J649" s="3"/>
      <c r="K649" s="3"/>
    </row>
    <row r="650">
      <c r="A650" s="3"/>
      <c r="B650" s="3"/>
      <c r="J650" s="3"/>
      <c r="K650" s="3"/>
    </row>
    <row r="651">
      <c r="A651" s="3"/>
      <c r="B651" s="3"/>
      <c r="J651" s="3"/>
      <c r="K651" s="3"/>
    </row>
    <row r="652">
      <c r="A652" s="3"/>
      <c r="B652" s="3"/>
      <c r="J652" s="3"/>
      <c r="K652" s="3"/>
    </row>
    <row r="653">
      <c r="A653" s="3"/>
      <c r="B653" s="3"/>
      <c r="J653" s="3"/>
      <c r="K653" s="3"/>
    </row>
    <row r="654">
      <c r="A654" s="3"/>
      <c r="B654" s="3"/>
      <c r="J654" s="3"/>
      <c r="K654" s="3"/>
    </row>
    <row r="655">
      <c r="A655" s="3"/>
      <c r="B655" s="3"/>
      <c r="J655" s="3"/>
      <c r="K655" s="3"/>
    </row>
    <row r="656">
      <c r="A656" s="3"/>
      <c r="B656" s="3"/>
      <c r="J656" s="3"/>
      <c r="K656" s="3"/>
    </row>
    <row r="657">
      <c r="A657" s="3"/>
      <c r="B657" s="3"/>
      <c r="J657" s="3"/>
      <c r="K657" s="3"/>
    </row>
    <row r="658">
      <c r="A658" s="3"/>
      <c r="B658" s="3"/>
      <c r="J658" s="3"/>
      <c r="K658" s="3"/>
    </row>
    <row r="659">
      <c r="A659" s="3"/>
      <c r="B659" s="3"/>
      <c r="J659" s="3"/>
      <c r="K659" s="3"/>
    </row>
    <row r="660">
      <c r="A660" s="3"/>
      <c r="B660" s="3"/>
      <c r="J660" s="3"/>
      <c r="K660" s="3"/>
    </row>
    <row r="661">
      <c r="A661" s="3"/>
      <c r="B661" s="3"/>
      <c r="J661" s="3"/>
      <c r="K661" s="3"/>
    </row>
    <row r="662">
      <c r="A662" s="3"/>
      <c r="B662" s="3"/>
      <c r="J662" s="3"/>
      <c r="K662" s="3"/>
    </row>
    <row r="663">
      <c r="A663" s="3"/>
      <c r="B663" s="3"/>
      <c r="J663" s="3"/>
      <c r="K663" s="3"/>
    </row>
    <row r="664">
      <c r="A664" s="3"/>
      <c r="B664" s="3"/>
      <c r="J664" s="3"/>
      <c r="K664" s="3"/>
    </row>
    <row r="665">
      <c r="A665" s="3"/>
      <c r="B665" s="3"/>
      <c r="J665" s="3"/>
      <c r="K665" s="3"/>
    </row>
    <row r="666">
      <c r="A666" s="3"/>
      <c r="B666" s="3"/>
      <c r="J666" s="3"/>
      <c r="K666" s="3"/>
    </row>
    <row r="667">
      <c r="A667" s="3"/>
      <c r="B667" s="3"/>
      <c r="J667" s="3"/>
      <c r="K667" s="3"/>
    </row>
    <row r="668">
      <c r="A668" s="3"/>
      <c r="B668" s="3"/>
      <c r="J668" s="3"/>
      <c r="K668" s="3"/>
    </row>
    <row r="669">
      <c r="A669" s="3"/>
      <c r="B669" s="3"/>
      <c r="J669" s="3"/>
      <c r="K669" s="3"/>
    </row>
    <row r="670">
      <c r="A670" s="3"/>
      <c r="B670" s="3"/>
      <c r="J670" s="3"/>
      <c r="K670" s="3"/>
    </row>
    <row r="671">
      <c r="A671" s="3"/>
      <c r="B671" s="3"/>
      <c r="J671" s="3"/>
      <c r="K671" s="3"/>
    </row>
    <row r="672">
      <c r="A672" s="3"/>
      <c r="B672" s="3"/>
      <c r="J672" s="3"/>
      <c r="K672" s="3"/>
    </row>
    <row r="673">
      <c r="A673" s="3"/>
      <c r="B673" s="3"/>
      <c r="J673" s="3"/>
      <c r="K673" s="3"/>
    </row>
    <row r="674">
      <c r="A674" s="3"/>
      <c r="B674" s="3"/>
      <c r="J674" s="3"/>
      <c r="K674" s="3"/>
    </row>
    <row r="675">
      <c r="A675" s="3"/>
      <c r="B675" s="3"/>
      <c r="J675" s="3"/>
      <c r="K675" s="3"/>
    </row>
    <row r="676">
      <c r="A676" s="3"/>
      <c r="B676" s="3"/>
      <c r="J676" s="3"/>
      <c r="K676" s="3"/>
    </row>
    <row r="677">
      <c r="A677" s="3"/>
      <c r="B677" s="3"/>
      <c r="J677" s="3"/>
      <c r="K677" s="3"/>
    </row>
    <row r="678">
      <c r="A678" s="3"/>
      <c r="B678" s="3"/>
      <c r="J678" s="3"/>
      <c r="K678" s="3"/>
    </row>
    <row r="679">
      <c r="A679" s="3"/>
      <c r="B679" s="3"/>
      <c r="J679" s="3"/>
      <c r="K679" s="3"/>
    </row>
    <row r="680">
      <c r="A680" s="3"/>
      <c r="B680" s="3"/>
      <c r="J680" s="3"/>
      <c r="K680" s="3"/>
    </row>
    <row r="681">
      <c r="A681" s="3"/>
      <c r="B681" s="3"/>
      <c r="J681" s="3"/>
      <c r="K681" s="3"/>
    </row>
    <row r="682">
      <c r="A682" s="3"/>
      <c r="B682" s="3"/>
      <c r="J682" s="3"/>
      <c r="K682" s="3"/>
    </row>
    <row r="683">
      <c r="A683" s="3"/>
      <c r="B683" s="3"/>
      <c r="J683" s="3"/>
      <c r="K683" s="3"/>
    </row>
    <row r="684">
      <c r="A684" s="3"/>
      <c r="B684" s="3"/>
      <c r="J684" s="3"/>
      <c r="K684" s="3"/>
    </row>
    <row r="685">
      <c r="A685" s="3"/>
      <c r="B685" s="3"/>
      <c r="J685" s="3"/>
      <c r="K685" s="3"/>
    </row>
    <row r="686">
      <c r="A686" s="3"/>
      <c r="B686" s="3"/>
      <c r="J686" s="3"/>
      <c r="K686" s="3"/>
    </row>
    <row r="687">
      <c r="A687" s="3"/>
      <c r="B687" s="3"/>
      <c r="J687" s="3"/>
      <c r="K687" s="3"/>
    </row>
    <row r="688">
      <c r="A688" s="3"/>
      <c r="B688" s="3"/>
      <c r="J688" s="3"/>
      <c r="K688" s="3"/>
    </row>
    <row r="689">
      <c r="A689" s="3"/>
      <c r="B689" s="3"/>
      <c r="J689" s="3"/>
      <c r="K689" s="3"/>
    </row>
    <row r="690">
      <c r="A690" s="3"/>
      <c r="B690" s="3"/>
      <c r="J690" s="3"/>
      <c r="K690" s="3"/>
    </row>
    <row r="691">
      <c r="A691" s="3"/>
      <c r="B691" s="3"/>
      <c r="J691" s="3"/>
      <c r="K691" s="3"/>
    </row>
    <row r="692">
      <c r="A692" s="3"/>
      <c r="B692" s="3"/>
      <c r="J692" s="3"/>
      <c r="K692" s="3"/>
    </row>
    <row r="693">
      <c r="A693" s="3"/>
      <c r="B693" s="3"/>
      <c r="J693" s="3"/>
      <c r="K693" s="3"/>
    </row>
    <row r="694">
      <c r="A694" s="3"/>
      <c r="B694" s="3"/>
      <c r="J694" s="3"/>
      <c r="K694" s="3"/>
    </row>
    <row r="695">
      <c r="A695" s="3"/>
      <c r="B695" s="3"/>
      <c r="J695" s="3"/>
      <c r="K695" s="3"/>
    </row>
    <row r="696">
      <c r="A696" s="3"/>
      <c r="B696" s="3"/>
      <c r="J696" s="3"/>
      <c r="K696" s="3"/>
    </row>
    <row r="697">
      <c r="A697" s="3"/>
      <c r="B697" s="3"/>
      <c r="J697" s="3"/>
      <c r="K697" s="3"/>
    </row>
    <row r="698">
      <c r="A698" s="3"/>
      <c r="B698" s="3"/>
      <c r="J698" s="3"/>
      <c r="K698" s="3"/>
    </row>
    <row r="699">
      <c r="A699" s="3"/>
      <c r="B699" s="3"/>
      <c r="J699" s="3"/>
      <c r="K699" s="3"/>
    </row>
    <row r="700">
      <c r="A700" s="3"/>
      <c r="B700" s="3"/>
      <c r="J700" s="3"/>
      <c r="K700" s="3"/>
    </row>
    <row r="701">
      <c r="A701" s="3"/>
      <c r="B701" s="3"/>
      <c r="J701" s="3"/>
      <c r="K701" s="3"/>
    </row>
    <row r="702">
      <c r="A702" s="3"/>
      <c r="B702" s="3"/>
      <c r="J702" s="3"/>
      <c r="K702" s="3"/>
    </row>
    <row r="703">
      <c r="A703" s="3"/>
      <c r="B703" s="3"/>
      <c r="J703" s="3"/>
      <c r="K703" s="3"/>
    </row>
    <row r="704">
      <c r="A704" s="3"/>
      <c r="B704" s="3"/>
      <c r="J704" s="3"/>
      <c r="K704" s="3"/>
    </row>
    <row r="705">
      <c r="A705" s="3"/>
      <c r="B705" s="3"/>
      <c r="J705" s="3"/>
      <c r="K705" s="3"/>
    </row>
    <row r="706">
      <c r="A706" s="3"/>
      <c r="B706" s="3"/>
      <c r="J706" s="3"/>
      <c r="K706" s="3"/>
    </row>
    <row r="707">
      <c r="A707" s="3"/>
      <c r="B707" s="3"/>
      <c r="J707" s="3"/>
      <c r="K707" s="3"/>
    </row>
    <row r="708">
      <c r="A708" s="3"/>
      <c r="B708" s="3"/>
      <c r="J708" s="3"/>
      <c r="K708" s="3"/>
    </row>
    <row r="709">
      <c r="A709" s="3"/>
      <c r="B709" s="3"/>
      <c r="J709" s="3"/>
      <c r="K709" s="3"/>
    </row>
    <row r="710">
      <c r="A710" s="3"/>
      <c r="B710" s="3"/>
      <c r="J710" s="3"/>
      <c r="K710" s="3"/>
    </row>
    <row r="711">
      <c r="A711" s="3"/>
      <c r="B711" s="3"/>
      <c r="J711" s="3"/>
      <c r="K711" s="3"/>
    </row>
    <row r="712">
      <c r="A712" s="3"/>
      <c r="B712" s="3"/>
      <c r="J712" s="3"/>
      <c r="K712" s="3"/>
    </row>
    <row r="713">
      <c r="A713" s="3"/>
      <c r="B713" s="3"/>
      <c r="J713" s="3"/>
      <c r="K713" s="3"/>
    </row>
    <row r="714">
      <c r="A714" s="3"/>
      <c r="B714" s="3"/>
      <c r="J714" s="3"/>
      <c r="K714" s="3"/>
    </row>
    <row r="715">
      <c r="A715" s="3"/>
      <c r="B715" s="3"/>
      <c r="J715" s="3"/>
      <c r="K715" s="3"/>
    </row>
    <row r="716">
      <c r="A716" s="3"/>
      <c r="B716" s="3"/>
      <c r="J716" s="3"/>
      <c r="K716" s="3"/>
    </row>
    <row r="717">
      <c r="A717" s="3"/>
      <c r="B717" s="3"/>
      <c r="J717" s="3"/>
      <c r="K717" s="3"/>
    </row>
    <row r="718">
      <c r="A718" s="3"/>
      <c r="B718" s="3"/>
      <c r="J718" s="3"/>
      <c r="K718" s="3"/>
    </row>
    <row r="719">
      <c r="A719" s="3"/>
      <c r="B719" s="3"/>
      <c r="J719" s="3"/>
      <c r="K719" s="3"/>
    </row>
    <row r="720">
      <c r="A720" s="3"/>
      <c r="B720" s="3"/>
      <c r="J720" s="3"/>
      <c r="K720" s="3"/>
    </row>
    <row r="721">
      <c r="A721" s="3"/>
      <c r="B721" s="3"/>
      <c r="J721" s="3"/>
      <c r="K721" s="3"/>
    </row>
    <row r="722">
      <c r="A722" s="3"/>
      <c r="B722" s="3"/>
      <c r="J722" s="3"/>
      <c r="K722" s="3"/>
    </row>
    <row r="723">
      <c r="A723" s="3"/>
      <c r="B723" s="3"/>
      <c r="J723" s="3"/>
      <c r="K723" s="3"/>
    </row>
    <row r="724">
      <c r="A724" s="3"/>
      <c r="B724" s="3"/>
      <c r="J724" s="3"/>
      <c r="K724" s="3"/>
    </row>
    <row r="725">
      <c r="A725" s="3"/>
      <c r="B725" s="3"/>
      <c r="J725" s="3"/>
      <c r="K725" s="3"/>
    </row>
    <row r="726">
      <c r="A726" s="3"/>
      <c r="B726" s="3"/>
      <c r="J726" s="3"/>
      <c r="K726" s="3"/>
    </row>
    <row r="727">
      <c r="A727" s="3"/>
      <c r="B727" s="3"/>
      <c r="J727" s="3"/>
      <c r="K727" s="3"/>
    </row>
    <row r="728">
      <c r="A728" s="3"/>
      <c r="B728" s="3"/>
      <c r="J728" s="3"/>
      <c r="K728" s="3"/>
    </row>
    <row r="729">
      <c r="A729" s="3"/>
      <c r="B729" s="3"/>
      <c r="J729" s="3"/>
      <c r="K729" s="3"/>
    </row>
    <row r="730">
      <c r="A730" s="3"/>
      <c r="B730" s="3"/>
      <c r="J730" s="3"/>
      <c r="K730" s="3"/>
    </row>
    <row r="731">
      <c r="A731" s="3"/>
      <c r="B731" s="3"/>
      <c r="J731" s="3"/>
      <c r="K731" s="3"/>
    </row>
    <row r="732">
      <c r="A732" s="3"/>
      <c r="B732" s="3"/>
      <c r="J732" s="3"/>
      <c r="K732" s="3"/>
    </row>
    <row r="733">
      <c r="A733" s="3"/>
      <c r="B733" s="3"/>
      <c r="J733" s="3"/>
      <c r="K733" s="3"/>
    </row>
    <row r="734">
      <c r="A734" s="3"/>
      <c r="B734" s="3"/>
      <c r="J734" s="3"/>
      <c r="K734" s="3"/>
    </row>
    <row r="735">
      <c r="A735" s="3"/>
      <c r="B735" s="3"/>
      <c r="J735" s="3"/>
      <c r="K735" s="3"/>
    </row>
    <row r="736">
      <c r="A736" s="3"/>
      <c r="B736" s="3"/>
      <c r="J736" s="3"/>
      <c r="K736" s="3"/>
    </row>
    <row r="737">
      <c r="A737" s="3"/>
      <c r="B737" s="3"/>
      <c r="J737" s="3"/>
      <c r="K737" s="3"/>
    </row>
    <row r="738">
      <c r="A738" s="3"/>
      <c r="B738" s="3"/>
      <c r="J738" s="3"/>
      <c r="K738" s="3"/>
    </row>
    <row r="739">
      <c r="A739" s="3"/>
      <c r="B739" s="3"/>
      <c r="J739" s="3"/>
      <c r="K739" s="3"/>
    </row>
    <row r="740">
      <c r="A740" s="3"/>
      <c r="B740" s="3"/>
      <c r="J740" s="3"/>
      <c r="K740" s="3"/>
    </row>
    <row r="741">
      <c r="A741" s="3"/>
      <c r="B741" s="3"/>
      <c r="J741" s="3"/>
      <c r="K741" s="3"/>
    </row>
    <row r="742">
      <c r="A742" s="3"/>
      <c r="B742" s="3"/>
      <c r="J742" s="3"/>
      <c r="K742" s="3"/>
    </row>
    <row r="743">
      <c r="A743" s="3"/>
      <c r="B743" s="3"/>
      <c r="J743" s="3"/>
      <c r="K743" s="3"/>
    </row>
    <row r="744">
      <c r="A744" s="3"/>
      <c r="B744" s="3"/>
      <c r="J744" s="3"/>
      <c r="K744" s="3"/>
    </row>
    <row r="745">
      <c r="A745" s="3"/>
      <c r="B745" s="3"/>
      <c r="J745" s="3"/>
      <c r="K745" s="3"/>
    </row>
    <row r="746">
      <c r="A746" s="3"/>
      <c r="B746" s="3"/>
      <c r="J746" s="3"/>
      <c r="K746" s="3"/>
    </row>
    <row r="747">
      <c r="A747" s="3"/>
      <c r="B747" s="3"/>
      <c r="J747" s="3"/>
      <c r="K747" s="3"/>
    </row>
    <row r="748">
      <c r="A748" s="3"/>
      <c r="B748" s="3"/>
      <c r="J748" s="3"/>
      <c r="K748" s="3"/>
    </row>
    <row r="749">
      <c r="A749" s="3"/>
      <c r="B749" s="3"/>
      <c r="J749" s="3"/>
      <c r="K749" s="3"/>
    </row>
    <row r="750">
      <c r="A750" s="3"/>
      <c r="B750" s="3"/>
      <c r="J750" s="3"/>
      <c r="K750" s="3"/>
    </row>
    <row r="751">
      <c r="A751" s="3"/>
      <c r="B751" s="3"/>
      <c r="J751" s="3"/>
      <c r="K751" s="3"/>
    </row>
    <row r="752">
      <c r="A752" s="3"/>
      <c r="B752" s="3"/>
      <c r="J752" s="3"/>
      <c r="K752" s="3"/>
    </row>
    <row r="753">
      <c r="A753" s="3"/>
      <c r="B753" s="3"/>
      <c r="J753" s="3"/>
      <c r="K753" s="3"/>
    </row>
    <row r="754">
      <c r="A754" s="3"/>
      <c r="B754" s="3"/>
      <c r="J754" s="3"/>
      <c r="K754" s="3"/>
    </row>
    <row r="755">
      <c r="A755" s="3"/>
      <c r="B755" s="3"/>
      <c r="J755" s="3"/>
      <c r="K755" s="3"/>
    </row>
    <row r="756">
      <c r="A756" s="3"/>
      <c r="B756" s="3"/>
      <c r="J756" s="3"/>
      <c r="K756" s="3"/>
    </row>
    <row r="757">
      <c r="A757" s="3"/>
      <c r="B757" s="3"/>
      <c r="J757" s="3"/>
      <c r="K757" s="3"/>
    </row>
    <row r="758">
      <c r="A758" s="3"/>
      <c r="B758" s="3"/>
      <c r="J758" s="3"/>
      <c r="K758" s="3"/>
    </row>
    <row r="759">
      <c r="A759" s="3"/>
      <c r="B759" s="3"/>
      <c r="J759" s="3"/>
      <c r="K759" s="3"/>
    </row>
    <row r="760">
      <c r="A760" s="3"/>
      <c r="B760" s="3"/>
      <c r="J760" s="3"/>
      <c r="K760" s="3"/>
    </row>
    <row r="761">
      <c r="A761" s="3"/>
      <c r="B761" s="3"/>
      <c r="J761" s="3"/>
      <c r="K761" s="3"/>
    </row>
    <row r="762">
      <c r="A762" s="3"/>
      <c r="B762" s="3"/>
      <c r="J762" s="3"/>
      <c r="K762" s="3"/>
    </row>
    <row r="763">
      <c r="A763" s="3"/>
      <c r="B763" s="3"/>
      <c r="J763" s="3"/>
      <c r="K763" s="3"/>
    </row>
    <row r="764">
      <c r="A764" s="3"/>
      <c r="B764" s="3"/>
      <c r="J764" s="3"/>
      <c r="K764" s="3"/>
    </row>
    <row r="765">
      <c r="A765" s="3"/>
      <c r="B765" s="3"/>
      <c r="J765" s="3"/>
      <c r="K765" s="3"/>
    </row>
    <row r="766">
      <c r="A766" s="3"/>
      <c r="B766" s="3"/>
      <c r="J766" s="3"/>
      <c r="K766" s="3"/>
    </row>
    <row r="767">
      <c r="A767" s="3"/>
      <c r="B767" s="3"/>
      <c r="J767" s="3"/>
      <c r="K767" s="3"/>
    </row>
    <row r="768">
      <c r="A768" s="3"/>
      <c r="B768" s="3"/>
      <c r="J768" s="3"/>
      <c r="K768" s="3"/>
    </row>
    <row r="769">
      <c r="A769" s="3"/>
      <c r="B769" s="3"/>
      <c r="J769" s="3"/>
      <c r="K769" s="3"/>
    </row>
    <row r="770">
      <c r="A770" s="3"/>
      <c r="B770" s="3"/>
      <c r="J770" s="3"/>
      <c r="K770" s="3"/>
    </row>
    <row r="771">
      <c r="A771" s="3"/>
      <c r="B771" s="3"/>
      <c r="J771" s="3"/>
      <c r="K771" s="3"/>
    </row>
    <row r="772">
      <c r="A772" s="3"/>
      <c r="B772" s="3"/>
      <c r="J772" s="3"/>
      <c r="K772" s="3"/>
    </row>
    <row r="773">
      <c r="A773" s="3"/>
      <c r="B773" s="3"/>
      <c r="J773" s="3"/>
      <c r="K773" s="3"/>
    </row>
    <row r="774">
      <c r="A774" s="3"/>
      <c r="B774" s="3"/>
      <c r="J774" s="3"/>
      <c r="K774" s="3"/>
    </row>
    <row r="775">
      <c r="A775" s="3"/>
      <c r="B775" s="3"/>
      <c r="J775" s="3"/>
      <c r="K775" s="3"/>
    </row>
    <row r="776">
      <c r="A776" s="3"/>
      <c r="B776" s="3"/>
      <c r="J776" s="3"/>
      <c r="K776" s="3"/>
    </row>
    <row r="777">
      <c r="A777" s="3"/>
      <c r="B777" s="3"/>
      <c r="J777" s="3"/>
      <c r="K777" s="3"/>
    </row>
    <row r="778">
      <c r="A778" s="3"/>
      <c r="B778" s="3"/>
      <c r="J778" s="3"/>
      <c r="K778" s="3"/>
    </row>
    <row r="779">
      <c r="A779" s="3"/>
      <c r="B779" s="3"/>
      <c r="J779" s="3"/>
      <c r="K779" s="3"/>
    </row>
    <row r="780">
      <c r="A780" s="3"/>
      <c r="B780" s="3"/>
      <c r="J780" s="3"/>
      <c r="K780" s="3"/>
    </row>
    <row r="781">
      <c r="A781" s="3"/>
      <c r="B781" s="3"/>
      <c r="J781" s="3"/>
      <c r="K781" s="3"/>
    </row>
    <row r="782">
      <c r="A782" s="3"/>
      <c r="B782" s="3"/>
      <c r="J782" s="3"/>
      <c r="K782" s="3"/>
    </row>
    <row r="783">
      <c r="A783" s="3"/>
      <c r="B783" s="3"/>
      <c r="J783" s="3"/>
      <c r="K783" s="3"/>
    </row>
    <row r="784">
      <c r="A784" s="3"/>
      <c r="B784" s="3"/>
      <c r="J784" s="3"/>
      <c r="K784" s="3"/>
    </row>
    <row r="785">
      <c r="A785" s="3"/>
      <c r="B785" s="3"/>
      <c r="J785" s="3"/>
      <c r="K785" s="3"/>
    </row>
    <row r="786">
      <c r="A786" s="3"/>
      <c r="B786" s="3"/>
      <c r="J786" s="3"/>
      <c r="K786" s="3"/>
    </row>
    <row r="787">
      <c r="A787" s="3"/>
      <c r="B787" s="3"/>
      <c r="J787" s="3"/>
      <c r="K787" s="3"/>
    </row>
    <row r="788">
      <c r="A788" s="3"/>
      <c r="B788" s="3"/>
      <c r="J788" s="3"/>
      <c r="K788" s="3"/>
    </row>
    <row r="789">
      <c r="A789" s="3"/>
      <c r="B789" s="3"/>
      <c r="J789" s="3"/>
      <c r="K789" s="3"/>
    </row>
    <row r="790">
      <c r="A790" s="3"/>
      <c r="B790" s="3"/>
      <c r="J790" s="3"/>
      <c r="K790" s="3"/>
    </row>
    <row r="791">
      <c r="A791" s="3"/>
      <c r="B791" s="3"/>
      <c r="J791" s="3"/>
      <c r="K791" s="3"/>
    </row>
    <row r="792">
      <c r="A792" s="3"/>
      <c r="B792" s="3"/>
      <c r="J792" s="3"/>
      <c r="K792" s="3"/>
    </row>
    <row r="793">
      <c r="A793" s="3"/>
      <c r="B793" s="3"/>
      <c r="J793" s="3"/>
      <c r="K793" s="3"/>
    </row>
    <row r="794">
      <c r="A794" s="3"/>
      <c r="B794" s="3"/>
      <c r="J794" s="3"/>
      <c r="K794" s="3"/>
    </row>
    <row r="795">
      <c r="A795" s="3"/>
      <c r="B795" s="3"/>
      <c r="J795" s="3"/>
      <c r="K795" s="3"/>
    </row>
    <row r="796">
      <c r="A796" s="3"/>
      <c r="B796" s="3"/>
      <c r="J796" s="3"/>
      <c r="K796" s="3"/>
    </row>
    <row r="797">
      <c r="A797" s="3"/>
      <c r="B797" s="3"/>
      <c r="J797" s="3"/>
      <c r="K797" s="3"/>
    </row>
    <row r="798">
      <c r="A798" s="3"/>
      <c r="B798" s="3"/>
      <c r="J798" s="3"/>
      <c r="K798" s="3"/>
    </row>
    <row r="799">
      <c r="A799" s="3"/>
      <c r="B799" s="3"/>
      <c r="J799" s="3"/>
      <c r="K799" s="3"/>
    </row>
    <row r="800">
      <c r="A800" s="3"/>
      <c r="B800" s="3"/>
      <c r="J800" s="3"/>
      <c r="K800" s="3"/>
    </row>
    <row r="801">
      <c r="A801" s="3"/>
      <c r="B801" s="3"/>
      <c r="J801" s="3"/>
      <c r="K801" s="3"/>
    </row>
    <row r="802">
      <c r="A802" s="3"/>
      <c r="B802" s="3"/>
      <c r="J802" s="3"/>
      <c r="K802" s="3"/>
    </row>
    <row r="803">
      <c r="A803" s="3"/>
      <c r="B803" s="3"/>
      <c r="J803" s="3"/>
      <c r="K803" s="3"/>
    </row>
    <row r="804">
      <c r="A804" s="3"/>
      <c r="B804" s="3"/>
      <c r="J804" s="3"/>
      <c r="K804" s="3"/>
    </row>
    <row r="805">
      <c r="A805" s="3"/>
      <c r="B805" s="3"/>
      <c r="J805" s="3"/>
      <c r="K805" s="3"/>
    </row>
    <row r="806">
      <c r="A806" s="3"/>
      <c r="B806" s="3"/>
      <c r="J806" s="3"/>
      <c r="K806" s="3"/>
    </row>
    <row r="807">
      <c r="A807" s="3"/>
      <c r="B807" s="3"/>
      <c r="J807" s="3"/>
      <c r="K807" s="3"/>
    </row>
    <row r="808">
      <c r="A808" s="3"/>
      <c r="B808" s="3"/>
      <c r="J808" s="3"/>
      <c r="K808" s="3"/>
    </row>
    <row r="809">
      <c r="A809" s="3"/>
      <c r="B809" s="3"/>
      <c r="J809" s="3"/>
      <c r="K809" s="3"/>
    </row>
    <row r="810">
      <c r="A810" s="3"/>
      <c r="B810" s="3"/>
      <c r="J810" s="3"/>
      <c r="K810" s="3"/>
    </row>
    <row r="811">
      <c r="A811" s="3"/>
      <c r="B811" s="3"/>
      <c r="J811" s="3"/>
      <c r="K811" s="3"/>
    </row>
    <row r="812">
      <c r="A812" s="3"/>
      <c r="B812" s="3"/>
      <c r="J812" s="3"/>
      <c r="K812" s="3"/>
    </row>
    <row r="813">
      <c r="A813" s="3"/>
      <c r="B813" s="3"/>
      <c r="J813" s="3"/>
      <c r="K813" s="3"/>
    </row>
    <row r="814">
      <c r="A814" s="3"/>
      <c r="B814" s="3"/>
      <c r="J814" s="3"/>
      <c r="K814" s="3"/>
    </row>
    <row r="815">
      <c r="A815" s="3"/>
      <c r="B815" s="3"/>
      <c r="J815" s="3"/>
      <c r="K815" s="3"/>
    </row>
    <row r="816">
      <c r="A816" s="3"/>
      <c r="B816" s="3"/>
      <c r="J816" s="3"/>
      <c r="K816" s="3"/>
    </row>
    <row r="817">
      <c r="A817" s="3"/>
      <c r="B817" s="3"/>
      <c r="J817" s="3"/>
      <c r="K817" s="3"/>
    </row>
    <row r="818">
      <c r="A818" s="3"/>
      <c r="B818" s="3"/>
      <c r="J818" s="3"/>
      <c r="K818" s="3"/>
    </row>
    <row r="819">
      <c r="A819" s="3"/>
      <c r="B819" s="3"/>
      <c r="J819" s="3"/>
      <c r="K819" s="3"/>
    </row>
    <row r="820">
      <c r="A820" s="3"/>
      <c r="B820" s="3"/>
      <c r="J820" s="3"/>
      <c r="K820" s="3"/>
    </row>
    <row r="821">
      <c r="A821" s="3"/>
      <c r="B821" s="3"/>
      <c r="J821" s="3"/>
      <c r="K821" s="3"/>
    </row>
    <row r="822">
      <c r="A822" s="3"/>
      <c r="B822" s="3"/>
      <c r="J822" s="3"/>
      <c r="K822" s="3"/>
    </row>
    <row r="823">
      <c r="A823" s="3"/>
      <c r="B823" s="3"/>
      <c r="J823" s="3"/>
      <c r="K823" s="3"/>
    </row>
    <row r="824">
      <c r="A824" s="3"/>
      <c r="B824" s="3"/>
      <c r="J824" s="3"/>
      <c r="K824" s="3"/>
    </row>
    <row r="825">
      <c r="A825" s="3"/>
      <c r="B825" s="3"/>
      <c r="J825" s="3"/>
      <c r="K825" s="3"/>
    </row>
    <row r="826">
      <c r="A826" s="3"/>
      <c r="B826" s="3"/>
      <c r="J826" s="3"/>
      <c r="K826" s="3"/>
    </row>
    <row r="827">
      <c r="A827" s="3"/>
      <c r="B827" s="3"/>
      <c r="J827" s="3"/>
      <c r="K827" s="3"/>
    </row>
    <row r="828">
      <c r="A828" s="3"/>
      <c r="B828" s="3"/>
      <c r="J828" s="3"/>
      <c r="K828" s="3"/>
    </row>
    <row r="829">
      <c r="A829" s="3"/>
      <c r="B829" s="3"/>
      <c r="J829" s="3"/>
      <c r="K829" s="3"/>
    </row>
    <row r="830">
      <c r="A830" s="3"/>
      <c r="B830" s="3"/>
      <c r="J830" s="3"/>
      <c r="K830" s="3"/>
    </row>
    <row r="831">
      <c r="A831" s="3"/>
      <c r="B831" s="3"/>
      <c r="J831" s="3"/>
      <c r="K831" s="3"/>
    </row>
    <row r="832">
      <c r="A832" s="3"/>
      <c r="B832" s="3"/>
      <c r="J832" s="3"/>
      <c r="K832" s="3"/>
    </row>
    <row r="833">
      <c r="A833" s="3"/>
      <c r="B833" s="3"/>
      <c r="J833" s="3"/>
      <c r="K833" s="3"/>
    </row>
    <row r="834">
      <c r="A834" s="3"/>
      <c r="B834" s="3"/>
      <c r="J834" s="3"/>
      <c r="K834" s="3"/>
    </row>
    <row r="835">
      <c r="A835" s="3"/>
      <c r="B835" s="3"/>
      <c r="J835" s="3"/>
      <c r="K835" s="3"/>
    </row>
    <row r="836">
      <c r="A836" s="3"/>
      <c r="B836" s="3"/>
      <c r="J836" s="3"/>
      <c r="K836" s="3"/>
    </row>
    <row r="837">
      <c r="A837" s="3"/>
      <c r="B837" s="3"/>
      <c r="J837" s="3"/>
      <c r="K837" s="3"/>
    </row>
    <row r="838">
      <c r="A838" s="3"/>
      <c r="B838" s="3"/>
      <c r="J838" s="3"/>
      <c r="K838" s="3"/>
    </row>
    <row r="839">
      <c r="A839" s="3"/>
      <c r="B839" s="3"/>
      <c r="J839" s="3"/>
      <c r="K839" s="3"/>
    </row>
    <row r="840">
      <c r="A840" s="3"/>
      <c r="B840" s="3"/>
      <c r="J840" s="3"/>
      <c r="K840" s="3"/>
    </row>
    <row r="841">
      <c r="A841" s="3"/>
      <c r="B841" s="3"/>
      <c r="J841" s="3"/>
      <c r="K841" s="3"/>
    </row>
    <row r="842">
      <c r="A842" s="3"/>
      <c r="B842" s="3"/>
      <c r="J842" s="3"/>
      <c r="K842" s="3"/>
    </row>
    <row r="843">
      <c r="A843" s="3"/>
      <c r="B843" s="3"/>
      <c r="J843" s="3"/>
      <c r="K843" s="3"/>
    </row>
    <row r="844">
      <c r="A844" s="3"/>
      <c r="B844" s="3"/>
      <c r="J844" s="3"/>
      <c r="K844" s="3"/>
    </row>
    <row r="845">
      <c r="A845" s="3"/>
      <c r="B845" s="3"/>
      <c r="J845" s="3"/>
      <c r="K845" s="3"/>
    </row>
    <row r="846">
      <c r="A846" s="3"/>
      <c r="B846" s="3"/>
      <c r="J846" s="3"/>
      <c r="K846" s="3"/>
    </row>
    <row r="847">
      <c r="A847" s="3"/>
      <c r="B847" s="3"/>
      <c r="J847" s="3"/>
      <c r="K847" s="3"/>
    </row>
    <row r="848">
      <c r="A848" s="3"/>
      <c r="B848" s="3"/>
      <c r="J848" s="3"/>
      <c r="K848" s="3"/>
    </row>
    <row r="849">
      <c r="A849" s="3"/>
      <c r="B849" s="3"/>
      <c r="J849" s="3"/>
      <c r="K849" s="3"/>
    </row>
    <row r="850">
      <c r="A850" s="3"/>
      <c r="B850" s="3"/>
      <c r="J850" s="3"/>
      <c r="K850" s="3"/>
    </row>
    <row r="851">
      <c r="A851" s="3"/>
      <c r="B851" s="3"/>
      <c r="J851" s="3"/>
      <c r="K851" s="3"/>
    </row>
    <row r="852">
      <c r="A852" s="3"/>
      <c r="B852" s="3"/>
      <c r="J852" s="3"/>
      <c r="K852" s="3"/>
    </row>
    <row r="853">
      <c r="A853" s="3"/>
      <c r="B853" s="3"/>
      <c r="J853" s="3"/>
      <c r="K853" s="3"/>
    </row>
    <row r="854">
      <c r="A854" s="3"/>
      <c r="B854" s="3"/>
      <c r="J854" s="3"/>
      <c r="K854" s="3"/>
    </row>
    <row r="855">
      <c r="A855" s="3"/>
      <c r="B855" s="3"/>
      <c r="J855" s="3"/>
      <c r="K855" s="3"/>
    </row>
    <row r="856">
      <c r="A856" s="3"/>
      <c r="B856" s="3"/>
      <c r="J856" s="3"/>
      <c r="K856" s="3"/>
    </row>
    <row r="857">
      <c r="A857" s="3"/>
      <c r="B857" s="3"/>
      <c r="J857" s="3"/>
      <c r="K857" s="3"/>
    </row>
    <row r="858">
      <c r="A858" s="3"/>
      <c r="B858" s="3"/>
      <c r="J858" s="3"/>
      <c r="K858" s="3"/>
    </row>
    <row r="859">
      <c r="A859" s="3"/>
      <c r="B859" s="3"/>
      <c r="J859" s="3"/>
      <c r="K859" s="3"/>
    </row>
    <row r="860">
      <c r="A860" s="3"/>
      <c r="B860" s="3"/>
      <c r="J860" s="3"/>
      <c r="K860" s="3"/>
    </row>
    <row r="861">
      <c r="A861" s="3"/>
      <c r="B861" s="3"/>
      <c r="J861" s="3"/>
      <c r="K861" s="3"/>
    </row>
    <row r="862">
      <c r="A862" s="3"/>
      <c r="B862" s="3"/>
      <c r="J862" s="3"/>
      <c r="K862" s="3"/>
    </row>
    <row r="863">
      <c r="A863" s="3"/>
      <c r="B863" s="3"/>
      <c r="J863" s="3"/>
      <c r="K863" s="3"/>
    </row>
    <row r="864">
      <c r="A864" s="3"/>
      <c r="B864" s="3"/>
      <c r="J864" s="3"/>
      <c r="K864" s="3"/>
    </row>
    <row r="865">
      <c r="A865" s="3"/>
      <c r="B865" s="3"/>
      <c r="J865" s="3"/>
      <c r="K865" s="3"/>
    </row>
    <row r="866">
      <c r="A866" s="3"/>
      <c r="B866" s="3"/>
      <c r="J866" s="3"/>
      <c r="K866" s="3"/>
    </row>
    <row r="867">
      <c r="A867" s="3"/>
      <c r="B867" s="3"/>
      <c r="J867" s="3"/>
      <c r="K867" s="3"/>
    </row>
    <row r="868">
      <c r="A868" s="3"/>
      <c r="B868" s="3"/>
      <c r="J868" s="3"/>
      <c r="K868" s="3"/>
    </row>
    <row r="869">
      <c r="A869" s="3"/>
      <c r="B869" s="3"/>
      <c r="J869" s="3"/>
      <c r="K869" s="3"/>
    </row>
    <row r="870">
      <c r="A870" s="3"/>
      <c r="B870" s="3"/>
      <c r="J870" s="3"/>
      <c r="K870" s="3"/>
    </row>
    <row r="871">
      <c r="A871" s="3"/>
      <c r="B871" s="3"/>
      <c r="J871" s="3"/>
      <c r="K871" s="3"/>
    </row>
    <row r="872">
      <c r="A872" s="3"/>
      <c r="B872" s="3"/>
      <c r="J872" s="3"/>
      <c r="K872" s="3"/>
    </row>
    <row r="873">
      <c r="A873" s="3"/>
      <c r="B873" s="3"/>
      <c r="J873" s="3"/>
      <c r="K873" s="3"/>
    </row>
    <row r="874">
      <c r="A874" s="3"/>
      <c r="B874" s="3"/>
      <c r="J874" s="3"/>
      <c r="K874" s="3"/>
    </row>
    <row r="875">
      <c r="A875" s="3"/>
      <c r="B875" s="3"/>
      <c r="J875" s="3"/>
      <c r="K875" s="3"/>
    </row>
    <row r="876">
      <c r="A876" s="3"/>
      <c r="B876" s="3"/>
      <c r="J876" s="3"/>
      <c r="K876" s="3"/>
    </row>
    <row r="877">
      <c r="A877" s="3"/>
      <c r="B877" s="3"/>
      <c r="J877" s="3"/>
      <c r="K877" s="3"/>
    </row>
    <row r="878">
      <c r="A878" s="3"/>
      <c r="B878" s="3"/>
      <c r="J878" s="3"/>
      <c r="K878" s="3"/>
    </row>
    <row r="879">
      <c r="A879" s="3"/>
      <c r="B879" s="3"/>
      <c r="J879" s="3"/>
      <c r="K879" s="3"/>
    </row>
    <row r="880">
      <c r="A880" s="3"/>
      <c r="B880" s="3"/>
      <c r="J880" s="3"/>
      <c r="K880" s="3"/>
    </row>
    <row r="881">
      <c r="A881" s="3"/>
      <c r="B881" s="3"/>
      <c r="J881" s="3"/>
      <c r="K881" s="3"/>
    </row>
    <row r="882">
      <c r="A882" s="3"/>
      <c r="B882" s="3"/>
      <c r="J882" s="3"/>
      <c r="K882" s="3"/>
    </row>
    <row r="883">
      <c r="A883" s="3"/>
      <c r="B883" s="3"/>
      <c r="J883" s="3"/>
      <c r="K883" s="3"/>
    </row>
    <row r="884">
      <c r="A884" s="3"/>
      <c r="B884" s="3"/>
      <c r="J884" s="3"/>
      <c r="K884" s="3"/>
    </row>
    <row r="885">
      <c r="A885" s="3"/>
      <c r="B885" s="3"/>
      <c r="J885" s="3"/>
      <c r="K885" s="3"/>
    </row>
    <row r="886">
      <c r="A886" s="3"/>
      <c r="B886" s="3"/>
      <c r="J886" s="3"/>
      <c r="K886" s="3"/>
    </row>
    <row r="887">
      <c r="A887" s="3"/>
      <c r="B887" s="3"/>
      <c r="J887" s="3"/>
      <c r="K887" s="3"/>
    </row>
    <row r="888">
      <c r="A888" s="3"/>
      <c r="B888" s="3"/>
      <c r="J888" s="3"/>
      <c r="K888" s="3"/>
    </row>
    <row r="889">
      <c r="A889" s="3"/>
      <c r="B889" s="3"/>
      <c r="J889" s="3"/>
      <c r="K889" s="3"/>
    </row>
    <row r="890">
      <c r="A890" s="3"/>
      <c r="B890" s="3"/>
      <c r="J890" s="3"/>
      <c r="K890" s="3"/>
    </row>
    <row r="891">
      <c r="A891" s="3"/>
      <c r="B891" s="3"/>
      <c r="J891" s="3"/>
      <c r="K891" s="3"/>
    </row>
    <row r="892">
      <c r="A892" s="3"/>
      <c r="B892" s="3"/>
      <c r="J892" s="3"/>
      <c r="K892" s="3"/>
    </row>
    <row r="893">
      <c r="A893" s="3"/>
      <c r="B893" s="3"/>
      <c r="J893" s="3"/>
      <c r="K893" s="3"/>
    </row>
    <row r="894">
      <c r="A894" s="3"/>
      <c r="B894" s="3"/>
      <c r="J894" s="3"/>
      <c r="K894" s="3"/>
    </row>
    <row r="895">
      <c r="A895" s="3"/>
      <c r="B895" s="3"/>
      <c r="J895" s="3"/>
      <c r="K895" s="3"/>
    </row>
    <row r="896">
      <c r="A896" s="3"/>
      <c r="B896" s="3"/>
      <c r="J896" s="3"/>
      <c r="K896" s="3"/>
    </row>
    <row r="897">
      <c r="A897" s="3"/>
      <c r="B897" s="3"/>
      <c r="J897" s="3"/>
      <c r="K897" s="3"/>
    </row>
    <row r="898">
      <c r="A898" s="3"/>
      <c r="B898" s="3"/>
      <c r="J898" s="3"/>
      <c r="K898" s="3"/>
    </row>
    <row r="899">
      <c r="A899" s="3"/>
      <c r="B899" s="3"/>
      <c r="J899" s="3"/>
      <c r="K899" s="3"/>
    </row>
    <row r="900">
      <c r="A900" s="3"/>
      <c r="B900" s="3"/>
      <c r="J900" s="3"/>
      <c r="K900" s="3"/>
    </row>
    <row r="901">
      <c r="A901" s="3"/>
      <c r="B901" s="3"/>
      <c r="J901" s="3"/>
      <c r="K901" s="3"/>
    </row>
    <row r="902">
      <c r="A902" s="3"/>
      <c r="B902" s="3"/>
      <c r="J902" s="3"/>
      <c r="K902" s="3"/>
    </row>
    <row r="903">
      <c r="A903" s="3"/>
      <c r="B903" s="3"/>
      <c r="J903" s="3"/>
      <c r="K903" s="3"/>
    </row>
    <row r="904">
      <c r="A904" s="3"/>
      <c r="B904" s="3"/>
      <c r="J904" s="3"/>
      <c r="K904" s="3"/>
    </row>
    <row r="905">
      <c r="A905" s="3"/>
      <c r="B905" s="3"/>
      <c r="J905" s="3"/>
      <c r="K905" s="3"/>
    </row>
    <row r="906">
      <c r="A906" s="3"/>
      <c r="B906" s="3"/>
      <c r="J906" s="3"/>
      <c r="K906" s="3"/>
    </row>
    <row r="907">
      <c r="A907" s="3"/>
      <c r="B907" s="3"/>
      <c r="J907" s="3"/>
      <c r="K907" s="3"/>
    </row>
    <row r="908">
      <c r="A908" s="3"/>
      <c r="B908" s="3"/>
      <c r="J908" s="3"/>
      <c r="K908" s="3"/>
    </row>
    <row r="909">
      <c r="A909" s="3"/>
      <c r="B909" s="3"/>
      <c r="J909" s="3"/>
      <c r="K909" s="3"/>
    </row>
    <row r="910">
      <c r="A910" s="3"/>
      <c r="B910" s="3"/>
      <c r="J910" s="3"/>
      <c r="K910" s="3"/>
    </row>
    <row r="911">
      <c r="A911" s="3"/>
      <c r="B911" s="3"/>
      <c r="J911" s="3"/>
      <c r="K911" s="3"/>
    </row>
    <row r="912">
      <c r="A912" s="3"/>
      <c r="B912" s="3"/>
      <c r="J912" s="3"/>
      <c r="K912" s="3"/>
    </row>
    <row r="913">
      <c r="A913" s="3"/>
      <c r="B913" s="3"/>
      <c r="J913" s="3"/>
      <c r="K913" s="3"/>
    </row>
    <row r="914">
      <c r="A914" s="3"/>
      <c r="B914" s="3"/>
      <c r="J914" s="3"/>
      <c r="K914" s="3"/>
    </row>
    <row r="915">
      <c r="A915" s="3"/>
      <c r="B915" s="3"/>
      <c r="J915" s="3"/>
      <c r="K915" s="3"/>
    </row>
    <row r="916">
      <c r="A916" s="3"/>
      <c r="B916" s="3"/>
      <c r="J916" s="3"/>
      <c r="K916" s="3"/>
    </row>
    <row r="917">
      <c r="A917" s="3"/>
      <c r="B917" s="3"/>
      <c r="J917" s="3"/>
      <c r="K917" s="3"/>
    </row>
    <row r="918">
      <c r="A918" s="3"/>
      <c r="B918" s="3"/>
      <c r="J918" s="3"/>
      <c r="K918" s="3"/>
    </row>
    <row r="919">
      <c r="A919" s="3"/>
      <c r="B919" s="3"/>
      <c r="J919" s="3"/>
      <c r="K919" s="3"/>
    </row>
    <row r="920">
      <c r="A920" s="3"/>
      <c r="B920" s="3"/>
      <c r="J920" s="3"/>
      <c r="K920" s="3"/>
    </row>
    <row r="921">
      <c r="A921" s="3"/>
      <c r="B921" s="3"/>
      <c r="J921" s="3"/>
      <c r="K921" s="3"/>
    </row>
    <row r="922">
      <c r="A922" s="3"/>
      <c r="B922" s="3"/>
      <c r="J922" s="3"/>
      <c r="K922" s="3"/>
    </row>
    <row r="923">
      <c r="A923" s="3"/>
      <c r="B923" s="3"/>
      <c r="J923" s="3"/>
      <c r="K923" s="3"/>
    </row>
    <row r="924">
      <c r="A924" s="3"/>
      <c r="B924" s="3"/>
      <c r="J924" s="3"/>
      <c r="K924" s="3"/>
    </row>
    <row r="925">
      <c r="A925" s="3"/>
      <c r="B925" s="3"/>
      <c r="J925" s="3"/>
      <c r="K925" s="3"/>
    </row>
    <row r="926">
      <c r="A926" s="3"/>
      <c r="B926" s="3"/>
      <c r="J926" s="3"/>
      <c r="K926" s="3"/>
    </row>
    <row r="927">
      <c r="A927" s="3"/>
      <c r="B927" s="3"/>
      <c r="J927" s="3"/>
      <c r="K927" s="3"/>
    </row>
    <row r="928">
      <c r="A928" s="3"/>
      <c r="B928" s="3"/>
      <c r="J928" s="3"/>
      <c r="K928" s="3"/>
    </row>
    <row r="929">
      <c r="A929" s="3"/>
      <c r="B929" s="3"/>
      <c r="J929" s="3"/>
      <c r="K929" s="3"/>
    </row>
    <row r="930">
      <c r="A930" s="3"/>
      <c r="B930" s="3"/>
      <c r="J930" s="3"/>
      <c r="K930" s="3"/>
    </row>
    <row r="931">
      <c r="A931" s="3"/>
      <c r="B931" s="3"/>
      <c r="J931" s="3"/>
      <c r="K931" s="3"/>
    </row>
    <row r="932">
      <c r="A932" s="3"/>
      <c r="B932" s="3"/>
      <c r="J932" s="3"/>
      <c r="K932" s="3"/>
    </row>
    <row r="933">
      <c r="A933" s="3"/>
      <c r="B933" s="3"/>
      <c r="J933" s="3"/>
      <c r="K933" s="3"/>
    </row>
    <row r="934">
      <c r="A934" s="3"/>
      <c r="B934" s="3"/>
      <c r="J934" s="3"/>
      <c r="K934" s="3"/>
    </row>
    <row r="935">
      <c r="A935" s="3"/>
      <c r="B935" s="3"/>
      <c r="J935" s="3"/>
      <c r="K935" s="3"/>
    </row>
    <row r="936">
      <c r="A936" s="3"/>
      <c r="B936" s="3"/>
      <c r="J936" s="3"/>
      <c r="K936" s="3"/>
    </row>
    <row r="937">
      <c r="A937" s="3"/>
      <c r="B937" s="3"/>
      <c r="J937" s="3"/>
      <c r="K937" s="3"/>
    </row>
    <row r="938">
      <c r="A938" s="3"/>
      <c r="B938" s="3"/>
      <c r="J938" s="3"/>
      <c r="K938" s="3"/>
    </row>
    <row r="939">
      <c r="A939" s="3"/>
      <c r="B939" s="3"/>
      <c r="J939" s="3"/>
      <c r="K939" s="3"/>
    </row>
    <row r="940">
      <c r="A940" s="3"/>
      <c r="B940" s="3"/>
      <c r="J940" s="3"/>
      <c r="K940" s="3"/>
    </row>
    <row r="941">
      <c r="A941" s="3"/>
      <c r="B941" s="3"/>
      <c r="J941" s="3"/>
      <c r="K941" s="3"/>
    </row>
    <row r="942">
      <c r="A942" s="3"/>
      <c r="B942" s="3"/>
      <c r="J942" s="3"/>
      <c r="K942" s="3"/>
    </row>
    <row r="943">
      <c r="A943" s="3"/>
      <c r="B943" s="3"/>
      <c r="J943" s="3"/>
      <c r="K943" s="3"/>
    </row>
    <row r="944">
      <c r="A944" s="3"/>
      <c r="B944" s="3"/>
      <c r="J944" s="3"/>
      <c r="K944" s="3"/>
    </row>
    <row r="945">
      <c r="A945" s="3"/>
      <c r="B945" s="3"/>
      <c r="J945" s="3"/>
      <c r="K945" s="3"/>
    </row>
    <row r="946">
      <c r="A946" s="3"/>
      <c r="B946" s="3"/>
      <c r="J946" s="3"/>
      <c r="K946" s="3"/>
    </row>
    <row r="947">
      <c r="A947" s="3"/>
      <c r="B947" s="3"/>
      <c r="J947" s="3"/>
      <c r="K947" s="3"/>
    </row>
    <row r="948">
      <c r="A948" s="3"/>
      <c r="B948" s="3"/>
      <c r="J948" s="3"/>
      <c r="K948" s="3"/>
    </row>
    <row r="949">
      <c r="A949" s="3"/>
      <c r="B949" s="3"/>
      <c r="J949" s="3"/>
      <c r="K949" s="3"/>
    </row>
    <row r="950">
      <c r="A950" s="3"/>
      <c r="B950" s="3"/>
      <c r="J950" s="3"/>
      <c r="K950" s="3"/>
    </row>
    <row r="951">
      <c r="A951" s="3"/>
      <c r="B951" s="3"/>
      <c r="J951" s="3"/>
      <c r="K951" s="3"/>
    </row>
    <row r="952">
      <c r="A952" s="3"/>
      <c r="B952" s="3"/>
      <c r="J952" s="3"/>
      <c r="K952" s="3"/>
    </row>
    <row r="953">
      <c r="A953" s="3"/>
      <c r="B953" s="3"/>
      <c r="J953" s="3"/>
      <c r="K953" s="3"/>
    </row>
    <row r="954">
      <c r="A954" s="3"/>
      <c r="B954" s="3"/>
      <c r="J954" s="3"/>
      <c r="K954" s="3"/>
    </row>
    <row r="955">
      <c r="A955" s="3"/>
      <c r="B955" s="3"/>
      <c r="J955" s="3"/>
      <c r="K955" s="3"/>
    </row>
    <row r="956">
      <c r="A956" s="3"/>
      <c r="B956" s="3"/>
      <c r="J956" s="3"/>
      <c r="K956" s="3"/>
    </row>
    <row r="957">
      <c r="A957" s="3"/>
      <c r="B957" s="3"/>
      <c r="J957" s="3"/>
      <c r="K957" s="3"/>
    </row>
    <row r="958">
      <c r="A958" s="3"/>
      <c r="B958" s="3"/>
      <c r="J958" s="3"/>
      <c r="K958" s="3"/>
    </row>
    <row r="959">
      <c r="A959" s="3"/>
      <c r="B959" s="3"/>
      <c r="J959" s="3"/>
      <c r="K959" s="3"/>
    </row>
    <row r="960">
      <c r="A960" s="3"/>
      <c r="B960" s="3"/>
      <c r="J960" s="3"/>
      <c r="K960" s="3"/>
    </row>
    <row r="961">
      <c r="A961" s="3"/>
      <c r="B961" s="3"/>
      <c r="J961" s="3"/>
      <c r="K961" s="3"/>
    </row>
    <row r="962">
      <c r="A962" s="3"/>
      <c r="B962" s="3"/>
      <c r="J962" s="3"/>
      <c r="K962" s="3"/>
    </row>
    <row r="963">
      <c r="A963" s="3"/>
      <c r="B963" s="3"/>
      <c r="J963" s="3"/>
      <c r="K963" s="3"/>
    </row>
    <row r="964">
      <c r="A964" s="3"/>
      <c r="B964" s="3"/>
      <c r="J964" s="3"/>
      <c r="K964" s="3"/>
    </row>
    <row r="965">
      <c r="A965" s="3"/>
      <c r="B965" s="3"/>
      <c r="J965" s="3"/>
      <c r="K965" s="3"/>
    </row>
    <row r="966">
      <c r="A966" s="3"/>
      <c r="B966" s="3"/>
      <c r="J966" s="3"/>
      <c r="K966" s="3"/>
    </row>
    <row r="967">
      <c r="A967" s="3"/>
      <c r="B967" s="3"/>
      <c r="J967" s="3"/>
      <c r="K967" s="3"/>
    </row>
    <row r="968">
      <c r="A968" s="3"/>
      <c r="B968" s="3"/>
      <c r="J968" s="3"/>
      <c r="K968" s="3"/>
    </row>
    <row r="969">
      <c r="A969" s="3"/>
      <c r="B969" s="3"/>
      <c r="J969" s="3"/>
      <c r="K969" s="3"/>
    </row>
    <row r="970">
      <c r="A970" s="3"/>
      <c r="B970" s="3"/>
      <c r="J970" s="3"/>
      <c r="K970" s="3"/>
    </row>
    <row r="971">
      <c r="A971" s="3"/>
      <c r="B971" s="3"/>
      <c r="J971" s="3"/>
      <c r="K971" s="3"/>
    </row>
    <row r="972">
      <c r="A972" s="3"/>
      <c r="B972" s="3"/>
      <c r="J972" s="3"/>
      <c r="K972" s="3"/>
    </row>
    <row r="973">
      <c r="A973" s="3"/>
      <c r="B973" s="3"/>
      <c r="J973" s="3"/>
      <c r="K973" s="3"/>
    </row>
    <row r="974">
      <c r="A974" s="3"/>
      <c r="B974" s="3"/>
      <c r="J974" s="3"/>
      <c r="K974" s="3"/>
    </row>
    <row r="975">
      <c r="A975" s="3"/>
      <c r="B975" s="3"/>
      <c r="J975" s="3"/>
      <c r="K975" s="3"/>
    </row>
    <row r="976">
      <c r="A976" s="3"/>
      <c r="B976" s="3"/>
      <c r="J976" s="3"/>
      <c r="K976" s="3"/>
    </row>
    <row r="977">
      <c r="A977" s="3"/>
      <c r="B977" s="3"/>
      <c r="J977" s="3"/>
      <c r="K977" s="3"/>
    </row>
    <row r="978">
      <c r="A978" s="3"/>
      <c r="B978" s="3"/>
      <c r="J978" s="3"/>
      <c r="K978" s="3"/>
    </row>
    <row r="979">
      <c r="A979" s="3"/>
      <c r="B979" s="3"/>
      <c r="J979" s="3"/>
      <c r="K979" s="3"/>
    </row>
    <row r="980">
      <c r="A980" s="3"/>
      <c r="B980" s="3"/>
      <c r="J980" s="3"/>
      <c r="K980" s="3"/>
    </row>
    <row r="981">
      <c r="A981" s="3"/>
      <c r="B981" s="3"/>
      <c r="J981" s="3"/>
      <c r="K981" s="3"/>
    </row>
    <row r="982">
      <c r="A982" s="3"/>
      <c r="B982" s="3"/>
      <c r="J982" s="3"/>
      <c r="K982" s="3"/>
    </row>
    <row r="983">
      <c r="A983" s="3"/>
      <c r="B983" s="3"/>
      <c r="J983" s="3"/>
      <c r="K983" s="3"/>
    </row>
    <row r="984">
      <c r="A984" s="3"/>
      <c r="B984" s="3"/>
      <c r="J984" s="3"/>
      <c r="K984" s="3"/>
    </row>
    <row r="985">
      <c r="A985" s="3"/>
      <c r="B985" s="3"/>
      <c r="J985" s="3"/>
      <c r="K985" s="3"/>
    </row>
    <row r="986">
      <c r="A986" s="3"/>
      <c r="B986" s="3"/>
      <c r="J986" s="3"/>
      <c r="K986" s="3"/>
    </row>
    <row r="987">
      <c r="A987" s="3"/>
      <c r="B987" s="3"/>
      <c r="J987" s="3"/>
      <c r="K987" s="3"/>
    </row>
    <row r="988">
      <c r="A988" s="3"/>
      <c r="B988" s="3"/>
      <c r="J988" s="3"/>
      <c r="K988" s="3"/>
    </row>
    <row r="989">
      <c r="A989" s="3"/>
      <c r="B989" s="3"/>
      <c r="J989" s="3"/>
      <c r="K989" s="3"/>
    </row>
    <row r="990">
      <c r="A990" s="3"/>
      <c r="B990" s="3"/>
      <c r="J990" s="3"/>
      <c r="K990" s="3"/>
    </row>
    <row r="991">
      <c r="A991" s="3"/>
      <c r="B991" s="3"/>
      <c r="J991" s="3"/>
      <c r="K991" s="3"/>
    </row>
    <row r="992">
      <c r="A992" s="3"/>
      <c r="B992" s="3"/>
      <c r="J992" s="3"/>
      <c r="K992" s="3"/>
    </row>
    <row r="993">
      <c r="A993" s="3"/>
      <c r="B993" s="3"/>
      <c r="J993" s="3"/>
      <c r="K993" s="3"/>
    </row>
    <row r="994">
      <c r="A994" s="3"/>
      <c r="B994" s="3"/>
      <c r="J994" s="3"/>
      <c r="K994" s="3"/>
    </row>
    <row r="995">
      <c r="A995" s="3"/>
      <c r="B995" s="3"/>
      <c r="J995" s="3"/>
      <c r="K995" s="3"/>
    </row>
    <row r="996">
      <c r="A996" s="3"/>
      <c r="B996" s="3"/>
      <c r="J996" s="3"/>
      <c r="K996" s="3"/>
    </row>
    <row r="997">
      <c r="A997" s="3"/>
      <c r="B997" s="3"/>
      <c r="J997" s="3"/>
      <c r="K997" s="3"/>
    </row>
    <row r="998">
      <c r="A998" s="3"/>
      <c r="B998" s="3"/>
      <c r="J998" s="3"/>
      <c r="K998" s="3"/>
    </row>
    <row r="999">
      <c r="A999" s="3"/>
      <c r="B999" s="3"/>
      <c r="J999" s="3"/>
      <c r="K999" s="3"/>
    </row>
    <row r="1000">
      <c r="A1000" s="3"/>
      <c r="B1000" s="3"/>
      <c r="J1000" s="3"/>
      <c r="K1000" s="3"/>
    </row>
    <row r="1001">
      <c r="A1001" s="3"/>
      <c r="B1001" s="3"/>
      <c r="J1001" s="3"/>
      <c r="K1001" s="3"/>
    </row>
    <row r="1002">
      <c r="A1002" s="3"/>
      <c r="B1002" s="3"/>
      <c r="J1002" s="3"/>
      <c r="K1002" s="3"/>
    </row>
    <row r="1003">
      <c r="A1003" s="3"/>
      <c r="B1003" s="3"/>
      <c r="J1003" s="3"/>
      <c r="K1003" s="3"/>
    </row>
    <row r="1004">
      <c r="A1004" s="3"/>
      <c r="B1004" s="3"/>
      <c r="J1004" s="3"/>
      <c r="K1004" s="3"/>
    </row>
    <row r="1005">
      <c r="A1005" s="3"/>
      <c r="B1005" s="3"/>
      <c r="J1005" s="3"/>
      <c r="K1005" s="3"/>
    </row>
    <row r="1006">
      <c r="A1006" s="3"/>
      <c r="B1006" s="3"/>
      <c r="J1006" s="3"/>
      <c r="K1006" s="3"/>
    </row>
    <row r="1007">
      <c r="A1007" s="3"/>
      <c r="B1007" s="3"/>
      <c r="J1007" s="3"/>
      <c r="K1007" s="3"/>
    </row>
    <row r="1008">
      <c r="A1008" s="3"/>
      <c r="B1008" s="3"/>
      <c r="J1008" s="3"/>
      <c r="K1008" s="3"/>
    </row>
    <row r="1009">
      <c r="A1009" s="3"/>
      <c r="B1009" s="3"/>
      <c r="J1009" s="3"/>
      <c r="K1009" s="3"/>
    </row>
    <row r="1010">
      <c r="A1010" s="3"/>
      <c r="B1010" s="3"/>
      <c r="J1010" s="3"/>
      <c r="K1010" s="3"/>
    </row>
    <row r="1011">
      <c r="A1011" s="3"/>
      <c r="B1011" s="3"/>
      <c r="J1011" s="3"/>
      <c r="K1011" s="3"/>
    </row>
    <row r="1012">
      <c r="A1012" s="3"/>
      <c r="B1012" s="3"/>
      <c r="J1012" s="3"/>
      <c r="K1012" s="3"/>
    </row>
    <row r="1013">
      <c r="A1013" s="3"/>
      <c r="B1013" s="3"/>
      <c r="J1013" s="3"/>
      <c r="K1013" s="3"/>
    </row>
    <row r="1014">
      <c r="A1014" s="3"/>
      <c r="B1014" s="3"/>
      <c r="J1014" s="3"/>
      <c r="K1014" s="3"/>
    </row>
    <row r="1015">
      <c r="A1015" s="3"/>
      <c r="B1015" s="3"/>
      <c r="J1015" s="3"/>
      <c r="K1015" s="3"/>
    </row>
    <row r="1016">
      <c r="A1016" s="3"/>
      <c r="B1016" s="3"/>
      <c r="J1016" s="3"/>
      <c r="K1016" s="3"/>
    </row>
    <row r="1017">
      <c r="A1017" s="3"/>
      <c r="B1017" s="3"/>
      <c r="J1017" s="3"/>
      <c r="K1017" s="3"/>
    </row>
    <row r="1018">
      <c r="A1018" s="3"/>
      <c r="B1018" s="3"/>
      <c r="J1018" s="3"/>
      <c r="K1018" s="3"/>
    </row>
    <row r="1019">
      <c r="A1019" s="3"/>
      <c r="B1019" s="3"/>
      <c r="J1019" s="3"/>
      <c r="K1019" s="3"/>
    </row>
    <row r="1020">
      <c r="A1020" s="3"/>
      <c r="B1020" s="3"/>
      <c r="J1020" s="3"/>
      <c r="K1020" s="3"/>
    </row>
  </sheetData>
  <mergeCells count="11">
    <mergeCell ref="F13:I13"/>
    <mergeCell ref="A2:I2"/>
    <mergeCell ref="A1:I1"/>
    <mergeCell ref="F12:I12"/>
    <mergeCell ref="F14:I14"/>
    <mergeCell ref="F15:I15"/>
    <mergeCell ref="F16:I16"/>
    <mergeCell ref="F17:I17"/>
    <mergeCell ref="F18:I18"/>
    <mergeCell ref="F19:I19"/>
    <mergeCell ref="F20:I20"/>
  </mergeCells>
  <conditionalFormatting sqref="A21:I21">
    <cfRule type="notContainsBlanks" dxfId="0" priority="1">
      <formula>LEN(TRIM(A21))&gt;0</formula>
    </cfRule>
  </conditionalFormatting>
  <conditionalFormatting sqref="G22:G132 H22:H47 I22:I368 H49:H368 G134:G162 G164:G181 G183:G214 G216:G244 G246 G248:G368">
    <cfRule type="notContainsBlanks" dxfId="0" priority="2">
      <formula>LEN(TRIM(G22))&gt;0</formula>
    </cfRule>
  </conditionalFormatting>
  <conditionalFormatting sqref="G163">
    <cfRule type="notContainsBlanks" dxfId="0" priority="3">
      <formula>LEN(TRIM(G163))&gt;0</formula>
    </cfRule>
  </conditionalFormatting>
  <conditionalFormatting sqref="G245">
    <cfRule type="notContainsBlanks" dxfId="0" priority="4">
      <formula>LEN(TRIM(G245))&gt;0</formula>
    </cfRule>
  </conditionalFormatting>
  <conditionalFormatting sqref="G182">
    <cfRule type="notContainsBlanks" dxfId="0" priority="5">
      <formula>LEN(TRIM(G182))&gt;0</formula>
    </cfRule>
  </conditionalFormatting>
  <conditionalFormatting sqref="G133">
    <cfRule type="notContainsBlanks" dxfId="0" priority="6">
      <formula>LEN(TRIM(G133))&gt;0</formula>
    </cfRule>
  </conditionalFormatting>
  <conditionalFormatting sqref="G215">
    <cfRule type="notContainsBlanks" dxfId="0" priority="7">
      <formula>LEN(TRIM(G215))&gt;0</formula>
    </cfRule>
  </conditionalFormatting>
  <conditionalFormatting sqref="H48">
    <cfRule type="notContainsBlanks" dxfId="0" priority="8">
      <formula>LEN(TRIM(H48))&gt;0</formula>
    </cfRule>
  </conditionalFormatting>
  <conditionalFormatting sqref="G139">
    <cfRule type="notContainsBlanks" dxfId="0" priority="9">
      <formula>LEN(TRIM(G139))&gt;0</formula>
    </cfRule>
  </conditionalFormatting>
  <hyperlinks>
    <hyperlink r:id="rId1" ref="H22"/>
    <hyperlink r:id="rId2" ref="H23"/>
    <hyperlink r:id="rId3" ref="H24"/>
    <hyperlink r:id="rId4" ref="H25"/>
    <hyperlink r:id="rId5" ref="H26"/>
    <hyperlink r:id="rId6" ref="H27"/>
    <hyperlink r:id="rId7" ref="H28"/>
    <hyperlink r:id="rId8" ref="H29"/>
    <hyperlink r:id="rId9" ref="H30"/>
    <hyperlink r:id="rId10" ref="H31"/>
    <hyperlink r:id="rId11" ref="H32"/>
    <hyperlink r:id="rId12" ref="H33"/>
    <hyperlink r:id="rId13" ref="H34"/>
    <hyperlink r:id="rId14" ref="H35"/>
    <hyperlink r:id="rId15" ref="H36"/>
    <hyperlink r:id="rId16" ref="H37"/>
    <hyperlink r:id="rId17" ref="H38"/>
    <hyperlink r:id="rId18" ref="H39"/>
    <hyperlink r:id="rId19" ref="H40"/>
    <hyperlink r:id="rId20" ref="H41"/>
    <hyperlink r:id="rId21" ref="H42"/>
    <hyperlink r:id="rId22" ref="H43"/>
    <hyperlink r:id="rId23" ref="H44"/>
    <hyperlink r:id="rId24" ref="H45"/>
    <hyperlink r:id="rId25" ref="H46"/>
    <hyperlink r:id="rId26" ref="H47"/>
    <hyperlink r:id="rId27" ref="H48"/>
    <hyperlink r:id="rId28" ref="H49"/>
    <hyperlink r:id="rId29" ref="H50"/>
    <hyperlink r:id="rId30" ref="H51"/>
    <hyperlink r:id="rId31" ref="H52"/>
    <hyperlink r:id="rId32" ref="H53"/>
    <hyperlink r:id="rId33" ref="H54"/>
    <hyperlink r:id="rId34" ref="H55"/>
    <hyperlink r:id="rId35" ref="H56"/>
    <hyperlink r:id="rId36" ref="H57"/>
    <hyperlink r:id="rId37" ref="H58"/>
    <hyperlink r:id="rId38" ref="H59"/>
    <hyperlink r:id="rId39" ref="H60"/>
    <hyperlink r:id="rId40" ref="H61"/>
    <hyperlink r:id="rId41" ref="H62"/>
    <hyperlink r:id="rId42" ref="H63"/>
    <hyperlink r:id="rId43" ref="H64"/>
    <hyperlink r:id="rId44" ref="H65"/>
    <hyperlink r:id="rId45" ref="H66"/>
    <hyperlink r:id="rId46" ref="H67"/>
    <hyperlink r:id="rId47" ref="H68"/>
    <hyperlink r:id="rId48" ref="H69"/>
    <hyperlink r:id="rId49" ref="H70"/>
    <hyperlink r:id="rId50" ref="H71"/>
    <hyperlink r:id="rId51" ref="H72"/>
    <hyperlink r:id="rId52" ref="H73"/>
    <hyperlink r:id="rId53" ref="H74"/>
    <hyperlink r:id="rId54" ref="H75"/>
    <hyperlink r:id="rId55" ref="H76"/>
    <hyperlink r:id="rId56" ref="H77"/>
    <hyperlink r:id="rId57" ref="H78"/>
    <hyperlink r:id="rId58" ref="H79"/>
    <hyperlink r:id="rId59" ref="H80"/>
    <hyperlink r:id="rId60" ref="H81"/>
    <hyperlink r:id="rId61" ref="H82"/>
    <hyperlink r:id="rId62" ref="H83"/>
    <hyperlink r:id="rId63" ref="H84"/>
    <hyperlink r:id="rId64" ref="H85"/>
    <hyperlink r:id="rId65" ref="H86"/>
    <hyperlink r:id="rId66" ref="H87"/>
    <hyperlink r:id="rId67" ref="H88"/>
    <hyperlink r:id="rId68" ref="H89"/>
    <hyperlink r:id="rId69" ref="H90"/>
    <hyperlink r:id="rId70" ref="H91"/>
    <hyperlink r:id="rId71" ref="H92"/>
    <hyperlink r:id="rId72" ref="H93"/>
    <hyperlink r:id="rId73" ref="H94"/>
    <hyperlink r:id="rId74" ref="H95"/>
    <hyperlink r:id="rId75" ref="H96"/>
    <hyperlink r:id="rId76" ref="H97"/>
    <hyperlink r:id="rId77" ref="H98"/>
    <hyperlink r:id="rId78" ref="H99"/>
    <hyperlink r:id="rId79" ref="H100"/>
    <hyperlink r:id="rId80" ref="H101"/>
    <hyperlink r:id="rId81" ref="H102"/>
    <hyperlink r:id="rId82" ref="H103"/>
    <hyperlink r:id="rId83" ref="H104"/>
    <hyperlink r:id="rId84" ref="H105"/>
    <hyperlink r:id="rId85" ref="H106"/>
    <hyperlink r:id="rId86" ref="H107"/>
    <hyperlink r:id="rId87" ref="H108"/>
    <hyperlink r:id="rId88" ref="H109"/>
    <hyperlink r:id="rId89" ref="H110"/>
    <hyperlink r:id="rId90" ref="H111"/>
    <hyperlink r:id="rId91" ref="H112"/>
    <hyperlink r:id="rId92" ref="H113"/>
    <hyperlink r:id="rId93" ref="H114"/>
    <hyperlink r:id="rId94" ref="H115"/>
    <hyperlink r:id="rId95" ref="H116"/>
    <hyperlink r:id="rId96" ref="H117"/>
    <hyperlink r:id="rId97" ref="H118"/>
    <hyperlink r:id="rId98" ref="H119"/>
    <hyperlink r:id="rId99" ref="H120"/>
    <hyperlink r:id="rId100" ref="H121"/>
    <hyperlink r:id="rId101" ref="H122"/>
    <hyperlink r:id="rId102" ref="H123"/>
    <hyperlink r:id="rId103" ref="H124"/>
    <hyperlink r:id="rId104" ref="H125"/>
    <hyperlink r:id="rId105" ref="H126"/>
    <hyperlink r:id="rId106" ref="H127"/>
    <hyperlink r:id="rId107" ref="H128"/>
    <hyperlink r:id="rId108" ref="H129"/>
    <hyperlink r:id="rId109" ref="H130"/>
    <hyperlink r:id="rId110" ref="H131"/>
    <hyperlink r:id="rId111" ref="H132"/>
    <hyperlink r:id="rId112" ref="H133"/>
    <hyperlink r:id="rId113" ref="H134"/>
    <hyperlink r:id="rId114" ref="H135"/>
    <hyperlink r:id="rId115" ref="H136"/>
    <hyperlink r:id="rId116" ref="H137"/>
    <hyperlink r:id="rId117" ref="H138"/>
    <hyperlink r:id="rId118" ref="H139"/>
    <hyperlink r:id="rId119" ref="H140"/>
    <hyperlink r:id="rId120" ref="H141"/>
    <hyperlink r:id="rId121" ref="H142"/>
    <hyperlink r:id="rId122" ref="H143"/>
    <hyperlink r:id="rId123" ref="H144"/>
    <hyperlink r:id="rId124" ref="H145"/>
    <hyperlink r:id="rId125" ref="H146"/>
    <hyperlink r:id="rId126" ref="H147"/>
    <hyperlink r:id="rId127" ref="H148"/>
    <hyperlink r:id="rId128" ref="H149"/>
    <hyperlink r:id="rId129" ref="H150"/>
    <hyperlink r:id="rId130" ref="H151"/>
    <hyperlink r:id="rId131" ref="H152"/>
    <hyperlink r:id="rId132" ref="H153"/>
    <hyperlink r:id="rId133" ref="H154"/>
    <hyperlink r:id="rId134" ref="H155"/>
    <hyperlink r:id="rId135" ref="H156"/>
    <hyperlink r:id="rId136" ref="H157"/>
    <hyperlink r:id="rId137" ref="H158"/>
    <hyperlink r:id="rId138" ref="H159"/>
    <hyperlink r:id="rId139" ref="H160"/>
    <hyperlink r:id="rId140" ref="H161"/>
    <hyperlink r:id="rId141" ref="H162"/>
    <hyperlink r:id="rId142" ref="H163"/>
    <hyperlink r:id="rId143" ref="H164"/>
    <hyperlink r:id="rId144" ref="H165"/>
    <hyperlink r:id="rId145" ref="H166"/>
    <hyperlink r:id="rId146" ref="H167"/>
    <hyperlink r:id="rId147" ref="H168"/>
    <hyperlink r:id="rId148" ref="H169"/>
    <hyperlink r:id="rId149" ref="H170"/>
    <hyperlink r:id="rId150" ref="H171"/>
    <hyperlink r:id="rId151" ref="H172"/>
    <hyperlink r:id="rId152" ref="H173"/>
    <hyperlink r:id="rId153" ref="H174"/>
    <hyperlink r:id="rId154" ref="H175"/>
    <hyperlink r:id="rId155" ref="H176"/>
    <hyperlink r:id="rId156" ref="H177"/>
    <hyperlink r:id="rId157" ref="H178"/>
    <hyperlink r:id="rId158" ref="H179"/>
    <hyperlink r:id="rId159" ref="H180"/>
    <hyperlink r:id="rId160" ref="H181"/>
    <hyperlink r:id="rId161" ref="H182"/>
    <hyperlink r:id="rId162" ref="H183"/>
    <hyperlink r:id="rId163" ref="H184"/>
    <hyperlink r:id="rId164" ref="H185"/>
    <hyperlink r:id="rId165" ref="H186"/>
    <hyperlink r:id="rId166" ref="H187"/>
    <hyperlink r:id="rId167" ref="H188"/>
    <hyperlink r:id="rId168" ref="H189"/>
    <hyperlink r:id="rId169" ref="H190"/>
    <hyperlink r:id="rId170" ref="H191"/>
    <hyperlink r:id="rId171" ref="H192"/>
    <hyperlink r:id="rId172" ref="H193"/>
    <hyperlink r:id="rId173" ref="H194"/>
    <hyperlink r:id="rId174" ref="H195"/>
    <hyperlink r:id="rId175" ref="H196"/>
    <hyperlink r:id="rId176" ref="H197"/>
    <hyperlink r:id="rId177" ref="H198"/>
    <hyperlink r:id="rId178" ref="H199"/>
    <hyperlink r:id="rId179" ref="H200"/>
    <hyperlink r:id="rId180" ref="H201"/>
    <hyperlink r:id="rId181" ref="H202"/>
    <hyperlink r:id="rId182" ref="H203"/>
    <hyperlink r:id="rId183" ref="H204"/>
    <hyperlink r:id="rId184" ref="H205"/>
    <hyperlink r:id="rId185" ref="H206"/>
    <hyperlink r:id="rId186" ref="H207"/>
    <hyperlink r:id="rId187" ref="H208"/>
    <hyperlink r:id="rId188" ref="H209"/>
    <hyperlink r:id="rId189" ref="H210"/>
    <hyperlink r:id="rId190" ref="H211"/>
    <hyperlink r:id="rId191" ref="H212"/>
    <hyperlink r:id="rId192" ref="H213"/>
    <hyperlink r:id="rId193" ref="H214"/>
    <hyperlink r:id="rId194" ref="H215"/>
    <hyperlink r:id="rId195" ref="H216"/>
    <hyperlink r:id="rId196" ref="H217"/>
    <hyperlink r:id="rId197" ref="H218"/>
    <hyperlink r:id="rId198" ref="H219"/>
    <hyperlink r:id="rId199" ref="H220"/>
    <hyperlink r:id="rId200" ref="H221"/>
    <hyperlink r:id="rId201" ref="H222"/>
    <hyperlink r:id="rId202" ref="H223"/>
    <hyperlink r:id="rId203" ref="H224"/>
    <hyperlink r:id="rId204" ref="H225"/>
    <hyperlink r:id="rId205" ref="H226"/>
    <hyperlink r:id="rId206" ref="H227"/>
    <hyperlink r:id="rId207" ref="H228"/>
    <hyperlink r:id="rId208" ref="H229"/>
    <hyperlink r:id="rId209" ref="H230"/>
    <hyperlink r:id="rId210" ref="H231"/>
    <hyperlink r:id="rId211" ref="H232"/>
    <hyperlink r:id="rId212" ref="H233"/>
    <hyperlink r:id="rId213" ref="H234"/>
    <hyperlink r:id="rId214" ref="H235"/>
    <hyperlink r:id="rId215" ref="H236"/>
    <hyperlink r:id="rId216" ref="H237"/>
    <hyperlink r:id="rId217" ref="H238"/>
    <hyperlink r:id="rId218" ref="H239"/>
    <hyperlink r:id="rId219" ref="H240"/>
    <hyperlink r:id="rId220" ref="H241"/>
    <hyperlink r:id="rId221" ref="H242"/>
    <hyperlink r:id="rId222" ref="H243"/>
    <hyperlink r:id="rId223" ref="H244"/>
    <hyperlink r:id="rId224" ref="H245"/>
    <hyperlink r:id="rId225" ref="H246"/>
    <hyperlink r:id="rId226" ref="H247"/>
    <hyperlink r:id="rId227" ref="H248"/>
    <hyperlink r:id="rId228" ref="H249"/>
    <hyperlink r:id="rId229" ref="H250"/>
    <hyperlink r:id="rId230" ref="H251"/>
    <hyperlink r:id="rId231" ref="H252"/>
    <hyperlink r:id="rId232" ref="H253"/>
    <hyperlink r:id="rId233" ref="H254"/>
    <hyperlink r:id="rId234" ref="H255"/>
    <hyperlink r:id="rId235" ref="H256"/>
    <hyperlink r:id="rId236" ref="H257"/>
    <hyperlink r:id="rId237" ref="H258"/>
    <hyperlink r:id="rId238" ref="H259"/>
    <hyperlink r:id="rId239" ref="H260"/>
    <hyperlink r:id="rId240" ref="H261"/>
    <hyperlink r:id="rId241" ref="H262"/>
    <hyperlink r:id="rId242" ref="H263"/>
    <hyperlink r:id="rId243" ref="H264"/>
    <hyperlink r:id="rId244" ref="H265"/>
    <hyperlink r:id="rId245" ref="H266"/>
    <hyperlink r:id="rId246" ref="H267"/>
    <hyperlink r:id="rId247" ref="H268"/>
    <hyperlink r:id="rId248" ref="H269"/>
    <hyperlink r:id="rId249" ref="H270"/>
    <hyperlink r:id="rId250" ref="H271"/>
    <hyperlink r:id="rId251" ref="H272"/>
    <hyperlink r:id="rId252" ref="H273"/>
    <hyperlink r:id="rId253" ref="H274"/>
    <hyperlink r:id="rId254" ref="H275"/>
    <hyperlink r:id="rId255" ref="H276"/>
    <hyperlink r:id="rId256" ref="H277"/>
    <hyperlink r:id="rId257" ref="H278"/>
    <hyperlink r:id="rId258" ref="H279"/>
    <hyperlink r:id="rId259" ref="H280"/>
    <hyperlink r:id="rId260" ref="H281"/>
    <hyperlink r:id="rId261" ref="H282"/>
    <hyperlink r:id="rId262" ref="H283"/>
    <hyperlink r:id="rId263" ref="H284"/>
    <hyperlink r:id="rId264" ref="H285"/>
    <hyperlink r:id="rId265" ref="H286"/>
    <hyperlink r:id="rId266" ref="H287"/>
    <hyperlink r:id="rId267" ref="H288"/>
    <hyperlink r:id="rId268" ref="H289"/>
    <hyperlink r:id="rId269" ref="H290"/>
    <hyperlink r:id="rId270" ref="H291"/>
    <hyperlink r:id="rId271" ref="H292"/>
    <hyperlink r:id="rId272" ref="H293"/>
    <hyperlink r:id="rId273" ref="H294"/>
    <hyperlink r:id="rId274" ref="H295"/>
    <hyperlink r:id="rId275" ref="H296"/>
    <hyperlink r:id="rId276" ref="H297"/>
    <hyperlink r:id="rId277" ref="H298"/>
    <hyperlink r:id="rId278" ref="H299"/>
    <hyperlink r:id="rId279" ref="H300"/>
    <hyperlink r:id="rId280" ref="H301"/>
    <hyperlink r:id="rId281" ref="H302"/>
    <hyperlink r:id="rId282" ref="H303"/>
    <hyperlink r:id="rId283" ref="H304"/>
    <hyperlink r:id="rId284" ref="H305"/>
    <hyperlink r:id="rId285" ref="H306"/>
    <hyperlink r:id="rId286" ref="H307"/>
    <hyperlink r:id="rId287" ref="H308"/>
    <hyperlink r:id="rId288" ref="H309"/>
    <hyperlink r:id="rId289" ref="H310"/>
    <hyperlink r:id="rId290" ref="H311"/>
    <hyperlink r:id="rId291" ref="H312"/>
    <hyperlink r:id="rId292" ref="H313"/>
    <hyperlink r:id="rId293" ref="H314"/>
    <hyperlink r:id="rId294" ref="H315"/>
    <hyperlink r:id="rId295" ref="H316"/>
    <hyperlink r:id="rId296" ref="H317"/>
    <hyperlink r:id="rId297" ref="H318"/>
    <hyperlink r:id="rId298" ref="H319"/>
    <hyperlink r:id="rId299" ref="H320"/>
    <hyperlink r:id="rId300" ref="H321"/>
    <hyperlink r:id="rId301" ref="H322"/>
    <hyperlink r:id="rId302" ref="H323"/>
    <hyperlink r:id="rId303" ref="H324"/>
    <hyperlink r:id="rId304" ref="H325"/>
    <hyperlink r:id="rId305" ref="H326"/>
    <hyperlink r:id="rId306" ref="H327"/>
    <hyperlink r:id="rId307" ref="H328"/>
    <hyperlink r:id="rId308" ref="H329"/>
    <hyperlink r:id="rId309" ref="H330"/>
    <hyperlink r:id="rId310" ref="H331"/>
    <hyperlink r:id="rId311" ref="H332"/>
    <hyperlink r:id="rId312" ref="H333"/>
    <hyperlink r:id="rId313" ref="H334"/>
    <hyperlink r:id="rId314" ref="H335"/>
    <hyperlink r:id="rId315" ref="H336"/>
    <hyperlink r:id="rId316" ref="H337"/>
    <hyperlink r:id="rId317" ref="H338"/>
    <hyperlink r:id="rId318" ref="H339"/>
    <hyperlink r:id="rId319" ref="H340"/>
    <hyperlink r:id="rId320" ref="H341"/>
    <hyperlink r:id="rId321" ref="H342"/>
    <hyperlink r:id="rId322" ref="H343"/>
    <hyperlink r:id="rId323" ref="H344"/>
    <hyperlink r:id="rId324" ref="H345"/>
    <hyperlink r:id="rId325" ref="H346"/>
    <hyperlink r:id="rId326" ref="H347"/>
    <hyperlink r:id="rId327" ref="H348"/>
    <hyperlink r:id="rId328" ref="H349"/>
    <hyperlink r:id="rId329" ref="H350"/>
    <hyperlink r:id="rId330" ref="H351"/>
    <hyperlink r:id="rId331" ref="H352"/>
    <hyperlink r:id="rId332" ref="H353"/>
    <hyperlink r:id="rId333" ref="H354"/>
    <hyperlink r:id="rId334" ref="H355"/>
    <hyperlink r:id="rId335" ref="H356"/>
    <hyperlink r:id="rId336" ref="H357"/>
    <hyperlink r:id="rId337" ref="H358"/>
    <hyperlink r:id="rId338" ref="H359"/>
    <hyperlink r:id="rId339" ref="H360"/>
    <hyperlink r:id="rId340" ref="H361"/>
    <hyperlink r:id="rId341" ref="H362"/>
    <hyperlink r:id="rId342" ref="H363"/>
    <hyperlink r:id="rId343" ref="H364"/>
    <hyperlink r:id="rId344" ref="H365"/>
    <hyperlink r:id="rId345" ref="H366"/>
    <hyperlink r:id="rId346" ref="H367"/>
    <hyperlink r:id="rId347" ref="H368"/>
  </hyperlinks>
  <drawing r:id="rId3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6" t="s">
        <v>134</v>
      </c>
    </row>
    <row r="2">
      <c r="A2" s="66" t="s">
        <v>26</v>
      </c>
    </row>
    <row r="3">
      <c r="A3" s="66" t="s">
        <v>23</v>
      </c>
    </row>
    <row r="4">
      <c r="A4" s="66" t="s">
        <v>57</v>
      </c>
    </row>
    <row r="5">
      <c r="A5" s="66" t="s">
        <v>43</v>
      </c>
    </row>
    <row r="6">
      <c r="A6" s="66" t="s">
        <v>20</v>
      </c>
    </row>
    <row r="7">
      <c r="A7" s="66" t="s">
        <v>13</v>
      </c>
    </row>
    <row r="8">
      <c r="A8" s="66" t="s">
        <v>11</v>
      </c>
    </row>
    <row r="9">
      <c r="A9" s="66" t="s">
        <v>18</v>
      </c>
    </row>
    <row r="10">
      <c r="A10" s="66" t="s">
        <v>22</v>
      </c>
    </row>
    <row r="11">
      <c r="A11" s="66" t="s">
        <v>25</v>
      </c>
    </row>
    <row r="12">
      <c r="A12" s="67" t="s">
        <v>14</v>
      </c>
      <c r="B12" s="68" t="s">
        <v>483</v>
      </c>
    </row>
    <row r="13">
      <c r="A13" s="66" t="s">
        <v>24</v>
      </c>
    </row>
    <row r="15">
      <c r="A15" s="9"/>
      <c r="B15" s="9"/>
    </row>
    <row r="16">
      <c r="A16" s="67" t="s">
        <v>265</v>
      </c>
      <c r="B16" s="68" t="s">
        <v>484</v>
      </c>
    </row>
    <row r="17">
      <c r="A17" s="67" t="s">
        <v>300</v>
      </c>
      <c r="B17" s="68" t="s">
        <v>484</v>
      </c>
    </row>
  </sheetData>
  <drawing r:id="rId1"/>
</worksheet>
</file>