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ight Colored Horse" sheetId="1" r:id="rId3"/>
    <sheet state="visible" name="Flat Coordinates" sheetId="2" r:id="rId4"/>
  </sheets>
  <definedNames/>
  <calcPr/>
</workbook>
</file>

<file path=xl/sharedStrings.xml><?xml version="1.0" encoding="utf-8"?>
<sst xmlns="http://schemas.openxmlformats.org/spreadsheetml/2006/main" count="4424" uniqueCount="537">
  <si>
    <t>Horse Painting in Bright Colors by Theresa Paden</t>
  </si>
  <si>
    <t>Adapted for Munzee using http://gardenpainter.ide.sk/paint.php</t>
  </si>
  <si>
    <t>Not just COWS in Cowtown!  Here's a horse so you can round 'em up, Cowboys &amp; Cowgirls!</t>
  </si>
  <si>
    <t>FLAT MAP ON SHEET 2!!!</t>
  </si>
  <si>
    <t>Fort Worth, Texas, USA</t>
  </si>
  <si>
    <t>100% Hand Cap!</t>
  </si>
  <si>
    <t>Map Link:</t>
  </si>
  <si>
    <t>https://www.munzee.com/map/9vfdprx8p/16.0</t>
  </si>
  <si>
    <t>POI:  https://www.munzee.com/m/TheDrollEclectic/2945/</t>
  </si>
  <si>
    <t>Available</t>
  </si>
  <si>
    <t>Deployed</t>
  </si>
  <si>
    <t>Total</t>
  </si>
  <si>
    <t>Virtual Chestnut</t>
  </si>
  <si>
    <t>Note: Reserved spots will be deleted November 1st or when the garden is 1/2 full, whichever comes first.  Same for flat sheet.</t>
  </si>
  <si>
    <t>Virtual Brown</t>
  </si>
  <si>
    <t>Virtual Indigo</t>
  </si>
  <si>
    <t>Virtual Gray</t>
  </si>
  <si>
    <t>Virtual Blue Violet</t>
  </si>
  <si>
    <t>Virtual Cerulean</t>
  </si>
  <si>
    <t>Virtual Pacific Blue</t>
  </si>
  <si>
    <t>Virtual Blue Green</t>
  </si>
  <si>
    <t>Virtual Mahogany</t>
  </si>
  <si>
    <t>Virtual Raw Sienna</t>
  </si>
  <si>
    <t>Virtual Plum</t>
  </si>
  <si>
    <t>Virtual Purple Mountains Majesty</t>
  </si>
  <si>
    <t>Virtual Robin Egg Blue</t>
  </si>
  <si>
    <t>Virtual Forest Green</t>
  </si>
  <si>
    <t>Virtual Violet</t>
  </si>
  <si>
    <t>Virtual Silver</t>
  </si>
  <si>
    <t>Virtual Brick Red</t>
  </si>
  <si>
    <t>Virtual Periwinkle</t>
  </si>
  <si>
    <t>Virtual Tumbleweed</t>
  </si>
  <si>
    <t>Virtual Timberwolf</t>
  </si>
  <si>
    <t>Virtual Black</t>
  </si>
  <si>
    <t>Virtual Olive Green</t>
  </si>
  <si>
    <t>Virtual Turquoise Blue</t>
  </si>
  <si>
    <t>Virtual Cadet Blue</t>
  </si>
  <si>
    <t>Virtual Blue</t>
  </si>
  <si>
    <t>Virtual Gold</t>
  </si>
  <si>
    <t>Virtual Burnt Orange</t>
  </si>
  <si>
    <t>Virtual Cornflower</t>
  </si>
  <si>
    <t>Virtual Red Orange</t>
  </si>
  <si>
    <t>Should be 1200 even -- if you find the mistake please message TheDrollEclectic!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</si>
  <si>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</si>
  <si>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</si>
  <si>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</si>
  <si>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</si>
  <si>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</si>
  <si>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</si>
  <si>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</si>
  <si>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</si>
  <si>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</si>
  <si>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chestnut</t>
  </si>
  <si>
    <t xml:space="preserve">Munzeeprof </t>
  </si>
  <si>
    <t>https://www.munzee.com/m/munzeeprof/6655/</t>
  </si>
  <si>
    <t>brown</t>
  </si>
  <si>
    <t xml:space="preserve">Sidekicks </t>
  </si>
  <si>
    <t>https://www.munzee.com/m/sidekicks/3819/</t>
  </si>
  <si>
    <t xml:space="preserve">Warriors </t>
  </si>
  <si>
    <t>https://www.munzee.com/m/Warriors/2313/admin/</t>
  </si>
  <si>
    <t>indigo</t>
  </si>
  <si>
    <t>https://www.munzee.com/m/munzeeprof/6654/</t>
  </si>
  <si>
    <t xml:space="preserve">humbird7 </t>
  </si>
  <si>
    <t>https://www.munzee.com/m/humbird7/13422/</t>
  </si>
  <si>
    <t>gray</t>
  </si>
  <si>
    <t>BrianMoos</t>
  </si>
  <si>
    <t>https://www.munzee.com/m/BrianMoos/1950</t>
  </si>
  <si>
    <t>https://www.munzee.com/m/munzeeprof/6653/</t>
  </si>
  <si>
    <t>blue violet</t>
  </si>
  <si>
    <t xml:space="preserve">Charlottedavina </t>
  </si>
  <si>
    <t>https://www.munzee.com/m/charlottedavina/536/</t>
  </si>
  <si>
    <t>Munzeeprof</t>
  </si>
  <si>
    <t>https://www.munzee.com/m/munzeeprof/6652/</t>
  </si>
  <si>
    <t>Dibcrew</t>
  </si>
  <si>
    <t>https://www.munzee.com/m/Dibcrew/3744/</t>
  </si>
  <si>
    <t>MsYB</t>
  </si>
  <si>
    <t>https://www.munzee.com/m/MsYB/7153/</t>
  </si>
  <si>
    <t>https://www.munzee.com/m/munzeeprof/6609/</t>
  </si>
  <si>
    <t>ohiolady</t>
  </si>
  <si>
    <t>https://www.munzee.com/m/ohiolady/3977</t>
  </si>
  <si>
    <t>dQuest</t>
  </si>
  <si>
    <t>https://www.munzee.com/m/dQuest/4236</t>
  </si>
  <si>
    <t>valsey</t>
  </si>
  <si>
    <t>https://www.munzee.com/m/valsey/3257/</t>
  </si>
  <si>
    <t>rgforsythe</t>
  </si>
  <si>
    <t>https://www.munzee.com/m/rgforsythe/6315</t>
  </si>
  <si>
    <t>OHail</t>
  </si>
  <si>
    <t>https://www.munzee.com/m/OHail/15968/</t>
  </si>
  <si>
    <t>cerulean</t>
  </si>
  <si>
    <t>SoccerGurl</t>
  </si>
  <si>
    <t>https://www.munzee.com/m/SoccerGurl/436/</t>
  </si>
  <si>
    <t>pacific blue</t>
  </si>
  <si>
    <t>https://www.munzee.com/m/munzeeprof/6651/</t>
  </si>
  <si>
    <t>blue green</t>
  </si>
  <si>
    <t>https://www.munzee.com/m/OHail/15981/</t>
  </si>
  <si>
    <t>iamdeana</t>
  </si>
  <si>
    <t>https://www.munzee.com/m/iamdeana/2564/</t>
  </si>
  <si>
    <t>https://www.munzee.com/m/munzeeprof/6613/</t>
  </si>
  <si>
    <t>lison55</t>
  </si>
  <si>
    <t>https://www.munzee.com/m/lison55/3728/</t>
  </si>
  <si>
    <t>MeineDas</t>
  </si>
  <si>
    <t>https://www.munzee.com/m/MeineDas/4453/</t>
  </si>
  <si>
    <t>https://www.munzee.com/m/munzeeprof/6650/</t>
  </si>
  <si>
    <t>blue</t>
  </si>
  <si>
    <t>leesap</t>
  </si>
  <si>
    <t>https://www.munzee.com/m/Leesap/1402/</t>
  </si>
  <si>
    <t>https://www.munzee.com/m/MeineDas/4365/</t>
  </si>
  <si>
    <t>https://www.munzee.com/m/munzeeprof/6649/</t>
  </si>
  <si>
    <t>https://www.munzee.com/m/munzeeprof/6617/</t>
  </si>
  <si>
    <t>mahogany</t>
  </si>
  <si>
    <t>Neta</t>
  </si>
  <si>
    <t>https://www.munzee.com/m/Neta/3275/</t>
  </si>
  <si>
    <t>kiitokurre</t>
  </si>
  <si>
    <t>https://www.munzee.com/m/Kiitokurre/3920/</t>
  </si>
  <si>
    <t>https://www.munzee.com/m/rgforsythe/6355</t>
  </si>
  <si>
    <t>https://www.munzee.com/m/SoccerGurl/388/</t>
  </si>
  <si>
    <t>plum</t>
  </si>
  <si>
    <t>q22q17</t>
  </si>
  <si>
    <t>https://www.munzee.com/m/q22q17/7843/</t>
  </si>
  <si>
    <t>https://www.munzee.com/m/rgforsythe/6353</t>
  </si>
  <si>
    <t>https://www.munzee.com/m/MeineDas/4368/</t>
  </si>
  <si>
    <t>violet</t>
  </si>
  <si>
    <t>https://www.munzee.com/m/MeineDas/4497/</t>
  </si>
  <si>
    <t>cadet blue</t>
  </si>
  <si>
    <t>purple mountains majesty</t>
  </si>
  <si>
    <t>iwannamunzee</t>
  </si>
  <si>
    <t>https://www.munzee.com/m/iwannamunzee/5230/</t>
  </si>
  <si>
    <t>krissymonkey</t>
  </si>
  <si>
    <t>https://www.munzee.com/m/krissymonkey/6037/</t>
  </si>
  <si>
    <t>lynnslilypad</t>
  </si>
  <si>
    <t>https://www.munzee.com/m/lynnslilypad/7744/</t>
  </si>
  <si>
    <t>raw sienna</t>
  </si>
  <si>
    <t>https://www.munzee.com/m/sidekicks/3820/admin/</t>
  </si>
  <si>
    <t>https://www.munzee.com/m/Warriors/2312/</t>
  </si>
  <si>
    <t>forest green</t>
  </si>
  <si>
    <t>teach217</t>
  </si>
  <si>
    <t>https://www.munzee.com/m/teach217/146/</t>
  </si>
  <si>
    <t>robin egg blue</t>
  </si>
  <si>
    <t>https://www.munzee.com/m/Leesap/1403/</t>
  </si>
  <si>
    <t>periwinkle</t>
  </si>
  <si>
    <t>black</t>
  </si>
  <si>
    <t>https://www.munzee.com/m/MeineDas/4369/</t>
  </si>
  <si>
    <t>silver</t>
  </si>
  <si>
    <t>3newsomes</t>
  </si>
  <si>
    <t>https://www.munzee.com/m/3newsomes/5176</t>
  </si>
  <si>
    <t>Bambusznad</t>
  </si>
  <si>
    <t>https://www.munzee.com/m/Bambusznad/3774/</t>
  </si>
  <si>
    <t>Sidekicks</t>
  </si>
  <si>
    <t>https://www.munzee.com/m/sidekicks/3762/admin/</t>
  </si>
  <si>
    <t>Warriors</t>
  </si>
  <si>
    <t>https://www.munzee.com/m/Warriors/2253/admin/</t>
  </si>
  <si>
    <t>https://www.munzee.com/m/Leesap/1406/</t>
  </si>
  <si>
    <t>timberwolf</t>
  </si>
  <si>
    <t>brick red</t>
  </si>
  <si>
    <t>https://www.munzee.com/m/dQuest/4244</t>
  </si>
  <si>
    <t>mortonfox</t>
  </si>
  <si>
    <t>https://www.munzee.com/m/mortonfox/4411/</t>
  </si>
  <si>
    <t>tumbleweed</t>
  </si>
  <si>
    <t>https://www.munzee.com/m/MeineDas/4452/</t>
  </si>
  <si>
    <t>gold</t>
  </si>
  <si>
    <t>https://www.munzee.com/m/Leesap/1407/</t>
  </si>
  <si>
    <t>https://www.munzee.com/m/sidekicks/5387/admin/</t>
  </si>
  <si>
    <t>https://www.munzee.com/m/Warriors/3933/admin/</t>
  </si>
  <si>
    <t>cornflower</t>
  </si>
  <si>
    <t>Roogles</t>
  </si>
  <si>
    <t>https://www.munzee.com/m/Roogles/1219</t>
  </si>
  <si>
    <t>https://www.munzee.com/m/MeineDas/4370/</t>
  </si>
  <si>
    <t>https://www.munzee.com/m/MeineDas/4451/</t>
  </si>
  <si>
    <t>https://www.munzee.com/m/sidekicks/3851/admin/</t>
  </si>
  <si>
    <t>https://www.munzee.com/m/Warriors/2352/admin/</t>
  </si>
  <si>
    <t>turquoise blue</t>
  </si>
  <si>
    <t>burnt orange</t>
  </si>
  <si>
    <t>PhoKite</t>
  </si>
  <si>
    <t>https://www.munzee.com/m/PhoKite/3236</t>
  </si>
  <si>
    <t>https://www.munzee.com/m/Warriors/3983/admin/</t>
  </si>
  <si>
    <t>https://www.munzee.com/m/sidekicks/5308/admin/</t>
  </si>
  <si>
    <t>Westies</t>
  </si>
  <si>
    <t>https://www.munzee.com/m/Westies/5533</t>
  </si>
  <si>
    <t>https://www.munzee.com/m/Westies/3879</t>
  </si>
  <si>
    <t>cleared</t>
  </si>
  <si>
    <t>red orange</t>
  </si>
  <si>
    <t>https://www.munzee.com/m/PhoKite/3235</t>
  </si>
  <si>
    <t>Joroma80</t>
  </si>
  <si>
    <t>https://www.munzee.com/m/joroma80/912</t>
  </si>
  <si>
    <t>May clan wars</t>
  </si>
  <si>
    <t>https://www.munzee.com/m/Westies/4112</t>
  </si>
  <si>
    <t>sickman</t>
  </si>
  <si>
    <t>https://www.munzee.com/m/sickman/5163</t>
  </si>
  <si>
    <t>https://www.munzee.com/m/sickman/4510</t>
  </si>
  <si>
    <t>https://www.munzee.com/m/Westies/4881</t>
  </si>
  <si>
    <t>https://www.munzee.com/m/sickman/3539</t>
  </si>
  <si>
    <t>https://www.munzee.com/m/Westies/4409</t>
  </si>
  <si>
    <t>https://www.munzee.com/m/sickman/4125</t>
  </si>
  <si>
    <t>#34</t>
  </si>
  <si>
    <t>https://www.munzee.com/m/Westies/4484</t>
  </si>
  <si>
    <t>https://www.munzee.com/m/sickman/3966</t>
  </si>
  <si>
    <t>https://www.munzee.com/m/sickman/4089</t>
  </si>
  <si>
    <t>https://www.munzee.com/m/sickman/4078</t>
  </si>
  <si>
    <t>https://www.munzee.com/m/Westies/4445</t>
  </si>
  <si>
    <t>https://www.munzee.com/m/sickman/3896</t>
  </si>
  <si>
    <t>https://www.munzee.com/m/Westies/4435</t>
  </si>
  <si>
    <t>https://www.munzee.com/m/Westies/4241</t>
  </si>
  <si>
    <t>https://www.munzee.com/m/sickman/3882</t>
  </si>
  <si>
    <t>olive green</t>
  </si>
  <si>
    <t>https://www.munzee.com/m/sickman/3860</t>
  </si>
  <si>
    <t>https://www.munzee.com/m/Westies/4226</t>
  </si>
  <si>
    <t>TheDrollEclectic</t>
  </si>
  <si>
    <t>https://www.munzee.com/m/TheDrollEclectic/3535/</t>
  </si>
  <si>
    <t>https://www.munzee.com/m/TheDrollEclectic/3528/</t>
  </si>
  <si>
    <t>Virtual Red Violet</t>
  </si>
  <si>
    <t>red violet</t>
  </si>
  <si>
    <t>https://www.munzee.com/m/sickman/3538</t>
  </si>
  <si>
    <t>https://www.munzee.com/m/TheDrollEclectic/3507/</t>
  </si>
  <si>
    <t>https://www.munzee.com/m/TheDrollEclectic/3483/</t>
  </si>
  <si>
    <t>https://www.munzee.com/m/Westies/4199</t>
  </si>
  <si>
    <t>https://www.munzee.com/m/Westies/4191</t>
  </si>
  <si>
    <t>https://www.munzee.com/m/sickman/3868</t>
  </si>
  <si>
    <t>https://www.munzee.com/m/TheDrollEclectic/3612/</t>
  </si>
  <si>
    <t>https://www.munzee.com/m/TheDrollEclectic/3011/</t>
  </si>
  <si>
    <t>https://www.munzee.com/m/TheDrollEclectic/3012/</t>
  </si>
  <si>
    <t>https://www.munzee.com/m/sickman/3849</t>
  </si>
  <si>
    <t>https://www.munzee.com/m/TheDrollEclectic/3013/</t>
  </si>
  <si>
    <t>https://www.munzee.com/m/TheDrollEclectic/3019/</t>
  </si>
  <si>
    <t>https://www.munzee.com/m/sickman/3784/</t>
  </si>
  <si>
    <t>https://www.munzee.com/m/Westies/4210</t>
  </si>
  <si>
    <t>geckofreund</t>
  </si>
  <si>
    <t>https://www.munzee.com/m/geckofreund/2452/</t>
  </si>
  <si>
    <t>https://www.munzee.com/m/Westies/3878</t>
  </si>
  <si>
    <t>https://www.munzee.com/m/Westies/4122</t>
  </si>
  <si>
    <t>https://www.munzee.com/m/sidekicks/3761/admin/</t>
  </si>
  <si>
    <t>https://www.munzee.com/m/Warriors/2252/admin/</t>
  </si>
  <si>
    <t>https://www.munzee.com/m/sickman/3779</t>
  </si>
  <si>
    <t>https://www.munzee.com/m/Westies/4117</t>
  </si>
  <si>
    <t>https://www.munzee.com/m/Westies/3617</t>
  </si>
  <si>
    <t>https://www.munzee.com/m/Westies/3622</t>
  </si>
  <si>
    <t>https://www.munzee.com/m/Westies/3625</t>
  </si>
  <si>
    <t>https://www.munzee.com/m/sickman/3240</t>
  </si>
  <si>
    <t>https://www.munzee.com/m/sickman/3800</t>
  </si>
  <si>
    <t>https://www.munzee.com/m/Westies/4140</t>
  </si>
  <si>
    <t>https://www.munzee.com/m/TheDrollEclectic/3540/</t>
  </si>
  <si>
    <t>https://www.munzee.com/m/TheDrollEclectic/3541/</t>
  </si>
  <si>
    <t>https://www.munzee.com/m/TheDrollEclectic/3576/</t>
  </si>
  <si>
    <t>https://www.munzee.com/m/TheDrollEclectic/3583/</t>
  </si>
  <si>
    <t>https://www.munzee.com/m/TheDrollEclectic/3231/</t>
  </si>
  <si>
    <t>https://www.munzee.com/m/sickman/3290</t>
  </si>
  <si>
    <t>https://www.munzee.com/m/Westies/3727</t>
  </si>
  <si>
    <t>https://www.munzee.com/m/TheDrollEclectic/3235/</t>
  </si>
  <si>
    <t>https://www.munzee.com/m/TheDrollEclectic/3244/</t>
  </si>
  <si>
    <t>https://www.munzee.com/m/sickman/3772</t>
  </si>
  <si>
    <t>https://www.munzee.com/m/TheDrollEclectic/2970/</t>
  </si>
  <si>
    <t>https://www.munzee.com/m/TheDrollEclectic/2969/</t>
  </si>
  <si>
    <t>https://www.munzee.com/m/TheDrollEclectic/2968/</t>
  </si>
  <si>
    <t>https://www.munzee.com/m/Westies/3729</t>
  </si>
  <si>
    <t>https://www.munzee.com/m/TheDrollEclectic/2961/</t>
  </si>
  <si>
    <t>EspressoJoe</t>
  </si>
  <si>
    <t>https://www.munzee.com/m/EspressoJoe/1365/</t>
  </si>
  <si>
    <t>https://www.munzee.com/m/sickman/3291</t>
  </si>
  <si>
    <t>https://www.munzee.com/m/TheDrollEclectic/2977/</t>
  </si>
  <si>
    <t>https://www.munzee.com/m/TheDrollEclectic/2946/</t>
  </si>
  <si>
    <t>nuttynan</t>
  </si>
  <si>
    <t>https://www.munzee.com/m/nuttynan/10935/</t>
  </si>
  <si>
    <t>https://www.munzee.com/m/Westies/4110</t>
  </si>
  <si>
    <t>https://www.munzee.com/m/sickman/3768</t>
  </si>
  <si>
    <t>https://www.munzee.com/m/nuttynan/10934/</t>
  </si>
  <si>
    <t>MeanderingMonkeys</t>
  </si>
  <si>
    <t>https://www.munzee.com/m/MeanderingMonkeys/13896/</t>
  </si>
  <si>
    <t>https://www.munzee.com/m/nuttynan/10908/</t>
  </si>
  <si>
    <t>https://www.munzee.com/m/sickman/3773</t>
  </si>
  <si>
    <t>https://www.munzee.com/m/Westies/4113</t>
  </si>
  <si>
    <t>https://www.munzee.com/m/nuttynan/10909/</t>
  </si>
  <si>
    <t>https://www.munzee.com/m/MeanderingMonkeys/13897/</t>
  </si>
  <si>
    <t>https://www.munzee.com/m/nuttynan/10910/</t>
  </si>
  <si>
    <t>https://www.munzee.com/m/MeanderingMonkeys/13918/</t>
  </si>
  <si>
    <t>https://www.munzee.com/m/nuttynan/10911/</t>
  </si>
  <si>
    <t>https://www.munzee.com/m/MeanderingMonkeys/13919/</t>
  </si>
  <si>
    <t>https://www.munzee.com/m/nuttynan/10912/</t>
  </si>
  <si>
    <t>https://www.munzee.com/m/MeanderingMonkeys/13920/</t>
  </si>
  <si>
    <t>https://www.munzee.com/m/nuttynan/10913/</t>
  </si>
  <si>
    <t>https://www.munzee.com/m/MeanderingMonkeys/13921/</t>
  </si>
  <si>
    <t>https://www.munzee.com/m/nuttynan/10914/</t>
  </si>
  <si>
    <t>https://www.munzee.com/m/MeanderingMonkeys/13922/</t>
  </si>
  <si>
    <t>https://www.munzee.com/m/nuttynan/10916/</t>
  </si>
  <si>
    <t>https://www.munzee.com/m/MeanderingMonkeys/13923/</t>
  </si>
  <si>
    <t>https://www.munzee.com/m/nuttynan/10917/</t>
  </si>
  <si>
    <t>https://www.munzee.com/m/MeanderingMonkeys/13924/</t>
  </si>
  <si>
    <t>https://www.munzee.com/m/nuttynan/10918/</t>
  </si>
  <si>
    <t>https://www.munzee.com/m/MeanderingMonkeys/13925/</t>
  </si>
  <si>
    <t>https://www.munzee.com/m/nuttynan/10919/</t>
  </si>
  <si>
    <t>https://www.munzee.com/m/MeanderingMonkeys/13926/</t>
  </si>
  <si>
    <t>https://www.munzee.com/m/nuttynan/10920/</t>
  </si>
  <si>
    <t>https://www.munzee.com/m/Westies/4111</t>
  </si>
  <si>
    <t>https://www.munzee.com/m/sickman/3769</t>
  </si>
  <si>
    <t>https://www.munzee.com/m/Westies/3865</t>
  </si>
  <si>
    <t>https://www.munzee.com/m/Roogles/1218</t>
  </si>
  <si>
    <t>https://www.munzee.com/m/Westies/3866</t>
  </si>
  <si>
    <t>https://www.munzee.com/m/sickman/3402</t>
  </si>
  <si>
    <t>https://www.munzee.com/m/Westies/3881</t>
  </si>
  <si>
    <t>https://www.munzee.com/m/Warriors/2346/admin/</t>
  </si>
  <si>
    <t>https://www.munzee.com/m/sidekicks/3853/admin/</t>
  </si>
  <si>
    <t>https://www.munzee.com/m/sickman/3762</t>
  </si>
  <si>
    <t>https://www.munzee.com/m/Westies/4101</t>
  </si>
  <si>
    <t>https://www.munzee.com/m/TheDrollEclectic/1590/</t>
  </si>
  <si>
    <t>5Star</t>
  </si>
  <si>
    <t>https://www.munzee.com/m/5Star/3776/</t>
  </si>
  <si>
    <t>ShadowChasers</t>
  </si>
  <si>
    <t>https://www.munzee.com/m/ShadowChasers/3119/</t>
  </si>
  <si>
    <t>https://www.munzee.com/m/TheDrollEclectic/1588/</t>
  </si>
  <si>
    <t>https://www.munzee.com/m/EspressoJoe/1361/</t>
  </si>
  <si>
    <t>https://www.munzee.com/m/Westies/3882</t>
  </si>
  <si>
    <t>https://www.munzee.com/m/TheDrollEclectic/1587/</t>
  </si>
  <si>
    <t>denali0407</t>
  </si>
  <si>
    <t>https://www.munzee.com/m/denali0407/11558/</t>
  </si>
  <si>
    <t>https://www.munzee.com/m/TheDrollEclectic/1586/</t>
  </si>
  <si>
    <t>https://www.munzee.com/m/denali0407/11568/</t>
  </si>
  <si>
    <t>https://www.munzee.com/m/ShadowChasers/3071/</t>
  </si>
  <si>
    <t>https://www.munzee.com/m/TheDrollEclectic/1532/</t>
  </si>
  <si>
    <t>https://www.munzee.com/m/sickman/3403</t>
  </si>
  <si>
    <t>https://www.munzee.com/m/Westies/3883</t>
  </si>
  <si>
    <t>https://www.munzee.com/m/TheDrollEclectic/1585/</t>
  </si>
  <si>
    <t>https://www.munzee.com/m/ShadowChasers/3130/</t>
  </si>
  <si>
    <t>https://www.munzee.com/m/denali0407/11569/</t>
  </si>
  <si>
    <t>https://www.munzee.com/m/TheDrollEclectic/1582/</t>
  </si>
  <si>
    <t>https://www.munzee.com/m/denali0407/11591/</t>
  </si>
  <si>
    <t>https://www.munzee.com/m/TheDrollEclectic/2955/</t>
  </si>
  <si>
    <t>https://www.munzee.com/m/Westies/3889</t>
  </si>
  <si>
    <t>https://www.munzee.com/m/ShadowChasers/3113/</t>
  </si>
  <si>
    <t>https://www.munzee.com/m/TheDrollEclectic/2954/</t>
  </si>
  <si>
    <t>Clareppuccino</t>
  </si>
  <si>
    <t>https://www.munzee.com/m/Clareppuccino/3343/</t>
  </si>
  <si>
    <t>https://www.munzee.com/m/sickman/3551</t>
  </si>
  <si>
    <t>https://www.munzee.com/m/TheDrollEclectic/2953/</t>
  </si>
  <si>
    <t>https://www.munzee.com/m/TheDrollEclectic/2952/</t>
  </si>
  <si>
    <t>https://www.munzee.com/m/ShadowChasers/3117/</t>
  </si>
  <si>
    <t>https://www.munzee.com/m/TheDrollEclectic/2951/</t>
  </si>
  <si>
    <t>https://www.munzee.com/m/MeineDas/4488/</t>
  </si>
  <si>
    <t>https://www.munzee.com/m/TheDrollEclectic/2950/</t>
  </si>
  <si>
    <t>barefootguru</t>
  </si>
  <si>
    <t>https://www.munzee.com/m/barefootguru/3058/</t>
  </si>
  <si>
    <t>katinka3</t>
  </si>
  <si>
    <t>https://www.munzee.com/m/katinka3/5163/</t>
  </si>
  <si>
    <t>https://www.munzee.com/m/TheDrollEclectic/2949/</t>
  </si>
  <si>
    <t>https://www.munzee.com/m/sickman/3552</t>
  </si>
  <si>
    <t>shingobee23</t>
  </si>
  <si>
    <t>https://www.munzee.com/m/shingobee23/2835/</t>
  </si>
  <si>
    <t>https://www.munzee.com/m/Westies/3891</t>
  </si>
  <si>
    <t>https://www.munzee.com/m/nuttynan/10933/</t>
  </si>
  <si>
    <t>https://www.munzee.com/m/MeineDas/4466/</t>
  </si>
  <si>
    <t>https://www.munzee.com/m/MeanderingMonkeys/13887/</t>
  </si>
  <si>
    <t>https://www.munzee.com/m/nuttynan/10932/</t>
  </si>
  <si>
    <t>https://www.munzee.com/m/sickman/3557</t>
  </si>
  <si>
    <t>https://www.munzee.com/m/PhoKite/3219</t>
  </si>
  <si>
    <t>https://www.munzee.com/m/nuttynan/10931/</t>
  </si>
  <si>
    <t>https://www.munzee.com/m/MeanderingMonkeys/13888/</t>
  </si>
  <si>
    <t>https://www.munzee.com/m/nuttynan/10930/</t>
  </si>
  <si>
    <t>Anubisz</t>
  </si>
  <si>
    <t>https://www.munzee.com/m/Anubisz/182/</t>
  </si>
  <si>
    <t>https://www.munzee.com/m/MeanderingMonkeys/13889/</t>
  </si>
  <si>
    <t>https://www.munzee.com/m/nuttynan/10929/</t>
  </si>
  <si>
    <t>https://www.munzee.com/m/Clareppuccino/3063/</t>
  </si>
  <si>
    <t>https://www.munzee.com/m/MeanderingMonkeys/13890/</t>
  </si>
  <si>
    <t>https://www.munzee.com/m/nuttynan/10928/</t>
  </si>
  <si>
    <t>https://www.munzee.com/m/MeineDas/4465/</t>
  </si>
  <si>
    <t>https://www.munzee.com/m/MeanderingMonkeys/13891/</t>
  </si>
  <si>
    <t>https://www.munzee.com/m/nuttynan/10927/</t>
  </si>
  <si>
    <t>https://www.munzee.com/m/sickman/3561</t>
  </si>
  <si>
    <t>https://www.munzee.com/m/MeanderingMonkeys/13892/</t>
  </si>
  <si>
    <t>https://www.munzee.com/m/MeineDas/4464/</t>
  </si>
  <si>
    <t>https://www.munzee.com/m/nuttynan/10926/</t>
  </si>
  <si>
    <t>https://www.munzee.com/m/MeanderingMonkeys/13893/</t>
  </si>
  <si>
    <t>https://www.munzee.com/m/ShadowChasers/3127/</t>
  </si>
  <si>
    <t>https://www.munzee.com/m/nuttynan/10925/</t>
  </si>
  <si>
    <t>https://www.munzee.com/m/Westies/3892</t>
  </si>
  <si>
    <t>https://www.munzee.com/m/MeanderingMonkeys/13894/</t>
  </si>
  <si>
    <t>https://www.munzee.com/m/nuttynan/10924/</t>
  </si>
  <si>
    <t>https://www.munzee.com/m/rgforsythe/6357</t>
  </si>
  <si>
    <t>https://www.munzee.com/m/MeanderingMonkeys/13895/</t>
  </si>
  <si>
    <t>https://www.munzee.com/m/nuttynan/10922/</t>
  </si>
  <si>
    <t>https://www.munzee.com/m/sickman/3562</t>
  </si>
  <si>
    <t>jacksparrow</t>
  </si>
  <si>
    <t>https://www.munzee.com/m/JackSparrow/15671</t>
  </si>
  <si>
    <t>https://www.munzee.com/m/nuttynan/10921/</t>
  </si>
  <si>
    <t>mtbiker64</t>
  </si>
  <si>
    <t>https://www.munzee.com/m/mtbiker64/4160/</t>
  </si>
  <si>
    <t xml:space="preserve">Derlame </t>
  </si>
  <si>
    <t>https://www.munzee.com/m/Derlame/9086/</t>
  </si>
  <si>
    <t>https://www.munzee.com/m/Leesap/1408/</t>
  </si>
  <si>
    <t>BonnieB1</t>
  </si>
  <si>
    <t>https://www.munzee.com/m/BonnieB1/2907/admin/</t>
  </si>
  <si>
    <t>Belboz</t>
  </si>
  <si>
    <t>https://www.munzee.com/m/Belboz/13171/</t>
  </si>
  <si>
    <t>HB31</t>
  </si>
  <si>
    <t>https://www.munzee.com/m/HB31/3996/</t>
  </si>
  <si>
    <t>https://www.munzee.com/m/sickman/3564</t>
  </si>
  <si>
    <t>https://www.munzee.com/m/JackSparrow/15672</t>
  </si>
  <si>
    <t>https://www.munzee.com/m/shingobee23/2834/</t>
  </si>
  <si>
    <t>WestMeadow</t>
  </si>
  <si>
    <t>https://www.munzee.com/m/WestMeadow/1242/</t>
  </si>
  <si>
    <t>https://www.munzee.com/m/Westies/3894</t>
  </si>
  <si>
    <t>knotmunz</t>
  </si>
  <si>
    <t>https://www.munzee.com/m/knotmunz/541/</t>
  </si>
  <si>
    <t>https://www.munzee.com/m/WestMeadow/1239/</t>
  </si>
  <si>
    <t>https://www.munzee.com/m/MeineDas/4463/</t>
  </si>
  <si>
    <t xml:space="preserve">dap217 </t>
  </si>
  <si>
    <t>https://www.munzee.com/m/dap217/1795/</t>
  </si>
  <si>
    <t>NoahCache</t>
  </si>
  <si>
    <t>https://www.munzee.com/m/NoahCache/1754/</t>
  </si>
  <si>
    <t>Syrtene</t>
  </si>
  <si>
    <t>https://www.munzee.com/m/Syrtene/1777/</t>
  </si>
  <si>
    <t>https://www.munzee.com/m/sickman/3571</t>
  </si>
  <si>
    <t>https://www.munzee.com/m/rgforsythe/6313</t>
  </si>
  <si>
    <t>https://www.munzee.com/m/Warriors/2347/admin/</t>
  </si>
  <si>
    <t>https://www.munzee.com/m/sidekicks/3852/admin/</t>
  </si>
  <si>
    <t>J20</t>
  </si>
  <si>
    <t>https://www.munzee.com/m/J20/1094/</t>
  </si>
  <si>
    <t>sanforddawn</t>
  </si>
  <si>
    <t>https://www.munzee.com/m/sanforddawn/531</t>
  </si>
  <si>
    <t>Chipperlarter</t>
  </si>
  <si>
    <t>https://www.munzee.com/m/Chipperlarter/1464/</t>
  </si>
  <si>
    <t>dap217</t>
  </si>
  <si>
    <t>https://www.munzee.com/m/dap217/1861/</t>
  </si>
  <si>
    <t>https://www.munzee.com/m/sanforddawn/530</t>
  </si>
  <si>
    <t>Viivic</t>
  </si>
  <si>
    <t>https://www.munzee.com/m/Viivic/1397</t>
  </si>
  <si>
    <t>grubsneerg</t>
  </si>
  <si>
    <t>https://www.munzee.com/m/grubsneerg/1900/</t>
  </si>
  <si>
    <t>https://www.munzee.com/m/sanforddawn/529</t>
  </si>
  <si>
    <t>https://www.munzee.com/m/rgforsythe/6314</t>
  </si>
  <si>
    <t>https://www.munzee.com/m/grubsneerg/1899/</t>
  </si>
  <si>
    <t>kwd</t>
  </si>
  <si>
    <t>https://www.munzee.com/m/kwd/5147/</t>
  </si>
  <si>
    <t>https://www.munzee.com/m/sickman/3572</t>
  </si>
  <si>
    <t>brandikorte</t>
  </si>
  <si>
    <t>https://www.munzee.com/m/Brandikorte/3786</t>
  </si>
  <si>
    <t>https://www.munzee.com/m/Westies/3905</t>
  </si>
  <si>
    <t>ponu</t>
  </si>
  <si>
    <t>https://www.munzee.com/m/ponu/5486/</t>
  </si>
  <si>
    <t>https://www.munzee.com/m/Brandikorte/3799</t>
  </si>
  <si>
    <t>https://www.munzee.com/m/dap217/1797/</t>
  </si>
  <si>
    <t>https://www.munzee.com/m/BonnieB1/2906/</t>
  </si>
  <si>
    <t>TheFrog</t>
  </si>
  <si>
    <t>https://www.munzee.com/m/TheFrog/2564/</t>
  </si>
  <si>
    <t>123xilef</t>
  </si>
  <si>
    <t>https://www.munzee.com/m/123xilef/4143/</t>
  </si>
  <si>
    <t>https://www.munzee.com/m/TheDrollEclectic/1646/</t>
  </si>
  <si>
    <t>MrsHB31</t>
  </si>
  <si>
    <t>https://www.munzee.com/m/MrsHB31/4201/</t>
  </si>
  <si>
    <t>https://www.munzee.com/m/denali0407/10388/</t>
  </si>
  <si>
    <t>Laczy76</t>
  </si>
  <si>
    <t>https://www.munzee.com/m/Laczy76/2313/</t>
  </si>
  <si>
    <t>webeon2it</t>
  </si>
  <si>
    <t>https://www.munzee.com/m/webeon2it/3643/</t>
  </si>
  <si>
    <t>https://www.munzee.com/m/denali0407/10389/</t>
  </si>
  <si>
    <t>https://www.munzee.com/m/TheDrollEclectic/1641/</t>
  </si>
  <si>
    <t>https://www.munzee.com/m/Syrtene/1778/</t>
  </si>
  <si>
    <t>https://www.munzee.com/m/denali0407/10390/</t>
  </si>
  <si>
    <t>https://www.munzee.com/m/TheDrollEclectic/1639/</t>
  </si>
  <si>
    <t>https://www.munzee.com/m/Laczy76/2322/</t>
  </si>
  <si>
    <t>https://www.munzee.com/m/sickman/3757</t>
  </si>
  <si>
    <t>https://www.munzee.com/m/TheDrollEclectic/1636/</t>
  </si>
  <si>
    <t>https://www.munzee.com/m/Laczy76/2321/</t>
  </si>
  <si>
    <t>https://www.munzee.com/m/denali0407/10391/</t>
  </si>
  <si>
    <t>https://www.munzee.com/m/TheDrollEclectic/1634/</t>
  </si>
  <si>
    <t>https://www.munzee.com/m/Westies/3906</t>
  </si>
  <si>
    <t>https://www.munzee.com/m/denali0407/10395/</t>
  </si>
  <si>
    <t>https://www.munzee.com/m/TheDrollEclectic/1609/</t>
  </si>
  <si>
    <t>https://www.munzee.com/m/geckofreund/2400/</t>
  </si>
  <si>
    <t>https://www.munzee.com/m/denali0407/10380/</t>
  </si>
  <si>
    <t>https://www.munzee.com/m/TheDrollEclectic/1598/</t>
  </si>
  <si>
    <t>https://www.munzee.com/m/Westies/4098</t>
  </si>
  <si>
    <t>https://www.munzee.com/m/denali0407/10369/</t>
  </si>
  <si>
    <t>https://www.munzee.com/m/TheDrollEclectic/1596/admin/</t>
  </si>
  <si>
    <t>https://www.munzee.com/m/NoahCache/1755/</t>
  </si>
  <si>
    <t>https://www.munzee.com/m/sickman/3758</t>
  </si>
  <si>
    <t>https://www.munzee.com/m/TheDrollEclectic/1595/</t>
  </si>
  <si>
    <t>https://www.munzee.com/m/geckofreund/2399/</t>
  </si>
  <si>
    <t>https://www.munzee.com/m/denali0407/10364/</t>
  </si>
  <si>
    <t>https://www.munzee.com/m/TheDrollEclectic/1594/</t>
  </si>
  <si>
    <t>tracee74</t>
  </si>
  <si>
    <t>https://www.munzee.com/m/Tracee74/2857/admin/</t>
  </si>
  <si>
    <t>https://www.munzee.com/m/denali0407/10358/</t>
  </si>
  <si>
    <t>https://www.munzee.com/m/TheDrollEclectic/1593/</t>
  </si>
  <si>
    <t>https://www.munzee.com/m/Clareppuccino/3059/</t>
  </si>
  <si>
    <t>https://www.munzee.com/m/denali0407/10357/</t>
  </si>
  <si>
    <t>https://www.munzee.com/m/TheDrollEclectic/1591/</t>
  </si>
  <si>
    <t>https://www.munzee.com/m/Westies/4099</t>
  </si>
  <si>
    <t>https://www.munzee.com/m/sickman/3759</t>
  </si>
  <si>
    <t>https://www.munzee.com/m/TheDrollEclectic/1640/</t>
  </si>
  <si>
    <t>Please do NOT delete the following line. You will need it if you want to load the CSV file back to the map!</t>
  </si>
  <si>
    <t>URL: gardenpainter.ide.sk</t>
  </si>
  <si>
    <t>The Flat Side</t>
  </si>
  <si>
    <t>User Name</t>
  </si>
  <si>
    <t>Who (optional)</t>
  </si>
  <si>
    <t>Type</t>
  </si>
  <si>
    <t>AZJEDI</t>
  </si>
  <si>
    <t>https://www.munzee.com/m/AZJEDI/2420</t>
  </si>
  <si>
    <t>Hammock</t>
  </si>
  <si>
    <t>any flat</t>
  </si>
  <si>
    <t>https://www.munzee.com/m/iamdeana/2783/</t>
  </si>
  <si>
    <t>Rob</t>
  </si>
  <si>
    <t>dorsetknob</t>
  </si>
  <si>
    <t>https://www.munzee.com/m/dorsetknob/3174</t>
  </si>
  <si>
    <t>https://www.munzee.com/m/barefootguru/3602/</t>
  </si>
  <si>
    <t>https://www.munzee.com/m/iamdeana/3195</t>
  </si>
  <si>
    <t>Matt</t>
  </si>
  <si>
    <t>https://www.munzee.com/m/barefootguru/3603/</t>
  </si>
  <si>
    <t>https://www.munzee.com/m/iamdeana/3951/</t>
  </si>
  <si>
    <t>Lou</t>
  </si>
  <si>
    <t>https://www.munzee.com/m/barefootguru/2807/</t>
  </si>
  <si>
    <t>https://www.munzee.com/m/iamdeana/3778/</t>
  </si>
  <si>
    <t>https://www.munzee.com/m/barefootguru/3412/</t>
  </si>
  <si>
    <t>https://www.munzee.com/m/lison55/3725/</t>
  </si>
  <si>
    <t>hammock</t>
  </si>
  <si>
    <t>https://www.munzee.com/m/TheDrollEclectic/3021/</t>
  </si>
  <si>
    <t>https://www.munzee.com/m/Westies/3868</t>
  </si>
  <si>
    <t>https://www.munzee.com/m/sickman/3579</t>
  </si>
  <si>
    <t>https://www.munzee.com/m/barefootguru/3605/</t>
  </si>
  <si>
    <t>https://www.munzee.com/m/TheDrollEclectic/3027/</t>
  </si>
  <si>
    <t>https://www.munzee.com/m/kwd/5080/</t>
  </si>
  <si>
    <t>https://www.munzee.com/m/sickman/3582</t>
  </si>
  <si>
    <t>https://www.munzee.com/m/Westies/3870</t>
  </si>
  <si>
    <t>https://www.munzee.com/m/lison55/3722/</t>
  </si>
  <si>
    <t>https://www.munzee.com/m/sickman/3771</t>
  </si>
  <si>
    <t>https://www.munzee.com/m/kwd/5109</t>
  </si>
  <si>
    <t>https://www.munzee.com/m/Westies/3933</t>
  </si>
  <si>
    <t>https://www.munzee.com/m/TheDrollEclectic/2770/</t>
  </si>
  <si>
    <t>https://www.munzee.com/m/sickman/3636</t>
  </si>
  <si>
    <t>https://www.munzee.com/m/WestMeadow/1240/</t>
  </si>
  <si>
    <t>https://www.munzee.com/m/TheDrollEclectic/2795/</t>
  </si>
  <si>
    <t>https://www.munzee.com/m/Westies/3939/</t>
  </si>
  <si>
    <t>https://www.munzee.com/m/WestMeadow/1241/</t>
  </si>
  <si>
    <t>https://www.munzee.com/m/TheDrollEclectic/2796/</t>
  </si>
  <si>
    <t>https://www.munzee.com/m/sickman/3658</t>
  </si>
  <si>
    <t>https://www.munzee.com/m/WestMeadow/1245/</t>
  </si>
  <si>
    <t>https://www.munzee.com/m/TheDrollEclectic/2873/</t>
  </si>
  <si>
    <t>https://www.munzee.com/m/Westies/3989</t>
  </si>
  <si>
    <t>https://www.munzee.com/m/WestMeadow/1246/</t>
  </si>
  <si>
    <t>https://www.munzee.com/m/TheDrollEclectic/2867/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</si>
</sst>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24.0"/>
    </font>
    <font/>
    <font>
      <sz val="14.0"/>
    </font>
    <font>
      <b/>
      <sz val="14.0"/>
    </font>
    <font>
      <color rgb="FF000000"/>
    </font>
    <font>
      <u/>
      <color rgb="FF0000FF"/>
    </font>
    <font>
      <color rgb="FF444950"/>
      <name val="&quot;Helvetica Neue&quot;"/>
    </font>
    <font>
      <sz val="11.0"/>
      <color rgb="FF000000"/>
      <name val="Inconsolata"/>
    </font>
    <font>
      <i/>
    </font>
  </fonts>
  <fills count="3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45F06"/>
        <bgColor rgb="FFB45F06"/>
      </patternFill>
    </fill>
    <fill>
      <patternFill patternType="solid">
        <fgColor rgb="FFF1F0F0"/>
        <bgColor rgb="FFF1F0F0"/>
      </patternFill>
    </fill>
    <fill>
      <patternFill patternType="solid">
        <fgColor rgb="FFFFFFFF"/>
        <bgColor rgb="FFFFFFFF"/>
      </patternFill>
    </fill>
    <fill>
      <patternFill patternType="solid">
        <fgColor rgb="FF783F04"/>
        <bgColor rgb="FF783F04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3D85C6"/>
        <bgColor rgb="FF3D85C6"/>
      </patternFill>
    </fill>
    <fill>
      <patternFill patternType="solid">
        <fgColor rgb="FF42E0E8"/>
        <bgColor rgb="FF42E0E8"/>
      </patternFill>
    </fill>
    <fill>
      <patternFill patternType="solid">
        <fgColor rgb="FF76A5AF"/>
        <bgColor rgb="FF76A5AF"/>
      </patternFill>
    </fill>
    <fill>
      <patternFill patternType="solid">
        <fgColor rgb="FF85200C"/>
        <bgColor rgb="FF85200C"/>
      </patternFill>
    </fill>
    <fill>
      <patternFill patternType="solid">
        <fgColor rgb="FFF9CB9C"/>
        <bgColor rgb="FFF9CB9C"/>
      </patternFill>
    </fill>
    <fill>
      <patternFill patternType="solid">
        <fgColor rgb="FF674EA7"/>
        <bgColor rgb="FF674EA7"/>
      </patternFill>
    </fill>
    <fill>
      <patternFill patternType="solid">
        <fgColor rgb="FF863EE6"/>
        <bgColor rgb="FF863EE6"/>
      </patternFill>
    </fill>
    <fill>
      <patternFill patternType="solid">
        <fgColor rgb="FFCFE2F3"/>
        <bgColor rgb="FFCFE2F3"/>
      </patternFill>
    </fill>
    <fill>
      <patternFill patternType="solid">
        <fgColor rgb="FF274E13"/>
        <bgColor rgb="FF274E13"/>
      </patternFill>
    </fill>
    <fill>
      <patternFill patternType="solid">
        <fgColor rgb="FF351C75"/>
        <bgColor rgb="FF351C75"/>
      </patternFill>
    </fill>
    <fill>
      <patternFill patternType="solid">
        <fgColor rgb="FFCC4125"/>
        <bgColor rgb="FFCC4125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rgb="FF1E7103"/>
        <bgColor rgb="FF1E7103"/>
      </patternFill>
    </fill>
    <fill>
      <patternFill patternType="solid">
        <fgColor rgb="FF36A2E1"/>
        <bgColor rgb="FF36A2E1"/>
      </patternFill>
    </fill>
    <fill>
      <patternFill patternType="solid">
        <fgColor rgb="FF9FC5E8"/>
        <bgColor rgb="FF9FC5E8"/>
      </patternFill>
    </fill>
    <fill>
      <patternFill patternType="solid">
        <fgColor rgb="FF0000FF"/>
        <bgColor rgb="FF0000FF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EE4125"/>
        <bgColor rgb="FFEE4125"/>
      </patternFill>
    </fill>
    <fill>
      <patternFill patternType="solid">
        <fgColor rgb="FFF6B26B"/>
        <bgColor rgb="FFF6B26B"/>
      </patternFill>
    </fill>
  </fills>
  <borders count="4">
    <border/>
    <border>
      <left style="thin">
        <color rgb="FF1155CC"/>
      </left>
      <top style="thin">
        <color rgb="FF1155CC"/>
      </top>
      <bottom style="thin">
        <color rgb="FF1155CC"/>
      </bottom>
    </border>
    <border>
      <top style="thin">
        <color rgb="FF1155CC"/>
      </top>
      <bottom style="thin">
        <color rgb="FF1155CC"/>
      </bottom>
    </border>
    <border>
      <right style="thin">
        <color rgb="FF1155CC"/>
      </right>
      <top style="thin">
        <color rgb="FF1155CC"/>
      </top>
      <bottom style="thin">
        <color rgb="FF1155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 vertical="center"/>
    </xf>
    <xf borderId="0" fillId="3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7" numFmtId="0" xfId="0" applyFill="1" applyFont="1"/>
    <xf borderId="0" fillId="6" fontId="8" numFmtId="0" xfId="0" applyFill="1" applyFont="1"/>
    <xf borderId="1" fillId="2" fontId="2" numFmtId="0" xfId="0" applyAlignment="1" applyBorder="1" applyFont="1">
      <alignment readingOrder="0" shrinkToFit="0" wrapText="0"/>
    </xf>
    <xf borderId="2" fillId="0" fontId="2" numFmtId="0" xfId="0" applyBorder="1" applyFont="1"/>
    <xf borderId="3" fillId="0" fontId="2" numFmtId="0" xfId="0" applyBorder="1" applyFont="1"/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15" fontId="2" numFmtId="0" xfId="0" applyAlignment="1" applyFill="1" applyFont="1">
      <alignment readingOrder="0"/>
    </xf>
    <xf borderId="0" fillId="16" fontId="2" numFmtId="0" xfId="0" applyAlignment="1" applyFill="1" applyFont="1">
      <alignment readingOrder="0"/>
    </xf>
    <xf borderId="0" fillId="17" fontId="2" numFmtId="0" xfId="0" applyAlignment="1" applyFill="1" applyFont="1">
      <alignment readingOrder="0"/>
    </xf>
    <xf borderId="0" fillId="18" fontId="2" numFmtId="0" xfId="0" applyAlignment="1" applyFill="1" applyFont="1">
      <alignment readingOrder="0"/>
    </xf>
    <xf borderId="0" fillId="19" fontId="2" numFmtId="0" xfId="0" applyAlignment="1" applyFill="1" applyFont="1">
      <alignment readingOrder="0"/>
    </xf>
    <xf borderId="0" fillId="20" fontId="2" numFmtId="0" xfId="0" applyAlignment="1" applyFill="1" applyFont="1">
      <alignment readingOrder="0"/>
    </xf>
    <xf borderId="0" fillId="21" fontId="2" numFmtId="0" xfId="0" applyAlignment="1" applyFill="1" applyFont="1">
      <alignment readingOrder="0"/>
    </xf>
    <xf borderId="0" fillId="22" fontId="2" numFmtId="0" xfId="0" applyAlignment="1" applyFill="1" applyFont="1">
      <alignment readingOrder="0"/>
    </xf>
    <xf borderId="0" fillId="23" fontId="2" numFmtId="0" xfId="0" applyAlignment="1" applyFill="1" applyFont="1">
      <alignment readingOrder="0"/>
    </xf>
    <xf borderId="0" fillId="24" fontId="2" numFmtId="0" xfId="0" applyAlignment="1" applyFill="1" applyFont="1">
      <alignment readingOrder="0"/>
    </xf>
    <xf borderId="0" fillId="25" fontId="2" numFmtId="0" xfId="0" applyAlignment="1" applyFill="1" applyFont="1">
      <alignment readingOrder="0"/>
    </xf>
    <xf borderId="0" fillId="26" fontId="2" numFmtId="0" xfId="0" applyAlignment="1" applyFill="1" applyFont="1">
      <alignment readingOrder="0"/>
    </xf>
    <xf borderId="0" fillId="27" fontId="2" numFmtId="0" xfId="0" applyAlignment="1" applyFill="1" applyFont="1">
      <alignment readingOrder="0"/>
    </xf>
    <xf borderId="0" fillId="28" fontId="2" numFmtId="0" xfId="0" applyAlignment="1" applyFill="1" applyFont="1">
      <alignment readingOrder="0"/>
    </xf>
    <xf borderId="0" fillId="29" fontId="2" numFmtId="0" xfId="0" applyAlignment="1" applyFill="1" applyFont="1">
      <alignment readingOrder="0"/>
    </xf>
    <xf borderId="0" fillId="30" fontId="2" numFmtId="0" xfId="0" applyAlignment="1" applyFill="1" applyFont="1">
      <alignment readingOrder="0"/>
    </xf>
    <xf borderId="0" fillId="31" fontId="2" numFmtId="0" xfId="0" applyAlignment="1" applyFill="1" applyFont="1">
      <alignment readingOrder="0"/>
    </xf>
    <xf borderId="0" fillId="32" fontId="2" numFmtId="0" xfId="0" applyAlignment="1" applyFill="1" applyFont="1">
      <alignment readingOrder="0"/>
    </xf>
    <xf borderId="0" fillId="33" fontId="2" numFmtId="0" xfId="0" applyAlignment="1" applyFill="1" applyFont="1">
      <alignment readingOrder="0"/>
    </xf>
    <xf borderId="0" fillId="0" fontId="9" numFmtId="10" xfId="0" applyFont="1" applyNumberFormat="1"/>
  </cellXfs>
  <cellStyles count="1">
    <cellStyle xfId="0" name="Normal" builtinId="0"/>
  </cellStyles>
  <dxfs count="28"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783F04"/>
          <bgColor rgb="FF783F04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42E0E8"/>
          <bgColor rgb="FF42E0E8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274E13"/>
          <bgColor rgb="FF274E13"/>
        </patternFill>
      </fill>
      <border/>
    </dxf>
    <dxf>
      <font>
        <color rgb="FF000000"/>
      </font>
      <fill>
        <patternFill patternType="solid">
          <fgColor rgb="FF1E7103"/>
          <bgColor rgb="FF1E7103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85200C"/>
          <bgColor rgb="FF85200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36A2E1"/>
          <bgColor rgb="FF36A2E1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351C75"/>
          <bgColor rgb="FF351C75"/>
        </patternFill>
      </fill>
      <border/>
    </dxf>
    <dxf>
      <font/>
      <fill>
        <patternFill patternType="solid">
          <fgColor rgb="FF863EE6"/>
          <bgColor rgb="FF863EE6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EE4125"/>
          <bgColor rgb="FFEE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19050</xdr:rowOff>
    </xdr:from>
    <xdr:ext cx="6953250" cy="53625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209550</xdr:colOff>
      <xdr:row>0</xdr:row>
      <xdr:rowOff>0</xdr:rowOff>
    </xdr:from>
    <xdr:ext cx="7086600" cy="48577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rissymonkey/6037/" TargetMode="External"/><Relationship Id="rId190" Type="http://schemas.openxmlformats.org/officeDocument/2006/relationships/hyperlink" Target="https://www.munzee.com/m/TheDrollEclectic/1585/" TargetMode="External"/><Relationship Id="rId42" Type="http://schemas.openxmlformats.org/officeDocument/2006/relationships/hyperlink" Target="https://www.munzee.com/m/sidekicks/3820/admin/" TargetMode="External"/><Relationship Id="rId41" Type="http://schemas.openxmlformats.org/officeDocument/2006/relationships/hyperlink" Target="https://www.munzee.com/m/lynnslilypad/7744/" TargetMode="External"/><Relationship Id="rId44" Type="http://schemas.openxmlformats.org/officeDocument/2006/relationships/hyperlink" Target="https://www.munzee.com/m/teach217/146/" TargetMode="External"/><Relationship Id="rId194" Type="http://schemas.openxmlformats.org/officeDocument/2006/relationships/hyperlink" Target="https://www.munzee.com/m/denali0407/11591/" TargetMode="External"/><Relationship Id="rId43" Type="http://schemas.openxmlformats.org/officeDocument/2006/relationships/hyperlink" Target="https://www.munzee.com/m/Warriors/2312/" TargetMode="External"/><Relationship Id="rId193" Type="http://schemas.openxmlformats.org/officeDocument/2006/relationships/hyperlink" Target="https://www.munzee.com/m/TheDrollEclectic/1582/" TargetMode="External"/><Relationship Id="rId46" Type="http://schemas.openxmlformats.org/officeDocument/2006/relationships/hyperlink" Target="https://www.munzee.com/m/MeineDas/4369/" TargetMode="External"/><Relationship Id="rId192" Type="http://schemas.openxmlformats.org/officeDocument/2006/relationships/hyperlink" Target="https://www.munzee.com/m/denali0407/11569/" TargetMode="External"/><Relationship Id="rId45" Type="http://schemas.openxmlformats.org/officeDocument/2006/relationships/hyperlink" Target="https://www.munzee.com/m/Leesap/1403/" TargetMode="External"/><Relationship Id="rId191" Type="http://schemas.openxmlformats.org/officeDocument/2006/relationships/hyperlink" Target="https://www.munzee.com/m/ShadowChasers/3130/" TargetMode="External"/><Relationship Id="rId48" Type="http://schemas.openxmlformats.org/officeDocument/2006/relationships/hyperlink" Target="https://www.munzee.com/m/Bambusznad/3774/" TargetMode="External"/><Relationship Id="rId187" Type="http://schemas.openxmlformats.org/officeDocument/2006/relationships/hyperlink" Target="https://www.munzee.com/m/TheDrollEclectic/1532/" TargetMode="External"/><Relationship Id="rId47" Type="http://schemas.openxmlformats.org/officeDocument/2006/relationships/hyperlink" Target="https://www.munzee.com/m/3newsomes/5176" TargetMode="External"/><Relationship Id="rId186" Type="http://schemas.openxmlformats.org/officeDocument/2006/relationships/hyperlink" Target="https://www.munzee.com/m/ShadowChasers/3071/" TargetMode="External"/><Relationship Id="rId185" Type="http://schemas.openxmlformats.org/officeDocument/2006/relationships/hyperlink" Target="https://www.munzee.com/m/denali0407/11568/" TargetMode="External"/><Relationship Id="rId49" Type="http://schemas.openxmlformats.org/officeDocument/2006/relationships/hyperlink" Target="https://www.munzee.com/m/sidekicks/3762/admin/" TargetMode="External"/><Relationship Id="rId184" Type="http://schemas.openxmlformats.org/officeDocument/2006/relationships/hyperlink" Target="https://www.munzee.com/m/TheDrollEclectic/1586/" TargetMode="External"/><Relationship Id="rId189" Type="http://schemas.openxmlformats.org/officeDocument/2006/relationships/hyperlink" Target="https://www.munzee.com/m/Westies/3883" TargetMode="External"/><Relationship Id="rId188" Type="http://schemas.openxmlformats.org/officeDocument/2006/relationships/hyperlink" Target="https://www.munzee.com/m/sickman/3403" TargetMode="External"/><Relationship Id="rId31" Type="http://schemas.openxmlformats.org/officeDocument/2006/relationships/hyperlink" Target="https://www.munzee.com/m/Neta/3275/" TargetMode="External"/><Relationship Id="rId30" Type="http://schemas.openxmlformats.org/officeDocument/2006/relationships/hyperlink" Target="https://www.munzee.com/m/munzeeprof/6617/" TargetMode="External"/><Relationship Id="rId33" Type="http://schemas.openxmlformats.org/officeDocument/2006/relationships/hyperlink" Target="https://www.munzee.com/m/rgforsythe/6355" TargetMode="External"/><Relationship Id="rId183" Type="http://schemas.openxmlformats.org/officeDocument/2006/relationships/hyperlink" Target="https://www.munzee.com/m/denali0407/11558/" TargetMode="External"/><Relationship Id="rId32" Type="http://schemas.openxmlformats.org/officeDocument/2006/relationships/hyperlink" Target="https://www.munzee.com/m/Kiitokurre/3920/" TargetMode="External"/><Relationship Id="rId182" Type="http://schemas.openxmlformats.org/officeDocument/2006/relationships/hyperlink" Target="https://www.munzee.com/m/TheDrollEclectic/1587/" TargetMode="External"/><Relationship Id="rId35" Type="http://schemas.openxmlformats.org/officeDocument/2006/relationships/hyperlink" Target="https://www.munzee.com/m/q22q17/7843/" TargetMode="External"/><Relationship Id="rId181" Type="http://schemas.openxmlformats.org/officeDocument/2006/relationships/hyperlink" Target="https://www.munzee.com/m/Westies/3882" TargetMode="External"/><Relationship Id="rId34" Type="http://schemas.openxmlformats.org/officeDocument/2006/relationships/hyperlink" Target="https://www.munzee.com/m/SoccerGurl/388/" TargetMode="External"/><Relationship Id="rId180" Type="http://schemas.openxmlformats.org/officeDocument/2006/relationships/hyperlink" Target="https://www.munzee.com/m/EspressoJoe/1361/" TargetMode="External"/><Relationship Id="rId37" Type="http://schemas.openxmlformats.org/officeDocument/2006/relationships/hyperlink" Target="https://www.munzee.com/m/MeineDas/4368/" TargetMode="External"/><Relationship Id="rId176" Type="http://schemas.openxmlformats.org/officeDocument/2006/relationships/hyperlink" Target="https://www.munzee.com/m/TheDrollEclectic/1590/" TargetMode="External"/><Relationship Id="rId297" Type="http://schemas.openxmlformats.org/officeDocument/2006/relationships/hyperlink" Target="https://www.munzee.com/m/TheDrollEclectic/1639/" TargetMode="External"/><Relationship Id="rId36" Type="http://schemas.openxmlformats.org/officeDocument/2006/relationships/hyperlink" Target="https://www.munzee.com/m/rgforsythe/6353" TargetMode="External"/><Relationship Id="rId175" Type="http://schemas.openxmlformats.org/officeDocument/2006/relationships/hyperlink" Target="https://www.munzee.com/m/Westies/4101" TargetMode="External"/><Relationship Id="rId296" Type="http://schemas.openxmlformats.org/officeDocument/2006/relationships/hyperlink" Target="https://www.munzee.com/m/denali0407/10390/" TargetMode="External"/><Relationship Id="rId39" Type="http://schemas.openxmlformats.org/officeDocument/2006/relationships/hyperlink" Target="https://www.munzee.com/m/iwannamunzee/5230/" TargetMode="External"/><Relationship Id="rId174" Type="http://schemas.openxmlformats.org/officeDocument/2006/relationships/hyperlink" Target="https://www.munzee.com/m/sickman/3762" TargetMode="External"/><Relationship Id="rId295" Type="http://schemas.openxmlformats.org/officeDocument/2006/relationships/hyperlink" Target="https://www.munzee.com/m/Syrtene/1778/" TargetMode="External"/><Relationship Id="rId38" Type="http://schemas.openxmlformats.org/officeDocument/2006/relationships/hyperlink" Target="https://www.munzee.com/m/MeineDas/4497/" TargetMode="External"/><Relationship Id="rId173" Type="http://schemas.openxmlformats.org/officeDocument/2006/relationships/hyperlink" Target="https://www.munzee.com/m/sidekicks/3853/admin/" TargetMode="External"/><Relationship Id="rId294" Type="http://schemas.openxmlformats.org/officeDocument/2006/relationships/hyperlink" Target="https://www.munzee.com/m/TheDrollEclectic/1641/" TargetMode="External"/><Relationship Id="rId179" Type="http://schemas.openxmlformats.org/officeDocument/2006/relationships/hyperlink" Target="https://www.munzee.com/m/TheDrollEclectic/1588/" TargetMode="External"/><Relationship Id="rId178" Type="http://schemas.openxmlformats.org/officeDocument/2006/relationships/hyperlink" Target="https://www.munzee.com/m/ShadowChasers/3119/" TargetMode="External"/><Relationship Id="rId299" Type="http://schemas.openxmlformats.org/officeDocument/2006/relationships/hyperlink" Target="https://www.munzee.com/m/sickman/3757" TargetMode="External"/><Relationship Id="rId177" Type="http://schemas.openxmlformats.org/officeDocument/2006/relationships/hyperlink" Target="https://www.munzee.com/m/5Star/3776/" TargetMode="External"/><Relationship Id="rId298" Type="http://schemas.openxmlformats.org/officeDocument/2006/relationships/hyperlink" Target="https://www.munzee.com/m/Laczy76/2322/" TargetMode="External"/><Relationship Id="rId20" Type="http://schemas.openxmlformats.org/officeDocument/2006/relationships/hyperlink" Target="https://www.munzee.com/m/munzeeprof/6651/" TargetMode="External"/><Relationship Id="rId22" Type="http://schemas.openxmlformats.org/officeDocument/2006/relationships/hyperlink" Target="https://www.munzee.com/m/iamdeana/2564/" TargetMode="External"/><Relationship Id="rId21" Type="http://schemas.openxmlformats.org/officeDocument/2006/relationships/hyperlink" Target="https://www.munzee.com/m/OHail/15981/" TargetMode="External"/><Relationship Id="rId24" Type="http://schemas.openxmlformats.org/officeDocument/2006/relationships/hyperlink" Target="https://www.munzee.com/m/lison55/3728/" TargetMode="External"/><Relationship Id="rId23" Type="http://schemas.openxmlformats.org/officeDocument/2006/relationships/hyperlink" Target="https://www.munzee.com/m/munzeeprof/6613/" TargetMode="External"/><Relationship Id="rId26" Type="http://schemas.openxmlformats.org/officeDocument/2006/relationships/hyperlink" Target="https://www.munzee.com/m/munzeeprof/6650/" TargetMode="External"/><Relationship Id="rId25" Type="http://schemas.openxmlformats.org/officeDocument/2006/relationships/hyperlink" Target="https://www.munzee.com/m/MeineDas/4453/" TargetMode="External"/><Relationship Id="rId28" Type="http://schemas.openxmlformats.org/officeDocument/2006/relationships/hyperlink" Target="https://www.munzee.com/m/MeineDas/4365/" TargetMode="External"/><Relationship Id="rId27" Type="http://schemas.openxmlformats.org/officeDocument/2006/relationships/hyperlink" Target="https://www.munzee.com/m/Leesap/1402/" TargetMode="External"/><Relationship Id="rId29" Type="http://schemas.openxmlformats.org/officeDocument/2006/relationships/hyperlink" Target="https://www.munzee.com/m/munzeeprof/6649/" TargetMode="External"/><Relationship Id="rId11" Type="http://schemas.openxmlformats.org/officeDocument/2006/relationships/hyperlink" Target="https://www.munzee.com/m/Dibcrew/3744/" TargetMode="External"/><Relationship Id="rId10" Type="http://schemas.openxmlformats.org/officeDocument/2006/relationships/hyperlink" Target="https://www.munzee.com/m/munzeeprof/6652/" TargetMode="External"/><Relationship Id="rId13" Type="http://schemas.openxmlformats.org/officeDocument/2006/relationships/hyperlink" Target="https://www.munzee.com/m/munzeeprof/6609/" TargetMode="External"/><Relationship Id="rId12" Type="http://schemas.openxmlformats.org/officeDocument/2006/relationships/hyperlink" Target="https://www.munzee.com/m/MsYB/7153/" TargetMode="External"/><Relationship Id="rId15" Type="http://schemas.openxmlformats.org/officeDocument/2006/relationships/hyperlink" Target="https://www.munzee.com/m/dQuest/4236" TargetMode="External"/><Relationship Id="rId198" Type="http://schemas.openxmlformats.org/officeDocument/2006/relationships/hyperlink" Target="https://www.munzee.com/m/TheDrollEclectic/2954/" TargetMode="External"/><Relationship Id="rId14" Type="http://schemas.openxmlformats.org/officeDocument/2006/relationships/hyperlink" Target="https://www.munzee.com/m/ohiolady/3977" TargetMode="External"/><Relationship Id="rId197" Type="http://schemas.openxmlformats.org/officeDocument/2006/relationships/hyperlink" Target="https://www.munzee.com/m/ShadowChasers/3113/" TargetMode="External"/><Relationship Id="rId17" Type="http://schemas.openxmlformats.org/officeDocument/2006/relationships/hyperlink" Target="https://www.munzee.com/m/rgforsythe/6315" TargetMode="External"/><Relationship Id="rId196" Type="http://schemas.openxmlformats.org/officeDocument/2006/relationships/hyperlink" Target="https://www.munzee.com/m/Westies/3889" TargetMode="External"/><Relationship Id="rId16" Type="http://schemas.openxmlformats.org/officeDocument/2006/relationships/hyperlink" Target="https://www.munzee.com/m/valsey/3257/" TargetMode="External"/><Relationship Id="rId195" Type="http://schemas.openxmlformats.org/officeDocument/2006/relationships/hyperlink" Target="https://www.munzee.com/m/TheDrollEclectic/2955/" TargetMode="External"/><Relationship Id="rId19" Type="http://schemas.openxmlformats.org/officeDocument/2006/relationships/hyperlink" Target="https://www.munzee.com/m/SoccerGurl/436/" TargetMode="External"/><Relationship Id="rId18" Type="http://schemas.openxmlformats.org/officeDocument/2006/relationships/hyperlink" Target="https://www.munzee.com/m/OHail/15968/" TargetMode="External"/><Relationship Id="rId199" Type="http://schemas.openxmlformats.org/officeDocument/2006/relationships/hyperlink" Target="https://www.munzee.com/m/Clareppuccino/3343/" TargetMode="External"/><Relationship Id="rId84" Type="http://schemas.openxmlformats.org/officeDocument/2006/relationships/hyperlink" Target="https://www.munzee.com/m/Westies/4241" TargetMode="External"/><Relationship Id="rId83" Type="http://schemas.openxmlformats.org/officeDocument/2006/relationships/hyperlink" Target="https://www.munzee.com/m/Westies/4435" TargetMode="External"/><Relationship Id="rId86" Type="http://schemas.openxmlformats.org/officeDocument/2006/relationships/hyperlink" Target="https://www.munzee.com/m/sickman/3860" TargetMode="External"/><Relationship Id="rId85" Type="http://schemas.openxmlformats.org/officeDocument/2006/relationships/hyperlink" Target="https://www.munzee.com/m/sickman/3882" TargetMode="External"/><Relationship Id="rId88" Type="http://schemas.openxmlformats.org/officeDocument/2006/relationships/hyperlink" Target="https://www.munzee.com/m/TheDrollEclectic/3535/" TargetMode="External"/><Relationship Id="rId150" Type="http://schemas.openxmlformats.org/officeDocument/2006/relationships/hyperlink" Target="https://www.munzee.com/m/nuttynan/10912/" TargetMode="External"/><Relationship Id="rId271" Type="http://schemas.openxmlformats.org/officeDocument/2006/relationships/hyperlink" Target="https://www.munzee.com/m/dap217/1861/" TargetMode="External"/><Relationship Id="rId87" Type="http://schemas.openxmlformats.org/officeDocument/2006/relationships/hyperlink" Target="https://www.munzee.com/m/Westies/4226" TargetMode="External"/><Relationship Id="rId270" Type="http://schemas.openxmlformats.org/officeDocument/2006/relationships/hyperlink" Target="https://www.munzee.com/m/Chipperlarter/1464/" TargetMode="External"/><Relationship Id="rId89" Type="http://schemas.openxmlformats.org/officeDocument/2006/relationships/hyperlink" Target="https://www.munzee.com/m/TheDrollEclectic/3528/" TargetMode="External"/><Relationship Id="rId80" Type="http://schemas.openxmlformats.org/officeDocument/2006/relationships/hyperlink" Target="https://www.munzee.com/m/sickman/4078" TargetMode="External"/><Relationship Id="rId82" Type="http://schemas.openxmlformats.org/officeDocument/2006/relationships/hyperlink" Target="https://www.munzee.com/m/sickman/3896" TargetMode="External"/><Relationship Id="rId81" Type="http://schemas.openxmlformats.org/officeDocument/2006/relationships/hyperlink" Target="https://www.munzee.com/m/Westies/4445" TargetMode="External"/><Relationship Id="rId1" Type="http://schemas.openxmlformats.org/officeDocument/2006/relationships/hyperlink" Target="https://www.munzee.com/map/9vfdprx8p/16.0" TargetMode="External"/><Relationship Id="rId2" Type="http://schemas.openxmlformats.org/officeDocument/2006/relationships/hyperlink" Target="https://www.munzee.com/m/munzeeprof/6655/" TargetMode="External"/><Relationship Id="rId3" Type="http://schemas.openxmlformats.org/officeDocument/2006/relationships/hyperlink" Target="https://www.munzee.com/m/sidekicks/3819/" TargetMode="External"/><Relationship Id="rId149" Type="http://schemas.openxmlformats.org/officeDocument/2006/relationships/hyperlink" Target="https://www.munzee.com/m/MeanderingMonkeys/13919/" TargetMode="External"/><Relationship Id="rId4" Type="http://schemas.openxmlformats.org/officeDocument/2006/relationships/hyperlink" Target="https://www.munzee.com/m/Warriors/2313/admin/" TargetMode="External"/><Relationship Id="rId148" Type="http://schemas.openxmlformats.org/officeDocument/2006/relationships/hyperlink" Target="https://www.munzee.com/m/nuttynan/10911/" TargetMode="External"/><Relationship Id="rId269" Type="http://schemas.openxmlformats.org/officeDocument/2006/relationships/hyperlink" Target="https://www.munzee.com/m/sanforddawn/531" TargetMode="External"/><Relationship Id="rId9" Type="http://schemas.openxmlformats.org/officeDocument/2006/relationships/hyperlink" Target="https://www.munzee.com/m/charlottedavina/536/" TargetMode="External"/><Relationship Id="rId143" Type="http://schemas.openxmlformats.org/officeDocument/2006/relationships/hyperlink" Target="https://www.munzee.com/m/Westies/4113" TargetMode="External"/><Relationship Id="rId264" Type="http://schemas.openxmlformats.org/officeDocument/2006/relationships/hyperlink" Target="https://www.munzee.com/m/sickman/3571" TargetMode="External"/><Relationship Id="rId142" Type="http://schemas.openxmlformats.org/officeDocument/2006/relationships/hyperlink" Target="https://www.munzee.com/m/sickman/3773" TargetMode="External"/><Relationship Id="rId263" Type="http://schemas.openxmlformats.org/officeDocument/2006/relationships/hyperlink" Target="https://www.munzee.com/m/Syrtene/1777/" TargetMode="External"/><Relationship Id="rId141" Type="http://schemas.openxmlformats.org/officeDocument/2006/relationships/hyperlink" Target="https://www.munzee.com/m/nuttynan/10908/" TargetMode="External"/><Relationship Id="rId262" Type="http://schemas.openxmlformats.org/officeDocument/2006/relationships/hyperlink" Target="https://www.munzee.com/m/NoahCache/1754/" TargetMode="External"/><Relationship Id="rId140" Type="http://schemas.openxmlformats.org/officeDocument/2006/relationships/hyperlink" Target="https://www.munzee.com/m/MeanderingMonkeys/13896/" TargetMode="External"/><Relationship Id="rId261" Type="http://schemas.openxmlformats.org/officeDocument/2006/relationships/hyperlink" Target="https://www.munzee.com/m/dap217/1795/" TargetMode="External"/><Relationship Id="rId5" Type="http://schemas.openxmlformats.org/officeDocument/2006/relationships/hyperlink" Target="https://www.munzee.com/m/munzeeprof/6654/" TargetMode="External"/><Relationship Id="rId147" Type="http://schemas.openxmlformats.org/officeDocument/2006/relationships/hyperlink" Target="https://www.munzee.com/m/MeanderingMonkeys/13918/" TargetMode="External"/><Relationship Id="rId268" Type="http://schemas.openxmlformats.org/officeDocument/2006/relationships/hyperlink" Target="https://www.munzee.com/m/J20/1094/" TargetMode="External"/><Relationship Id="rId6" Type="http://schemas.openxmlformats.org/officeDocument/2006/relationships/hyperlink" Target="https://www.munzee.com/m/humbird7/13422/" TargetMode="External"/><Relationship Id="rId146" Type="http://schemas.openxmlformats.org/officeDocument/2006/relationships/hyperlink" Target="https://www.munzee.com/m/nuttynan/10910/" TargetMode="External"/><Relationship Id="rId267" Type="http://schemas.openxmlformats.org/officeDocument/2006/relationships/hyperlink" Target="https://www.munzee.com/m/sidekicks/3852/admin/" TargetMode="External"/><Relationship Id="rId7" Type="http://schemas.openxmlformats.org/officeDocument/2006/relationships/hyperlink" Target="https://www.munzee.com/m/BrianMoos/1950" TargetMode="External"/><Relationship Id="rId145" Type="http://schemas.openxmlformats.org/officeDocument/2006/relationships/hyperlink" Target="https://www.munzee.com/m/MeanderingMonkeys/13897/" TargetMode="External"/><Relationship Id="rId266" Type="http://schemas.openxmlformats.org/officeDocument/2006/relationships/hyperlink" Target="https://www.munzee.com/m/Warriors/2347/admin/" TargetMode="External"/><Relationship Id="rId8" Type="http://schemas.openxmlformats.org/officeDocument/2006/relationships/hyperlink" Target="https://www.munzee.com/m/munzeeprof/6653/" TargetMode="External"/><Relationship Id="rId144" Type="http://schemas.openxmlformats.org/officeDocument/2006/relationships/hyperlink" Target="https://www.munzee.com/m/nuttynan/10909/" TargetMode="External"/><Relationship Id="rId265" Type="http://schemas.openxmlformats.org/officeDocument/2006/relationships/hyperlink" Target="https://www.munzee.com/m/rgforsythe/6313" TargetMode="External"/><Relationship Id="rId73" Type="http://schemas.openxmlformats.org/officeDocument/2006/relationships/hyperlink" Target="https://www.munzee.com/m/Westies/4881" TargetMode="External"/><Relationship Id="rId72" Type="http://schemas.openxmlformats.org/officeDocument/2006/relationships/hyperlink" Target="https://www.munzee.com/m/sickman/4510" TargetMode="External"/><Relationship Id="rId75" Type="http://schemas.openxmlformats.org/officeDocument/2006/relationships/hyperlink" Target="https://www.munzee.com/m/Westies/4409" TargetMode="External"/><Relationship Id="rId74" Type="http://schemas.openxmlformats.org/officeDocument/2006/relationships/hyperlink" Target="https://www.munzee.com/m/sickman/3539" TargetMode="External"/><Relationship Id="rId77" Type="http://schemas.openxmlformats.org/officeDocument/2006/relationships/hyperlink" Target="https://www.munzee.com/m/Westies/4484" TargetMode="External"/><Relationship Id="rId260" Type="http://schemas.openxmlformats.org/officeDocument/2006/relationships/hyperlink" Target="https://www.munzee.com/m/MeineDas/4463/" TargetMode="External"/><Relationship Id="rId76" Type="http://schemas.openxmlformats.org/officeDocument/2006/relationships/hyperlink" Target="https://www.munzee.com/m/sickman/4125" TargetMode="External"/><Relationship Id="rId79" Type="http://schemas.openxmlformats.org/officeDocument/2006/relationships/hyperlink" Target="https://www.munzee.com/m/sickman/4089" TargetMode="External"/><Relationship Id="rId78" Type="http://schemas.openxmlformats.org/officeDocument/2006/relationships/hyperlink" Target="https://www.munzee.com/m/sickman/3966" TargetMode="External"/><Relationship Id="rId71" Type="http://schemas.openxmlformats.org/officeDocument/2006/relationships/hyperlink" Target="https://www.munzee.com/m/sickman/5163" TargetMode="External"/><Relationship Id="rId70" Type="http://schemas.openxmlformats.org/officeDocument/2006/relationships/hyperlink" Target="https://www.munzee.com/m/Westies/4112" TargetMode="External"/><Relationship Id="rId139" Type="http://schemas.openxmlformats.org/officeDocument/2006/relationships/hyperlink" Target="https://www.munzee.com/m/nuttynan/10934/" TargetMode="External"/><Relationship Id="rId138" Type="http://schemas.openxmlformats.org/officeDocument/2006/relationships/hyperlink" Target="https://www.munzee.com/m/sickman/3768" TargetMode="External"/><Relationship Id="rId259" Type="http://schemas.openxmlformats.org/officeDocument/2006/relationships/hyperlink" Target="https://www.munzee.com/m/WestMeadow/1239/" TargetMode="External"/><Relationship Id="rId137" Type="http://schemas.openxmlformats.org/officeDocument/2006/relationships/hyperlink" Target="https://www.munzee.com/m/Westies/4110" TargetMode="External"/><Relationship Id="rId258" Type="http://schemas.openxmlformats.org/officeDocument/2006/relationships/hyperlink" Target="https://www.munzee.com/m/knotmunz/541/" TargetMode="External"/><Relationship Id="rId132" Type="http://schemas.openxmlformats.org/officeDocument/2006/relationships/hyperlink" Target="https://www.munzee.com/m/EspressoJoe/1365/" TargetMode="External"/><Relationship Id="rId253" Type="http://schemas.openxmlformats.org/officeDocument/2006/relationships/hyperlink" Target="https://www.munzee.com/m/sickman/3564" TargetMode="External"/><Relationship Id="rId131" Type="http://schemas.openxmlformats.org/officeDocument/2006/relationships/hyperlink" Target="https://www.munzee.com/m/TheDrollEclectic/2961/" TargetMode="External"/><Relationship Id="rId252" Type="http://schemas.openxmlformats.org/officeDocument/2006/relationships/hyperlink" Target="https://www.munzee.com/m/HB31/3996/" TargetMode="External"/><Relationship Id="rId130" Type="http://schemas.openxmlformats.org/officeDocument/2006/relationships/hyperlink" Target="https://www.munzee.com/m/Westies/3729" TargetMode="External"/><Relationship Id="rId251" Type="http://schemas.openxmlformats.org/officeDocument/2006/relationships/hyperlink" Target="https://www.munzee.com/m/Belboz/13171/" TargetMode="External"/><Relationship Id="rId250" Type="http://schemas.openxmlformats.org/officeDocument/2006/relationships/hyperlink" Target="https://www.munzee.com/m/BonnieB1/2907/admin/" TargetMode="External"/><Relationship Id="rId136" Type="http://schemas.openxmlformats.org/officeDocument/2006/relationships/hyperlink" Target="https://www.munzee.com/m/nuttynan/10935/" TargetMode="External"/><Relationship Id="rId257" Type="http://schemas.openxmlformats.org/officeDocument/2006/relationships/hyperlink" Target="https://www.munzee.com/m/Westies/3894" TargetMode="External"/><Relationship Id="rId135" Type="http://schemas.openxmlformats.org/officeDocument/2006/relationships/hyperlink" Target="https://www.munzee.com/m/TheDrollEclectic/2946/" TargetMode="External"/><Relationship Id="rId256" Type="http://schemas.openxmlformats.org/officeDocument/2006/relationships/hyperlink" Target="https://www.munzee.com/m/WestMeadow/1242/" TargetMode="External"/><Relationship Id="rId134" Type="http://schemas.openxmlformats.org/officeDocument/2006/relationships/hyperlink" Target="https://www.munzee.com/m/TheDrollEclectic/2977/" TargetMode="External"/><Relationship Id="rId255" Type="http://schemas.openxmlformats.org/officeDocument/2006/relationships/hyperlink" Target="https://www.munzee.com/m/shingobee23/2834/" TargetMode="External"/><Relationship Id="rId133" Type="http://schemas.openxmlformats.org/officeDocument/2006/relationships/hyperlink" Target="https://www.munzee.com/m/sickman/3291" TargetMode="External"/><Relationship Id="rId254" Type="http://schemas.openxmlformats.org/officeDocument/2006/relationships/hyperlink" Target="https://www.munzee.com/m/JackSparrow/15672" TargetMode="External"/><Relationship Id="rId62" Type="http://schemas.openxmlformats.org/officeDocument/2006/relationships/hyperlink" Target="https://www.munzee.com/m/Warriors/2352/admin/" TargetMode="External"/><Relationship Id="rId61" Type="http://schemas.openxmlformats.org/officeDocument/2006/relationships/hyperlink" Target="https://www.munzee.com/m/sidekicks/3851/admin/" TargetMode="External"/><Relationship Id="rId64" Type="http://schemas.openxmlformats.org/officeDocument/2006/relationships/hyperlink" Target="https://www.munzee.com/m/Warriors/3983/admin/" TargetMode="External"/><Relationship Id="rId63" Type="http://schemas.openxmlformats.org/officeDocument/2006/relationships/hyperlink" Target="https://www.munzee.com/m/PhoKite/3236" TargetMode="External"/><Relationship Id="rId66" Type="http://schemas.openxmlformats.org/officeDocument/2006/relationships/hyperlink" Target="https://www.munzee.com/m/Westies/5533" TargetMode="External"/><Relationship Id="rId172" Type="http://schemas.openxmlformats.org/officeDocument/2006/relationships/hyperlink" Target="https://www.munzee.com/m/Warriors/2346/admin/" TargetMode="External"/><Relationship Id="rId293" Type="http://schemas.openxmlformats.org/officeDocument/2006/relationships/hyperlink" Target="https://www.munzee.com/m/denali0407/10389/" TargetMode="External"/><Relationship Id="rId65" Type="http://schemas.openxmlformats.org/officeDocument/2006/relationships/hyperlink" Target="https://www.munzee.com/m/sidekicks/5308/admin/" TargetMode="External"/><Relationship Id="rId171" Type="http://schemas.openxmlformats.org/officeDocument/2006/relationships/hyperlink" Target="https://www.munzee.com/m/Westies/3881" TargetMode="External"/><Relationship Id="rId292" Type="http://schemas.openxmlformats.org/officeDocument/2006/relationships/hyperlink" Target="https://www.munzee.com/m/webeon2it/3643/" TargetMode="External"/><Relationship Id="rId68" Type="http://schemas.openxmlformats.org/officeDocument/2006/relationships/hyperlink" Target="https://www.munzee.com/m/PhoKite/3235" TargetMode="External"/><Relationship Id="rId170" Type="http://schemas.openxmlformats.org/officeDocument/2006/relationships/hyperlink" Target="https://www.munzee.com/m/sickman/3402" TargetMode="External"/><Relationship Id="rId291" Type="http://schemas.openxmlformats.org/officeDocument/2006/relationships/hyperlink" Target="https://www.munzee.com/m/Laczy76/2313/" TargetMode="External"/><Relationship Id="rId67" Type="http://schemas.openxmlformats.org/officeDocument/2006/relationships/hyperlink" Target="https://www.munzee.com/m/Westies/3879" TargetMode="External"/><Relationship Id="rId290" Type="http://schemas.openxmlformats.org/officeDocument/2006/relationships/hyperlink" Target="https://www.munzee.com/m/denali0407/10388/" TargetMode="External"/><Relationship Id="rId60" Type="http://schemas.openxmlformats.org/officeDocument/2006/relationships/hyperlink" Target="https://www.munzee.com/m/MeineDas/4451/" TargetMode="External"/><Relationship Id="rId165" Type="http://schemas.openxmlformats.org/officeDocument/2006/relationships/hyperlink" Target="https://www.munzee.com/m/Westies/4111" TargetMode="External"/><Relationship Id="rId286" Type="http://schemas.openxmlformats.org/officeDocument/2006/relationships/hyperlink" Target="https://www.munzee.com/m/TheFrog/2564/" TargetMode="External"/><Relationship Id="rId69" Type="http://schemas.openxmlformats.org/officeDocument/2006/relationships/hyperlink" Target="https://www.munzee.com/m/joroma80/912" TargetMode="External"/><Relationship Id="rId164" Type="http://schemas.openxmlformats.org/officeDocument/2006/relationships/hyperlink" Target="https://www.munzee.com/m/nuttynan/10920/" TargetMode="External"/><Relationship Id="rId285" Type="http://schemas.openxmlformats.org/officeDocument/2006/relationships/hyperlink" Target="https://www.munzee.com/m/BonnieB1/2906/" TargetMode="External"/><Relationship Id="rId163" Type="http://schemas.openxmlformats.org/officeDocument/2006/relationships/hyperlink" Target="https://www.munzee.com/m/MeanderingMonkeys/13926/" TargetMode="External"/><Relationship Id="rId284" Type="http://schemas.openxmlformats.org/officeDocument/2006/relationships/hyperlink" Target="https://www.munzee.com/m/dap217/1797/" TargetMode="External"/><Relationship Id="rId162" Type="http://schemas.openxmlformats.org/officeDocument/2006/relationships/hyperlink" Target="https://www.munzee.com/m/nuttynan/10919/" TargetMode="External"/><Relationship Id="rId283" Type="http://schemas.openxmlformats.org/officeDocument/2006/relationships/hyperlink" Target="https://www.munzee.com/m/Brandikorte/3799" TargetMode="External"/><Relationship Id="rId169" Type="http://schemas.openxmlformats.org/officeDocument/2006/relationships/hyperlink" Target="https://www.munzee.com/m/Westies/3866" TargetMode="External"/><Relationship Id="rId168" Type="http://schemas.openxmlformats.org/officeDocument/2006/relationships/hyperlink" Target="https://www.munzee.com/m/Roogles/1218" TargetMode="External"/><Relationship Id="rId289" Type="http://schemas.openxmlformats.org/officeDocument/2006/relationships/hyperlink" Target="https://www.munzee.com/m/MrsHB31/4201/" TargetMode="External"/><Relationship Id="rId167" Type="http://schemas.openxmlformats.org/officeDocument/2006/relationships/hyperlink" Target="https://www.munzee.com/m/Westies/3865" TargetMode="External"/><Relationship Id="rId288" Type="http://schemas.openxmlformats.org/officeDocument/2006/relationships/hyperlink" Target="https://www.munzee.com/m/TheDrollEclectic/1646/" TargetMode="External"/><Relationship Id="rId166" Type="http://schemas.openxmlformats.org/officeDocument/2006/relationships/hyperlink" Target="https://www.munzee.com/m/sickman/3769" TargetMode="External"/><Relationship Id="rId287" Type="http://schemas.openxmlformats.org/officeDocument/2006/relationships/hyperlink" Target="https://www.munzee.com/m/123xilef/4143/" TargetMode="External"/><Relationship Id="rId51" Type="http://schemas.openxmlformats.org/officeDocument/2006/relationships/hyperlink" Target="https://www.munzee.com/m/Leesap/1406/" TargetMode="External"/><Relationship Id="rId50" Type="http://schemas.openxmlformats.org/officeDocument/2006/relationships/hyperlink" Target="https://www.munzee.com/m/Warriors/2253/admin/" TargetMode="External"/><Relationship Id="rId53" Type="http://schemas.openxmlformats.org/officeDocument/2006/relationships/hyperlink" Target="https://www.munzee.com/m/mortonfox/4411/" TargetMode="External"/><Relationship Id="rId52" Type="http://schemas.openxmlformats.org/officeDocument/2006/relationships/hyperlink" Target="https://www.munzee.com/m/dQuest/4244" TargetMode="External"/><Relationship Id="rId55" Type="http://schemas.openxmlformats.org/officeDocument/2006/relationships/hyperlink" Target="https://www.munzee.com/m/Leesap/1407/" TargetMode="External"/><Relationship Id="rId161" Type="http://schemas.openxmlformats.org/officeDocument/2006/relationships/hyperlink" Target="https://www.munzee.com/m/MeanderingMonkeys/13925/" TargetMode="External"/><Relationship Id="rId282" Type="http://schemas.openxmlformats.org/officeDocument/2006/relationships/hyperlink" Target="https://www.munzee.com/m/ponu/5486/" TargetMode="External"/><Relationship Id="rId54" Type="http://schemas.openxmlformats.org/officeDocument/2006/relationships/hyperlink" Target="https://www.munzee.com/m/MeineDas/4452/" TargetMode="External"/><Relationship Id="rId160" Type="http://schemas.openxmlformats.org/officeDocument/2006/relationships/hyperlink" Target="https://www.munzee.com/m/nuttynan/10918/" TargetMode="External"/><Relationship Id="rId281" Type="http://schemas.openxmlformats.org/officeDocument/2006/relationships/hyperlink" Target="https://www.munzee.com/m/Westies/3905" TargetMode="External"/><Relationship Id="rId57" Type="http://schemas.openxmlformats.org/officeDocument/2006/relationships/hyperlink" Target="https://www.munzee.com/m/Warriors/3933/admin/" TargetMode="External"/><Relationship Id="rId280" Type="http://schemas.openxmlformats.org/officeDocument/2006/relationships/hyperlink" Target="https://www.munzee.com/m/Brandikorte/3786" TargetMode="External"/><Relationship Id="rId56" Type="http://schemas.openxmlformats.org/officeDocument/2006/relationships/hyperlink" Target="https://www.munzee.com/m/sidekicks/5387/admin/" TargetMode="External"/><Relationship Id="rId159" Type="http://schemas.openxmlformats.org/officeDocument/2006/relationships/hyperlink" Target="https://www.munzee.com/m/MeanderingMonkeys/13924/" TargetMode="External"/><Relationship Id="rId59" Type="http://schemas.openxmlformats.org/officeDocument/2006/relationships/hyperlink" Target="https://www.munzee.com/m/MeineDas/4370/" TargetMode="External"/><Relationship Id="rId154" Type="http://schemas.openxmlformats.org/officeDocument/2006/relationships/hyperlink" Target="https://www.munzee.com/m/nuttynan/10914/" TargetMode="External"/><Relationship Id="rId275" Type="http://schemas.openxmlformats.org/officeDocument/2006/relationships/hyperlink" Target="https://www.munzee.com/m/sanforddawn/529" TargetMode="External"/><Relationship Id="rId58" Type="http://schemas.openxmlformats.org/officeDocument/2006/relationships/hyperlink" Target="https://www.munzee.com/m/Roogles/1219" TargetMode="External"/><Relationship Id="rId153" Type="http://schemas.openxmlformats.org/officeDocument/2006/relationships/hyperlink" Target="https://www.munzee.com/m/MeanderingMonkeys/13921/" TargetMode="External"/><Relationship Id="rId274" Type="http://schemas.openxmlformats.org/officeDocument/2006/relationships/hyperlink" Target="https://www.munzee.com/m/grubsneerg/1900/" TargetMode="External"/><Relationship Id="rId152" Type="http://schemas.openxmlformats.org/officeDocument/2006/relationships/hyperlink" Target="https://www.munzee.com/m/nuttynan/10913/" TargetMode="External"/><Relationship Id="rId273" Type="http://schemas.openxmlformats.org/officeDocument/2006/relationships/hyperlink" Target="https://www.munzee.com/m/Viivic/1397" TargetMode="External"/><Relationship Id="rId151" Type="http://schemas.openxmlformats.org/officeDocument/2006/relationships/hyperlink" Target="https://www.munzee.com/m/MeanderingMonkeys/13920/" TargetMode="External"/><Relationship Id="rId272" Type="http://schemas.openxmlformats.org/officeDocument/2006/relationships/hyperlink" Target="https://www.munzee.com/m/sanforddawn/530" TargetMode="External"/><Relationship Id="rId158" Type="http://schemas.openxmlformats.org/officeDocument/2006/relationships/hyperlink" Target="https://www.munzee.com/m/nuttynan/10917/" TargetMode="External"/><Relationship Id="rId279" Type="http://schemas.openxmlformats.org/officeDocument/2006/relationships/hyperlink" Target="https://www.munzee.com/m/sickman/3572" TargetMode="External"/><Relationship Id="rId157" Type="http://schemas.openxmlformats.org/officeDocument/2006/relationships/hyperlink" Target="https://www.munzee.com/m/MeanderingMonkeys/13923/" TargetMode="External"/><Relationship Id="rId278" Type="http://schemas.openxmlformats.org/officeDocument/2006/relationships/hyperlink" Target="https://www.munzee.com/m/kwd/5147/" TargetMode="External"/><Relationship Id="rId156" Type="http://schemas.openxmlformats.org/officeDocument/2006/relationships/hyperlink" Target="https://www.munzee.com/m/nuttynan/10916/" TargetMode="External"/><Relationship Id="rId277" Type="http://schemas.openxmlformats.org/officeDocument/2006/relationships/hyperlink" Target="https://www.munzee.com/m/grubsneerg/1899/" TargetMode="External"/><Relationship Id="rId155" Type="http://schemas.openxmlformats.org/officeDocument/2006/relationships/hyperlink" Target="https://www.munzee.com/m/MeanderingMonkeys/13922/" TargetMode="External"/><Relationship Id="rId276" Type="http://schemas.openxmlformats.org/officeDocument/2006/relationships/hyperlink" Target="https://www.munzee.com/m/rgforsythe/6314" TargetMode="External"/><Relationship Id="rId107" Type="http://schemas.openxmlformats.org/officeDocument/2006/relationships/hyperlink" Target="https://www.munzee.com/m/sidekicks/3761/admin/" TargetMode="External"/><Relationship Id="rId228" Type="http://schemas.openxmlformats.org/officeDocument/2006/relationships/hyperlink" Target="https://www.munzee.com/m/MeineDas/4465/" TargetMode="External"/><Relationship Id="rId106" Type="http://schemas.openxmlformats.org/officeDocument/2006/relationships/hyperlink" Target="https://www.munzee.com/m/Westies/4122" TargetMode="External"/><Relationship Id="rId227" Type="http://schemas.openxmlformats.org/officeDocument/2006/relationships/hyperlink" Target="https://www.munzee.com/m/nuttynan/10928/" TargetMode="External"/><Relationship Id="rId105" Type="http://schemas.openxmlformats.org/officeDocument/2006/relationships/hyperlink" Target="https://www.munzee.com/m/Westies/3878" TargetMode="External"/><Relationship Id="rId226" Type="http://schemas.openxmlformats.org/officeDocument/2006/relationships/hyperlink" Target="https://www.munzee.com/m/MeanderingMonkeys/13890/" TargetMode="External"/><Relationship Id="rId104" Type="http://schemas.openxmlformats.org/officeDocument/2006/relationships/hyperlink" Target="https://www.munzee.com/m/geckofreund/2452/" TargetMode="External"/><Relationship Id="rId225" Type="http://schemas.openxmlformats.org/officeDocument/2006/relationships/hyperlink" Target="https://www.munzee.com/m/Clareppuccino/3063/" TargetMode="External"/><Relationship Id="rId109" Type="http://schemas.openxmlformats.org/officeDocument/2006/relationships/hyperlink" Target="https://www.munzee.com/m/sickman/3779" TargetMode="External"/><Relationship Id="rId108" Type="http://schemas.openxmlformats.org/officeDocument/2006/relationships/hyperlink" Target="https://www.munzee.com/m/Warriors/2252/admin/" TargetMode="External"/><Relationship Id="rId229" Type="http://schemas.openxmlformats.org/officeDocument/2006/relationships/hyperlink" Target="https://www.munzee.com/m/MeanderingMonkeys/13891/" TargetMode="External"/><Relationship Id="rId220" Type="http://schemas.openxmlformats.org/officeDocument/2006/relationships/hyperlink" Target="https://www.munzee.com/m/MeanderingMonkeys/13888/" TargetMode="External"/><Relationship Id="rId103" Type="http://schemas.openxmlformats.org/officeDocument/2006/relationships/hyperlink" Target="https://www.munzee.com/m/Westies/4210" TargetMode="External"/><Relationship Id="rId224" Type="http://schemas.openxmlformats.org/officeDocument/2006/relationships/hyperlink" Target="https://www.munzee.com/m/nuttynan/10929/" TargetMode="External"/><Relationship Id="rId102" Type="http://schemas.openxmlformats.org/officeDocument/2006/relationships/hyperlink" Target="https://www.munzee.com/m/sickman/3784/" TargetMode="External"/><Relationship Id="rId223" Type="http://schemas.openxmlformats.org/officeDocument/2006/relationships/hyperlink" Target="https://www.munzee.com/m/MeanderingMonkeys/13889/" TargetMode="External"/><Relationship Id="rId101" Type="http://schemas.openxmlformats.org/officeDocument/2006/relationships/hyperlink" Target="https://www.munzee.com/m/TheDrollEclectic/3019/" TargetMode="External"/><Relationship Id="rId222" Type="http://schemas.openxmlformats.org/officeDocument/2006/relationships/hyperlink" Target="https://www.munzee.com/m/Anubisz/182/" TargetMode="External"/><Relationship Id="rId100" Type="http://schemas.openxmlformats.org/officeDocument/2006/relationships/hyperlink" Target="https://www.munzee.com/m/TheDrollEclectic/3013/" TargetMode="External"/><Relationship Id="rId221" Type="http://schemas.openxmlformats.org/officeDocument/2006/relationships/hyperlink" Target="https://www.munzee.com/m/nuttynan/10930/" TargetMode="External"/><Relationship Id="rId217" Type="http://schemas.openxmlformats.org/officeDocument/2006/relationships/hyperlink" Target="https://www.munzee.com/m/sickman/3557" TargetMode="External"/><Relationship Id="rId216" Type="http://schemas.openxmlformats.org/officeDocument/2006/relationships/hyperlink" Target="https://www.munzee.com/m/nuttynan/10932/" TargetMode="External"/><Relationship Id="rId215" Type="http://schemas.openxmlformats.org/officeDocument/2006/relationships/hyperlink" Target="https://www.munzee.com/m/MeanderingMonkeys/13887/" TargetMode="External"/><Relationship Id="rId214" Type="http://schemas.openxmlformats.org/officeDocument/2006/relationships/hyperlink" Target="https://www.munzee.com/m/MeineDas/4466/" TargetMode="External"/><Relationship Id="rId219" Type="http://schemas.openxmlformats.org/officeDocument/2006/relationships/hyperlink" Target="https://www.munzee.com/m/nuttynan/10931/" TargetMode="External"/><Relationship Id="rId218" Type="http://schemas.openxmlformats.org/officeDocument/2006/relationships/hyperlink" Target="https://www.munzee.com/m/PhoKite/3219" TargetMode="External"/><Relationship Id="rId213" Type="http://schemas.openxmlformats.org/officeDocument/2006/relationships/hyperlink" Target="https://www.munzee.com/m/nuttynan/10933/" TargetMode="External"/><Relationship Id="rId212" Type="http://schemas.openxmlformats.org/officeDocument/2006/relationships/hyperlink" Target="https://www.munzee.com/m/Westies/3891" TargetMode="External"/><Relationship Id="rId211" Type="http://schemas.openxmlformats.org/officeDocument/2006/relationships/hyperlink" Target="https://www.munzee.com/m/shingobee23/2835/" TargetMode="External"/><Relationship Id="rId210" Type="http://schemas.openxmlformats.org/officeDocument/2006/relationships/hyperlink" Target="https://www.munzee.com/m/sickman/3552" TargetMode="External"/><Relationship Id="rId129" Type="http://schemas.openxmlformats.org/officeDocument/2006/relationships/hyperlink" Target="https://www.munzee.com/m/TheDrollEclectic/2968/" TargetMode="External"/><Relationship Id="rId128" Type="http://schemas.openxmlformats.org/officeDocument/2006/relationships/hyperlink" Target="https://www.munzee.com/m/TheDrollEclectic/2969/" TargetMode="External"/><Relationship Id="rId249" Type="http://schemas.openxmlformats.org/officeDocument/2006/relationships/hyperlink" Target="https://www.munzee.com/m/Leesap/1408/" TargetMode="External"/><Relationship Id="rId127" Type="http://schemas.openxmlformats.org/officeDocument/2006/relationships/hyperlink" Target="https://www.munzee.com/m/TheDrollEclectic/2970/" TargetMode="External"/><Relationship Id="rId248" Type="http://schemas.openxmlformats.org/officeDocument/2006/relationships/hyperlink" Target="https://www.munzee.com/m/Derlame/9086/" TargetMode="External"/><Relationship Id="rId126" Type="http://schemas.openxmlformats.org/officeDocument/2006/relationships/hyperlink" Target="https://www.munzee.com/m/sickman/3772" TargetMode="External"/><Relationship Id="rId247" Type="http://schemas.openxmlformats.org/officeDocument/2006/relationships/hyperlink" Target="https://www.munzee.com/m/mtbiker64/4160/" TargetMode="External"/><Relationship Id="rId121" Type="http://schemas.openxmlformats.org/officeDocument/2006/relationships/hyperlink" Target="https://www.munzee.com/m/TheDrollEclectic/3231/" TargetMode="External"/><Relationship Id="rId242" Type="http://schemas.openxmlformats.org/officeDocument/2006/relationships/hyperlink" Target="https://www.munzee.com/m/MeanderingMonkeys/13895/" TargetMode="External"/><Relationship Id="rId120" Type="http://schemas.openxmlformats.org/officeDocument/2006/relationships/hyperlink" Target="https://www.munzee.com/m/TheDrollEclectic/3583/" TargetMode="External"/><Relationship Id="rId241" Type="http://schemas.openxmlformats.org/officeDocument/2006/relationships/hyperlink" Target="https://www.munzee.com/m/rgforsythe/6357" TargetMode="External"/><Relationship Id="rId240" Type="http://schemas.openxmlformats.org/officeDocument/2006/relationships/hyperlink" Target="https://www.munzee.com/m/nuttynan/10924/" TargetMode="External"/><Relationship Id="rId125" Type="http://schemas.openxmlformats.org/officeDocument/2006/relationships/hyperlink" Target="https://www.munzee.com/m/TheDrollEclectic/3244/" TargetMode="External"/><Relationship Id="rId246" Type="http://schemas.openxmlformats.org/officeDocument/2006/relationships/hyperlink" Target="https://www.munzee.com/m/nuttynan/10921/" TargetMode="External"/><Relationship Id="rId124" Type="http://schemas.openxmlformats.org/officeDocument/2006/relationships/hyperlink" Target="https://www.munzee.com/m/TheDrollEclectic/3235/" TargetMode="External"/><Relationship Id="rId245" Type="http://schemas.openxmlformats.org/officeDocument/2006/relationships/hyperlink" Target="https://www.munzee.com/m/JackSparrow/15671" TargetMode="External"/><Relationship Id="rId123" Type="http://schemas.openxmlformats.org/officeDocument/2006/relationships/hyperlink" Target="https://www.munzee.com/m/Westies/3727" TargetMode="External"/><Relationship Id="rId244" Type="http://schemas.openxmlformats.org/officeDocument/2006/relationships/hyperlink" Target="https://www.munzee.com/m/sickman/3562" TargetMode="External"/><Relationship Id="rId122" Type="http://schemas.openxmlformats.org/officeDocument/2006/relationships/hyperlink" Target="https://www.munzee.com/m/sickman/3290" TargetMode="External"/><Relationship Id="rId243" Type="http://schemas.openxmlformats.org/officeDocument/2006/relationships/hyperlink" Target="https://www.munzee.com/m/nuttynan/10922/" TargetMode="External"/><Relationship Id="rId95" Type="http://schemas.openxmlformats.org/officeDocument/2006/relationships/hyperlink" Target="https://www.munzee.com/m/sickman/3868" TargetMode="External"/><Relationship Id="rId94" Type="http://schemas.openxmlformats.org/officeDocument/2006/relationships/hyperlink" Target="https://www.munzee.com/m/Westies/4191" TargetMode="External"/><Relationship Id="rId97" Type="http://schemas.openxmlformats.org/officeDocument/2006/relationships/hyperlink" Target="https://www.munzee.com/m/TheDrollEclectic/3011/" TargetMode="External"/><Relationship Id="rId96" Type="http://schemas.openxmlformats.org/officeDocument/2006/relationships/hyperlink" Target="https://www.munzee.com/m/TheDrollEclectic/3612/" TargetMode="External"/><Relationship Id="rId99" Type="http://schemas.openxmlformats.org/officeDocument/2006/relationships/hyperlink" Target="https://www.munzee.com/m/sickman/3849" TargetMode="External"/><Relationship Id="rId98" Type="http://schemas.openxmlformats.org/officeDocument/2006/relationships/hyperlink" Target="https://www.munzee.com/m/TheDrollEclectic/3012/" TargetMode="External"/><Relationship Id="rId91" Type="http://schemas.openxmlformats.org/officeDocument/2006/relationships/hyperlink" Target="https://www.munzee.com/m/TheDrollEclectic/3507/" TargetMode="External"/><Relationship Id="rId90" Type="http://schemas.openxmlformats.org/officeDocument/2006/relationships/hyperlink" Target="https://www.munzee.com/m/sickman/3538" TargetMode="External"/><Relationship Id="rId93" Type="http://schemas.openxmlformats.org/officeDocument/2006/relationships/hyperlink" Target="https://www.munzee.com/m/Westies/4199" TargetMode="External"/><Relationship Id="rId92" Type="http://schemas.openxmlformats.org/officeDocument/2006/relationships/hyperlink" Target="https://www.munzee.com/m/TheDrollEclectic/3483/" TargetMode="External"/><Relationship Id="rId118" Type="http://schemas.openxmlformats.org/officeDocument/2006/relationships/hyperlink" Target="https://www.munzee.com/m/TheDrollEclectic/3541/" TargetMode="External"/><Relationship Id="rId239" Type="http://schemas.openxmlformats.org/officeDocument/2006/relationships/hyperlink" Target="https://www.munzee.com/m/MeanderingMonkeys/13894/" TargetMode="External"/><Relationship Id="rId117" Type="http://schemas.openxmlformats.org/officeDocument/2006/relationships/hyperlink" Target="https://www.munzee.com/m/TheDrollEclectic/3540/" TargetMode="External"/><Relationship Id="rId238" Type="http://schemas.openxmlformats.org/officeDocument/2006/relationships/hyperlink" Target="https://www.munzee.com/m/Westies/3892" TargetMode="External"/><Relationship Id="rId116" Type="http://schemas.openxmlformats.org/officeDocument/2006/relationships/hyperlink" Target="https://www.munzee.com/m/Westies/4140" TargetMode="External"/><Relationship Id="rId237" Type="http://schemas.openxmlformats.org/officeDocument/2006/relationships/hyperlink" Target="https://www.munzee.com/m/nuttynan/10925/" TargetMode="External"/><Relationship Id="rId115" Type="http://schemas.openxmlformats.org/officeDocument/2006/relationships/hyperlink" Target="https://www.munzee.com/m/sickman/3800" TargetMode="External"/><Relationship Id="rId236" Type="http://schemas.openxmlformats.org/officeDocument/2006/relationships/hyperlink" Target="https://www.munzee.com/m/ShadowChasers/3127/" TargetMode="External"/><Relationship Id="rId119" Type="http://schemas.openxmlformats.org/officeDocument/2006/relationships/hyperlink" Target="https://www.munzee.com/m/TheDrollEclectic/3576/" TargetMode="External"/><Relationship Id="rId110" Type="http://schemas.openxmlformats.org/officeDocument/2006/relationships/hyperlink" Target="https://www.munzee.com/m/Westies/4117" TargetMode="External"/><Relationship Id="rId231" Type="http://schemas.openxmlformats.org/officeDocument/2006/relationships/hyperlink" Target="https://www.munzee.com/m/sickman/3561" TargetMode="External"/><Relationship Id="rId230" Type="http://schemas.openxmlformats.org/officeDocument/2006/relationships/hyperlink" Target="https://www.munzee.com/m/nuttynan/10927/" TargetMode="External"/><Relationship Id="rId114" Type="http://schemas.openxmlformats.org/officeDocument/2006/relationships/hyperlink" Target="https://www.munzee.com/m/sickman/3240" TargetMode="External"/><Relationship Id="rId235" Type="http://schemas.openxmlformats.org/officeDocument/2006/relationships/hyperlink" Target="https://www.munzee.com/m/MeanderingMonkeys/13893/" TargetMode="External"/><Relationship Id="rId113" Type="http://schemas.openxmlformats.org/officeDocument/2006/relationships/hyperlink" Target="https://www.munzee.com/m/Westies/3625" TargetMode="External"/><Relationship Id="rId234" Type="http://schemas.openxmlformats.org/officeDocument/2006/relationships/hyperlink" Target="https://www.munzee.com/m/nuttynan/10926/" TargetMode="External"/><Relationship Id="rId112" Type="http://schemas.openxmlformats.org/officeDocument/2006/relationships/hyperlink" Target="https://www.munzee.com/m/Westies/3622" TargetMode="External"/><Relationship Id="rId233" Type="http://schemas.openxmlformats.org/officeDocument/2006/relationships/hyperlink" Target="https://www.munzee.com/m/MeineDas/4464/" TargetMode="External"/><Relationship Id="rId111" Type="http://schemas.openxmlformats.org/officeDocument/2006/relationships/hyperlink" Target="https://www.munzee.com/m/Westies/3617" TargetMode="External"/><Relationship Id="rId232" Type="http://schemas.openxmlformats.org/officeDocument/2006/relationships/hyperlink" Target="https://www.munzee.com/m/MeanderingMonkeys/13892/" TargetMode="External"/><Relationship Id="rId305" Type="http://schemas.openxmlformats.org/officeDocument/2006/relationships/hyperlink" Target="https://www.munzee.com/m/denali0407/10395/" TargetMode="External"/><Relationship Id="rId304" Type="http://schemas.openxmlformats.org/officeDocument/2006/relationships/hyperlink" Target="https://www.munzee.com/m/Westies/3906" TargetMode="External"/><Relationship Id="rId303" Type="http://schemas.openxmlformats.org/officeDocument/2006/relationships/hyperlink" Target="https://www.munzee.com/m/TheDrollEclectic/1634/" TargetMode="External"/><Relationship Id="rId302" Type="http://schemas.openxmlformats.org/officeDocument/2006/relationships/hyperlink" Target="https://www.munzee.com/m/denali0407/10391/" TargetMode="External"/><Relationship Id="rId309" Type="http://schemas.openxmlformats.org/officeDocument/2006/relationships/hyperlink" Target="https://www.munzee.com/m/TheDrollEclectic/1598/" TargetMode="External"/><Relationship Id="rId308" Type="http://schemas.openxmlformats.org/officeDocument/2006/relationships/hyperlink" Target="https://www.munzee.com/m/denali0407/10380/" TargetMode="External"/><Relationship Id="rId307" Type="http://schemas.openxmlformats.org/officeDocument/2006/relationships/hyperlink" Target="https://www.munzee.com/m/geckofreund/2400/" TargetMode="External"/><Relationship Id="rId306" Type="http://schemas.openxmlformats.org/officeDocument/2006/relationships/hyperlink" Target="https://www.munzee.com/m/TheDrollEclectic/1609/" TargetMode="External"/><Relationship Id="rId301" Type="http://schemas.openxmlformats.org/officeDocument/2006/relationships/hyperlink" Target="https://www.munzee.com/m/Laczy76/2321/" TargetMode="External"/><Relationship Id="rId300" Type="http://schemas.openxmlformats.org/officeDocument/2006/relationships/hyperlink" Target="https://www.munzee.com/m/TheDrollEclectic/1636/" TargetMode="External"/><Relationship Id="rId206" Type="http://schemas.openxmlformats.org/officeDocument/2006/relationships/hyperlink" Target="https://www.munzee.com/m/TheDrollEclectic/2950/" TargetMode="External"/><Relationship Id="rId327" Type="http://schemas.openxmlformats.org/officeDocument/2006/relationships/hyperlink" Target="https://www.munzee.com/m/TheDrollEclectic/1640/" TargetMode="External"/><Relationship Id="rId205" Type="http://schemas.openxmlformats.org/officeDocument/2006/relationships/hyperlink" Target="https://www.munzee.com/m/MeineDas/4488/" TargetMode="External"/><Relationship Id="rId326" Type="http://schemas.openxmlformats.org/officeDocument/2006/relationships/hyperlink" Target="https://www.munzee.com/m/sickman/3759" TargetMode="External"/><Relationship Id="rId204" Type="http://schemas.openxmlformats.org/officeDocument/2006/relationships/hyperlink" Target="https://www.munzee.com/m/TheDrollEclectic/2951/" TargetMode="External"/><Relationship Id="rId325" Type="http://schemas.openxmlformats.org/officeDocument/2006/relationships/hyperlink" Target="https://www.munzee.com/m/Westies/4099" TargetMode="External"/><Relationship Id="rId203" Type="http://schemas.openxmlformats.org/officeDocument/2006/relationships/hyperlink" Target="https://www.munzee.com/m/ShadowChasers/3117/" TargetMode="External"/><Relationship Id="rId324" Type="http://schemas.openxmlformats.org/officeDocument/2006/relationships/hyperlink" Target="https://www.munzee.com/m/TheDrollEclectic/1591/" TargetMode="External"/><Relationship Id="rId209" Type="http://schemas.openxmlformats.org/officeDocument/2006/relationships/hyperlink" Target="https://www.munzee.com/m/TheDrollEclectic/2949/" TargetMode="External"/><Relationship Id="rId208" Type="http://schemas.openxmlformats.org/officeDocument/2006/relationships/hyperlink" Target="https://www.munzee.com/m/katinka3/5163/" TargetMode="External"/><Relationship Id="rId207" Type="http://schemas.openxmlformats.org/officeDocument/2006/relationships/hyperlink" Target="https://www.munzee.com/m/barefootguru/3058/" TargetMode="External"/><Relationship Id="rId328" Type="http://schemas.openxmlformats.org/officeDocument/2006/relationships/drawing" Target="../drawings/drawing1.xml"/><Relationship Id="rId202" Type="http://schemas.openxmlformats.org/officeDocument/2006/relationships/hyperlink" Target="https://www.munzee.com/m/TheDrollEclectic/2952/" TargetMode="External"/><Relationship Id="rId323" Type="http://schemas.openxmlformats.org/officeDocument/2006/relationships/hyperlink" Target="https://www.munzee.com/m/denali0407/10357/" TargetMode="External"/><Relationship Id="rId201" Type="http://schemas.openxmlformats.org/officeDocument/2006/relationships/hyperlink" Target="https://www.munzee.com/m/TheDrollEclectic/2953/" TargetMode="External"/><Relationship Id="rId322" Type="http://schemas.openxmlformats.org/officeDocument/2006/relationships/hyperlink" Target="https://www.munzee.com/m/Clareppuccino/3059/" TargetMode="External"/><Relationship Id="rId200" Type="http://schemas.openxmlformats.org/officeDocument/2006/relationships/hyperlink" Target="https://www.munzee.com/m/sickman/3551" TargetMode="External"/><Relationship Id="rId321" Type="http://schemas.openxmlformats.org/officeDocument/2006/relationships/hyperlink" Target="https://www.munzee.com/m/TheDrollEclectic/1593/" TargetMode="External"/><Relationship Id="rId320" Type="http://schemas.openxmlformats.org/officeDocument/2006/relationships/hyperlink" Target="https://www.munzee.com/m/denali0407/10358/" TargetMode="External"/><Relationship Id="rId316" Type="http://schemas.openxmlformats.org/officeDocument/2006/relationships/hyperlink" Target="https://www.munzee.com/m/geckofreund/2399/" TargetMode="External"/><Relationship Id="rId315" Type="http://schemas.openxmlformats.org/officeDocument/2006/relationships/hyperlink" Target="https://www.munzee.com/m/TheDrollEclectic/1595/" TargetMode="External"/><Relationship Id="rId314" Type="http://schemas.openxmlformats.org/officeDocument/2006/relationships/hyperlink" Target="https://www.munzee.com/m/sickman/3758" TargetMode="External"/><Relationship Id="rId313" Type="http://schemas.openxmlformats.org/officeDocument/2006/relationships/hyperlink" Target="https://www.munzee.com/m/NoahCache/1755/" TargetMode="External"/><Relationship Id="rId319" Type="http://schemas.openxmlformats.org/officeDocument/2006/relationships/hyperlink" Target="https://www.munzee.com/m/Tracee74/2857/admin/" TargetMode="External"/><Relationship Id="rId318" Type="http://schemas.openxmlformats.org/officeDocument/2006/relationships/hyperlink" Target="https://www.munzee.com/m/TheDrollEclectic/1594/" TargetMode="External"/><Relationship Id="rId317" Type="http://schemas.openxmlformats.org/officeDocument/2006/relationships/hyperlink" Target="https://www.munzee.com/m/denali0407/10364/" TargetMode="External"/><Relationship Id="rId312" Type="http://schemas.openxmlformats.org/officeDocument/2006/relationships/hyperlink" Target="https://www.munzee.com/m/TheDrollEclectic/1596/admin/" TargetMode="External"/><Relationship Id="rId311" Type="http://schemas.openxmlformats.org/officeDocument/2006/relationships/hyperlink" Target="https://www.munzee.com/m/denali0407/10369/" TargetMode="External"/><Relationship Id="rId310" Type="http://schemas.openxmlformats.org/officeDocument/2006/relationships/hyperlink" Target="https://www.munzee.com/m/Westies/4098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munzee.com/m/sickman/3658" TargetMode="External"/><Relationship Id="rId30" Type="http://schemas.openxmlformats.org/officeDocument/2006/relationships/hyperlink" Target="https://www.munzee.com/m/TheDrollEclectic/2796/" TargetMode="External"/><Relationship Id="rId33" Type="http://schemas.openxmlformats.org/officeDocument/2006/relationships/hyperlink" Target="https://www.munzee.com/m/TheDrollEclectic/2873/" TargetMode="External"/><Relationship Id="rId32" Type="http://schemas.openxmlformats.org/officeDocument/2006/relationships/hyperlink" Target="https://www.munzee.com/m/WestMeadow/1245/" TargetMode="External"/><Relationship Id="rId35" Type="http://schemas.openxmlformats.org/officeDocument/2006/relationships/hyperlink" Target="https://www.munzee.com/m/WestMeadow/1246/" TargetMode="External"/><Relationship Id="rId34" Type="http://schemas.openxmlformats.org/officeDocument/2006/relationships/hyperlink" Target="https://www.munzee.com/m/Westies/3989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s://www.munzee.com/m/TheDrollEclectic/2867/" TargetMode="External"/><Relationship Id="rId20" Type="http://schemas.openxmlformats.org/officeDocument/2006/relationships/hyperlink" Target="https://www.munzee.com/m/lison55/3722/" TargetMode="External"/><Relationship Id="rId22" Type="http://schemas.openxmlformats.org/officeDocument/2006/relationships/hyperlink" Target="https://www.munzee.com/m/kwd/5109" TargetMode="External"/><Relationship Id="rId21" Type="http://schemas.openxmlformats.org/officeDocument/2006/relationships/hyperlink" Target="https://www.munzee.com/m/sickman/3771" TargetMode="External"/><Relationship Id="rId24" Type="http://schemas.openxmlformats.org/officeDocument/2006/relationships/hyperlink" Target="https://www.munzee.com/m/TheDrollEclectic/2770/" TargetMode="External"/><Relationship Id="rId23" Type="http://schemas.openxmlformats.org/officeDocument/2006/relationships/hyperlink" Target="https://www.munzee.com/m/Westies/3933" TargetMode="External"/><Relationship Id="rId26" Type="http://schemas.openxmlformats.org/officeDocument/2006/relationships/hyperlink" Target="https://www.munzee.com/m/WestMeadow/1240/" TargetMode="External"/><Relationship Id="rId25" Type="http://schemas.openxmlformats.org/officeDocument/2006/relationships/hyperlink" Target="https://www.munzee.com/m/sickman/3636" TargetMode="External"/><Relationship Id="rId28" Type="http://schemas.openxmlformats.org/officeDocument/2006/relationships/hyperlink" Target="https://www.munzee.com/m/Westies/3939/" TargetMode="External"/><Relationship Id="rId27" Type="http://schemas.openxmlformats.org/officeDocument/2006/relationships/hyperlink" Target="https://www.munzee.com/m/TheDrollEclectic/2795/" TargetMode="External"/><Relationship Id="rId29" Type="http://schemas.openxmlformats.org/officeDocument/2006/relationships/hyperlink" Target="https://www.munzee.com/m/WestMeadow/1241/" TargetMode="External"/><Relationship Id="rId11" Type="http://schemas.openxmlformats.org/officeDocument/2006/relationships/hyperlink" Target="https://www.munzee.com/m/lison55/3725/" TargetMode="External"/><Relationship Id="rId10" Type="http://schemas.openxmlformats.org/officeDocument/2006/relationships/hyperlink" Target="https://www.munzee.com/m/barefootguru/3412/" TargetMode="External"/><Relationship Id="rId13" Type="http://schemas.openxmlformats.org/officeDocument/2006/relationships/hyperlink" Target="https://www.munzee.com/m/Westies/3868" TargetMode="External"/><Relationship Id="rId12" Type="http://schemas.openxmlformats.org/officeDocument/2006/relationships/hyperlink" Target="https://www.munzee.com/m/TheDrollEclectic/3021/" TargetMode="External"/><Relationship Id="rId15" Type="http://schemas.openxmlformats.org/officeDocument/2006/relationships/hyperlink" Target="https://www.munzee.com/m/barefootguru/3605/" TargetMode="External"/><Relationship Id="rId14" Type="http://schemas.openxmlformats.org/officeDocument/2006/relationships/hyperlink" Target="https://www.munzee.com/m/sickman/3579" TargetMode="External"/><Relationship Id="rId17" Type="http://schemas.openxmlformats.org/officeDocument/2006/relationships/hyperlink" Target="https://www.munzee.com/m/kwd/5080/" TargetMode="External"/><Relationship Id="rId16" Type="http://schemas.openxmlformats.org/officeDocument/2006/relationships/hyperlink" Target="https://www.munzee.com/m/TheDrollEclectic/3027/" TargetMode="External"/><Relationship Id="rId19" Type="http://schemas.openxmlformats.org/officeDocument/2006/relationships/hyperlink" Target="https://www.munzee.com/m/Westies/3870" TargetMode="External"/><Relationship Id="rId18" Type="http://schemas.openxmlformats.org/officeDocument/2006/relationships/hyperlink" Target="https://www.munzee.com/m/sickman/3582" TargetMode="External"/><Relationship Id="rId1" Type="http://schemas.openxmlformats.org/officeDocument/2006/relationships/hyperlink" Target="https://www.munzee.com/m/AZJEDI/2420" TargetMode="External"/><Relationship Id="rId2" Type="http://schemas.openxmlformats.org/officeDocument/2006/relationships/hyperlink" Target="https://www.munzee.com/m/iamdeana/2783/" TargetMode="External"/><Relationship Id="rId3" Type="http://schemas.openxmlformats.org/officeDocument/2006/relationships/hyperlink" Target="https://www.munzee.com/m/dorsetknob/3174" TargetMode="External"/><Relationship Id="rId4" Type="http://schemas.openxmlformats.org/officeDocument/2006/relationships/hyperlink" Target="https://www.munzee.com/m/barefootguru/3602/" TargetMode="External"/><Relationship Id="rId9" Type="http://schemas.openxmlformats.org/officeDocument/2006/relationships/hyperlink" Target="https://www.munzee.com/m/iamdeana/3778/" TargetMode="External"/><Relationship Id="rId5" Type="http://schemas.openxmlformats.org/officeDocument/2006/relationships/hyperlink" Target="https://www.munzee.com/m/iamdeana/3195" TargetMode="External"/><Relationship Id="rId6" Type="http://schemas.openxmlformats.org/officeDocument/2006/relationships/hyperlink" Target="https://www.munzee.com/m/barefootguru/3603/" TargetMode="External"/><Relationship Id="rId7" Type="http://schemas.openxmlformats.org/officeDocument/2006/relationships/hyperlink" Target="https://www.munzee.com/m/iamdeana/3951/" TargetMode="External"/><Relationship Id="rId8" Type="http://schemas.openxmlformats.org/officeDocument/2006/relationships/hyperlink" Target="https://www.munzee.com/m/barefootguru/28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6.5"/>
    <col customWidth="1" min="3" max="3" width="11.5"/>
    <col customWidth="1" min="4" max="4" width="11.63"/>
    <col customWidth="1" min="5" max="5" width="17.13"/>
    <col customWidth="1" min="6" max="6" width="19.75"/>
    <col customWidth="1" min="7" max="7" width="25.5"/>
    <col customWidth="1" min="8" max="8" width="41.5"/>
    <col customWidth="1" min="11" max="12" width="13.88"/>
    <col customWidth="1" min="13" max="13" width="97.75"/>
  </cols>
  <sheetData>
    <row r="1" ht="31.5" customHeight="1">
      <c r="A1" s="1" t="s">
        <v>0</v>
      </c>
      <c r="H1" s="2" t="s">
        <v>1</v>
      </c>
    </row>
    <row r="2">
      <c r="A2" s="3"/>
      <c r="H2" s="4"/>
    </row>
    <row r="3" ht="29.25" customHeight="1">
      <c r="A3" s="5" t="s">
        <v>2</v>
      </c>
      <c r="H3" s="6" t="s">
        <v>3</v>
      </c>
    </row>
    <row r="4">
      <c r="A4" s="3"/>
      <c r="E4" s="3" t="s">
        <v>4</v>
      </c>
      <c r="H4" s="4"/>
    </row>
    <row r="5">
      <c r="A5" s="3" t="s">
        <v>5</v>
      </c>
      <c r="H5" s="3"/>
    </row>
    <row r="6">
      <c r="A6" s="7" t="s">
        <v>6</v>
      </c>
      <c r="C6" s="8" t="s">
        <v>7</v>
      </c>
      <c r="F6" s="3" t="s">
        <v>8</v>
      </c>
      <c r="H6" s="3"/>
      <c r="I6" s="3" t="s">
        <v>9</v>
      </c>
      <c r="J6" s="3" t="s">
        <v>10</v>
      </c>
      <c r="K6" s="3" t="s">
        <v>11</v>
      </c>
    </row>
    <row r="7">
      <c r="H7" s="9" t="s">
        <v>12</v>
      </c>
      <c r="I7" s="10">
        <f>COUNTIFS(H40:H1239,"",$E$40:$E$1239,"Virtual Chestnut")</f>
        <v>7</v>
      </c>
      <c r="J7">
        <f t="shared" ref="J7:J35" si="1">SUM(K7-I7)</f>
        <v>6</v>
      </c>
      <c r="K7" s="11">
        <f>COUNTIF(E40:E1590, "Virtual Chestnut")</f>
        <v>13</v>
      </c>
    </row>
    <row r="8">
      <c r="A8" s="12" t="s">
        <v>13</v>
      </c>
      <c r="B8" s="13"/>
      <c r="C8" s="13"/>
      <c r="D8" s="13"/>
      <c r="E8" s="13"/>
      <c r="F8" s="13"/>
      <c r="G8" s="14"/>
      <c r="H8" s="15" t="s">
        <v>14</v>
      </c>
      <c r="I8" s="10">
        <f>COUNTIFS(H40:H1239,"",$E$40:$E$1239,"Virtual Brown")</f>
        <v>131</v>
      </c>
      <c r="J8">
        <f t="shared" si="1"/>
        <v>31</v>
      </c>
      <c r="K8" s="11">
        <f>COUNTIF(E40:E1590, "Virtual Brown")</f>
        <v>162</v>
      </c>
    </row>
    <row r="9">
      <c r="A9" s="3"/>
      <c r="H9" s="16" t="s">
        <v>15</v>
      </c>
      <c r="I9" s="10">
        <f>COUNTIFS(H40:H1239,"",$E$40:$E$1239,"Virtual Indigo")</f>
        <v>80</v>
      </c>
      <c r="J9">
        <f t="shared" si="1"/>
        <v>38</v>
      </c>
      <c r="K9" s="11">
        <f>COUNTIF(E40:E1590, "Virtual Indigo")</f>
        <v>118</v>
      </c>
    </row>
    <row r="10">
      <c r="H10" s="17" t="s">
        <v>16</v>
      </c>
      <c r="I10" s="10">
        <f>COUNTIFS(H40:H1239,"",$E$40:$E$1239,"Virtual Gray")</f>
        <v>89</v>
      </c>
      <c r="J10">
        <f t="shared" si="1"/>
        <v>19</v>
      </c>
      <c r="K10">
        <f>COUNTIF(E40:E1590, "Virtual Gray")</f>
        <v>108</v>
      </c>
    </row>
    <row r="11">
      <c r="H11" s="18" t="s">
        <v>17</v>
      </c>
      <c r="I11" s="10">
        <f>COUNTIFS(H40:H1239,"",$E$40:$E$1239,"Virtual Blue Violet")</f>
        <v>45</v>
      </c>
      <c r="J11">
        <f t="shared" si="1"/>
        <v>10</v>
      </c>
      <c r="K11" s="11">
        <f>COUNTIF(E40:E1590, "Virtual Blue Violet")</f>
        <v>55</v>
      </c>
    </row>
    <row r="12">
      <c r="H12" s="19" t="s">
        <v>18</v>
      </c>
      <c r="I12" s="10">
        <f>COUNTIFS(H40:H1239,"",$E$40:$E$1239,"Virtual Cerulean")</f>
        <v>60</v>
      </c>
      <c r="J12">
        <f t="shared" si="1"/>
        <v>26</v>
      </c>
      <c r="K12" s="11">
        <f>COUNTIF(E40:E1590, "Virtual Cerulean")</f>
        <v>86</v>
      </c>
    </row>
    <row r="13">
      <c r="H13" s="20" t="s">
        <v>19</v>
      </c>
      <c r="I13" s="10">
        <f>COUNTIFS(H40:H1239,"",$E$40:$E$1239,"Virtual Pacific Blue")</f>
        <v>57</v>
      </c>
      <c r="J13">
        <f t="shared" si="1"/>
        <v>72</v>
      </c>
      <c r="K13" s="11">
        <f>COUNTIF(E40:E1590, "Virtual Pacific Blue")</f>
        <v>129</v>
      </c>
    </row>
    <row r="14">
      <c r="H14" s="21" t="s">
        <v>20</v>
      </c>
      <c r="I14" s="10">
        <f>COUNTIFS(H40:H1239,"",$E$40:$E$1239,"Virtual Blue Green")</f>
        <v>36</v>
      </c>
      <c r="J14">
        <f t="shared" si="1"/>
        <v>21</v>
      </c>
      <c r="K14" s="11">
        <f>COUNTIF(E40:E1590, "Virtual Blue Green")</f>
        <v>57</v>
      </c>
    </row>
    <row r="15">
      <c r="H15" s="22" t="s">
        <v>21</v>
      </c>
      <c r="I15" s="10">
        <f>COUNTIFS(H40:H1239,"",$E$40:$E$1239,"Virtual Mahogany")</f>
        <v>65</v>
      </c>
      <c r="J15">
        <f t="shared" si="1"/>
        <v>33</v>
      </c>
      <c r="K15" s="11">
        <f>COUNTIF(E40:E1590, "Virtual Mahogany")</f>
        <v>98</v>
      </c>
    </row>
    <row r="16">
      <c r="H16" s="23" t="s">
        <v>22</v>
      </c>
      <c r="I16" s="10">
        <f>COUNTIFS(H40:H1239,"",$E$40:$E$1239,"Virtual Raw Sienna")</f>
        <v>33</v>
      </c>
      <c r="J16">
        <f t="shared" si="1"/>
        <v>3</v>
      </c>
      <c r="K16" s="11">
        <f>COUNTIF(E40:E1590, "Virtual Raw Sienna")</f>
        <v>36</v>
      </c>
    </row>
    <row r="17">
      <c r="H17" s="24" t="s">
        <v>23</v>
      </c>
      <c r="I17" s="10">
        <f>COUNTIFS(H40:H1239,"",$E$40:$E$1239,"Virtual Plum")</f>
        <v>55</v>
      </c>
      <c r="J17">
        <f t="shared" si="1"/>
        <v>8</v>
      </c>
      <c r="K17" s="11">
        <f>COUNTIF(E40:E1590, "Virtual Plum")</f>
        <v>63</v>
      </c>
    </row>
    <row r="18">
      <c r="A18" s="3"/>
      <c r="H18" s="25" t="s">
        <v>24</v>
      </c>
      <c r="I18" s="10">
        <f>COUNTIFS(H40:H1239,"",$E$40:$E$1239,"Virtual Purple Mountains Majesty")</f>
        <v>7</v>
      </c>
      <c r="J18">
        <f t="shared" si="1"/>
        <v>3</v>
      </c>
      <c r="K18" s="11">
        <f>COUNTIF(E40:E1590, "Virtual Purple Mountains Majesty")</f>
        <v>10</v>
      </c>
    </row>
    <row r="19">
      <c r="A19" s="3"/>
      <c r="H19" s="26" t="s">
        <v>25</v>
      </c>
      <c r="I19" s="10">
        <f>COUNTIFS(H40:H1239,"",$E$40:$E$1239,"Virtual Robin Egg Blue")</f>
        <v>5</v>
      </c>
      <c r="J19">
        <f t="shared" si="1"/>
        <v>1</v>
      </c>
      <c r="K19" s="11">
        <f>COUNTIF(E40:E1590, "Virtual Robin Egg Blue")</f>
        <v>6</v>
      </c>
    </row>
    <row r="20">
      <c r="A20" s="3"/>
      <c r="H20" s="27" t="s">
        <v>26</v>
      </c>
      <c r="I20" s="10">
        <f>COUNTIFS(H40:H1239,"",$E$40:$E$1239,"Virtual Forest Green")</f>
        <v>11</v>
      </c>
      <c r="J20">
        <f t="shared" si="1"/>
        <v>2</v>
      </c>
      <c r="K20" s="11">
        <f>COUNTIF(E40:E1590, "Virtual Forest Green")</f>
        <v>13</v>
      </c>
    </row>
    <row r="21">
      <c r="A21" s="3"/>
      <c r="H21" s="28" t="s">
        <v>27</v>
      </c>
      <c r="I21" s="10">
        <f>COUNTIFS(H40:H1239,"",$E$40:$E$1239,"Virtual Violet")</f>
        <v>14</v>
      </c>
      <c r="J21">
        <f t="shared" si="1"/>
        <v>3</v>
      </c>
      <c r="K21" s="11">
        <f>COUNTIF(E40:E1590, "Virtual Violet")</f>
        <v>17</v>
      </c>
    </row>
    <row r="22">
      <c r="A22" s="3"/>
      <c r="H22" s="17" t="s">
        <v>28</v>
      </c>
      <c r="I22" s="10">
        <f>COUNTIFS(H40:H1239,"",$E$40:$E$1239,"Virtual Silver")</f>
        <v>49</v>
      </c>
      <c r="J22">
        <f t="shared" si="1"/>
        <v>4</v>
      </c>
      <c r="K22" s="11">
        <f>COUNTIF(E40:E1590, "Virtual Silver")</f>
        <v>53</v>
      </c>
    </row>
    <row r="23">
      <c r="A23" s="3"/>
      <c r="H23" s="29" t="s">
        <v>29</v>
      </c>
      <c r="I23" s="10">
        <f>COUNTIFS(H40:H1239,"",$E$40:$E$1239,"Virtual Brick Red")</f>
        <v>4</v>
      </c>
      <c r="J23">
        <f t="shared" si="1"/>
        <v>6</v>
      </c>
      <c r="K23" s="11">
        <f>COUNTIF(E40:E1590, "Virtual Brick Red")</f>
        <v>10</v>
      </c>
    </row>
    <row r="24">
      <c r="A24" s="3"/>
      <c r="H24" s="30" t="s">
        <v>30</v>
      </c>
      <c r="I24" s="10">
        <f>COUNTIFS(H40:H1239,"",$E$40:$E$1239,"Virtual Periwinkle")</f>
        <v>8</v>
      </c>
      <c r="J24">
        <f t="shared" si="1"/>
        <v>1</v>
      </c>
      <c r="K24" s="11">
        <f>COUNTIF(E40:E1590, "Virtual Periwinkle")</f>
        <v>9</v>
      </c>
    </row>
    <row r="25">
      <c r="A25" s="3"/>
      <c r="H25" s="31" t="s">
        <v>31</v>
      </c>
      <c r="I25" s="10">
        <f>COUNTIFS(H40:H1239,"",$E$40:$E$1239,"Virtual Tumbleweed")</f>
        <v>19</v>
      </c>
      <c r="J25">
        <f t="shared" si="1"/>
        <v>0</v>
      </c>
      <c r="K25" s="11">
        <f>COUNTIF(E40:E1590, "Virtual Tumbleweed")</f>
        <v>19</v>
      </c>
    </row>
    <row r="26">
      <c r="A26" s="3"/>
      <c r="H26" s="32" t="s">
        <v>32</v>
      </c>
      <c r="I26" s="10">
        <f>COUNTIFS(H40:H1239,"",$E$40:$E$1239,"Virtual Timberwolf")</f>
        <v>2</v>
      </c>
      <c r="J26">
        <f t="shared" si="1"/>
        <v>0</v>
      </c>
      <c r="K26" s="11">
        <f>COUNTIF(E40:E1590, "Virtual Timberwolf")</f>
        <v>2</v>
      </c>
    </row>
    <row r="27">
      <c r="A27" s="3"/>
      <c r="H27" s="33" t="s">
        <v>33</v>
      </c>
      <c r="I27" s="10">
        <f>COUNTIFS(H40:H1239,"",$E$40:$E$1239,"Virtual Black")</f>
        <v>12</v>
      </c>
      <c r="J27">
        <f t="shared" si="1"/>
        <v>5</v>
      </c>
      <c r="K27" s="11">
        <f>COUNTIF(E40:E1590, "Virtual Black")</f>
        <v>17</v>
      </c>
    </row>
    <row r="28">
      <c r="A28" s="3"/>
      <c r="H28" s="34" t="s">
        <v>34</v>
      </c>
      <c r="I28" s="10">
        <f>COUNTIFS(H40:H1239,"",$E$40:$E$1239,"Virtual Olive Green")</f>
        <v>2</v>
      </c>
      <c r="J28">
        <f t="shared" si="1"/>
        <v>2</v>
      </c>
      <c r="K28" s="11">
        <f>COUNTIF(E40:E1590, "Virtual Olive Green")</f>
        <v>4</v>
      </c>
    </row>
    <row r="29">
      <c r="A29" s="3"/>
      <c r="H29" s="35" t="s">
        <v>35</v>
      </c>
      <c r="I29" s="10">
        <f>COUNTIFS(H40:H1239,"",$E$40:$E$1239,"Virtual Turquoise Blue")</f>
        <v>5</v>
      </c>
      <c r="J29">
        <f t="shared" si="1"/>
        <v>4</v>
      </c>
      <c r="K29" s="11">
        <f>COUNTIF(E40:E1590, "Virtual Turquoise Blue")</f>
        <v>9</v>
      </c>
    </row>
    <row r="30">
      <c r="A30" s="3"/>
      <c r="H30" s="36" t="s">
        <v>36</v>
      </c>
      <c r="I30" s="10">
        <f>COUNTIFS(H40:H1239,"",$E$40:$E$1239,"Virtual Cadet Blue")</f>
        <v>74</v>
      </c>
      <c r="J30">
        <f t="shared" si="1"/>
        <v>17</v>
      </c>
      <c r="K30" s="11">
        <f>COUNTIF(E40:E1590, "Virtual Cadet Blue")</f>
        <v>91</v>
      </c>
    </row>
    <row r="31">
      <c r="A31" s="3"/>
      <c r="H31" s="37" t="s">
        <v>37</v>
      </c>
      <c r="I31" s="10">
        <f>COUNTIFS(H40:H1239,"",$E$40:$E$1239,"Virtual Blue")</f>
        <v>0</v>
      </c>
      <c r="J31">
        <f t="shared" si="1"/>
        <v>1</v>
      </c>
      <c r="K31" s="11">
        <f>COUNTIF(E40:E1590, "Virtual Blue")</f>
        <v>1</v>
      </c>
    </row>
    <row r="32">
      <c r="A32" s="3"/>
      <c r="H32" s="38" t="s">
        <v>38</v>
      </c>
      <c r="I32" s="10">
        <f>COUNTIFS(H40:H1239,"",$E$40:$E$1239,"Virtual Gold")</f>
        <v>1</v>
      </c>
      <c r="J32">
        <f t="shared" si="1"/>
        <v>2</v>
      </c>
      <c r="K32" s="11">
        <f>COUNTIF(E40:E1590, "Virtual Gold")</f>
        <v>3</v>
      </c>
    </row>
    <row r="33">
      <c r="H33" s="39" t="s">
        <v>39</v>
      </c>
      <c r="I33" s="10">
        <f>COUNTIFS(H40:H1239,"",$E$40:$E$1239,"Virtual Burnt Orange")</f>
        <v>1</v>
      </c>
      <c r="J33">
        <f t="shared" si="1"/>
        <v>4</v>
      </c>
      <c r="K33" s="11">
        <f>COUNTIF(E40:E1589, "Virtual Burnt Orange")</f>
        <v>5</v>
      </c>
    </row>
    <row r="34">
      <c r="H34" s="26" t="s">
        <v>40</v>
      </c>
      <c r="I34" s="10">
        <f>COUNTIFS(H40:H1239,"",$E$40:$E$1239,"Virtual Cornflower")</f>
        <v>1</v>
      </c>
      <c r="J34">
        <f t="shared" si="1"/>
        <v>0</v>
      </c>
      <c r="K34" s="11">
        <f>COUNTIF(E40:E1585, "Virtual Cornflower")</f>
        <v>1</v>
      </c>
    </row>
    <row r="35">
      <c r="H35" s="40" t="s">
        <v>41</v>
      </c>
      <c r="I35" s="10">
        <f>COUNTIFS(H40:H1239,"",$E$40:$E$1239,"Virtual Red Orange")</f>
        <v>1</v>
      </c>
      <c r="J35">
        <f t="shared" si="1"/>
        <v>2</v>
      </c>
      <c r="K35" s="11">
        <f>COUNTIF(E40:E1585, "Virtual Red Orange")</f>
        <v>3</v>
      </c>
    </row>
    <row r="36">
      <c r="I36">
        <f t="shared" ref="I36:J36" si="2">SUM(I7:I35)</f>
        <v>874</v>
      </c>
      <c r="J36">
        <f t="shared" si="2"/>
        <v>324</v>
      </c>
      <c r="K36">
        <f>SUM(K1:IK35)</f>
        <v>1198</v>
      </c>
      <c r="M36" s="41" t="s">
        <v>42</v>
      </c>
    </row>
    <row r="37">
      <c r="J37" s="42">
        <f>COUNTA(H40:H1239)/COUNTA(C40:C1239)</f>
        <v>0.2716666667</v>
      </c>
    </row>
    <row r="39">
      <c r="A39" s="3" t="s">
        <v>43</v>
      </c>
      <c r="B39" s="3" t="s">
        <v>44</v>
      </c>
      <c r="C39" s="3" t="s">
        <v>45</v>
      </c>
      <c r="D39" s="3" t="s">
        <v>46</v>
      </c>
      <c r="E39" s="3" t="s">
        <v>47</v>
      </c>
      <c r="F39" s="3" t="s">
        <v>48</v>
      </c>
      <c r="G39" s="3" t="s">
        <v>49</v>
      </c>
      <c r="H39" s="3" t="s">
        <v>50</v>
      </c>
      <c r="I39" s="3" t="s">
        <v>51</v>
      </c>
    </row>
    <row r="40">
      <c r="A40" s="3">
        <v>1.0</v>
      </c>
      <c r="B40" s="3">
        <v>1.0</v>
      </c>
      <c r="C40" s="3">
        <v>32.7387142525833</v>
      </c>
      <c r="D40" s="3">
        <v>-97.4079706620417</v>
      </c>
      <c r="E40" s="3" t="s">
        <v>12</v>
      </c>
      <c r="F40" s="3" t="s">
        <v>52</v>
      </c>
      <c r="G40" s="3" t="s">
        <v>53</v>
      </c>
      <c r="H40" s="8" t="s">
        <v>54</v>
      </c>
    </row>
    <row r="41">
      <c r="A41" s="3">
        <v>1.0</v>
      </c>
      <c r="B41" s="3">
        <v>2.0</v>
      </c>
      <c r="C41" s="3">
        <v>32.7387142524674</v>
      </c>
      <c r="D41" s="3">
        <v>-97.4077997873997</v>
      </c>
      <c r="E41" s="3" t="s">
        <v>14</v>
      </c>
      <c r="F41" s="3" t="s">
        <v>55</v>
      </c>
      <c r="G41" s="3" t="s">
        <v>56</v>
      </c>
      <c r="H41" s="8" t="s">
        <v>57</v>
      </c>
    </row>
    <row r="42">
      <c r="A42" s="3">
        <v>1.0</v>
      </c>
      <c r="B42" s="3">
        <v>3.0</v>
      </c>
      <c r="C42" s="3">
        <v>32.7387142523515</v>
      </c>
      <c r="D42" s="3">
        <v>-97.4076289127577</v>
      </c>
      <c r="E42" s="3" t="s">
        <v>14</v>
      </c>
      <c r="F42" s="3" t="s">
        <v>55</v>
      </c>
      <c r="G42" s="3" t="s">
        <v>58</v>
      </c>
      <c r="H42" s="8" t="s">
        <v>59</v>
      </c>
    </row>
    <row r="43">
      <c r="A43" s="3">
        <v>1.0</v>
      </c>
      <c r="B43" s="3">
        <v>4.0</v>
      </c>
      <c r="C43" s="3">
        <v>32.7387142522356</v>
      </c>
      <c r="D43" s="3">
        <v>-97.4074580381158</v>
      </c>
      <c r="E43" s="3" t="s">
        <v>15</v>
      </c>
      <c r="F43" s="3" t="s">
        <v>60</v>
      </c>
      <c r="G43" s="3" t="s">
        <v>53</v>
      </c>
      <c r="H43" s="8" t="s">
        <v>61</v>
      </c>
    </row>
    <row r="44">
      <c r="A44" s="3">
        <v>1.0</v>
      </c>
      <c r="B44" s="3">
        <v>5.0</v>
      </c>
      <c r="C44" s="3">
        <v>32.7387142521197</v>
      </c>
      <c r="D44" s="3">
        <v>-97.4072871634738</v>
      </c>
      <c r="E44" s="3" t="s">
        <v>15</v>
      </c>
      <c r="F44" s="3" t="s">
        <v>60</v>
      </c>
      <c r="G44" s="3" t="s">
        <v>62</v>
      </c>
      <c r="H44" s="8" t="s">
        <v>63</v>
      </c>
    </row>
    <row r="45">
      <c r="A45" s="3">
        <v>1.0</v>
      </c>
      <c r="B45" s="3">
        <v>6.0</v>
      </c>
      <c r="C45" s="3">
        <v>32.7387142520037</v>
      </c>
      <c r="D45" s="3">
        <v>-97.4071162888318</v>
      </c>
      <c r="E45" s="3" t="s">
        <v>16</v>
      </c>
      <c r="F45" s="3" t="s">
        <v>64</v>
      </c>
      <c r="G45" s="3" t="s">
        <v>65</v>
      </c>
      <c r="H45" s="8" t="s">
        <v>66</v>
      </c>
    </row>
    <row r="46">
      <c r="A46" s="3">
        <v>1.0</v>
      </c>
      <c r="B46" s="3">
        <v>7.0</v>
      </c>
      <c r="C46" s="3">
        <v>32.7387142518878</v>
      </c>
      <c r="D46" s="3">
        <v>-97.4069454141898</v>
      </c>
      <c r="E46" s="3" t="s">
        <v>14</v>
      </c>
      <c r="F46" s="3" t="s">
        <v>55</v>
      </c>
      <c r="G46" s="3" t="s">
        <v>53</v>
      </c>
      <c r="H46" s="8" t="s">
        <v>67</v>
      </c>
    </row>
    <row r="47">
      <c r="A47" s="3">
        <v>1.0</v>
      </c>
      <c r="B47" s="3">
        <v>8.0</v>
      </c>
      <c r="C47" s="3">
        <v>32.7387142517719</v>
      </c>
      <c r="D47" s="3">
        <v>-97.4067745395478</v>
      </c>
      <c r="E47" s="3" t="s">
        <v>12</v>
      </c>
      <c r="F47" s="3" t="s">
        <v>52</v>
      </c>
    </row>
    <row r="48">
      <c r="A48" s="3">
        <v>1.0</v>
      </c>
      <c r="B48" s="3">
        <v>9.0</v>
      </c>
      <c r="C48" s="3">
        <v>32.738714251656</v>
      </c>
      <c r="D48" s="3">
        <v>-97.4066036649059</v>
      </c>
      <c r="E48" s="3" t="s">
        <v>17</v>
      </c>
      <c r="F48" s="3" t="s">
        <v>68</v>
      </c>
      <c r="G48" s="3" t="s">
        <v>69</v>
      </c>
      <c r="H48" s="8" t="s">
        <v>70</v>
      </c>
    </row>
    <row r="49">
      <c r="A49" s="3">
        <v>1.0</v>
      </c>
      <c r="B49" s="3">
        <v>10.0</v>
      </c>
      <c r="C49" s="3">
        <v>32.7387142515401</v>
      </c>
      <c r="D49" s="3">
        <v>-97.4064327902639</v>
      </c>
      <c r="E49" s="3" t="s">
        <v>17</v>
      </c>
      <c r="F49" s="3" t="s">
        <v>68</v>
      </c>
      <c r="G49" s="3" t="s">
        <v>71</v>
      </c>
      <c r="H49" s="8" t="s">
        <v>72</v>
      </c>
    </row>
    <row r="50">
      <c r="A50" s="3">
        <v>1.0</v>
      </c>
      <c r="B50" s="3">
        <v>11.0</v>
      </c>
      <c r="C50" s="3">
        <v>32.7387142514242</v>
      </c>
      <c r="D50" s="3">
        <v>-97.4062619156219</v>
      </c>
      <c r="E50" s="3" t="s">
        <v>15</v>
      </c>
      <c r="F50" s="3" t="s">
        <v>60</v>
      </c>
    </row>
    <row r="51">
      <c r="A51" s="3">
        <v>1.0</v>
      </c>
      <c r="B51" s="3">
        <v>12.0</v>
      </c>
      <c r="C51" s="3">
        <v>32.7387142513083</v>
      </c>
      <c r="D51" s="3">
        <v>-97.4060910409799</v>
      </c>
      <c r="E51" s="3" t="s">
        <v>15</v>
      </c>
      <c r="F51" s="3" t="s">
        <v>60</v>
      </c>
      <c r="G51" s="3" t="s">
        <v>73</v>
      </c>
      <c r="H51" s="8" t="s">
        <v>74</v>
      </c>
    </row>
    <row r="52">
      <c r="A52" s="3">
        <v>1.0</v>
      </c>
      <c r="B52" s="3">
        <v>13.0</v>
      </c>
      <c r="C52" s="3">
        <v>32.7387142511924</v>
      </c>
      <c r="D52" s="3">
        <v>-97.4059201663379</v>
      </c>
      <c r="E52" s="3" t="s">
        <v>17</v>
      </c>
      <c r="F52" s="3" t="s">
        <v>68</v>
      </c>
      <c r="G52" s="3" t="s">
        <v>75</v>
      </c>
      <c r="H52" s="8" t="s">
        <v>76</v>
      </c>
    </row>
    <row r="53">
      <c r="A53" s="3">
        <v>1.0</v>
      </c>
      <c r="B53" s="3">
        <v>14.0</v>
      </c>
      <c r="C53" s="3">
        <v>32.7387142510764</v>
      </c>
      <c r="D53" s="3">
        <v>-97.405749291696</v>
      </c>
      <c r="E53" s="3" t="s">
        <v>15</v>
      </c>
      <c r="F53" s="3" t="s">
        <v>60</v>
      </c>
      <c r="G53" s="3" t="s">
        <v>71</v>
      </c>
      <c r="H53" s="8" t="s">
        <v>77</v>
      </c>
    </row>
    <row r="54">
      <c r="A54" s="3">
        <v>1.0</v>
      </c>
      <c r="B54" s="3">
        <v>15.0</v>
      </c>
      <c r="C54" s="3">
        <v>32.7387142509605</v>
      </c>
      <c r="D54" s="3">
        <v>-97.405578417054</v>
      </c>
      <c r="E54" s="3" t="s">
        <v>15</v>
      </c>
      <c r="F54" s="3" t="s">
        <v>60</v>
      </c>
      <c r="G54" s="3" t="s">
        <v>78</v>
      </c>
      <c r="H54" s="8" t="s">
        <v>79</v>
      </c>
    </row>
    <row r="55">
      <c r="A55" s="3">
        <v>1.0</v>
      </c>
      <c r="B55" s="3">
        <v>16.0</v>
      </c>
      <c r="C55" s="3">
        <v>32.7387142508446</v>
      </c>
      <c r="D55" s="3">
        <v>-97.405407542412</v>
      </c>
      <c r="E55" s="3" t="s">
        <v>15</v>
      </c>
      <c r="F55" s="3" t="s">
        <v>60</v>
      </c>
    </row>
    <row r="56">
      <c r="A56" s="3">
        <v>1.0</v>
      </c>
      <c r="B56" s="3">
        <v>17.0</v>
      </c>
      <c r="C56" s="3">
        <v>32.7387142507287</v>
      </c>
      <c r="D56" s="3">
        <v>-97.40523666777</v>
      </c>
      <c r="E56" s="3" t="s">
        <v>17</v>
      </c>
      <c r="F56" s="3" t="s">
        <v>68</v>
      </c>
    </row>
    <row r="57">
      <c r="A57" s="3">
        <v>1.0</v>
      </c>
      <c r="B57" s="3">
        <v>18.0</v>
      </c>
      <c r="C57" s="3">
        <v>32.7387142506128</v>
      </c>
      <c r="D57" s="3">
        <v>-97.405065793128</v>
      </c>
      <c r="E57" s="3" t="s">
        <v>17</v>
      </c>
      <c r="F57" s="3" t="s">
        <v>68</v>
      </c>
      <c r="G57" s="3" t="s">
        <v>80</v>
      </c>
      <c r="H57" s="8" t="s">
        <v>81</v>
      </c>
    </row>
    <row r="58">
      <c r="A58" s="3">
        <v>1.0</v>
      </c>
      <c r="B58" s="3">
        <v>19.0</v>
      </c>
      <c r="C58" s="3">
        <v>32.7387142504969</v>
      </c>
      <c r="D58" s="3">
        <v>-97.4048949184861</v>
      </c>
      <c r="E58" s="3" t="s">
        <v>15</v>
      </c>
      <c r="F58" s="3" t="s">
        <v>60</v>
      </c>
    </row>
    <row r="59">
      <c r="A59" s="3">
        <v>1.0</v>
      </c>
      <c r="B59" s="3">
        <v>20.0</v>
      </c>
      <c r="C59" s="3">
        <v>32.738714250381</v>
      </c>
      <c r="D59" s="3">
        <v>-97.4047240438441</v>
      </c>
      <c r="E59" s="3" t="s">
        <v>15</v>
      </c>
      <c r="F59" s="3" t="s">
        <v>60</v>
      </c>
      <c r="G59" s="3" t="s">
        <v>82</v>
      </c>
      <c r="H59" s="8" t="s">
        <v>83</v>
      </c>
    </row>
    <row r="60">
      <c r="A60" s="3">
        <v>1.0</v>
      </c>
      <c r="B60" s="3">
        <v>21.0</v>
      </c>
      <c r="C60" s="3">
        <v>32.7387142502651</v>
      </c>
      <c r="D60" s="3">
        <v>-97.4045531692021</v>
      </c>
      <c r="E60" s="3" t="s">
        <v>15</v>
      </c>
      <c r="F60" s="3" t="s">
        <v>60</v>
      </c>
      <c r="G60" s="3" t="s">
        <v>84</v>
      </c>
      <c r="H60" s="8" t="s">
        <v>85</v>
      </c>
    </row>
    <row r="61">
      <c r="A61" s="3">
        <v>1.0</v>
      </c>
      <c r="B61" s="3">
        <v>22.0</v>
      </c>
      <c r="C61" s="3">
        <v>32.7387142501492</v>
      </c>
      <c r="D61" s="3">
        <v>-97.4043822945601</v>
      </c>
      <c r="E61" s="3" t="s">
        <v>15</v>
      </c>
      <c r="F61" s="3" t="s">
        <v>60</v>
      </c>
    </row>
    <row r="62">
      <c r="A62" s="3">
        <v>1.0</v>
      </c>
      <c r="B62" s="3">
        <v>23.0</v>
      </c>
      <c r="C62" s="3">
        <v>32.7387142500332</v>
      </c>
      <c r="D62" s="3">
        <v>-97.4042114199181</v>
      </c>
      <c r="E62" s="3" t="s">
        <v>15</v>
      </c>
      <c r="F62" s="3" t="s">
        <v>60</v>
      </c>
      <c r="G62" s="3" t="s">
        <v>86</v>
      </c>
      <c r="H62" s="8" t="s">
        <v>87</v>
      </c>
    </row>
    <row r="63">
      <c r="A63" s="3">
        <v>1.0</v>
      </c>
      <c r="B63" s="3">
        <v>24.0</v>
      </c>
      <c r="C63" s="3">
        <v>32.7387142499173</v>
      </c>
      <c r="D63" s="3">
        <v>-97.4040405452761</v>
      </c>
      <c r="E63" s="3" t="s">
        <v>18</v>
      </c>
      <c r="F63" s="3" t="s">
        <v>88</v>
      </c>
      <c r="G63" s="3" t="s">
        <v>89</v>
      </c>
      <c r="H63" s="8" t="s">
        <v>90</v>
      </c>
    </row>
    <row r="64">
      <c r="A64" s="3">
        <v>1.0</v>
      </c>
      <c r="B64" s="3">
        <v>25.0</v>
      </c>
      <c r="C64" s="3">
        <v>32.7387142498014</v>
      </c>
      <c r="D64" s="3">
        <v>-97.4038696706342</v>
      </c>
      <c r="E64" s="3" t="s">
        <v>19</v>
      </c>
      <c r="F64" s="20" t="s">
        <v>91</v>
      </c>
      <c r="G64" s="3" t="s">
        <v>53</v>
      </c>
      <c r="H64" s="8" t="s">
        <v>92</v>
      </c>
    </row>
    <row r="65">
      <c r="A65" s="3">
        <v>1.0</v>
      </c>
      <c r="B65" s="3">
        <v>26.0</v>
      </c>
      <c r="C65" s="3">
        <v>32.7387142496855</v>
      </c>
      <c r="D65" s="3">
        <v>-97.4036987959922</v>
      </c>
      <c r="E65" s="3" t="s">
        <v>20</v>
      </c>
      <c r="F65" s="3" t="s">
        <v>93</v>
      </c>
    </row>
    <row r="66">
      <c r="A66" s="3">
        <v>1.0</v>
      </c>
      <c r="B66" s="3">
        <v>27.0</v>
      </c>
      <c r="C66" s="3">
        <v>32.7387142495696</v>
      </c>
      <c r="D66" s="3">
        <v>-97.4035279213502</v>
      </c>
      <c r="E66" s="3" t="s">
        <v>15</v>
      </c>
      <c r="F66" s="3" t="s">
        <v>60</v>
      </c>
      <c r="G66" s="3" t="s">
        <v>86</v>
      </c>
      <c r="H66" s="8" t="s">
        <v>94</v>
      </c>
    </row>
    <row r="67">
      <c r="A67" s="3">
        <v>1.0</v>
      </c>
      <c r="B67" s="3">
        <v>28.0</v>
      </c>
      <c r="C67" s="3">
        <v>32.7387142494537</v>
      </c>
      <c r="D67" s="3">
        <v>-97.4033570467082</v>
      </c>
      <c r="E67" s="3" t="s">
        <v>20</v>
      </c>
      <c r="F67" s="3" t="s">
        <v>93</v>
      </c>
      <c r="G67" s="3" t="s">
        <v>95</v>
      </c>
      <c r="H67" s="8" t="s">
        <v>96</v>
      </c>
    </row>
    <row r="68">
      <c r="A68" s="3">
        <v>1.0</v>
      </c>
      <c r="B68" s="3">
        <v>29.0</v>
      </c>
      <c r="C68" s="3">
        <v>32.7387142493378</v>
      </c>
      <c r="D68" s="3">
        <v>-97.4031861720662</v>
      </c>
      <c r="E68" s="3" t="s">
        <v>20</v>
      </c>
      <c r="F68" s="3" t="s">
        <v>93</v>
      </c>
    </row>
    <row r="69">
      <c r="A69" s="3">
        <v>1.0</v>
      </c>
      <c r="B69" s="3">
        <v>30.0</v>
      </c>
      <c r="C69" s="3">
        <v>32.7387142492219</v>
      </c>
      <c r="D69" s="3">
        <v>-97.4030152974243</v>
      </c>
      <c r="E69" s="3" t="s">
        <v>20</v>
      </c>
      <c r="F69" s="3" t="s">
        <v>93</v>
      </c>
      <c r="G69" s="3" t="s">
        <v>53</v>
      </c>
      <c r="H69" s="8" t="s">
        <v>97</v>
      </c>
    </row>
    <row r="70">
      <c r="A70" s="3">
        <v>1.0</v>
      </c>
      <c r="B70" s="3">
        <v>31.0</v>
      </c>
      <c r="C70" s="3">
        <v>32.7387142491059</v>
      </c>
      <c r="D70" s="3">
        <v>-97.4028444227823</v>
      </c>
      <c r="E70" s="3" t="s">
        <v>15</v>
      </c>
      <c r="F70" s="3" t="s">
        <v>60</v>
      </c>
      <c r="G70" s="3" t="s">
        <v>98</v>
      </c>
      <c r="H70" s="8" t="s">
        <v>99</v>
      </c>
    </row>
    <row r="71">
      <c r="A71" s="3">
        <v>1.0</v>
      </c>
      <c r="B71" s="3">
        <v>32.0</v>
      </c>
      <c r="C71" s="3">
        <v>32.73871424899</v>
      </c>
      <c r="D71" s="3">
        <v>-97.4026735481403</v>
      </c>
      <c r="E71" s="3" t="s">
        <v>15</v>
      </c>
      <c r="F71" s="3" t="s">
        <v>60</v>
      </c>
      <c r="G71" s="3" t="s">
        <v>100</v>
      </c>
      <c r="H71" s="8" t="s">
        <v>101</v>
      </c>
    </row>
    <row r="72">
      <c r="A72" s="3">
        <v>1.0</v>
      </c>
      <c r="B72" s="3">
        <v>33.0</v>
      </c>
      <c r="C72" s="3">
        <v>32.7387142488741</v>
      </c>
      <c r="D72" s="3">
        <v>-97.4025026734983</v>
      </c>
      <c r="E72" s="3" t="s">
        <v>15</v>
      </c>
      <c r="F72" s="3" t="s">
        <v>60</v>
      </c>
      <c r="G72" s="3" t="s">
        <v>71</v>
      </c>
      <c r="H72" s="8" t="s">
        <v>102</v>
      </c>
    </row>
    <row r="73">
      <c r="A73" s="3">
        <v>1.0</v>
      </c>
      <c r="B73" s="3">
        <v>34.0</v>
      </c>
      <c r="C73" s="3">
        <v>32.7387142487582</v>
      </c>
      <c r="D73" s="3">
        <v>-97.4023317988563</v>
      </c>
      <c r="E73" s="3" t="s">
        <v>37</v>
      </c>
      <c r="F73" s="3" t="s">
        <v>103</v>
      </c>
      <c r="G73" s="3" t="s">
        <v>104</v>
      </c>
      <c r="H73" s="8" t="s">
        <v>105</v>
      </c>
    </row>
    <row r="74">
      <c r="A74" s="3">
        <v>1.0</v>
      </c>
      <c r="B74" s="3">
        <v>35.0</v>
      </c>
      <c r="C74" s="3">
        <v>32.7387142486423</v>
      </c>
      <c r="D74" s="3">
        <v>-97.4021609242144</v>
      </c>
      <c r="E74" s="3" t="s">
        <v>20</v>
      </c>
      <c r="F74" s="3" t="s">
        <v>93</v>
      </c>
    </row>
    <row r="75">
      <c r="A75" s="3">
        <v>1.0</v>
      </c>
      <c r="B75" s="3">
        <v>36.0</v>
      </c>
      <c r="C75" s="3">
        <v>32.7387142485264</v>
      </c>
      <c r="D75" s="3">
        <v>-97.4019900495724</v>
      </c>
      <c r="E75" s="3" t="s">
        <v>20</v>
      </c>
      <c r="F75" s="3" t="s">
        <v>93</v>
      </c>
      <c r="G75" s="3" t="s">
        <v>100</v>
      </c>
      <c r="H75" s="8" t="s">
        <v>106</v>
      </c>
    </row>
    <row r="76">
      <c r="A76" s="3">
        <v>1.0</v>
      </c>
      <c r="B76" s="3">
        <v>37.0</v>
      </c>
      <c r="C76" s="3">
        <v>32.7387142484105</v>
      </c>
      <c r="D76" s="3">
        <v>-97.4018191749304</v>
      </c>
      <c r="E76" s="3" t="s">
        <v>15</v>
      </c>
      <c r="F76" s="3" t="s">
        <v>60</v>
      </c>
      <c r="G76" s="3" t="s">
        <v>53</v>
      </c>
      <c r="H76" s="8" t="s">
        <v>107</v>
      </c>
    </row>
    <row r="77">
      <c r="A77" s="3">
        <v>1.0</v>
      </c>
      <c r="B77" s="3">
        <v>38.0</v>
      </c>
      <c r="C77" s="3">
        <v>32.7387142482946</v>
      </c>
      <c r="D77" s="3">
        <v>-97.4016483002884</v>
      </c>
      <c r="E77" s="3" t="s">
        <v>20</v>
      </c>
      <c r="F77" s="3" t="s">
        <v>93</v>
      </c>
    </row>
    <row r="78">
      <c r="A78" s="3">
        <v>1.0</v>
      </c>
      <c r="B78" s="3">
        <v>39.0</v>
      </c>
      <c r="C78" s="3">
        <v>32.7387142481787</v>
      </c>
      <c r="D78" s="3">
        <v>-97.4014774256464</v>
      </c>
      <c r="E78" s="3" t="s">
        <v>15</v>
      </c>
      <c r="F78" s="3" t="s">
        <v>60</v>
      </c>
    </row>
    <row r="79">
      <c r="A79" s="3">
        <v>1.0</v>
      </c>
      <c r="B79" s="3">
        <v>40.0</v>
      </c>
      <c r="C79" s="3">
        <v>32.7387142480628</v>
      </c>
      <c r="D79" s="3">
        <v>-97.4013065510045</v>
      </c>
      <c r="E79" s="3" t="s">
        <v>20</v>
      </c>
      <c r="F79" s="3" t="s">
        <v>93</v>
      </c>
      <c r="G79" s="3" t="s">
        <v>53</v>
      </c>
      <c r="H79" s="8" t="s">
        <v>108</v>
      </c>
    </row>
    <row r="80">
      <c r="A80" s="3">
        <v>2.0</v>
      </c>
      <c r="B80" s="3">
        <v>1.0</v>
      </c>
      <c r="C80" s="3">
        <v>32.7385705221379</v>
      </c>
      <c r="D80" s="3">
        <v>-97.4079706647976</v>
      </c>
      <c r="E80" s="3" t="s">
        <v>21</v>
      </c>
      <c r="F80" s="3" t="s">
        <v>109</v>
      </c>
      <c r="G80" s="3" t="s">
        <v>110</v>
      </c>
      <c r="H80" s="8" t="s">
        <v>111</v>
      </c>
    </row>
    <row r="81">
      <c r="A81" s="3">
        <v>2.0</v>
      </c>
      <c r="B81" s="3">
        <v>2.0</v>
      </c>
      <c r="C81" s="3">
        <v>32.738570522022</v>
      </c>
      <c r="D81" s="3">
        <v>-97.4077997904312</v>
      </c>
      <c r="E81" s="3" t="s">
        <v>12</v>
      </c>
      <c r="F81" s="3" t="s">
        <v>52</v>
      </c>
      <c r="G81" s="3" t="s">
        <v>112</v>
      </c>
      <c r="H81" s="8" t="s">
        <v>113</v>
      </c>
    </row>
    <row r="82">
      <c r="A82" s="3">
        <v>2.0</v>
      </c>
      <c r="B82" s="3">
        <v>3.0</v>
      </c>
      <c r="C82" s="3">
        <v>32.7385705219061</v>
      </c>
      <c r="D82" s="3">
        <v>-97.4076289160648</v>
      </c>
      <c r="E82" s="3" t="s">
        <v>14</v>
      </c>
      <c r="F82" s="3" t="s">
        <v>55</v>
      </c>
      <c r="G82" s="3" t="s">
        <v>84</v>
      </c>
      <c r="H82" s="8" t="s">
        <v>114</v>
      </c>
    </row>
    <row r="83">
      <c r="A83" s="3">
        <v>2.0</v>
      </c>
      <c r="B83" s="3">
        <v>4.0</v>
      </c>
      <c r="C83" s="3">
        <v>32.7385705217902</v>
      </c>
      <c r="D83" s="3">
        <v>-97.4074580416984</v>
      </c>
      <c r="E83" s="3" t="s">
        <v>16</v>
      </c>
      <c r="F83" s="3" t="s">
        <v>64</v>
      </c>
    </row>
    <row r="84">
      <c r="A84" s="3">
        <v>2.0</v>
      </c>
      <c r="B84" s="3">
        <v>5.0</v>
      </c>
      <c r="C84" s="3">
        <v>32.7385705216743</v>
      </c>
      <c r="D84" s="3">
        <v>-97.407287167332</v>
      </c>
      <c r="E84" s="3" t="s">
        <v>20</v>
      </c>
      <c r="F84" s="3" t="s">
        <v>93</v>
      </c>
    </row>
    <row r="85">
      <c r="A85" s="3">
        <v>2.0</v>
      </c>
      <c r="B85" s="3">
        <v>6.0</v>
      </c>
      <c r="C85" s="3">
        <v>32.7385705215584</v>
      </c>
      <c r="D85" s="3">
        <v>-97.4071162929656</v>
      </c>
      <c r="E85" s="3" t="s">
        <v>15</v>
      </c>
      <c r="F85" s="3" t="s">
        <v>60</v>
      </c>
      <c r="G85" s="3" t="s">
        <v>89</v>
      </c>
      <c r="H85" s="8" t="s">
        <v>115</v>
      </c>
    </row>
    <row r="86">
      <c r="A86" s="3">
        <v>2.0</v>
      </c>
      <c r="B86" s="3">
        <v>7.0</v>
      </c>
      <c r="C86" s="3">
        <v>32.7385705214425</v>
      </c>
      <c r="D86" s="3">
        <v>-97.4069454185992</v>
      </c>
      <c r="E86" s="3" t="s">
        <v>16</v>
      </c>
      <c r="F86" s="3" t="s">
        <v>64</v>
      </c>
    </row>
    <row r="87">
      <c r="A87" s="3">
        <v>2.0</v>
      </c>
      <c r="B87" s="3">
        <v>8.0</v>
      </c>
      <c r="C87" s="3">
        <v>32.7385705213266</v>
      </c>
      <c r="D87" s="3">
        <v>-97.4067745442328</v>
      </c>
      <c r="E87" s="3" t="s">
        <v>23</v>
      </c>
      <c r="F87" s="3" t="s">
        <v>116</v>
      </c>
      <c r="G87" s="3" t="s">
        <v>117</v>
      </c>
      <c r="H87" s="8" t="s">
        <v>118</v>
      </c>
    </row>
    <row r="88">
      <c r="A88" s="3">
        <v>2.0</v>
      </c>
      <c r="B88" s="3">
        <v>9.0</v>
      </c>
      <c r="C88" s="3">
        <v>32.7385705212106</v>
      </c>
      <c r="D88" s="3">
        <v>-97.4066036698664</v>
      </c>
      <c r="E88" s="3" t="s">
        <v>17</v>
      </c>
      <c r="F88" s="3" t="s">
        <v>68</v>
      </c>
      <c r="G88" s="3" t="s">
        <v>84</v>
      </c>
      <c r="H88" s="8" t="s">
        <v>119</v>
      </c>
    </row>
    <row r="89">
      <c r="A89" s="3">
        <v>2.0</v>
      </c>
      <c r="B89" s="3">
        <v>10.0</v>
      </c>
      <c r="C89" s="3">
        <v>32.7385705210947</v>
      </c>
      <c r="D89" s="3">
        <v>-97.4064327955</v>
      </c>
      <c r="E89" s="3" t="s">
        <v>17</v>
      </c>
      <c r="F89" s="3" t="s">
        <v>68</v>
      </c>
      <c r="G89" s="3" t="s">
        <v>100</v>
      </c>
      <c r="H89" s="8" t="s">
        <v>120</v>
      </c>
    </row>
    <row r="90">
      <c r="A90" s="3">
        <v>2.0</v>
      </c>
      <c r="B90" s="3">
        <v>11.0</v>
      </c>
      <c r="C90" s="3">
        <v>32.7385705209788</v>
      </c>
      <c r="D90" s="3">
        <v>-97.4062619211336</v>
      </c>
      <c r="E90" s="3" t="s">
        <v>17</v>
      </c>
      <c r="F90" s="3" t="s">
        <v>68</v>
      </c>
    </row>
    <row r="91">
      <c r="A91" s="3">
        <v>2.0</v>
      </c>
      <c r="B91" s="3">
        <v>12.0</v>
      </c>
      <c r="C91" s="3">
        <v>32.7385705208629</v>
      </c>
      <c r="D91" s="3">
        <v>-97.4060910467672</v>
      </c>
      <c r="E91" s="3" t="s">
        <v>15</v>
      </c>
      <c r="F91" s="3" t="s">
        <v>60</v>
      </c>
    </row>
    <row r="92">
      <c r="A92" s="3">
        <v>2.0</v>
      </c>
      <c r="B92" s="3">
        <v>13.0</v>
      </c>
      <c r="C92" s="3">
        <v>32.738570520747</v>
      </c>
      <c r="D92" s="3">
        <v>-97.4059201724008</v>
      </c>
      <c r="E92" s="3" t="s">
        <v>15</v>
      </c>
      <c r="F92" s="3" t="s">
        <v>60</v>
      </c>
    </row>
    <row r="93">
      <c r="A93" s="3">
        <v>2.0</v>
      </c>
      <c r="B93" s="3">
        <v>14.0</v>
      </c>
      <c r="C93" s="3">
        <v>32.7385705206311</v>
      </c>
      <c r="D93" s="3">
        <v>-97.4057492980344</v>
      </c>
      <c r="E93" s="3" t="s">
        <v>27</v>
      </c>
      <c r="F93" s="3" t="s">
        <v>121</v>
      </c>
      <c r="G93" s="3" t="s">
        <v>100</v>
      </c>
      <c r="H93" s="8" t="s">
        <v>122</v>
      </c>
    </row>
    <row r="94">
      <c r="A94" s="3">
        <v>2.0</v>
      </c>
      <c r="B94" s="3">
        <v>15.0</v>
      </c>
      <c r="C94" s="3">
        <v>32.7385705205152</v>
      </c>
      <c r="D94" s="3">
        <v>-97.405578423668</v>
      </c>
      <c r="E94" s="3" t="s">
        <v>27</v>
      </c>
      <c r="F94" s="3" t="s">
        <v>121</v>
      </c>
    </row>
    <row r="95">
      <c r="A95" s="3">
        <v>2.0</v>
      </c>
      <c r="B95" s="3">
        <v>16.0</v>
      </c>
      <c r="C95" s="3">
        <v>32.7385705203993</v>
      </c>
      <c r="D95" s="3">
        <v>-97.4054075493016</v>
      </c>
      <c r="E95" s="3" t="s">
        <v>16</v>
      </c>
      <c r="F95" s="3" t="s">
        <v>64</v>
      </c>
    </row>
    <row r="96">
      <c r="A96" s="3">
        <v>2.0</v>
      </c>
      <c r="B96" s="3">
        <v>17.0</v>
      </c>
      <c r="C96" s="3">
        <v>32.7385705202834</v>
      </c>
      <c r="D96" s="3">
        <v>-97.4052366749352</v>
      </c>
      <c r="E96" s="3" t="s">
        <v>36</v>
      </c>
      <c r="F96" s="36" t="s">
        <v>123</v>
      </c>
    </row>
    <row r="97">
      <c r="A97" s="3">
        <v>2.0</v>
      </c>
      <c r="B97" s="3">
        <v>18.0</v>
      </c>
      <c r="C97" s="3">
        <v>32.7385705201675</v>
      </c>
      <c r="D97" s="3">
        <v>-97.4050658005688</v>
      </c>
      <c r="E97" s="3" t="s">
        <v>15</v>
      </c>
      <c r="F97" s="3" t="s">
        <v>60</v>
      </c>
    </row>
    <row r="98">
      <c r="A98" s="3">
        <v>2.0</v>
      </c>
      <c r="B98" s="3">
        <v>19.0</v>
      </c>
      <c r="C98" s="3">
        <v>32.7385705200516</v>
      </c>
      <c r="D98" s="3">
        <v>-97.4048949262024</v>
      </c>
      <c r="E98" s="3" t="s">
        <v>16</v>
      </c>
      <c r="F98" s="3" t="s">
        <v>64</v>
      </c>
    </row>
    <row r="99">
      <c r="A99" s="3">
        <v>2.0</v>
      </c>
      <c r="B99" s="3">
        <v>20.0</v>
      </c>
      <c r="C99" s="3">
        <v>32.7385705199357</v>
      </c>
      <c r="D99" s="3">
        <v>-97.404724051836</v>
      </c>
      <c r="E99" s="3" t="s">
        <v>24</v>
      </c>
      <c r="F99" s="3" t="s">
        <v>124</v>
      </c>
    </row>
    <row r="100">
      <c r="A100" s="3">
        <v>2.0</v>
      </c>
      <c r="B100" s="3">
        <v>21.0</v>
      </c>
      <c r="C100" s="3">
        <v>32.7385705198197</v>
      </c>
      <c r="D100" s="3">
        <v>-97.4045531774696</v>
      </c>
      <c r="E100" s="3" t="s">
        <v>17</v>
      </c>
      <c r="F100" s="3" t="s">
        <v>68</v>
      </c>
    </row>
    <row r="101">
      <c r="A101" s="3">
        <v>2.0</v>
      </c>
      <c r="B101" s="3">
        <v>22.0</v>
      </c>
      <c r="C101" s="3">
        <v>32.7385705197038</v>
      </c>
      <c r="D101" s="3">
        <v>-97.4043823031032</v>
      </c>
      <c r="E101" s="3" t="s">
        <v>15</v>
      </c>
      <c r="F101" s="3" t="s">
        <v>60</v>
      </c>
    </row>
    <row r="102">
      <c r="A102" s="3">
        <v>2.0</v>
      </c>
      <c r="B102" s="3">
        <v>23.0</v>
      </c>
      <c r="C102" s="3">
        <v>32.7385705195879</v>
      </c>
      <c r="D102" s="3">
        <v>-97.4042114287368</v>
      </c>
      <c r="E102" s="3" t="s">
        <v>15</v>
      </c>
      <c r="F102" s="3" t="s">
        <v>60</v>
      </c>
    </row>
    <row r="103">
      <c r="A103" s="3">
        <v>2.0</v>
      </c>
      <c r="B103" s="3">
        <v>24.0</v>
      </c>
      <c r="C103" s="3">
        <v>32.738570519472</v>
      </c>
      <c r="D103" s="3">
        <v>-97.4040405543704</v>
      </c>
      <c r="E103" s="3" t="s">
        <v>20</v>
      </c>
      <c r="F103" s="3" t="s">
        <v>93</v>
      </c>
    </row>
    <row r="104">
      <c r="A104" s="3">
        <v>2.0</v>
      </c>
      <c r="B104" s="3">
        <v>25.0</v>
      </c>
      <c r="C104" s="3">
        <v>32.7385705193561</v>
      </c>
      <c r="D104" s="3">
        <v>-97.403869680004</v>
      </c>
      <c r="E104" s="3" t="s">
        <v>19</v>
      </c>
      <c r="F104" s="20" t="s">
        <v>91</v>
      </c>
    </row>
    <row r="105">
      <c r="A105" s="3">
        <v>2.0</v>
      </c>
      <c r="B105" s="3">
        <v>26.0</v>
      </c>
      <c r="C105" s="3">
        <v>32.7385705192402</v>
      </c>
      <c r="D105" s="3">
        <v>-97.4036988056375</v>
      </c>
      <c r="E105" s="3" t="s">
        <v>16</v>
      </c>
      <c r="F105" s="3" t="s">
        <v>64</v>
      </c>
    </row>
    <row r="106">
      <c r="A106" s="3">
        <v>2.0</v>
      </c>
      <c r="B106" s="3">
        <v>27.0</v>
      </c>
      <c r="C106" s="3">
        <v>32.7385705191243</v>
      </c>
      <c r="D106" s="3">
        <v>-97.4035279312711</v>
      </c>
      <c r="E106" s="3" t="s">
        <v>16</v>
      </c>
      <c r="F106" s="3" t="s">
        <v>64</v>
      </c>
    </row>
    <row r="107">
      <c r="A107" s="3">
        <v>2.0</v>
      </c>
      <c r="B107" s="3">
        <v>28.0</v>
      </c>
      <c r="C107" s="3">
        <v>32.7385705190084</v>
      </c>
      <c r="D107" s="3">
        <v>-97.4033570569047</v>
      </c>
      <c r="E107" s="3" t="s">
        <v>20</v>
      </c>
      <c r="F107" s="3" t="s">
        <v>93</v>
      </c>
      <c r="G107" s="3" t="s">
        <v>125</v>
      </c>
      <c r="H107" s="8" t="s">
        <v>126</v>
      </c>
    </row>
    <row r="108">
      <c r="A108" s="3">
        <v>2.0</v>
      </c>
      <c r="B108" s="3">
        <v>29.0</v>
      </c>
      <c r="C108" s="3">
        <v>32.7385705188925</v>
      </c>
      <c r="D108" s="3">
        <v>-97.4031861825383</v>
      </c>
      <c r="E108" s="3" t="s">
        <v>19</v>
      </c>
      <c r="F108" s="20" t="s">
        <v>91</v>
      </c>
      <c r="G108" s="3" t="s">
        <v>127</v>
      </c>
      <c r="H108" s="8" t="s">
        <v>128</v>
      </c>
    </row>
    <row r="109">
      <c r="A109" s="3">
        <v>2.0</v>
      </c>
      <c r="B109" s="3">
        <v>30.0</v>
      </c>
      <c r="C109" s="3">
        <v>32.7385705187766</v>
      </c>
      <c r="D109" s="3">
        <v>-97.4030153081719</v>
      </c>
      <c r="E109" s="3" t="s">
        <v>17</v>
      </c>
      <c r="F109" s="3" t="s">
        <v>68</v>
      </c>
      <c r="G109" s="3" t="s">
        <v>129</v>
      </c>
      <c r="H109" s="8" t="s">
        <v>130</v>
      </c>
    </row>
    <row r="110">
      <c r="A110" s="3">
        <v>2.0</v>
      </c>
      <c r="B110" s="3">
        <v>31.0</v>
      </c>
      <c r="C110" s="3">
        <v>32.7385705186607</v>
      </c>
      <c r="D110" s="3">
        <v>-97.4028444338055</v>
      </c>
      <c r="E110" s="3" t="s">
        <v>22</v>
      </c>
      <c r="F110" s="3" t="s">
        <v>131</v>
      </c>
    </row>
    <row r="111">
      <c r="A111" s="3">
        <v>2.0</v>
      </c>
      <c r="B111" s="3">
        <v>32.0</v>
      </c>
      <c r="C111" s="3">
        <v>32.7385705185447</v>
      </c>
      <c r="D111" s="3">
        <v>-97.4026735594391</v>
      </c>
      <c r="E111" s="3" t="s">
        <v>15</v>
      </c>
      <c r="F111" s="3" t="s">
        <v>60</v>
      </c>
    </row>
    <row r="112">
      <c r="A112" s="3">
        <v>2.0</v>
      </c>
      <c r="B112" s="3">
        <v>33.0</v>
      </c>
      <c r="C112" s="3">
        <v>32.7385705184288</v>
      </c>
      <c r="D112" s="3">
        <v>-97.4025026850727</v>
      </c>
      <c r="E112" s="3" t="s">
        <v>15</v>
      </c>
      <c r="F112" s="3" t="s">
        <v>60</v>
      </c>
    </row>
    <row r="113">
      <c r="A113" s="3">
        <v>2.0</v>
      </c>
      <c r="B113" s="3">
        <v>34.0</v>
      </c>
      <c r="C113" s="3">
        <v>32.7385705183129</v>
      </c>
      <c r="D113" s="3">
        <v>-97.4023318107063</v>
      </c>
      <c r="E113" s="3" t="s">
        <v>20</v>
      </c>
      <c r="F113" s="3" t="s">
        <v>93</v>
      </c>
    </row>
    <row r="114">
      <c r="A114" s="3">
        <v>2.0</v>
      </c>
      <c r="B114" s="3">
        <v>35.0</v>
      </c>
      <c r="C114" s="3">
        <v>32.738570518197</v>
      </c>
      <c r="D114" s="3">
        <v>-97.4021609363399</v>
      </c>
      <c r="E114" s="3" t="s">
        <v>20</v>
      </c>
      <c r="F114" s="3" t="s">
        <v>93</v>
      </c>
    </row>
    <row r="115">
      <c r="A115" s="3">
        <v>2.0</v>
      </c>
      <c r="B115" s="3">
        <v>36.0</v>
      </c>
      <c r="C115" s="3">
        <v>32.7385705180811</v>
      </c>
      <c r="D115" s="3">
        <v>-97.4019900619735</v>
      </c>
      <c r="E115" s="3" t="s">
        <v>19</v>
      </c>
      <c r="F115" s="20" t="s">
        <v>91</v>
      </c>
    </row>
    <row r="116">
      <c r="A116" s="3">
        <v>2.0</v>
      </c>
      <c r="B116" s="3">
        <v>37.0</v>
      </c>
      <c r="C116" s="3">
        <v>32.7385705179652</v>
      </c>
      <c r="D116" s="3">
        <v>-97.4018191876071</v>
      </c>
      <c r="E116" s="3" t="s">
        <v>19</v>
      </c>
      <c r="F116" s="20" t="s">
        <v>91</v>
      </c>
    </row>
    <row r="117">
      <c r="A117" s="3">
        <v>2.0</v>
      </c>
      <c r="B117" s="3">
        <v>38.0</v>
      </c>
      <c r="C117" s="3">
        <v>32.7385705178493</v>
      </c>
      <c r="D117" s="3">
        <v>-97.4016483132407</v>
      </c>
      <c r="E117" s="3" t="s">
        <v>20</v>
      </c>
      <c r="F117" s="3" t="s">
        <v>93</v>
      </c>
    </row>
    <row r="118">
      <c r="A118" s="3">
        <v>2.0</v>
      </c>
      <c r="B118" s="3">
        <v>39.0</v>
      </c>
      <c r="C118" s="3">
        <v>32.7385705177334</v>
      </c>
      <c r="D118" s="3">
        <v>-97.4014774388743</v>
      </c>
      <c r="E118" s="3" t="s">
        <v>17</v>
      </c>
      <c r="F118" s="3" t="s">
        <v>68</v>
      </c>
    </row>
    <row r="119">
      <c r="A119" s="3">
        <v>2.0</v>
      </c>
      <c r="B119" s="3">
        <v>40.0</v>
      </c>
      <c r="C119" s="3">
        <v>32.7385705176175</v>
      </c>
      <c r="D119" s="3">
        <v>-97.4013065645079</v>
      </c>
      <c r="E119" s="3" t="s">
        <v>15</v>
      </c>
      <c r="F119" s="3" t="s">
        <v>60</v>
      </c>
    </row>
    <row r="120">
      <c r="A120" s="3">
        <v>3.0</v>
      </c>
      <c r="B120" s="3">
        <v>1.0</v>
      </c>
      <c r="C120" s="3">
        <v>32.7384267916924</v>
      </c>
      <c r="D120" s="3">
        <v>-97.4079706675535</v>
      </c>
      <c r="E120" s="3" t="s">
        <v>23</v>
      </c>
      <c r="F120" s="3" t="s">
        <v>116</v>
      </c>
    </row>
    <row r="121">
      <c r="A121" s="3">
        <v>3.0</v>
      </c>
      <c r="B121" s="3">
        <v>2.0</v>
      </c>
      <c r="C121" s="3">
        <v>32.7384267915765</v>
      </c>
      <c r="D121" s="3">
        <v>-97.4077997934626</v>
      </c>
      <c r="E121" s="3" t="s">
        <v>23</v>
      </c>
      <c r="F121" s="3" t="s">
        <v>116</v>
      </c>
    </row>
    <row r="122">
      <c r="A122" s="3">
        <v>3.0</v>
      </c>
      <c r="B122" s="3">
        <v>3.0</v>
      </c>
      <c r="C122" s="3">
        <v>32.7384267914606</v>
      </c>
      <c r="D122" s="3">
        <v>-97.4076289193718</v>
      </c>
      <c r="E122" s="3" t="s">
        <v>14</v>
      </c>
      <c r="F122" s="3" t="s">
        <v>55</v>
      </c>
    </row>
    <row r="123">
      <c r="A123" s="3">
        <v>3.0</v>
      </c>
      <c r="B123" s="3">
        <v>4.0</v>
      </c>
      <c r="C123" s="3">
        <v>32.7384267913447</v>
      </c>
      <c r="D123" s="3">
        <v>-97.407458045281</v>
      </c>
      <c r="E123" s="3" t="s">
        <v>14</v>
      </c>
      <c r="F123" s="3" t="s">
        <v>55</v>
      </c>
    </row>
    <row r="124">
      <c r="A124" s="3">
        <v>3.0</v>
      </c>
      <c r="B124" s="3">
        <v>5.0</v>
      </c>
      <c r="C124" s="3">
        <v>32.7384267912288</v>
      </c>
      <c r="D124" s="3">
        <v>-97.4072871711902</v>
      </c>
      <c r="E124" s="3" t="s">
        <v>15</v>
      </c>
      <c r="F124" s="3" t="s">
        <v>60</v>
      </c>
    </row>
    <row r="125">
      <c r="A125" s="3">
        <v>3.0</v>
      </c>
      <c r="B125" s="3">
        <v>6.0</v>
      </c>
      <c r="C125" s="3">
        <v>32.7384267911129</v>
      </c>
      <c r="D125" s="3">
        <v>-97.4071162970993</v>
      </c>
      <c r="E125" s="3" t="s">
        <v>20</v>
      </c>
      <c r="F125" s="3" t="s">
        <v>93</v>
      </c>
    </row>
    <row r="126">
      <c r="A126" s="3">
        <v>3.0</v>
      </c>
      <c r="B126" s="3">
        <v>7.0</v>
      </c>
      <c r="C126" s="3">
        <v>32.738426790997</v>
      </c>
      <c r="D126" s="3">
        <v>-97.4069454230085</v>
      </c>
      <c r="E126" s="3" t="s">
        <v>17</v>
      </c>
      <c r="F126" s="3" t="s">
        <v>68</v>
      </c>
    </row>
    <row r="127">
      <c r="A127" s="3">
        <v>3.0</v>
      </c>
      <c r="B127" s="3">
        <v>8.0</v>
      </c>
      <c r="C127" s="3">
        <v>32.7384267908811</v>
      </c>
      <c r="D127" s="3">
        <v>-97.4067745489177</v>
      </c>
      <c r="E127" s="3" t="s">
        <v>17</v>
      </c>
      <c r="F127" s="3" t="s">
        <v>68</v>
      </c>
    </row>
    <row r="128">
      <c r="A128" s="3">
        <v>3.0</v>
      </c>
      <c r="B128" s="3">
        <v>9.0</v>
      </c>
      <c r="C128" s="3">
        <v>32.7384267907652</v>
      </c>
      <c r="D128" s="3">
        <v>-97.4066036748269</v>
      </c>
      <c r="E128" s="3" t="s">
        <v>17</v>
      </c>
      <c r="F128" s="3" t="s">
        <v>68</v>
      </c>
    </row>
    <row r="129">
      <c r="A129" s="3">
        <v>3.0</v>
      </c>
      <c r="B129" s="3">
        <v>10.0</v>
      </c>
      <c r="C129" s="3">
        <v>32.7384267906493</v>
      </c>
      <c r="D129" s="3">
        <v>-97.406432800736</v>
      </c>
      <c r="E129" s="3" t="s">
        <v>15</v>
      </c>
      <c r="F129" s="3" t="s">
        <v>60</v>
      </c>
    </row>
    <row r="130">
      <c r="A130" s="3">
        <v>3.0</v>
      </c>
      <c r="B130" s="3">
        <v>11.0</v>
      </c>
      <c r="C130" s="3">
        <v>32.7384267905333</v>
      </c>
      <c r="D130" s="3">
        <v>-97.4062619266452</v>
      </c>
      <c r="E130" s="3" t="s">
        <v>15</v>
      </c>
      <c r="F130" s="3" t="s">
        <v>60</v>
      </c>
    </row>
    <row r="131">
      <c r="A131" s="3">
        <v>3.0</v>
      </c>
      <c r="B131" s="3">
        <v>12.0</v>
      </c>
      <c r="C131" s="3">
        <v>32.7384267904174</v>
      </c>
      <c r="D131" s="3">
        <v>-97.4060910525544</v>
      </c>
      <c r="E131" s="3" t="s">
        <v>17</v>
      </c>
      <c r="F131" s="3" t="s">
        <v>68</v>
      </c>
    </row>
    <row r="132">
      <c r="A132" s="3">
        <v>3.0</v>
      </c>
      <c r="B132" s="3">
        <v>13.0</v>
      </c>
      <c r="C132" s="3">
        <v>32.7384267903015</v>
      </c>
      <c r="D132" s="3">
        <v>-97.4059201784635</v>
      </c>
      <c r="E132" s="3" t="s">
        <v>36</v>
      </c>
      <c r="F132" s="3" t="s">
        <v>123</v>
      </c>
    </row>
    <row r="133">
      <c r="A133" s="3">
        <v>3.0</v>
      </c>
      <c r="B133" s="3">
        <v>14.0</v>
      </c>
      <c r="C133" s="3">
        <v>32.7384267901856</v>
      </c>
      <c r="D133" s="3">
        <v>-97.4057493043727</v>
      </c>
      <c r="E133" s="3" t="s">
        <v>16</v>
      </c>
      <c r="F133" s="3" t="s">
        <v>64</v>
      </c>
    </row>
    <row r="134">
      <c r="A134" s="3">
        <v>3.0</v>
      </c>
      <c r="B134" s="3">
        <v>15.0</v>
      </c>
      <c r="C134" s="3">
        <v>32.7384267900697</v>
      </c>
      <c r="D134" s="3">
        <v>-97.4055784302819</v>
      </c>
      <c r="E134" s="3" t="s">
        <v>27</v>
      </c>
      <c r="F134" s="3" t="s">
        <v>121</v>
      </c>
    </row>
    <row r="135">
      <c r="A135" s="3">
        <v>3.0</v>
      </c>
      <c r="B135" s="3">
        <v>16.0</v>
      </c>
      <c r="C135" s="3">
        <v>32.7384267899538</v>
      </c>
      <c r="D135" s="3">
        <v>-97.4054075561911</v>
      </c>
      <c r="E135" s="3" t="s">
        <v>12</v>
      </c>
      <c r="F135" s="3" t="s">
        <v>52</v>
      </c>
      <c r="G135" s="3" t="s">
        <v>56</v>
      </c>
      <c r="H135" s="8" t="s">
        <v>132</v>
      </c>
    </row>
    <row r="136">
      <c r="A136" s="3">
        <v>3.0</v>
      </c>
      <c r="B136" s="3">
        <v>17.0</v>
      </c>
      <c r="C136" s="3">
        <v>32.7384267898379</v>
      </c>
      <c r="D136" s="3">
        <v>-97.4052366821002</v>
      </c>
      <c r="E136" s="3" t="s">
        <v>16</v>
      </c>
      <c r="F136" s="3" t="s">
        <v>64</v>
      </c>
      <c r="G136" s="3" t="s">
        <v>58</v>
      </c>
      <c r="H136" s="8" t="s">
        <v>133</v>
      </c>
    </row>
    <row r="137">
      <c r="A137" s="3">
        <v>3.0</v>
      </c>
      <c r="B137" s="3">
        <v>18.0</v>
      </c>
      <c r="C137" s="3">
        <v>32.738426789722</v>
      </c>
      <c r="D137" s="3">
        <v>-97.4050658080094</v>
      </c>
      <c r="E137" s="3" t="s">
        <v>36</v>
      </c>
      <c r="F137" s="3" t="s">
        <v>123</v>
      </c>
    </row>
    <row r="138">
      <c r="A138" s="3">
        <v>3.0</v>
      </c>
      <c r="B138" s="3">
        <v>19.0</v>
      </c>
      <c r="C138" s="3">
        <v>32.7384267896061</v>
      </c>
      <c r="D138" s="3">
        <v>-97.4048949339186</v>
      </c>
      <c r="E138" s="3" t="s">
        <v>36</v>
      </c>
      <c r="F138" s="3" t="s">
        <v>123</v>
      </c>
    </row>
    <row r="139">
      <c r="A139" s="3">
        <v>3.0</v>
      </c>
      <c r="B139" s="3">
        <v>20.0</v>
      </c>
      <c r="C139" s="3">
        <v>32.7384267894902</v>
      </c>
      <c r="D139" s="3">
        <v>-97.4047240598278</v>
      </c>
      <c r="E139" s="3" t="s">
        <v>16</v>
      </c>
      <c r="F139" s="3" t="s">
        <v>64</v>
      </c>
    </row>
    <row r="140">
      <c r="A140" s="3">
        <v>3.0</v>
      </c>
      <c r="B140" s="3">
        <v>21.0</v>
      </c>
      <c r="C140" s="3">
        <v>32.7384267893742</v>
      </c>
      <c r="D140" s="3">
        <v>-97.4045531857369</v>
      </c>
      <c r="E140" s="3" t="s">
        <v>27</v>
      </c>
      <c r="F140" s="3" t="s">
        <v>121</v>
      </c>
    </row>
    <row r="141">
      <c r="A141" s="3">
        <v>3.0</v>
      </c>
      <c r="B141" s="3">
        <v>22.0</v>
      </c>
      <c r="C141" s="3">
        <v>32.7384267892583</v>
      </c>
      <c r="D141" s="3">
        <v>-97.4043823116461</v>
      </c>
      <c r="E141" s="3" t="s">
        <v>16</v>
      </c>
      <c r="F141" s="3" t="s">
        <v>64</v>
      </c>
    </row>
    <row r="142">
      <c r="A142" s="3">
        <v>3.0</v>
      </c>
      <c r="B142" s="3">
        <v>23.0</v>
      </c>
      <c r="C142" s="3">
        <v>32.7384267891424</v>
      </c>
      <c r="D142" s="3">
        <v>-97.4042114375553</v>
      </c>
      <c r="E142" s="3" t="s">
        <v>15</v>
      </c>
      <c r="F142" s="3" t="s">
        <v>60</v>
      </c>
    </row>
    <row r="143">
      <c r="A143" s="3">
        <v>3.0</v>
      </c>
      <c r="B143" s="3">
        <v>24.0</v>
      </c>
      <c r="C143" s="3">
        <v>32.7384267890265</v>
      </c>
      <c r="D143" s="3">
        <v>-97.4040405634644</v>
      </c>
      <c r="E143" s="3" t="s">
        <v>17</v>
      </c>
      <c r="F143" s="3" t="s">
        <v>68</v>
      </c>
    </row>
    <row r="144">
      <c r="A144" s="3">
        <v>3.0</v>
      </c>
      <c r="B144" s="3">
        <v>25.0</v>
      </c>
      <c r="C144" s="3">
        <v>32.7384267889106</v>
      </c>
      <c r="D144" s="3">
        <v>-97.4038696893736</v>
      </c>
      <c r="E144" s="3" t="s">
        <v>17</v>
      </c>
      <c r="F144" s="3" t="s">
        <v>68</v>
      </c>
    </row>
    <row r="145">
      <c r="A145" s="3">
        <v>3.0</v>
      </c>
      <c r="B145" s="3">
        <v>26.0</v>
      </c>
      <c r="C145" s="3">
        <v>32.7384267887947</v>
      </c>
      <c r="D145" s="3">
        <v>-97.4036988152828</v>
      </c>
      <c r="E145" s="3" t="s">
        <v>23</v>
      </c>
      <c r="F145" s="3" t="s">
        <v>116</v>
      </c>
    </row>
    <row r="146">
      <c r="A146" s="3">
        <v>3.0</v>
      </c>
      <c r="B146" s="3">
        <v>27.0</v>
      </c>
      <c r="C146" s="3">
        <v>32.7384267886788</v>
      </c>
      <c r="D146" s="3">
        <v>-97.403527941192</v>
      </c>
      <c r="E146" s="3" t="s">
        <v>16</v>
      </c>
      <c r="F146" s="3" t="s">
        <v>64</v>
      </c>
    </row>
    <row r="147">
      <c r="A147" s="3">
        <v>3.0</v>
      </c>
      <c r="B147" s="3">
        <v>28.0</v>
      </c>
      <c r="C147" s="3">
        <v>32.7384267885629</v>
      </c>
      <c r="D147" s="3">
        <v>-97.4033570671011</v>
      </c>
      <c r="E147" s="3" t="s">
        <v>19</v>
      </c>
      <c r="F147" s="20" t="s">
        <v>91</v>
      </c>
    </row>
    <row r="148">
      <c r="A148" s="3">
        <v>3.0</v>
      </c>
      <c r="B148" s="3">
        <v>29.0</v>
      </c>
      <c r="C148" s="3">
        <v>32.738426788447</v>
      </c>
      <c r="D148" s="3">
        <v>-97.4031861930103</v>
      </c>
      <c r="E148" s="3" t="s">
        <v>15</v>
      </c>
      <c r="F148" s="3" t="s">
        <v>60</v>
      </c>
    </row>
    <row r="149">
      <c r="A149" s="3">
        <v>3.0</v>
      </c>
      <c r="B149" s="3">
        <v>30.0</v>
      </c>
      <c r="C149" s="3">
        <v>32.7384267883311</v>
      </c>
      <c r="D149" s="3">
        <v>-97.4030153189195</v>
      </c>
      <c r="E149" s="3" t="s">
        <v>14</v>
      </c>
      <c r="F149" s="3" t="s">
        <v>55</v>
      </c>
    </row>
    <row r="150">
      <c r="A150" s="3">
        <v>3.0</v>
      </c>
      <c r="B150" s="3">
        <v>31.0</v>
      </c>
      <c r="C150" s="3">
        <v>32.7384267882151</v>
      </c>
      <c r="D150" s="3">
        <v>-97.4028444448287</v>
      </c>
      <c r="E150" s="3" t="s">
        <v>26</v>
      </c>
      <c r="F150" s="3" t="s">
        <v>134</v>
      </c>
      <c r="G150" s="3" t="s">
        <v>135</v>
      </c>
      <c r="H150" s="8" t="s">
        <v>136</v>
      </c>
    </row>
    <row r="151">
      <c r="A151" s="3">
        <v>3.0</v>
      </c>
      <c r="B151" s="3">
        <v>32.0</v>
      </c>
      <c r="C151" s="3">
        <v>32.7384267880992</v>
      </c>
      <c r="D151" s="3">
        <v>-97.4026735707378</v>
      </c>
      <c r="E151" s="3" t="s">
        <v>15</v>
      </c>
      <c r="F151" s="3" t="s">
        <v>60</v>
      </c>
    </row>
    <row r="152">
      <c r="A152" s="3">
        <v>3.0</v>
      </c>
      <c r="B152" s="3">
        <v>33.0</v>
      </c>
      <c r="C152" s="3">
        <v>32.7384267879833</v>
      </c>
      <c r="D152" s="3">
        <v>-97.402502696647</v>
      </c>
      <c r="E152" s="3" t="s">
        <v>20</v>
      </c>
      <c r="F152" s="3" t="s">
        <v>93</v>
      </c>
    </row>
    <row r="153">
      <c r="A153" s="3">
        <v>3.0</v>
      </c>
      <c r="B153" s="3">
        <v>34.0</v>
      </c>
      <c r="C153" s="3">
        <v>32.7384267878674</v>
      </c>
      <c r="D153" s="3">
        <v>-97.4023318225562</v>
      </c>
      <c r="E153" s="3" t="s">
        <v>20</v>
      </c>
      <c r="F153" s="3" t="s">
        <v>93</v>
      </c>
    </row>
    <row r="154">
      <c r="A154" s="3">
        <v>3.0</v>
      </c>
      <c r="B154" s="3">
        <v>35.0</v>
      </c>
      <c r="C154" s="3">
        <v>32.7384267877515</v>
      </c>
      <c r="D154" s="3">
        <v>-97.4021609484654</v>
      </c>
      <c r="E154" s="3" t="s">
        <v>20</v>
      </c>
      <c r="F154" s="3" t="s">
        <v>93</v>
      </c>
    </row>
    <row r="155">
      <c r="A155" s="3">
        <v>3.0</v>
      </c>
      <c r="B155" s="3">
        <v>36.0</v>
      </c>
      <c r="C155" s="3">
        <v>32.7384267876356</v>
      </c>
      <c r="D155" s="3">
        <v>-97.4019900743745</v>
      </c>
      <c r="E155" s="3" t="s">
        <v>19</v>
      </c>
      <c r="F155" s="20" t="s">
        <v>91</v>
      </c>
    </row>
    <row r="156">
      <c r="A156" s="3">
        <v>3.0</v>
      </c>
      <c r="B156" s="3">
        <v>37.0</v>
      </c>
      <c r="C156" s="3">
        <v>32.7384267875197</v>
      </c>
      <c r="D156" s="3">
        <v>-97.4018192002837</v>
      </c>
      <c r="E156" s="3" t="s">
        <v>25</v>
      </c>
      <c r="F156" s="3" t="s">
        <v>137</v>
      </c>
    </row>
    <row r="157">
      <c r="A157" s="3">
        <v>3.0</v>
      </c>
      <c r="B157" s="3">
        <v>38.0</v>
      </c>
      <c r="C157" s="3">
        <v>32.7384267874038</v>
      </c>
      <c r="D157" s="3">
        <v>-97.4016483261929</v>
      </c>
      <c r="E157" s="3" t="s">
        <v>15</v>
      </c>
      <c r="F157" s="3" t="s">
        <v>60</v>
      </c>
    </row>
    <row r="158">
      <c r="A158" s="3">
        <v>3.0</v>
      </c>
      <c r="B158" s="3">
        <v>39.0</v>
      </c>
      <c r="C158" s="3">
        <v>32.7384267872879</v>
      </c>
      <c r="D158" s="3">
        <v>-97.401477452102</v>
      </c>
      <c r="E158" s="3" t="s">
        <v>23</v>
      </c>
      <c r="F158" s="3" t="s">
        <v>116</v>
      </c>
    </row>
    <row r="159">
      <c r="A159" s="3">
        <v>3.0</v>
      </c>
      <c r="B159" s="3">
        <v>40.0</v>
      </c>
      <c r="C159" s="3">
        <v>32.738426787172</v>
      </c>
      <c r="D159" s="3">
        <v>-97.4013065780112</v>
      </c>
      <c r="E159" s="3" t="s">
        <v>15</v>
      </c>
      <c r="F159" s="3" t="s">
        <v>60</v>
      </c>
    </row>
    <row r="160">
      <c r="A160" s="3">
        <v>4.0</v>
      </c>
      <c r="B160" s="3">
        <v>1.0</v>
      </c>
      <c r="C160" s="3">
        <v>32.738283061247</v>
      </c>
      <c r="D160" s="3">
        <v>-97.4079706703092</v>
      </c>
      <c r="E160" s="3" t="s">
        <v>17</v>
      </c>
      <c r="F160" s="3" t="s">
        <v>68</v>
      </c>
    </row>
    <row r="161">
      <c r="A161" s="3">
        <v>4.0</v>
      </c>
      <c r="B161" s="3">
        <v>2.0</v>
      </c>
      <c r="C161" s="3">
        <v>32.738283061131</v>
      </c>
      <c r="D161" s="3">
        <v>-97.407799796494</v>
      </c>
      <c r="E161" s="3" t="s">
        <v>17</v>
      </c>
      <c r="F161" s="3" t="s">
        <v>68</v>
      </c>
    </row>
    <row r="162">
      <c r="A162" s="3">
        <v>4.0</v>
      </c>
      <c r="B162" s="3">
        <v>3.0</v>
      </c>
      <c r="C162" s="3">
        <v>32.7382830610151</v>
      </c>
      <c r="D162" s="3">
        <v>-97.4076289226787</v>
      </c>
      <c r="E162" s="3" t="s">
        <v>27</v>
      </c>
      <c r="F162" s="3" t="s">
        <v>121</v>
      </c>
    </row>
    <row r="163">
      <c r="A163" s="3">
        <v>4.0</v>
      </c>
      <c r="B163" s="3">
        <v>4.0</v>
      </c>
      <c r="C163" s="3">
        <v>32.7382830608992</v>
      </c>
      <c r="D163" s="3">
        <v>-97.4074580488635</v>
      </c>
      <c r="E163" s="3" t="s">
        <v>14</v>
      </c>
      <c r="F163" s="3" t="s">
        <v>55</v>
      </c>
    </row>
    <row r="164">
      <c r="A164" s="3">
        <v>4.0</v>
      </c>
      <c r="B164" s="3">
        <v>5.0</v>
      </c>
      <c r="C164" s="3">
        <v>32.7382830607833</v>
      </c>
      <c r="D164" s="3">
        <v>-97.4072871750482</v>
      </c>
      <c r="E164" s="3" t="s">
        <v>17</v>
      </c>
      <c r="F164" s="3" t="s">
        <v>68</v>
      </c>
    </row>
    <row r="165">
      <c r="A165" s="3">
        <v>4.0</v>
      </c>
      <c r="B165" s="3">
        <v>6.0</v>
      </c>
      <c r="C165" s="3">
        <v>32.7382830606674</v>
      </c>
      <c r="D165" s="3">
        <v>-97.407116301233</v>
      </c>
      <c r="E165" s="3" t="s">
        <v>20</v>
      </c>
      <c r="F165" s="3" t="s">
        <v>93</v>
      </c>
    </row>
    <row r="166">
      <c r="A166" s="3">
        <v>4.0</v>
      </c>
      <c r="B166" s="3">
        <v>7.0</v>
      </c>
      <c r="C166" s="3">
        <v>32.7382830605515</v>
      </c>
      <c r="D166" s="3">
        <v>-97.4069454274177</v>
      </c>
      <c r="E166" s="3" t="s">
        <v>15</v>
      </c>
      <c r="F166" s="3" t="s">
        <v>60</v>
      </c>
    </row>
    <row r="167">
      <c r="A167" s="3">
        <v>4.0</v>
      </c>
      <c r="B167" s="3">
        <v>8.0</v>
      </c>
      <c r="C167" s="3">
        <v>32.7382830604356</v>
      </c>
      <c r="D167" s="3">
        <v>-97.4067745536025</v>
      </c>
      <c r="E167" s="3" t="s">
        <v>27</v>
      </c>
      <c r="F167" s="3" t="s">
        <v>121</v>
      </c>
    </row>
    <row r="168">
      <c r="A168" s="3">
        <v>4.0</v>
      </c>
      <c r="B168" s="3">
        <v>9.0</v>
      </c>
      <c r="C168" s="3">
        <v>32.7382830603197</v>
      </c>
      <c r="D168" s="3">
        <v>-97.4066036797872</v>
      </c>
      <c r="E168" s="3" t="s">
        <v>27</v>
      </c>
      <c r="F168" s="3" t="s">
        <v>121</v>
      </c>
    </row>
    <row r="169">
      <c r="A169" s="3">
        <v>4.0</v>
      </c>
      <c r="B169" s="3">
        <v>10.0</v>
      </c>
      <c r="C169" s="3">
        <v>32.7382830602037</v>
      </c>
      <c r="D169" s="3">
        <v>-97.406432805972</v>
      </c>
      <c r="E169" s="3" t="s">
        <v>24</v>
      </c>
      <c r="F169" s="3" t="s">
        <v>124</v>
      </c>
      <c r="G169" s="3" t="s">
        <v>104</v>
      </c>
      <c r="H169" s="8" t="s">
        <v>138</v>
      </c>
    </row>
    <row r="170">
      <c r="A170" s="3">
        <v>4.0</v>
      </c>
      <c r="B170" s="3">
        <v>11.0</v>
      </c>
      <c r="C170" s="3">
        <v>32.7382830600878</v>
      </c>
      <c r="D170" s="3">
        <v>-97.4062619321567</v>
      </c>
      <c r="E170" s="3" t="s">
        <v>17</v>
      </c>
      <c r="F170" s="3" t="s">
        <v>68</v>
      </c>
    </row>
    <row r="171">
      <c r="A171" s="3">
        <v>4.0</v>
      </c>
      <c r="B171" s="3">
        <v>12.0</v>
      </c>
      <c r="C171" s="3">
        <v>32.7382830599719</v>
      </c>
      <c r="D171" s="3">
        <v>-97.4060910583415</v>
      </c>
      <c r="E171" s="3" t="s">
        <v>17</v>
      </c>
      <c r="F171" s="3" t="s">
        <v>68</v>
      </c>
    </row>
    <row r="172">
      <c r="A172" s="3">
        <v>4.0</v>
      </c>
      <c r="B172" s="3">
        <v>13.0</v>
      </c>
      <c r="C172" s="3">
        <v>32.738283059856</v>
      </c>
      <c r="D172" s="3">
        <v>-97.4059201845262</v>
      </c>
      <c r="E172" s="3" t="s">
        <v>16</v>
      </c>
      <c r="F172" s="3" t="s">
        <v>64</v>
      </c>
    </row>
    <row r="173">
      <c r="A173" s="3">
        <v>4.0</v>
      </c>
      <c r="B173" s="3">
        <v>14.0</v>
      </c>
      <c r="C173" s="3">
        <v>32.7382830597401</v>
      </c>
      <c r="D173" s="3">
        <v>-97.405749310711</v>
      </c>
      <c r="E173" s="3" t="s">
        <v>36</v>
      </c>
      <c r="F173" s="3" t="s">
        <v>123</v>
      </c>
    </row>
    <row r="174">
      <c r="A174" s="3">
        <v>4.0</v>
      </c>
      <c r="B174" s="3">
        <v>15.0</v>
      </c>
      <c r="C174" s="3">
        <v>32.7382830596242</v>
      </c>
      <c r="D174" s="3">
        <v>-97.4055784368957</v>
      </c>
      <c r="E174" s="3" t="s">
        <v>36</v>
      </c>
      <c r="F174" s="3" t="s">
        <v>123</v>
      </c>
    </row>
    <row r="175">
      <c r="A175" s="3">
        <v>4.0</v>
      </c>
      <c r="B175" s="3">
        <v>16.0</v>
      </c>
      <c r="C175" s="3">
        <v>32.7382830595083</v>
      </c>
      <c r="D175" s="3">
        <v>-97.4054075630805</v>
      </c>
      <c r="E175" s="3" t="s">
        <v>16</v>
      </c>
      <c r="F175" s="3" t="s">
        <v>64</v>
      </c>
      <c r="G175" s="3"/>
    </row>
    <row r="176">
      <c r="A176" s="3">
        <v>4.0</v>
      </c>
      <c r="B176" s="3">
        <v>17.0</v>
      </c>
      <c r="C176" s="3">
        <v>32.7382830593924</v>
      </c>
      <c r="D176" s="3">
        <v>-97.4052366892652</v>
      </c>
      <c r="E176" s="3" t="s">
        <v>16</v>
      </c>
      <c r="F176" s="3" t="s">
        <v>64</v>
      </c>
      <c r="G176" s="3"/>
    </row>
    <row r="177">
      <c r="A177" s="3">
        <v>4.0</v>
      </c>
      <c r="B177" s="3">
        <v>18.0</v>
      </c>
      <c r="C177" s="3">
        <v>32.7382830592765</v>
      </c>
      <c r="D177" s="3">
        <v>-97.40506581545</v>
      </c>
      <c r="E177" s="3" t="s">
        <v>30</v>
      </c>
      <c r="F177" s="3" t="s">
        <v>139</v>
      </c>
    </row>
    <row r="178">
      <c r="A178" s="3">
        <v>4.0</v>
      </c>
      <c r="B178" s="3">
        <v>19.0</v>
      </c>
      <c r="C178" s="3">
        <v>32.7382830591606</v>
      </c>
      <c r="D178" s="3">
        <v>-97.4048949416347</v>
      </c>
      <c r="E178" s="3" t="s">
        <v>36</v>
      </c>
      <c r="F178" s="3" t="s">
        <v>123</v>
      </c>
    </row>
    <row r="179">
      <c r="A179" s="3">
        <v>4.0</v>
      </c>
      <c r="B179" s="3">
        <v>20.0</v>
      </c>
      <c r="C179" s="3">
        <v>32.7382830590446</v>
      </c>
      <c r="D179" s="3">
        <v>-97.4047240678195</v>
      </c>
      <c r="E179" s="3" t="s">
        <v>36</v>
      </c>
      <c r="F179" s="3" t="s">
        <v>123</v>
      </c>
    </row>
    <row r="180">
      <c r="A180" s="3">
        <v>4.0</v>
      </c>
      <c r="B180" s="3">
        <v>21.0</v>
      </c>
      <c r="C180" s="3">
        <v>32.7382830589287</v>
      </c>
      <c r="D180" s="3">
        <v>-97.4045531940042</v>
      </c>
      <c r="E180" s="3" t="s">
        <v>16</v>
      </c>
      <c r="F180" s="3" t="s">
        <v>64</v>
      </c>
    </row>
    <row r="181">
      <c r="A181" s="3">
        <v>4.0</v>
      </c>
      <c r="B181" s="3">
        <v>22.0</v>
      </c>
      <c r="C181" s="3">
        <v>32.7382830588128</v>
      </c>
      <c r="D181" s="3">
        <v>-97.404382320189</v>
      </c>
      <c r="E181" s="3" t="s">
        <v>16</v>
      </c>
      <c r="F181" s="3" t="s">
        <v>64</v>
      </c>
    </row>
    <row r="182">
      <c r="A182" s="3">
        <v>4.0</v>
      </c>
      <c r="B182" s="3">
        <v>23.0</v>
      </c>
      <c r="C182" s="3">
        <v>32.7382830586969</v>
      </c>
      <c r="D182" s="3">
        <v>-97.4042114463737</v>
      </c>
      <c r="E182" s="3" t="s">
        <v>23</v>
      </c>
      <c r="F182" s="3" t="s">
        <v>116</v>
      </c>
    </row>
    <row r="183">
      <c r="A183" s="3">
        <v>4.0</v>
      </c>
      <c r="B183" s="3">
        <v>24.0</v>
      </c>
      <c r="C183" s="3">
        <v>32.738283058581</v>
      </c>
      <c r="D183" s="3">
        <v>-97.4040405725585</v>
      </c>
      <c r="E183" s="3" t="s">
        <v>23</v>
      </c>
      <c r="F183" s="3" t="s">
        <v>116</v>
      </c>
    </row>
    <row r="184">
      <c r="A184" s="3">
        <v>4.0</v>
      </c>
      <c r="B184" s="3">
        <v>25.0</v>
      </c>
      <c r="C184" s="3">
        <v>32.7382830584651</v>
      </c>
      <c r="D184" s="3">
        <v>-97.4038696987433</v>
      </c>
      <c r="E184" s="3" t="s">
        <v>14</v>
      </c>
      <c r="F184" s="3" t="s">
        <v>55</v>
      </c>
    </row>
    <row r="185">
      <c r="A185" s="3">
        <v>4.0</v>
      </c>
      <c r="B185" s="3">
        <v>26.0</v>
      </c>
      <c r="C185" s="3">
        <v>32.7382830583492</v>
      </c>
      <c r="D185" s="3">
        <v>-97.4036988249282</v>
      </c>
      <c r="E185" s="3" t="s">
        <v>33</v>
      </c>
      <c r="F185" s="3" t="s">
        <v>140</v>
      </c>
    </row>
    <row r="186">
      <c r="A186" s="3">
        <v>4.0</v>
      </c>
      <c r="B186" s="3">
        <v>27.0</v>
      </c>
      <c r="C186" s="3">
        <v>32.7382830582333</v>
      </c>
      <c r="D186" s="3">
        <v>-97.403527951113</v>
      </c>
      <c r="E186" s="3" t="s">
        <v>16</v>
      </c>
      <c r="F186" s="3" t="s">
        <v>64</v>
      </c>
    </row>
    <row r="187">
      <c r="A187" s="3">
        <v>4.0</v>
      </c>
      <c r="B187" s="3">
        <v>28.0</v>
      </c>
      <c r="C187" s="3">
        <v>32.7382830581174</v>
      </c>
      <c r="D187" s="3">
        <v>-97.4033570772978</v>
      </c>
      <c r="E187" s="3" t="s">
        <v>36</v>
      </c>
      <c r="F187" s="3" t="s">
        <v>123</v>
      </c>
    </row>
    <row r="188">
      <c r="A188" s="3">
        <v>4.0</v>
      </c>
      <c r="B188" s="3">
        <v>29.0</v>
      </c>
      <c r="C188" s="3">
        <v>32.7382830580015</v>
      </c>
      <c r="D188" s="3">
        <v>-97.4031862034826</v>
      </c>
      <c r="E188" s="3" t="s">
        <v>27</v>
      </c>
      <c r="F188" s="3" t="s">
        <v>121</v>
      </c>
    </row>
    <row r="189">
      <c r="A189" s="3">
        <v>4.0</v>
      </c>
      <c r="B189" s="3">
        <v>30.0</v>
      </c>
      <c r="C189" s="3">
        <v>32.7382830578855</v>
      </c>
      <c r="D189" s="3">
        <v>-97.4030153296674</v>
      </c>
      <c r="E189" s="3" t="s">
        <v>14</v>
      </c>
      <c r="F189" s="3" t="s">
        <v>55</v>
      </c>
    </row>
    <row r="190">
      <c r="A190" s="3">
        <v>4.0</v>
      </c>
      <c r="B190" s="3">
        <v>31.0</v>
      </c>
      <c r="C190" s="3">
        <v>32.7382830577696</v>
      </c>
      <c r="D190" s="3">
        <v>-97.4028444558522</v>
      </c>
      <c r="E190" s="3" t="s">
        <v>26</v>
      </c>
      <c r="F190" s="3" t="s">
        <v>134</v>
      </c>
      <c r="G190" s="3" t="s">
        <v>100</v>
      </c>
      <c r="H190" s="8" t="s">
        <v>141</v>
      </c>
    </row>
    <row r="191">
      <c r="A191" s="3">
        <v>4.0</v>
      </c>
      <c r="B191" s="3">
        <v>32.0</v>
      </c>
      <c r="C191" s="3">
        <v>32.7382830576537</v>
      </c>
      <c r="D191" s="3">
        <v>-97.402673582037</v>
      </c>
      <c r="E191" s="3" t="s">
        <v>15</v>
      </c>
      <c r="F191" s="3" t="s">
        <v>60</v>
      </c>
    </row>
    <row r="192">
      <c r="A192" s="3">
        <v>4.0</v>
      </c>
      <c r="B192" s="3">
        <v>33.0</v>
      </c>
      <c r="C192" s="3">
        <v>32.7382830575378</v>
      </c>
      <c r="D192" s="3">
        <v>-97.4025027082218</v>
      </c>
      <c r="E192" s="3" t="s">
        <v>19</v>
      </c>
      <c r="F192" s="20" t="s">
        <v>91</v>
      </c>
    </row>
    <row r="193">
      <c r="A193" s="3">
        <v>4.0</v>
      </c>
      <c r="B193" s="3">
        <v>34.0</v>
      </c>
      <c r="C193" s="3">
        <v>32.7382830574219</v>
      </c>
      <c r="D193" s="3">
        <v>-97.4023318344066</v>
      </c>
      <c r="E193" s="3" t="s">
        <v>20</v>
      </c>
      <c r="F193" s="3" t="s">
        <v>93</v>
      </c>
    </row>
    <row r="194">
      <c r="A194" s="3">
        <v>4.0</v>
      </c>
      <c r="B194" s="3">
        <v>35.0</v>
      </c>
      <c r="C194" s="3">
        <v>32.738283057306</v>
      </c>
      <c r="D194" s="3">
        <v>-97.4021609605914</v>
      </c>
      <c r="E194" s="3" t="s">
        <v>19</v>
      </c>
      <c r="F194" s="20" t="s">
        <v>91</v>
      </c>
    </row>
    <row r="195">
      <c r="A195" s="3">
        <v>4.0</v>
      </c>
      <c r="B195" s="3">
        <v>36.0</v>
      </c>
      <c r="C195" s="3">
        <v>32.7382830571901</v>
      </c>
      <c r="D195" s="3">
        <v>-97.4019900867762</v>
      </c>
      <c r="E195" s="3" t="s">
        <v>18</v>
      </c>
      <c r="F195" s="3" t="s">
        <v>88</v>
      </c>
    </row>
    <row r="196">
      <c r="A196" s="3">
        <v>4.0</v>
      </c>
      <c r="B196" s="3">
        <v>37.0</v>
      </c>
      <c r="C196" s="3">
        <v>32.7382830570742</v>
      </c>
      <c r="D196" s="3">
        <v>-97.401819212961</v>
      </c>
      <c r="E196" s="3" t="s">
        <v>18</v>
      </c>
      <c r="F196" s="3" t="s">
        <v>88</v>
      </c>
    </row>
    <row r="197">
      <c r="A197" s="3">
        <v>4.0</v>
      </c>
      <c r="B197" s="3">
        <v>38.0</v>
      </c>
      <c r="C197" s="3">
        <v>32.7382830569583</v>
      </c>
      <c r="D197" s="3">
        <v>-97.4016483391458</v>
      </c>
      <c r="E197" s="3" t="s">
        <v>15</v>
      </c>
      <c r="F197" s="3" t="s">
        <v>60</v>
      </c>
    </row>
    <row r="198">
      <c r="A198" s="3">
        <v>4.0</v>
      </c>
      <c r="B198" s="3">
        <v>39.0</v>
      </c>
      <c r="C198" s="3">
        <v>32.7382830568424</v>
      </c>
      <c r="D198" s="3">
        <v>-97.4014774653306</v>
      </c>
      <c r="E198" s="3" t="s">
        <v>15</v>
      </c>
      <c r="F198" s="3" t="s">
        <v>60</v>
      </c>
    </row>
    <row r="199">
      <c r="A199" s="3">
        <v>4.0</v>
      </c>
      <c r="B199" s="3">
        <v>40.0</v>
      </c>
      <c r="C199" s="3">
        <v>32.7382830567264</v>
      </c>
      <c r="D199" s="3">
        <v>-97.4013065915154</v>
      </c>
      <c r="E199" s="3" t="s">
        <v>15</v>
      </c>
      <c r="F199" s="3" t="s">
        <v>60</v>
      </c>
    </row>
    <row r="200">
      <c r="A200" s="3">
        <v>5.0</v>
      </c>
      <c r="B200" s="3">
        <v>1.0</v>
      </c>
      <c r="C200" s="3">
        <v>32.7381393308015</v>
      </c>
      <c r="D200" s="3">
        <v>-97.4079706730652</v>
      </c>
      <c r="E200" s="3" t="s">
        <v>15</v>
      </c>
      <c r="F200" s="3" t="s">
        <v>60</v>
      </c>
    </row>
    <row r="201">
      <c r="A201" s="3">
        <v>5.0</v>
      </c>
      <c r="B201" s="3">
        <v>2.0</v>
      </c>
      <c r="C201" s="3">
        <v>32.7381393306856</v>
      </c>
      <c r="D201" s="3">
        <v>-97.4077997995256</v>
      </c>
      <c r="E201" s="3" t="s">
        <v>15</v>
      </c>
      <c r="F201" s="3" t="s">
        <v>60</v>
      </c>
    </row>
    <row r="202">
      <c r="A202" s="3">
        <v>5.0</v>
      </c>
      <c r="B202" s="3">
        <v>3.0</v>
      </c>
      <c r="C202" s="3">
        <v>32.7381393305697</v>
      </c>
      <c r="D202" s="3">
        <v>-97.4076289259859</v>
      </c>
      <c r="E202" s="3" t="s">
        <v>17</v>
      </c>
      <c r="F202" s="3" t="s">
        <v>68</v>
      </c>
    </row>
    <row r="203">
      <c r="A203" s="3">
        <v>5.0</v>
      </c>
      <c r="B203" s="3">
        <v>4.0</v>
      </c>
      <c r="C203" s="3">
        <v>32.7381393304538</v>
      </c>
      <c r="D203" s="3">
        <v>-97.4074580524463</v>
      </c>
      <c r="E203" s="3" t="s">
        <v>23</v>
      </c>
      <c r="F203" s="3" t="s">
        <v>116</v>
      </c>
    </row>
    <row r="204">
      <c r="A204" s="3">
        <v>5.0</v>
      </c>
      <c r="B204" s="3">
        <v>5.0</v>
      </c>
      <c r="C204" s="3">
        <v>32.7381393303379</v>
      </c>
      <c r="D204" s="3">
        <v>-97.4072871789067</v>
      </c>
      <c r="E204" s="3" t="s">
        <v>23</v>
      </c>
      <c r="F204" s="3" t="s">
        <v>116</v>
      </c>
    </row>
    <row r="205">
      <c r="A205" s="3">
        <v>5.0</v>
      </c>
      <c r="B205" s="3">
        <v>6.0</v>
      </c>
      <c r="C205" s="3">
        <v>32.738139330222</v>
      </c>
      <c r="D205" s="3">
        <v>-97.407116305367</v>
      </c>
      <c r="E205" s="3" t="s">
        <v>27</v>
      </c>
      <c r="F205" s="3" t="s">
        <v>121</v>
      </c>
    </row>
    <row r="206">
      <c r="A206" s="3">
        <v>5.0</v>
      </c>
      <c r="B206" s="3">
        <v>7.0</v>
      </c>
      <c r="C206" s="3">
        <v>32.7381393301061</v>
      </c>
      <c r="D206" s="3">
        <v>-97.4069454318274</v>
      </c>
      <c r="E206" s="3" t="s">
        <v>15</v>
      </c>
      <c r="F206" s="3" t="s">
        <v>60</v>
      </c>
    </row>
    <row r="207">
      <c r="A207" s="3">
        <v>5.0</v>
      </c>
      <c r="B207" s="3">
        <v>8.0</v>
      </c>
      <c r="C207" s="3">
        <v>32.7381393299902</v>
      </c>
      <c r="D207" s="3">
        <v>-97.4067745582878</v>
      </c>
      <c r="E207" s="3" t="s">
        <v>17</v>
      </c>
      <c r="F207" s="3" t="s">
        <v>68</v>
      </c>
    </row>
    <row r="208">
      <c r="A208" s="3">
        <v>5.0</v>
      </c>
      <c r="B208" s="3">
        <v>9.0</v>
      </c>
      <c r="C208" s="3">
        <v>32.7381393298743</v>
      </c>
      <c r="D208" s="3">
        <v>-97.4066036847482</v>
      </c>
      <c r="E208" s="3" t="s">
        <v>24</v>
      </c>
      <c r="F208" s="3" t="s">
        <v>124</v>
      </c>
    </row>
    <row r="209">
      <c r="A209" s="3">
        <v>5.0</v>
      </c>
      <c r="B209" s="3">
        <v>10.0</v>
      </c>
      <c r="C209" s="3">
        <v>32.7381393297584</v>
      </c>
      <c r="D209" s="3">
        <v>-97.4064328112086</v>
      </c>
      <c r="E209" s="3" t="s">
        <v>27</v>
      </c>
      <c r="F209" s="3" t="s">
        <v>121</v>
      </c>
    </row>
    <row r="210">
      <c r="A210" s="3">
        <v>5.0</v>
      </c>
      <c r="B210" s="3">
        <v>11.0</v>
      </c>
      <c r="C210" s="3">
        <v>32.7381393296425</v>
      </c>
      <c r="D210" s="3">
        <v>-97.406261937669</v>
      </c>
      <c r="E210" s="3" t="s">
        <v>23</v>
      </c>
      <c r="F210" s="3" t="s">
        <v>116</v>
      </c>
    </row>
    <row r="211">
      <c r="A211" s="3">
        <v>5.0</v>
      </c>
      <c r="B211" s="3">
        <v>12.0</v>
      </c>
      <c r="C211" s="3">
        <v>32.7381393295266</v>
      </c>
      <c r="D211" s="3">
        <v>-97.4060910641293</v>
      </c>
      <c r="E211" s="3" t="s">
        <v>15</v>
      </c>
      <c r="F211" s="3" t="s">
        <v>60</v>
      </c>
    </row>
    <row r="212">
      <c r="A212" s="3">
        <v>5.0</v>
      </c>
      <c r="B212" s="3">
        <v>13.0</v>
      </c>
      <c r="C212" s="3">
        <v>32.7381393294107</v>
      </c>
      <c r="D212" s="3">
        <v>-97.4059201905897</v>
      </c>
      <c r="E212" s="3" t="s">
        <v>16</v>
      </c>
      <c r="F212" s="3" t="s">
        <v>64</v>
      </c>
    </row>
    <row r="213">
      <c r="A213" s="3">
        <v>5.0</v>
      </c>
      <c r="B213" s="3">
        <v>14.0</v>
      </c>
      <c r="C213" s="3">
        <v>32.7381393292947</v>
      </c>
      <c r="D213" s="3">
        <v>-97.4057493170501</v>
      </c>
      <c r="E213" s="3" t="s">
        <v>16</v>
      </c>
      <c r="F213" s="3" t="s">
        <v>64</v>
      </c>
    </row>
    <row r="214">
      <c r="A214" s="3">
        <v>5.0</v>
      </c>
      <c r="B214" s="3">
        <v>15.0</v>
      </c>
      <c r="C214" s="3">
        <v>32.7381393291788</v>
      </c>
      <c r="D214" s="3">
        <v>-97.4055784435105</v>
      </c>
      <c r="E214" s="3" t="s">
        <v>16</v>
      </c>
      <c r="F214" s="3" t="s">
        <v>64</v>
      </c>
    </row>
    <row r="215">
      <c r="A215" s="3">
        <v>5.0</v>
      </c>
      <c r="B215" s="3">
        <v>16.0</v>
      </c>
      <c r="C215" s="3">
        <v>32.7381393290629</v>
      </c>
      <c r="D215" s="3">
        <v>-97.4054075699709</v>
      </c>
      <c r="E215" s="3" t="s">
        <v>36</v>
      </c>
      <c r="F215" s="3" t="s">
        <v>123</v>
      </c>
    </row>
    <row r="216">
      <c r="A216" s="3">
        <v>5.0</v>
      </c>
      <c r="B216" s="3">
        <v>17.0</v>
      </c>
      <c r="C216" s="3">
        <v>32.738139328947</v>
      </c>
      <c r="D216" s="3">
        <v>-97.4052366964313</v>
      </c>
      <c r="E216" s="3" t="s">
        <v>36</v>
      </c>
      <c r="F216" s="3" t="s">
        <v>123</v>
      </c>
    </row>
    <row r="217">
      <c r="A217" s="3">
        <v>5.0</v>
      </c>
      <c r="B217" s="3">
        <v>18.0</v>
      </c>
      <c r="C217" s="3">
        <v>32.7381393288311</v>
      </c>
      <c r="D217" s="3">
        <v>-97.4050658228916</v>
      </c>
      <c r="E217" s="3" t="s">
        <v>16</v>
      </c>
      <c r="F217" s="3" t="s">
        <v>64</v>
      </c>
    </row>
    <row r="218">
      <c r="A218" s="3">
        <v>5.0</v>
      </c>
      <c r="B218" s="3">
        <v>19.0</v>
      </c>
      <c r="C218" s="3">
        <v>32.7381393287152</v>
      </c>
      <c r="D218" s="3">
        <v>-97.404894949352</v>
      </c>
      <c r="E218" s="3" t="s">
        <v>36</v>
      </c>
      <c r="F218" s="3" t="s">
        <v>123</v>
      </c>
    </row>
    <row r="219">
      <c r="A219" s="3">
        <v>5.0</v>
      </c>
      <c r="B219" s="3">
        <v>20.0</v>
      </c>
      <c r="C219" s="3">
        <v>32.7381393285993</v>
      </c>
      <c r="D219" s="3">
        <v>-97.4047240758124</v>
      </c>
      <c r="E219" s="3" t="s">
        <v>36</v>
      </c>
      <c r="F219" s="3" t="s">
        <v>123</v>
      </c>
    </row>
    <row r="220">
      <c r="A220" s="3">
        <v>5.0</v>
      </c>
      <c r="B220" s="3">
        <v>21.0</v>
      </c>
      <c r="C220" s="3">
        <v>32.7381393284834</v>
      </c>
      <c r="D220" s="3">
        <v>-97.4045532022728</v>
      </c>
      <c r="E220" s="3" t="s">
        <v>16</v>
      </c>
      <c r="F220" s="3" t="s">
        <v>64</v>
      </c>
    </row>
    <row r="221">
      <c r="A221" s="3">
        <v>5.0</v>
      </c>
      <c r="B221" s="3">
        <v>22.0</v>
      </c>
      <c r="C221" s="3">
        <v>32.7381393283675</v>
      </c>
      <c r="D221" s="3">
        <v>-97.4043823287332</v>
      </c>
      <c r="E221" s="3" t="s">
        <v>36</v>
      </c>
      <c r="F221" s="3" t="s">
        <v>123</v>
      </c>
    </row>
    <row r="222">
      <c r="A222" s="3">
        <v>5.0</v>
      </c>
      <c r="B222" s="3">
        <v>23.0</v>
      </c>
      <c r="C222" s="3">
        <v>32.7381393282516</v>
      </c>
      <c r="D222" s="3">
        <v>-97.4042114551936</v>
      </c>
      <c r="E222" s="3" t="s">
        <v>36</v>
      </c>
      <c r="F222" s="3" t="s">
        <v>123</v>
      </c>
    </row>
    <row r="223">
      <c r="A223" s="3">
        <v>5.0</v>
      </c>
      <c r="B223" s="3">
        <v>24.0</v>
      </c>
      <c r="C223" s="3">
        <v>32.7381393281357</v>
      </c>
      <c r="D223" s="3">
        <v>-97.4040405816539</v>
      </c>
      <c r="E223" s="3" t="s">
        <v>16</v>
      </c>
      <c r="F223" s="3" t="s">
        <v>64</v>
      </c>
    </row>
    <row r="224">
      <c r="A224" s="3">
        <v>5.0</v>
      </c>
      <c r="B224" s="3">
        <v>25.0</v>
      </c>
      <c r="C224" s="3">
        <v>32.7381393280198</v>
      </c>
      <c r="D224" s="3">
        <v>-97.4038697081143</v>
      </c>
      <c r="E224" s="3" t="s">
        <v>14</v>
      </c>
      <c r="F224" s="3" t="s">
        <v>55</v>
      </c>
    </row>
    <row r="225">
      <c r="A225" s="3">
        <v>5.0</v>
      </c>
      <c r="B225" s="3">
        <v>26.0</v>
      </c>
      <c r="C225" s="3">
        <v>32.7381393279038</v>
      </c>
      <c r="D225" s="3">
        <v>-97.4036988345747</v>
      </c>
      <c r="E225" s="3" t="s">
        <v>26</v>
      </c>
      <c r="F225" s="3" t="s">
        <v>134</v>
      </c>
    </row>
    <row r="226">
      <c r="A226" s="3">
        <v>5.0</v>
      </c>
      <c r="B226" s="3">
        <v>27.0</v>
      </c>
      <c r="C226" s="3">
        <v>32.7381393277879</v>
      </c>
      <c r="D226" s="3">
        <v>-97.4035279610351</v>
      </c>
      <c r="E226" s="3" t="s">
        <v>36</v>
      </c>
      <c r="F226" s="3" t="s">
        <v>123</v>
      </c>
    </row>
    <row r="227">
      <c r="A227" s="3">
        <v>5.0</v>
      </c>
      <c r="B227" s="3">
        <v>28.0</v>
      </c>
      <c r="C227" s="3">
        <v>32.738139327672</v>
      </c>
      <c r="D227" s="3">
        <v>-97.4033570874955</v>
      </c>
      <c r="E227" s="3" t="s">
        <v>28</v>
      </c>
      <c r="F227" s="3" t="s">
        <v>142</v>
      </c>
    </row>
    <row r="228">
      <c r="A228" s="3">
        <v>5.0</v>
      </c>
      <c r="B228" s="3">
        <v>29.0</v>
      </c>
      <c r="C228" s="3">
        <v>32.7381393275561</v>
      </c>
      <c r="D228" s="3">
        <v>-97.4031862139559</v>
      </c>
      <c r="E228" s="3" t="s">
        <v>28</v>
      </c>
      <c r="F228" s="3" t="s">
        <v>142</v>
      </c>
    </row>
    <row r="229">
      <c r="A229" s="3">
        <v>5.0</v>
      </c>
      <c r="B229" s="3">
        <v>30.0</v>
      </c>
      <c r="C229" s="3">
        <v>32.7381393274402</v>
      </c>
      <c r="D229" s="3">
        <v>-97.4030153404162</v>
      </c>
      <c r="E229" s="3" t="s">
        <v>36</v>
      </c>
      <c r="F229" s="3" t="s">
        <v>123</v>
      </c>
    </row>
    <row r="230">
      <c r="A230" s="3">
        <v>5.0</v>
      </c>
      <c r="B230" s="3">
        <v>31.0</v>
      </c>
      <c r="C230" s="3">
        <v>32.7381393273243</v>
      </c>
      <c r="D230" s="3">
        <v>-97.4028444668766</v>
      </c>
      <c r="E230" s="3" t="s">
        <v>16</v>
      </c>
      <c r="F230" s="3" t="s">
        <v>64</v>
      </c>
    </row>
    <row r="231">
      <c r="A231" s="3">
        <v>5.0</v>
      </c>
      <c r="B231" s="3">
        <v>32.0</v>
      </c>
      <c r="C231" s="3">
        <v>32.7381393272084</v>
      </c>
      <c r="D231" s="3">
        <v>-97.402673593337</v>
      </c>
      <c r="E231" s="3" t="s">
        <v>15</v>
      </c>
      <c r="F231" s="3" t="s">
        <v>60</v>
      </c>
    </row>
    <row r="232">
      <c r="A232" s="3">
        <v>5.0</v>
      </c>
      <c r="B232" s="3">
        <v>33.0</v>
      </c>
      <c r="C232" s="3">
        <v>32.7381393270925</v>
      </c>
      <c r="D232" s="3">
        <v>-97.4025027197974</v>
      </c>
      <c r="E232" s="3" t="s">
        <v>19</v>
      </c>
      <c r="F232" s="20" t="s">
        <v>91</v>
      </c>
    </row>
    <row r="233">
      <c r="A233" s="3">
        <v>5.0</v>
      </c>
      <c r="B233" s="3">
        <v>34.0</v>
      </c>
      <c r="C233" s="3">
        <v>32.7381393269766</v>
      </c>
      <c r="D233" s="3">
        <v>-97.4023318462578</v>
      </c>
      <c r="E233" s="3" t="s">
        <v>20</v>
      </c>
      <c r="F233" s="3" t="s">
        <v>93</v>
      </c>
    </row>
    <row r="234">
      <c r="A234" s="3">
        <v>5.0</v>
      </c>
      <c r="B234" s="3">
        <v>35.0</v>
      </c>
      <c r="C234" s="3">
        <v>32.7381393268607</v>
      </c>
      <c r="D234" s="3">
        <v>-97.4021609727182</v>
      </c>
      <c r="E234" s="3" t="s">
        <v>20</v>
      </c>
      <c r="F234" s="3" t="s">
        <v>93</v>
      </c>
    </row>
    <row r="235">
      <c r="A235" s="3">
        <v>5.0</v>
      </c>
      <c r="B235" s="3">
        <v>36.0</v>
      </c>
      <c r="C235" s="3">
        <v>32.7381393267448</v>
      </c>
      <c r="D235" s="3">
        <v>-97.4019900991785</v>
      </c>
      <c r="E235" s="3" t="s">
        <v>18</v>
      </c>
      <c r="F235" s="3" t="s">
        <v>88</v>
      </c>
    </row>
    <row r="236">
      <c r="A236" s="3">
        <v>5.0</v>
      </c>
      <c r="B236" s="3">
        <v>37.0</v>
      </c>
      <c r="C236" s="3">
        <v>32.7381393266289</v>
      </c>
      <c r="D236" s="3">
        <v>-97.4018192256389</v>
      </c>
      <c r="E236" s="3" t="s">
        <v>19</v>
      </c>
      <c r="F236" s="20" t="s">
        <v>91</v>
      </c>
    </row>
    <row r="237">
      <c r="A237" s="3">
        <v>5.0</v>
      </c>
      <c r="B237" s="3">
        <v>38.0</v>
      </c>
      <c r="C237" s="3">
        <v>32.7381393265129</v>
      </c>
      <c r="D237" s="3">
        <v>-97.4016483520993</v>
      </c>
      <c r="E237" s="3" t="s">
        <v>20</v>
      </c>
      <c r="F237" s="3" t="s">
        <v>93</v>
      </c>
    </row>
    <row r="238">
      <c r="A238" s="3">
        <v>5.0</v>
      </c>
      <c r="B238" s="3">
        <v>39.0</v>
      </c>
      <c r="C238" s="3">
        <v>32.738139326397</v>
      </c>
      <c r="D238" s="3">
        <v>-97.4014774785597</v>
      </c>
      <c r="E238" s="3" t="s">
        <v>15</v>
      </c>
      <c r="F238" s="3" t="s">
        <v>60</v>
      </c>
    </row>
    <row r="239">
      <c r="A239" s="3">
        <v>5.0</v>
      </c>
      <c r="B239" s="3">
        <v>40.0</v>
      </c>
      <c r="C239" s="3">
        <v>32.7381393262811</v>
      </c>
      <c r="D239" s="3">
        <v>-97.4013066050201</v>
      </c>
      <c r="E239" s="3" t="s">
        <v>15</v>
      </c>
      <c r="F239" s="3" t="s">
        <v>60</v>
      </c>
    </row>
    <row r="240">
      <c r="A240" s="3">
        <v>6.0</v>
      </c>
      <c r="B240" s="3">
        <v>1.0</v>
      </c>
      <c r="C240" s="3">
        <v>32.7379956003561</v>
      </c>
      <c r="D240" s="3">
        <v>-97.4079706758213</v>
      </c>
      <c r="E240" s="3" t="s">
        <v>17</v>
      </c>
      <c r="F240" s="3" t="s">
        <v>68</v>
      </c>
    </row>
    <row r="241">
      <c r="A241" s="3">
        <v>6.0</v>
      </c>
      <c r="B241" s="3">
        <v>2.0</v>
      </c>
      <c r="C241" s="3">
        <v>32.7379956002402</v>
      </c>
      <c r="D241" s="3">
        <v>-97.4077998025572</v>
      </c>
      <c r="E241" s="3" t="s">
        <v>15</v>
      </c>
      <c r="F241" s="3" t="s">
        <v>60</v>
      </c>
    </row>
    <row r="242">
      <c r="A242" s="3">
        <v>6.0</v>
      </c>
      <c r="B242" s="3">
        <v>3.0</v>
      </c>
      <c r="C242" s="3">
        <v>32.7379956001243</v>
      </c>
      <c r="D242" s="3">
        <v>-97.4076289292932</v>
      </c>
      <c r="E242" s="3" t="s">
        <v>15</v>
      </c>
      <c r="F242" s="3" t="s">
        <v>60</v>
      </c>
    </row>
    <row r="243">
      <c r="A243" s="3">
        <v>6.0</v>
      </c>
      <c r="B243" s="3">
        <v>4.0</v>
      </c>
      <c r="C243" s="3">
        <v>32.7379956000084</v>
      </c>
      <c r="D243" s="3">
        <v>-97.4074580560292</v>
      </c>
      <c r="E243" s="3" t="s">
        <v>15</v>
      </c>
      <c r="F243" s="3" t="s">
        <v>60</v>
      </c>
    </row>
    <row r="244">
      <c r="A244" s="3">
        <v>6.0</v>
      </c>
      <c r="B244" s="3">
        <v>5.0</v>
      </c>
      <c r="C244" s="3">
        <v>32.7379955998924</v>
      </c>
      <c r="D244" s="3">
        <v>-97.4072871827651</v>
      </c>
      <c r="E244" s="3" t="s">
        <v>17</v>
      </c>
      <c r="F244" s="3" t="s">
        <v>68</v>
      </c>
    </row>
    <row r="245">
      <c r="A245" s="3">
        <v>6.0</v>
      </c>
      <c r="B245" s="3">
        <v>6.0</v>
      </c>
      <c r="C245" s="3">
        <v>32.7379955997765</v>
      </c>
      <c r="D245" s="3">
        <v>-97.4071163095011</v>
      </c>
      <c r="E245" s="3" t="s">
        <v>15</v>
      </c>
      <c r="F245" s="3" t="s">
        <v>60</v>
      </c>
    </row>
    <row r="246">
      <c r="A246" s="3">
        <v>6.0</v>
      </c>
      <c r="B246" s="3">
        <v>7.0</v>
      </c>
      <c r="C246" s="3">
        <v>32.7379955996606</v>
      </c>
      <c r="D246" s="3">
        <v>-97.4069454362371</v>
      </c>
      <c r="E246" s="3" t="s">
        <v>15</v>
      </c>
      <c r="F246" s="3" t="s">
        <v>60</v>
      </c>
    </row>
    <row r="247">
      <c r="A247" s="3">
        <v>6.0</v>
      </c>
      <c r="B247" s="3">
        <v>8.0</v>
      </c>
      <c r="C247" s="3">
        <v>32.7379955995447</v>
      </c>
      <c r="D247" s="3">
        <v>-97.406774562973</v>
      </c>
      <c r="E247" s="3" t="s">
        <v>17</v>
      </c>
      <c r="F247" s="3" t="s">
        <v>68</v>
      </c>
    </row>
    <row r="248">
      <c r="A248" s="3">
        <v>6.0</v>
      </c>
      <c r="B248" s="3">
        <v>9.0</v>
      </c>
      <c r="C248" s="3">
        <v>32.7379955994288</v>
      </c>
      <c r="D248" s="3">
        <v>-97.406603689709</v>
      </c>
      <c r="E248" s="3" t="s">
        <v>17</v>
      </c>
      <c r="F248" s="3" t="s">
        <v>68</v>
      </c>
    </row>
    <row r="249">
      <c r="A249" s="3">
        <v>6.0</v>
      </c>
      <c r="B249" s="3">
        <v>10.0</v>
      </c>
      <c r="C249" s="3">
        <v>32.7379955993129</v>
      </c>
      <c r="D249" s="3">
        <v>-97.4064328164449</v>
      </c>
      <c r="E249" s="3" t="s">
        <v>17</v>
      </c>
      <c r="F249" s="3" t="s">
        <v>68</v>
      </c>
    </row>
    <row r="250">
      <c r="A250" s="3">
        <v>6.0</v>
      </c>
      <c r="B250" s="3">
        <v>11.0</v>
      </c>
      <c r="C250" s="3">
        <v>32.737995599197</v>
      </c>
      <c r="D250" s="3">
        <v>-97.4062619431809</v>
      </c>
      <c r="E250" s="3" t="s">
        <v>17</v>
      </c>
      <c r="F250" s="3" t="s">
        <v>68</v>
      </c>
    </row>
    <row r="251">
      <c r="A251" s="3">
        <v>6.0</v>
      </c>
      <c r="B251" s="3">
        <v>12.0</v>
      </c>
      <c r="C251" s="3">
        <v>32.7379955990811</v>
      </c>
      <c r="D251" s="3">
        <v>-97.4060910699169</v>
      </c>
      <c r="E251" s="3" t="s">
        <v>27</v>
      </c>
      <c r="F251" s="3" t="s">
        <v>121</v>
      </c>
      <c r="G251" s="3" t="s">
        <v>143</v>
      </c>
      <c r="H251" s="8" t="s">
        <v>144</v>
      </c>
    </row>
    <row r="252">
      <c r="A252" s="3">
        <v>6.0</v>
      </c>
      <c r="B252" s="3">
        <v>13.0</v>
      </c>
      <c r="C252" s="3">
        <v>32.7379955989652</v>
      </c>
      <c r="D252" s="3">
        <v>-97.4059201966528</v>
      </c>
      <c r="E252" s="3" t="s">
        <v>24</v>
      </c>
      <c r="F252" s="3" t="s">
        <v>124</v>
      </c>
      <c r="G252" s="3" t="s">
        <v>145</v>
      </c>
      <c r="H252" s="8" t="s">
        <v>146</v>
      </c>
    </row>
    <row r="253">
      <c r="A253" s="3">
        <v>6.0</v>
      </c>
      <c r="B253" s="3">
        <v>14.0</v>
      </c>
      <c r="C253" s="3">
        <v>32.7379955988493</v>
      </c>
      <c r="D253" s="3">
        <v>-97.4057493233888</v>
      </c>
      <c r="E253" s="3" t="s">
        <v>36</v>
      </c>
      <c r="F253" s="36" t="s">
        <v>123</v>
      </c>
    </row>
    <row r="254">
      <c r="A254" s="3">
        <v>6.0</v>
      </c>
      <c r="B254" s="3">
        <v>15.0</v>
      </c>
      <c r="C254" s="3">
        <v>32.7379955987334</v>
      </c>
      <c r="D254" s="3">
        <v>-97.4055784501247</v>
      </c>
      <c r="E254" s="3" t="s">
        <v>16</v>
      </c>
      <c r="F254" s="3" t="s">
        <v>64</v>
      </c>
    </row>
    <row r="255">
      <c r="A255" s="3">
        <v>6.0</v>
      </c>
      <c r="B255" s="3">
        <v>16.0</v>
      </c>
      <c r="C255" s="3">
        <v>32.7379955986175</v>
      </c>
      <c r="D255" s="3">
        <v>-97.4054075768607</v>
      </c>
      <c r="E255" s="3" t="s">
        <v>16</v>
      </c>
      <c r="F255" s="3" t="s">
        <v>64</v>
      </c>
    </row>
    <row r="256">
      <c r="A256" s="3">
        <v>6.0</v>
      </c>
      <c r="B256" s="3">
        <v>17.0</v>
      </c>
      <c r="C256" s="3">
        <v>32.7379955985015</v>
      </c>
      <c r="D256" s="3">
        <v>-97.4052367035967</v>
      </c>
      <c r="E256" s="3" t="s">
        <v>36</v>
      </c>
      <c r="F256" s="36" t="s">
        <v>123</v>
      </c>
    </row>
    <row r="257">
      <c r="A257" s="3">
        <v>6.0</v>
      </c>
      <c r="B257" s="3">
        <v>18.0</v>
      </c>
      <c r="C257" s="3">
        <v>32.7379955983856</v>
      </c>
      <c r="D257" s="3">
        <v>-97.4050658303326</v>
      </c>
      <c r="E257" s="3" t="s">
        <v>16</v>
      </c>
      <c r="F257" s="3" t="s">
        <v>64</v>
      </c>
    </row>
    <row r="258">
      <c r="A258" s="3">
        <v>6.0</v>
      </c>
      <c r="B258" s="3">
        <v>19.0</v>
      </c>
      <c r="C258" s="3">
        <v>32.7379955982697</v>
      </c>
      <c r="D258" s="3">
        <v>-97.4048949570686</v>
      </c>
      <c r="E258" s="3" t="s">
        <v>36</v>
      </c>
      <c r="F258" s="36" t="s">
        <v>123</v>
      </c>
    </row>
    <row r="259">
      <c r="A259" s="3">
        <v>6.0</v>
      </c>
      <c r="B259" s="3">
        <v>20.0</v>
      </c>
      <c r="C259" s="3">
        <v>32.7379955981538</v>
      </c>
      <c r="D259" s="3">
        <v>-97.4047240838045</v>
      </c>
      <c r="E259" s="3" t="s">
        <v>36</v>
      </c>
      <c r="F259" s="36" t="s">
        <v>123</v>
      </c>
    </row>
    <row r="260">
      <c r="A260" s="3">
        <v>6.0</v>
      </c>
      <c r="B260" s="3">
        <v>21.0</v>
      </c>
      <c r="C260" s="3">
        <v>32.7379955980379</v>
      </c>
      <c r="D260" s="3">
        <v>-97.4045532105405</v>
      </c>
      <c r="E260" s="3" t="s">
        <v>28</v>
      </c>
      <c r="F260" s="3" t="s">
        <v>142</v>
      </c>
    </row>
    <row r="261">
      <c r="A261" s="3">
        <v>6.0</v>
      </c>
      <c r="B261" s="3">
        <v>22.0</v>
      </c>
      <c r="C261" s="3">
        <v>32.737995597922</v>
      </c>
      <c r="D261" s="3">
        <v>-97.4043823372765</v>
      </c>
      <c r="E261" s="3" t="s">
        <v>28</v>
      </c>
      <c r="F261" s="3" t="s">
        <v>142</v>
      </c>
    </row>
    <row r="262">
      <c r="A262" s="3">
        <v>6.0</v>
      </c>
      <c r="B262" s="3">
        <v>23.0</v>
      </c>
      <c r="C262" s="3">
        <v>32.7379955978061</v>
      </c>
      <c r="D262" s="3">
        <v>-97.4042114640124</v>
      </c>
      <c r="E262" s="3" t="s">
        <v>16</v>
      </c>
      <c r="F262" s="3" t="s">
        <v>64</v>
      </c>
    </row>
    <row r="263">
      <c r="A263" s="3">
        <v>6.0</v>
      </c>
      <c r="B263" s="3">
        <v>24.0</v>
      </c>
      <c r="C263" s="3">
        <v>32.7379955976902</v>
      </c>
      <c r="D263" s="3">
        <v>-97.4040405907484</v>
      </c>
      <c r="E263" s="3" t="s">
        <v>16</v>
      </c>
      <c r="F263" s="3" t="s">
        <v>64</v>
      </c>
    </row>
    <row r="264">
      <c r="A264" s="3">
        <v>6.0</v>
      </c>
      <c r="B264" s="3">
        <v>25.0</v>
      </c>
      <c r="C264" s="3">
        <v>32.7379955975743</v>
      </c>
      <c r="D264" s="3">
        <v>-97.4038697174843</v>
      </c>
      <c r="E264" s="3" t="s">
        <v>16</v>
      </c>
      <c r="F264" s="3" t="s">
        <v>64</v>
      </c>
    </row>
    <row r="265">
      <c r="A265" s="3">
        <v>6.0</v>
      </c>
      <c r="B265" s="3">
        <v>26.0</v>
      </c>
      <c r="C265" s="3">
        <v>32.7379955974584</v>
      </c>
      <c r="D265" s="3">
        <v>-97.4036988442203</v>
      </c>
      <c r="E265" s="3" t="s">
        <v>36</v>
      </c>
      <c r="F265" s="36" t="s">
        <v>123</v>
      </c>
    </row>
    <row r="266">
      <c r="A266" s="3">
        <v>6.0</v>
      </c>
      <c r="B266" s="3">
        <v>27.0</v>
      </c>
      <c r="C266" s="3">
        <v>32.7379955973424</v>
      </c>
      <c r="D266" s="3">
        <v>-97.4035279709563</v>
      </c>
      <c r="E266" s="3" t="s">
        <v>28</v>
      </c>
      <c r="F266" s="3" t="s">
        <v>142</v>
      </c>
    </row>
    <row r="267">
      <c r="A267" s="3">
        <v>6.0</v>
      </c>
      <c r="B267" s="3">
        <v>28.0</v>
      </c>
      <c r="C267" s="3">
        <v>32.7379955972265</v>
      </c>
      <c r="D267" s="3">
        <v>-97.4033570976922</v>
      </c>
      <c r="E267" s="3" t="s">
        <v>28</v>
      </c>
      <c r="F267" s="3" t="s">
        <v>142</v>
      </c>
    </row>
    <row r="268">
      <c r="A268" s="3">
        <v>6.0</v>
      </c>
      <c r="B268" s="3">
        <v>29.0</v>
      </c>
      <c r="C268" s="3">
        <v>32.7379955971106</v>
      </c>
      <c r="D268" s="3">
        <v>-97.4031862244282</v>
      </c>
      <c r="E268" s="3" t="s">
        <v>28</v>
      </c>
      <c r="F268" s="3" t="s">
        <v>142</v>
      </c>
    </row>
    <row r="269">
      <c r="A269" s="3">
        <v>6.0</v>
      </c>
      <c r="B269" s="3">
        <v>30.0</v>
      </c>
      <c r="C269" s="3">
        <v>32.7379955969947</v>
      </c>
      <c r="D269" s="3">
        <v>-97.4030153511641</v>
      </c>
      <c r="E269" s="3" t="s">
        <v>28</v>
      </c>
      <c r="F269" s="3" t="s">
        <v>142</v>
      </c>
    </row>
    <row r="270">
      <c r="A270" s="3">
        <v>6.0</v>
      </c>
      <c r="B270" s="3">
        <v>31.0</v>
      </c>
      <c r="C270" s="3">
        <v>32.7379955968788</v>
      </c>
      <c r="D270" s="3">
        <v>-97.4028444779001</v>
      </c>
      <c r="E270" s="3" t="s">
        <v>28</v>
      </c>
      <c r="F270" s="3" t="s">
        <v>142</v>
      </c>
    </row>
    <row r="271">
      <c r="A271" s="3">
        <v>6.0</v>
      </c>
      <c r="B271" s="3">
        <v>32.0</v>
      </c>
      <c r="C271" s="3">
        <v>32.7379955967629</v>
      </c>
      <c r="D271" s="3">
        <v>-97.4026736046361</v>
      </c>
      <c r="E271" s="3" t="s">
        <v>15</v>
      </c>
      <c r="F271" s="3" t="s">
        <v>60</v>
      </c>
    </row>
    <row r="272">
      <c r="A272" s="3">
        <v>6.0</v>
      </c>
      <c r="B272" s="3">
        <v>33.0</v>
      </c>
      <c r="C272" s="3">
        <v>32.737995596647</v>
      </c>
      <c r="D272" s="3">
        <v>-97.402502731372</v>
      </c>
      <c r="E272" s="3" t="s">
        <v>20</v>
      </c>
      <c r="F272" s="3" t="s">
        <v>93</v>
      </c>
    </row>
    <row r="273">
      <c r="A273" s="3">
        <v>6.0</v>
      </c>
      <c r="B273" s="3">
        <v>34.0</v>
      </c>
      <c r="C273" s="3">
        <v>32.7379955965311</v>
      </c>
      <c r="D273" s="3">
        <v>-97.402331858108</v>
      </c>
      <c r="E273" s="3" t="s">
        <v>20</v>
      </c>
      <c r="F273" s="3" t="s">
        <v>93</v>
      </c>
    </row>
    <row r="274">
      <c r="A274" s="3">
        <v>6.0</v>
      </c>
      <c r="B274" s="3">
        <v>35.0</v>
      </c>
      <c r="C274" s="3">
        <v>32.7379955964152</v>
      </c>
      <c r="D274" s="3">
        <v>-97.4021609848439</v>
      </c>
      <c r="E274" s="3" t="s">
        <v>15</v>
      </c>
      <c r="F274" s="3" t="s">
        <v>60</v>
      </c>
    </row>
    <row r="275">
      <c r="A275" s="3">
        <v>6.0</v>
      </c>
      <c r="B275" s="3">
        <v>36.0</v>
      </c>
      <c r="C275" s="3">
        <v>32.7379955962993</v>
      </c>
      <c r="D275" s="3">
        <v>-97.4019901115799</v>
      </c>
      <c r="E275" s="3" t="s">
        <v>19</v>
      </c>
      <c r="F275" s="20" t="s">
        <v>91</v>
      </c>
    </row>
    <row r="276">
      <c r="A276" s="3">
        <v>6.0</v>
      </c>
      <c r="B276" s="3">
        <v>37.0</v>
      </c>
      <c r="C276" s="3">
        <v>32.7379955961834</v>
      </c>
      <c r="D276" s="3">
        <v>-97.4018192383159</v>
      </c>
      <c r="E276" s="3" t="s">
        <v>15</v>
      </c>
      <c r="F276" s="3" t="s">
        <v>60</v>
      </c>
    </row>
    <row r="277">
      <c r="A277" s="3">
        <v>6.0</v>
      </c>
      <c r="B277" s="3">
        <v>38.0</v>
      </c>
      <c r="C277" s="3">
        <v>32.7379955960675</v>
      </c>
      <c r="D277" s="3">
        <v>-97.4016483650518</v>
      </c>
      <c r="E277" s="3" t="s">
        <v>17</v>
      </c>
      <c r="F277" s="3" t="s">
        <v>68</v>
      </c>
    </row>
    <row r="278">
      <c r="A278" s="3">
        <v>6.0</v>
      </c>
      <c r="B278" s="3">
        <v>39.0</v>
      </c>
      <c r="C278" s="3">
        <v>32.7379955959515</v>
      </c>
      <c r="D278" s="3">
        <v>-97.4014774917878</v>
      </c>
      <c r="E278" s="3" t="s">
        <v>15</v>
      </c>
      <c r="F278" s="3" t="s">
        <v>60</v>
      </c>
    </row>
    <row r="279">
      <c r="A279" s="3">
        <v>6.0</v>
      </c>
      <c r="B279" s="3">
        <v>40.0</v>
      </c>
      <c r="C279" s="3">
        <v>32.7379955958356</v>
      </c>
      <c r="D279" s="3">
        <v>-97.4013066185237</v>
      </c>
      <c r="E279" s="3" t="s">
        <v>23</v>
      </c>
      <c r="F279" s="3" t="s">
        <v>116</v>
      </c>
    </row>
    <row r="280">
      <c r="A280" s="3">
        <v>7.0</v>
      </c>
      <c r="B280" s="3">
        <v>1.0</v>
      </c>
      <c r="C280" s="3">
        <v>32.7378518699106</v>
      </c>
      <c r="D280" s="3">
        <v>-97.4079706785771</v>
      </c>
      <c r="E280" s="3" t="s">
        <v>23</v>
      </c>
      <c r="F280" s="3" t="s">
        <v>116</v>
      </c>
    </row>
    <row r="281">
      <c r="A281" s="3">
        <v>7.0</v>
      </c>
      <c r="B281" s="3">
        <v>2.0</v>
      </c>
      <c r="C281" s="3">
        <v>32.7378518697947</v>
      </c>
      <c r="D281" s="3">
        <v>-97.4077998055887</v>
      </c>
      <c r="E281" s="3" t="s">
        <v>23</v>
      </c>
      <c r="F281" s="3" t="s">
        <v>116</v>
      </c>
    </row>
    <row r="282">
      <c r="A282" s="3">
        <v>7.0</v>
      </c>
      <c r="B282" s="3">
        <v>3.0</v>
      </c>
      <c r="C282" s="3">
        <v>32.7378518696788</v>
      </c>
      <c r="D282" s="3">
        <v>-97.4076289326002</v>
      </c>
      <c r="E282" s="3" t="s">
        <v>15</v>
      </c>
      <c r="F282" s="3" t="s">
        <v>60</v>
      </c>
    </row>
    <row r="283">
      <c r="A283" s="3">
        <v>7.0</v>
      </c>
      <c r="B283" s="3">
        <v>4.0</v>
      </c>
      <c r="C283" s="3">
        <v>32.7378518695628</v>
      </c>
      <c r="D283" s="3">
        <v>-97.4074580596117</v>
      </c>
      <c r="E283" s="3" t="s">
        <v>15</v>
      </c>
      <c r="F283" s="3" t="s">
        <v>60</v>
      </c>
    </row>
    <row r="284">
      <c r="A284" s="3">
        <v>7.0</v>
      </c>
      <c r="B284" s="3">
        <v>5.0</v>
      </c>
      <c r="C284" s="3">
        <v>32.7378518694469</v>
      </c>
      <c r="D284" s="3">
        <v>-97.4072871866233</v>
      </c>
      <c r="E284" s="3" t="s">
        <v>17</v>
      </c>
      <c r="F284" s="3" t="s">
        <v>68</v>
      </c>
    </row>
    <row r="285">
      <c r="A285" s="3">
        <v>7.0</v>
      </c>
      <c r="B285" s="3">
        <v>6.0</v>
      </c>
      <c r="C285" s="3">
        <v>32.737851869331</v>
      </c>
      <c r="D285" s="3">
        <v>-97.4071163136348</v>
      </c>
      <c r="E285" s="3" t="s">
        <v>16</v>
      </c>
      <c r="F285" s="3" t="s">
        <v>64</v>
      </c>
      <c r="G285" s="3" t="s">
        <v>147</v>
      </c>
      <c r="H285" s="8" t="s">
        <v>148</v>
      </c>
    </row>
    <row r="286">
      <c r="A286" s="3">
        <v>7.0</v>
      </c>
      <c r="B286" s="3">
        <v>7.0</v>
      </c>
      <c r="C286" s="3">
        <v>32.7378518692151</v>
      </c>
      <c r="D286" s="3">
        <v>-97.4069454406463</v>
      </c>
      <c r="E286" s="3" t="s">
        <v>16</v>
      </c>
      <c r="F286" s="3" t="s">
        <v>64</v>
      </c>
      <c r="G286" s="3" t="s">
        <v>149</v>
      </c>
      <c r="H286" s="8" t="s">
        <v>150</v>
      </c>
    </row>
    <row r="287">
      <c r="A287" s="3">
        <v>7.0</v>
      </c>
      <c r="B287" s="3">
        <v>8.0</v>
      </c>
      <c r="C287" s="3">
        <v>32.7378518690992</v>
      </c>
      <c r="D287" s="3">
        <v>-97.4067745676579</v>
      </c>
      <c r="E287" s="3" t="s">
        <v>17</v>
      </c>
      <c r="F287" s="3" t="s">
        <v>68</v>
      </c>
    </row>
    <row r="288">
      <c r="A288" s="3">
        <v>7.0</v>
      </c>
      <c r="B288" s="3">
        <v>9.0</v>
      </c>
      <c r="C288" s="3">
        <v>32.7378518689833</v>
      </c>
      <c r="D288" s="3">
        <v>-97.4066036946694</v>
      </c>
      <c r="E288" s="3" t="s">
        <v>23</v>
      </c>
      <c r="F288" s="3" t="s">
        <v>116</v>
      </c>
    </row>
    <row r="289">
      <c r="A289" s="3">
        <v>7.0</v>
      </c>
      <c r="B289" s="3">
        <v>10.0</v>
      </c>
      <c r="C289" s="3">
        <v>32.7378518688674</v>
      </c>
      <c r="D289" s="3">
        <v>-97.406432821681</v>
      </c>
      <c r="E289" s="3" t="s">
        <v>15</v>
      </c>
      <c r="F289" s="3" t="s">
        <v>60</v>
      </c>
    </row>
    <row r="290">
      <c r="A290" s="3">
        <v>7.0</v>
      </c>
      <c r="B290" s="3">
        <v>11.0</v>
      </c>
      <c r="C290" s="3">
        <v>32.7378518687515</v>
      </c>
      <c r="D290" s="3">
        <v>-97.4062619486925</v>
      </c>
      <c r="E290" s="3" t="s">
        <v>17</v>
      </c>
      <c r="F290" s="3" t="s">
        <v>68</v>
      </c>
    </row>
    <row r="291">
      <c r="A291" s="3">
        <v>7.0</v>
      </c>
      <c r="B291" s="3">
        <v>12.0</v>
      </c>
      <c r="C291" s="3">
        <v>32.7378518686355</v>
      </c>
      <c r="D291" s="3">
        <v>-97.406091075704</v>
      </c>
      <c r="E291" s="3" t="s">
        <v>15</v>
      </c>
      <c r="F291" s="3" t="s">
        <v>60</v>
      </c>
    </row>
    <row r="292">
      <c r="A292" s="3">
        <v>7.0</v>
      </c>
      <c r="B292" s="3">
        <v>13.0</v>
      </c>
      <c r="C292" s="3">
        <v>32.7378518685196</v>
      </c>
      <c r="D292" s="3">
        <v>-97.4059202027156</v>
      </c>
      <c r="E292" s="3" t="s">
        <v>15</v>
      </c>
      <c r="F292" s="3" t="s">
        <v>60</v>
      </c>
    </row>
    <row r="293">
      <c r="A293" s="3">
        <v>7.0</v>
      </c>
      <c r="B293" s="3">
        <v>14.0</v>
      </c>
      <c r="C293" s="3">
        <v>32.7378518684037</v>
      </c>
      <c r="D293" s="3">
        <v>-97.4057493297271</v>
      </c>
      <c r="E293" s="3" t="s">
        <v>17</v>
      </c>
      <c r="F293" s="3" t="s">
        <v>68</v>
      </c>
    </row>
    <row r="294">
      <c r="A294" s="3">
        <v>7.0</v>
      </c>
      <c r="B294" s="3">
        <v>15.0</v>
      </c>
      <c r="C294" s="3">
        <v>32.7378518682878</v>
      </c>
      <c r="D294" s="3">
        <v>-97.4055784567386</v>
      </c>
      <c r="E294" s="3" t="s">
        <v>28</v>
      </c>
      <c r="F294" s="3" t="s">
        <v>142</v>
      </c>
      <c r="G294" s="3"/>
      <c r="H294" s="8" t="s">
        <v>151</v>
      </c>
    </row>
    <row r="295">
      <c r="A295" s="3">
        <v>7.0</v>
      </c>
      <c r="B295" s="3">
        <v>16.0</v>
      </c>
      <c r="C295" s="3">
        <v>32.7378518681719</v>
      </c>
      <c r="D295" s="3">
        <v>-97.4054075837502</v>
      </c>
      <c r="E295" s="3" t="s">
        <v>27</v>
      </c>
      <c r="F295" s="3" t="s">
        <v>121</v>
      </c>
    </row>
    <row r="296">
      <c r="A296" s="3">
        <v>7.0</v>
      </c>
      <c r="B296" s="3">
        <v>17.0</v>
      </c>
      <c r="C296" s="3">
        <v>32.737851868056</v>
      </c>
      <c r="D296" s="3">
        <v>-97.4052367107618</v>
      </c>
      <c r="E296" s="3" t="s">
        <v>36</v>
      </c>
      <c r="F296" s="36" t="s">
        <v>123</v>
      </c>
    </row>
    <row r="297">
      <c r="A297" s="3">
        <v>7.0</v>
      </c>
      <c r="B297" s="3">
        <v>18.0</v>
      </c>
      <c r="C297" s="3">
        <v>32.7378518679401</v>
      </c>
      <c r="D297" s="3">
        <v>-97.4050658377733</v>
      </c>
      <c r="E297" s="3" t="s">
        <v>28</v>
      </c>
      <c r="F297" s="3" t="s">
        <v>142</v>
      </c>
    </row>
    <row r="298">
      <c r="A298" s="3">
        <v>7.0</v>
      </c>
      <c r="B298" s="3">
        <v>19.0</v>
      </c>
      <c r="C298" s="3">
        <v>32.7378518678242</v>
      </c>
      <c r="D298" s="3">
        <v>-97.4048949647848</v>
      </c>
      <c r="E298" s="3" t="s">
        <v>28</v>
      </c>
      <c r="F298" s="3" t="s">
        <v>142</v>
      </c>
    </row>
    <row r="299">
      <c r="A299" s="3">
        <v>7.0</v>
      </c>
      <c r="B299" s="3">
        <v>20.0</v>
      </c>
      <c r="C299" s="3">
        <v>32.7378518677083</v>
      </c>
      <c r="D299" s="3">
        <v>-97.4047240917964</v>
      </c>
      <c r="E299" s="3" t="s">
        <v>36</v>
      </c>
      <c r="F299" s="36" t="s">
        <v>123</v>
      </c>
    </row>
    <row r="300">
      <c r="A300" s="3">
        <v>7.0</v>
      </c>
      <c r="B300" s="3">
        <v>21.0</v>
      </c>
      <c r="C300" s="3">
        <v>32.7378518675924</v>
      </c>
      <c r="D300" s="3">
        <v>-97.4045532188079</v>
      </c>
      <c r="E300" s="3" t="s">
        <v>16</v>
      </c>
      <c r="F300" s="3" t="s">
        <v>64</v>
      </c>
    </row>
    <row r="301">
      <c r="A301" s="3">
        <v>7.0</v>
      </c>
      <c r="B301" s="3">
        <v>22.0</v>
      </c>
      <c r="C301" s="3">
        <v>32.7378518674764</v>
      </c>
      <c r="D301" s="3">
        <v>-97.4043823458195</v>
      </c>
      <c r="E301" s="3" t="s">
        <v>16</v>
      </c>
      <c r="F301" s="3" t="s">
        <v>64</v>
      </c>
    </row>
    <row r="302">
      <c r="A302" s="3">
        <v>7.0</v>
      </c>
      <c r="B302" s="3">
        <v>23.0</v>
      </c>
      <c r="C302" s="3">
        <v>32.7378518673605</v>
      </c>
      <c r="D302" s="3">
        <v>-97.404211472831</v>
      </c>
      <c r="E302" s="3" t="s">
        <v>16</v>
      </c>
      <c r="F302" s="3" t="s">
        <v>64</v>
      </c>
    </row>
    <row r="303">
      <c r="A303" s="3">
        <v>7.0</v>
      </c>
      <c r="B303" s="3">
        <v>24.0</v>
      </c>
      <c r="C303" s="3">
        <v>32.7378518672446</v>
      </c>
      <c r="D303" s="3">
        <v>-97.4040405998425</v>
      </c>
      <c r="E303" s="3" t="s">
        <v>16</v>
      </c>
      <c r="F303" s="3" t="s">
        <v>64</v>
      </c>
    </row>
    <row r="304">
      <c r="A304" s="3">
        <v>7.0</v>
      </c>
      <c r="B304" s="3">
        <v>25.0</v>
      </c>
      <c r="C304" s="3">
        <v>32.7378518671287</v>
      </c>
      <c r="D304" s="3">
        <v>-97.4038697268541</v>
      </c>
      <c r="E304" s="3" t="s">
        <v>36</v>
      </c>
      <c r="F304" s="36" t="s">
        <v>123</v>
      </c>
    </row>
    <row r="305">
      <c r="A305" s="3">
        <v>7.0</v>
      </c>
      <c r="B305" s="3">
        <v>26.0</v>
      </c>
      <c r="C305" s="3">
        <v>32.7378518670128</v>
      </c>
      <c r="D305" s="3">
        <v>-97.4036988538656</v>
      </c>
      <c r="E305" s="3" t="s">
        <v>36</v>
      </c>
      <c r="F305" s="36" t="s">
        <v>123</v>
      </c>
    </row>
    <row r="306">
      <c r="A306" s="3">
        <v>7.0</v>
      </c>
      <c r="B306" s="3">
        <v>27.0</v>
      </c>
      <c r="C306" s="3">
        <v>32.7378518668969</v>
      </c>
      <c r="D306" s="3">
        <v>-97.4035279808772</v>
      </c>
      <c r="E306" s="3" t="s">
        <v>28</v>
      </c>
      <c r="F306" s="3" t="s">
        <v>142</v>
      </c>
    </row>
    <row r="307">
      <c r="A307" s="3">
        <v>7.0</v>
      </c>
      <c r="B307" s="3">
        <v>28.0</v>
      </c>
      <c r="C307" s="3">
        <v>32.737851866781</v>
      </c>
      <c r="D307" s="3">
        <v>-97.4033571078888</v>
      </c>
      <c r="E307" s="3" t="s">
        <v>36</v>
      </c>
      <c r="F307" s="36" t="s">
        <v>123</v>
      </c>
    </row>
    <row r="308">
      <c r="A308" s="3">
        <v>7.0</v>
      </c>
      <c r="B308" s="3">
        <v>29.0</v>
      </c>
      <c r="C308" s="3">
        <v>32.7378518666651</v>
      </c>
      <c r="D308" s="3">
        <v>-97.4031862349003</v>
      </c>
      <c r="E308" s="3" t="s">
        <v>32</v>
      </c>
      <c r="F308" s="3" t="s">
        <v>152</v>
      </c>
    </row>
    <row r="309">
      <c r="A309" s="3">
        <v>7.0</v>
      </c>
      <c r="B309" s="3">
        <v>30.0</v>
      </c>
      <c r="C309" s="3">
        <v>32.7378518665492</v>
      </c>
      <c r="D309" s="3">
        <v>-97.4030153619119</v>
      </c>
      <c r="E309" s="3" t="s">
        <v>28</v>
      </c>
      <c r="F309" s="3" t="s">
        <v>142</v>
      </c>
    </row>
    <row r="310">
      <c r="A310" s="3">
        <v>7.0</v>
      </c>
      <c r="B310" s="3">
        <v>31.0</v>
      </c>
      <c r="C310" s="3">
        <v>32.7378518664333</v>
      </c>
      <c r="D310" s="3">
        <v>-97.4028444889234</v>
      </c>
      <c r="E310" s="3" t="s">
        <v>28</v>
      </c>
      <c r="F310" s="3" t="s">
        <v>142</v>
      </c>
    </row>
    <row r="311">
      <c r="A311" s="3">
        <v>7.0</v>
      </c>
      <c r="B311" s="3">
        <v>32.0</v>
      </c>
      <c r="C311" s="3">
        <v>32.7378518663174</v>
      </c>
      <c r="D311" s="3">
        <v>-97.4026736159349</v>
      </c>
      <c r="E311" s="3" t="s">
        <v>28</v>
      </c>
      <c r="F311" s="3" t="s">
        <v>142</v>
      </c>
    </row>
    <row r="312">
      <c r="A312" s="3">
        <v>7.0</v>
      </c>
      <c r="B312" s="3">
        <v>33.0</v>
      </c>
      <c r="C312" s="3">
        <v>32.7378518662015</v>
      </c>
      <c r="D312" s="3">
        <v>-97.4025027429465</v>
      </c>
      <c r="E312" s="3" t="s">
        <v>36</v>
      </c>
      <c r="F312" s="36" t="s">
        <v>123</v>
      </c>
    </row>
    <row r="313">
      <c r="A313" s="3">
        <v>7.0</v>
      </c>
      <c r="B313" s="3">
        <v>34.0</v>
      </c>
      <c r="C313" s="3">
        <v>32.7378518660856</v>
      </c>
      <c r="D313" s="3">
        <v>-97.402331869958</v>
      </c>
      <c r="E313" s="3" t="s">
        <v>20</v>
      </c>
      <c r="F313" s="3" t="s">
        <v>93</v>
      </c>
    </row>
    <row r="314">
      <c r="A314" s="3">
        <v>7.0</v>
      </c>
      <c r="B314" s="3">
        <v>35.0</v>
      </c>
      <c r="C314" s="3">
        <v>32.7378518659696</v>
      </c>
      <c r="D314" s="3">
        <v>-97.4021609969696</v>
      </c>
      <c r="E314" s="3" t="s">
        <v>15</v>
      </c>
      <c r="F314" s="3" t="s">
        <v>60</v>
      </c>
    </row>
    <row r="315">
      <c r="A315" s="3">
        <v>7.0</v>
      </c>
      <c r="B315" s="3">
        <v>36.0</v>
      </c>
      <c r="C315" s="3">
        <v>32.7378518658537</v>
      </c>
      <c r="D315" s="3">
        <v>-97.4019901239811</v>
      </c>
      <c r="E315" s="3" t="s">
        <v>15</v>
      </c>
      <c r="F315" s="3" t="s">
        <v>60</v>
      </c>
    </row>
    <row r="316">
      <c r="A316" s="3">
        <v>7.0</v>
      </c>
      <c r="B316" s="3">
        <v>37.0</v>
      </c>
      <c r="C316" s="3">
        <v>32.7378518657378</v>
      </c>
      <c r="D316" s="3">
        <v>-97.4018192509926</v>
      </c>
      <c r="E316" s="3" t="s">
        <v>14</v>
      </c>
      <c r="F316" s="3" t="s">
        <v>55</v>
      </c>
    </row>
    <row r="317">
      <c r="A317" s="3">
        <v>7.0</v>
      </c>
      <c r="B317" s="3">
        <v>38.0</v>
      </c>
      <c r="C317" s="3">
        <v>32.7378518656219</v>
      </c>
      <c r="D317" s="3">
        <v>-97.4016483780042</v>
      </c>
      <c r="E317" s="3" t="s">
        <v>14</v>
      </c>
      <c r="F317" s="3" t="s">
        <v>55</v>
      </c>
    </row>
    <row r="318">
      <c r="A318" s="3">
        <v>7.0</v>
      </c>
      <c r="B318" s="3">
        <v>39.0</v>
      </c>
      <c r="C318" s="3">
        <v>32.737851865506</v>
      </c>
      <c r="D318" s="3">
        <v>-97.4014775050158</v>
      </c>
      <c r="E318" s="3" t="s">
        <v>17</v>
      </c>
      <c r="F318" s="3" t="s">
        <v>68</v>
      </c>
    </row>
    <row r="319">
      <c r="A319" s="3">
        <v>7.0</v>
      </c>
      <c r="B319" s="3">
        <v>40.0</v>
      </c>
      <c r="C319" s="3">
        <v>32.7378518653901</v>
      </c>
      <c r="D319" s="3">
        <v>-97.4013066320274</v>
      </c>
      <c r="E319" s="3" t="s">
        <v>29</v>
      </c>
      <c r="F319" s="3" t="s">
        <v>153</v>
      </c>
      <c r="G319" s="3" t="s">
        <v>80</v>
      </c>
      <c r="H319" s="8" t="s">
        <v>154</v>
      </c>
    </row>
    <row r="320">
      <c r="A320" s="3">
        <v>8.0</v>
      </c>
      <c r="B320" s="3">
        <v>1.0</v>
      </c>
      <c r="C320" s="3">
        <v>32.7377081394651</v>
      </c>
      <c r="D320" s="3">
        <v>-97.4079706813329</v>
      </c>
      <c r="E320" s="3" t="s">
        <v>12</v>
      </c>
      <c r="F320" s="3" t="s">
        <v>52</v>
      </c>
    </row>
    <row r="321">
      <c r="A321" s="3">
        <v>8.0</v>
      </c>
      <c r="B321" s="3">
        <v>2.0</v>
      </c>
      <c r="C321" s="3">
        <v>32.7377081393492</v>
      </c>
      <c r="D321" s="3">
        <v>-97.4077998086201</v>
      </c>
      <c r="E321" s="3" t="s">
        <v>23</v>
      </c>
      <c r="F321" s="3" t="s">
        <v>116</v>
      </c>
    </row>
    <row r="322">
      <c r="A322" s="3">
        <v>8.0</v>
      </c>
      <c r="B322" s="3">
        <v>3.0</v>
      </c>
      <c r="C322" s="3">
        <v>32.7377081392333</v>
      </c>
      <c r="D322" s="3">
        <v>-97.4076289359072</v>
      </c>
      <c r="E322" s="3" t="s">
        <v>23</v>
      </c>
      <c r="F322" s="3" t="s">
        <v>116</v>
      </c>
    </row>
    <row r="323">
      <c r="A323" s="3">
        <v>8.0</v>
      </c>
      <c r="B323" s="3">
        <v>4.0</v>
      </c>
      <c r="C323" s="3">
        <v>32.7377081391174</v>
      </c>
      <c r="D323" s="3">
        <v>-97.4074580631943</v>
      </c>
      <c r="E323" s="3" t="s">
        <v>15</v>
      </c>
      <c r="F323" s="3" t="s">
        <v>60</v>
      </c>
    </row>
    <row r="324">
      <c r="A324" s="3">
        <v>8.0</v>
      </c>
      <c r="B324" s="3">
        <v>5.0</v>
      </c>
      <c r="C324" s="3">
        <v>32.7377081390015</v>
      </c>
      <c r="D324" s="3">
        <v>-97.4072871904814</v>
      </c>
      <c r="E324" s="3" t="s">
        <v>17</v>
      </c>
      <c r="F324" s="3" t="s">
        <v>68</v>
      </c>
    </row>
    <row r="325">
      <c r="A325" s="3">
        <v>8.0</v>
      </c>
      <c r="B325" s="3">
        <v>6.0</v>
      </c>
      <c r="C325" s="3">
        <v>32.7377081388856</v>
      </c>
      <c r="D325" s="3">
        <v>-97.4071163177685</v>
      </c>
      <c r="E325" s="3" t="s">
        <v>23</v>
      </c>
      <c r="F325" s="3" t="s">
        <v>116</v>
      </c>
    </row>
    <row r="326">
      <c r="A326" s="3">
        <v>8.0</v>
      </c>
      <c r="B326" s="3">
        <v>7.0</v>
      </c>
      <c r="C326" s="3">
        <v>32.7377081387697</v>
      </c>
      <c r="D326" s="3">
        <v>-97.4069454450557</v>
      </c>
      <c r="E326" s="3" t="s">
        <v>14</v>
      </c>
      <c r="F326" s="3" t="s">
        <v>55</v>
      </c>
    </row>
    <row r="327">
      <c r="A327" s="3">
        <v>8.0</v>
      </c>
      <c r="B327" s="3">
        <v>8.0</v>
      </c>
      <c r="C327" s="3">
        <v>32.7377081386538</v>
      </c>
      <c r="D327" s="3">
        <v>-97.4067745723428</v>
      </c>
      <c r="E327" s="3" t="s">
        <v>16</v>
      </c>
      <c r="F327" s="3" t="s">
        <v>64</v>
      </c>
      <c r="G327" s="3" t="s">
        <v>155</v>
      </c>
      <c r="H327" s="8" t="s">
        <v>156</v>
      </c>
    </row>
    <row r="328">
      <c r="A328" s="3">
        <v>8.0</v>
      </c>
      <c r="B328" s="3">
        <v>9.0</v>
      </c>
      <c r="C328" s="3">
        <v>32.7377081385379</v>
      </c>
      <c r="D328" s="3">
        <v>-97.4066036996299</v>
      </c>
      <c r="E328" s="3" t="s">
        <v>23</v>
      </c>
      <c r="F328" s="3" t="s">
        <v>116</v>
      </c>
    </row>
    <row r="329">
      <c r="A329" s="3">
        <v>8.0</v>
      </c>
      <c r="B329" s="3">
        <v>10.0</v>
      </c>
      <c r="C329" s="3">
        <v>32.737708138422</v>
      </c>
      <c r="D329" s="3">
        <v>-97.406432826917</v>
      </c>
      <c r="E329" s="3" t="s">
        <v>23</v>
      </c>
      <c r="F329" s="3" t="s">
        <v>116</v>
      </c>
    </row>
    <row r="330">
      <c r="A330" s="3">
        <v>8.0</v>
      </c>
      <c r="B330" s="3">
        <v>11.0</v>
      </c>
      <c r="C330" s="3">
        <v>32.7377081383061</v>
      </c>
      <c r="D330" s="3">
        <v>-97.4062619542041</v>
      </c>
      <c r="E330" s="3" t="s">
        <v>23</v>
      </c>
      <c r="F330" s="3" t="s">
        <v>116</v>
      </c>
    </row>
    <row r="331">
      <c r="A331" s="3">
        <v>8.0</v>
      </c>
      <c r="B331" s="3">
        <v>12.0</v>
      </c>
      <c r="C331" s="3">
        <v>32.7377081381902</v>
      </c>
      <c r="D331" s="3">
        <v>-97.4060910814913</v>
      </c>
      <c r="E331" s="3" t="s">
        <v>17</v>
      </c>
      <c r="F331" s="3" t="s">
        <v>68</v>
      </c>
    </row>
    <row r="332">
      <c r="A332" s="3">
        <v>8.0</v>
      </c>
      <c r="B332" s="3">
        <v>13.0</v>
      </c>
      <c r="C332" s="3">
        <v>32.7377081380743</v>
      </c>
      <c r="D332" s="3">
        <v>-97.4059202087784</v>
      </c>
      <c r="E332" s="3" t="s">
        <v>23</v>
      </c>
      <c r="F332" s="3" t="s">
        <v>116</v>
      </c>
    </row>
    <row r="333">
      <c r="A333" s="3">
        <v>8.0</v>
      </c>
      <c r="B333" s="3">
        <v>14.0</v>
      </c>
      <c r="C333" s="3">
        <v>32.7377081379584</v>
      </c>
      <c r="D333" s="3">
        <v>-97.4057493360655</v>
      </c>
      <c r="E333" s="3" t="s">
        <v>23</v>
      </c>
      <c r="F333" s="3" t="s">
        <v>116</v>
      </c>
    </row>
    <row r="334">
      <c r="A334" s="3">
        <v>8.0</v>
      </c>
      <c r="B334" s="3">
        <v>15.0</v>
      </c>
      <c r="C334" s="3">
        <v>32.7377081378424</v>
      </c>
      <c r="D334" s="3">
        <v>-97.4055784633527</v>
      </c>
      <c r="E334" s="3" t="s">
        <v>16</v>
      </c>
      <c r="F334" s="3" t="s">
        <v>64</v>
      </c>
    </row>
    <row r="335">
      <c r="A335" s="3">
        <v>8.0</v>
      </c>
      <c r="B335" s="3">
        <v>16.0</v>
      </c>
      <c r="C335" s="3">
        <v>32.7377081377265</v>
      </c>
      <c r="D335" s="3">
        <v>-97.4054075906398</v>
      </c>
      <c r="E335" s="3" t="s">
        <v>36</v>
      </c>
      <c r="F335" s="36" t="s">
        <v>123</v>
      </c>
    </row>
    <row r="336">
      <c r="A336" s="3">
        <v>8.0</v>
      </c>
      <c r="B336" s="3">
        <v>17.0</v>
      </c>
      <c r="C336" s="3">
        <v>32.7377081376106</v>
      </c>
      <c r="D336" s="3">
        <v>-97.4052367179269</v>
      </c>
      <c r="E336" s="3" t="s">
        <v>30</v>
      </c>
      <c r="F336" s="3" t="s">
        <v>139</v>
      </c>
    </row>
    <row r="337">
      <c r="A337" s="3">
        <v>8.0</v>
      </c>
      <c r="B337" s="3">
        <v>18.0</v>
      </c>
      <c r="C337" s="3">
        <v>32.7377081374947</v>
      </c>
      <c r="D337" s="3">
        <v>-97.4050658452141</v>
      </c>
      <c r="E337" s="3" t="s">
        <v>31</v>
      </c>
      <c r="F337" s="3" t="s">
        <v>157</v>
      </c>
    </row>
    <row r="338">
      <c r="A338" s="3">
        <v>8.0</v>
      </c>
      <c r="B338" s="3">
        <v>19.0</v>
      </c>
      <c r="C338" s="3">
        <v>32.7377081373788</v>
      </c>
      <c r="D338" s="3">
        <v>-97.4048949725012</v>
      </c>
      <c r="E338" s="3" t="s">
        <v>22</v>
      </c>
      <c r="F338" s="3" t="s">
        <v>131</v>
      </c>
    </row>
    <row r="339">
      <c r="A339" s="3">
        <v>8.0</v>
      </c>
      <c r="B339" s="3">
        <v>20.0</v>
      </c>
      <c r="C339" s="3">
        <v>32.7377081372629</v>
      </c>
      <c r="D339" s="3">
        <v>-97.4047240997883</v>
      </c>
      <c r="E339" s="3" t="s">
        <v>22</v>
      </c>
      <c r="F339" s="3" t="s">
        <v>131</v>
      </c>
    </row>
    <row r="340">
      <c r="A340" s="3">
        <v>8.0</v>
      </c>
      <c r="B340" s="3">
        <v>21.0</v>
      </c>
      <c r="C340" s="3">
        <v>32.737708137147</v>
      </c>
      <c r="D340" s="3">
        <v>-97.4045532270755</v>
      </c>
      <c r="E340" s="3" t="s">
        <v>16</v>
      </c>
      <c r="F340" s="3" t="s">
        <v>64</v>
      </c>
    </row>
    <row r="341">
      <c r="A341" s="3">
        <v>8.0</v>
      </c>
      <c r="B341" s="3">
        <v>22.0</v>
      </c>
      <c r="C341" s="3">
        <v>32.7377081370311</v>
      </c>
      <c r="D341" s="3">
        <v>-97.4043823543626</v>
      </c>
      <c r="E341" s="3" t="s">
        <v>16</v>
      </c>
      <c r="F341" s="3" t="s">
        <v>64</v>
      </c>
    </row>
    <row r="342">
      <c r="A342" s="3">
        <v>8.0</v>
      </c>
      <c r="B342" s="3">
        <v>23.0</v>
      </c>
      <c r="C342" s="3">
        <v>32.7377081369152</v>
      </c>
      <c r="D342" s="3">
        <v>-97.4042114816497</v>
      </c>
      <c r="E342" s="3" t="s">
        <v>14</v>
      </c>
      <c r="F342" s="3" t="s">
        <v>55</v>
      </c>
    </row>
    <row r="343">
      <c r="A343" s="3">
        <v>8.0</v>
      </c>
      <c r="B343" s="3">
        <v>24.0</v>
      </c>
      <c r="C343" s="3">
        <v>32.7377081367993</v>
      </c>
      <c r="D343" s="3">
        <v>-97.4040406089368</v>
      </c>
      <c r="E343" s="3" t="s">
        <v>36</v>
      </c>
      <c r="F343" s="36" t="s">
        <v>123</v>
      </c>
    </row>
    <row r="344">
      <c r="A344" s="3">
        <v>8.0</v>
      </c>
      <c r="B344" s="3">
        <v>25.0</v>
      </c>
      <c r="C344" s="3">
        <v>32.7377081366834</v>
      </c>
      <c r="D344" s="3">
        <v>-97.4038697362239</v>
      </c>
      <c r="E344" s="3" t="s">
        <v>36</v>
      </c>
      <c r="F344" s="36" t="s">
        <v>123</v>
      </c>
    </row>
    <row r="345">
      <c r="A345" s="3">
        <v>8.0</v>
      </c>
      <c r="B345" s="3">
        <v>26.0</v>
      </c>
      <c r="C345" s="3">
        <v>32.7377081365675</v>
      </c>
      <c r="D345" s="3">
        <v>-97.403698863511</v>
      </c>
      <c r="E345" s="3" t="s">
        <v>36</v>
      </c>
      <c r="F345" s="36" t="s">
        <v>123</v>
      </c>
    </row>
    <row r="346">
      <c r="A346" s="3">
        <v>8.0</v>
      </c>
      <c r="B346" s="3">
        <v>27.0</v>
      </c>
      <c r="C346" s="3">
        <v>32.7377081364516</v>
      </c>
      <c r="D346" s="3">
        <v>-97.4035279907982</v>
      </c>
      <c r="E346" s="3" t="s">
        <v>36</v>
      </c>
      <c r="F346" s="36" t="s">
        <v>123</v>
      </c>
    </row>
    <row r="347">
      <c r="A347" s="3">
        <v>8.0</v>
      </c>
      <c r="B347" s="3">
        <v>28.0</v>
      </c>
      <c r="C347" s="3">
        <v>32.7377081363357</v>
      </c>
      <c r="D347" s="3">
        <v>-97.4033571180854</v>
      </c>
      <c r="E347" s="3" t="s">
        <v>36</v>
      </c>
      <c r="F347" s="36" t="s">
        <v>123</v>
      </c>
    </row>
    <row r="348">
      <c r="A348" s="3">
        <v>8.0</v>
      </c>
      <c r="B348" s="3">
        <v>29.0</v>
      </c>
      <c r="C348" s="3">
        <v>32.7377081362198</v>
      </c>
      <c r="D348" s="3">
        <v>-97.4031862453725</v>
      </c>
      <c r="E348" s="3" t="s">
        <v>28</v>
      </c>
      <c r="F348" s="3" t="s">
        <v>142</v>
      </c>
    </row>
    <row r="349">
      <c r="A349" s="3">
        <v>8.0</v>
      </c>
      <c r="B349" s="3">
        <v>30.0</v>
      </c>
      <c r="C349" s="3">
        <v>32.7377081361039</v>
      </c>
      <c r="D349" s="3">
        <v>-97.4030153726596</v>
      </c>
      <c r="E349" s="3" t="s">
        <v>28</v>
      </c>
      <c r="F349" s="3" t="s">
        <v>142</v>
      </c>
    </row>
    <row r="350">
      <c r="A350" s="3">
        <v>8.0</v>
      </c>
      <c r="B350" s="3">
        <v>31.0</v>
      </c>
      <c r="C350" s="3">
        <v>32.7377081359879</v>
      </c>
      <c r="D350" s="3">
        <v>-97.4028444999468</v>
      </c>
      <c r="E350" s="3" t="s">
        <v>28</v>
      </c>
      <c r="F350" s="3" t="s">
        <v>142</v>
      </c>
    </row>
    <row r="351">
      <c r="A351" s="3">
        <v>8.0</v>
      </c>
      <c r="B351" s="3">
        <v>32.0</v>
      </c>
      <c r="C351" s="3">
        <v>32.737708135872</v>
      </c>
      <c r="D351" s="3">
        <v>-97.4026736272339</v>
      </c>
      <c r="E351" s="3" t="s">
        <v>28</v>
      </c>
      <c r="F351" s="3" t="s">
        <v>142</v>
      </c>
    </row>
    <row r="352">
      <c r="A352" s="3">
        <v>8.0</v>
      </c>
      <c r="B352" s="3">
        <v>33.0</v>
      </c>
      <c r="C352" s="3">
        <v>32.7377081357561</v>
      </c>
      <c r="D352" s="3">
        <v>-97.4025027545211</v>
      </c>
      <c r="E352" s="3" t="s">
        <v>36</v>
      </c>
      <c r="F352" s="36" t="s">
        <v>123</v>
      </c>
    </row>
    <row r="353">
      <c r="A353" s="3">
        <v>8.0</v>
      </c>
      <c r="B353" s="3">
        <v>34.0</v>
      </c>
      <c r="C353" s="3">
        <v>32.7377081356402</v>
      </c>
      <c r="D353" s="3">
        <v>-97.4023318818083</v>
      </c>
      <c r="E353" s="3" t="s">
        <v>36</v>
      </c>
      <c r="F353" s="36" t="s">
        <v>123</v>
      </c>
    </row>
    <row r="354">
      <c r="A354" s="3">
        <v>8.0</v>
      </c>
      <c r="B354" s="3">
        <v>35.0</v>
      </c>
      <c r="C354" s="3">
        <v>32.7377081355243</v>
      </c>
      <c r="D354" s="3">
        <v>-97.4021610090954</v>
      </c>
      <c r="E354" s="3" t="s">
        <v>24</v>
      </c>
      <c r="F354" s="3" t="s">
        <v>124</v>
      </c>
    </row>
    <row r="355">
      <c r="A355" s="3">
        <v>8.0</v>
      </c>
      <c r="B355" s="3">
        <v>36.0</v>
      </c>
      <c r="C355" s="3">
        <v>32.7377081354084</v>
      </c>
      <c r="D355" s="3">
        <v>-97.4019901363825</v>
      </c>
      <c r="E355" s="3" t="s">
        <v>15</v>
      </c>
      <c r="F355" s="3" t="s">
        <v>60</v>
      </c>
    </row>
    <row r="356">
      <c r="A356" s="3">
        <v>8.0</v>
      </c>
      <c r="B356" s="3">
        <v>37.0</v>
      </c>
      <c r="C356" s="3">
        <v>32.7377081352925</v>
      </c>
      <c r="D356" s="3">
        <v>-97.4018192636696</v>
      </c>
      <c r="E356" s="3" t="s">
        <v>21</v>
      </c>
      <c r="F356" s="3" t="s">
        <v>109</v>
      </c>
    </row>
    <row r="357">
      <c r="A357" s="3">
        <v>8.0</v>
      </c>
      <c r="B357" s="3">
        <v>38.0</v>
      </c>
      <c r="C357" s="3">
        <v>32.7377081351766</v>
      </c>
      <c r="D357" s="3">
        <v>-97.4016483909567</v>
      </c>
      <c r="E357" s="3" t="s">
        <v>14</v>
      </c>
      <c r="F357" s="3" t="s">
        <v>55</v>
      </c>
    </row>
    <row r="358">
      <c r="A358" s="3">
        <v>8.0</v>
      </c>
      <c r="B358" s="3">
        <v>39.0</v>
      </c>
      <c r="C358" s="3">
        <v>32.7377081350607</v>
      </c>
      <c r="D358" s="3">
        <v>-97.4014775182439</v>
      </c>
      <c r="E358" s="3" t="s">
        <v>29</v>
      </c>
      <c r="F358" s="3" t="s">
        <v>153</v>
      </c>
      <c r="G358" s="3" t="s">
        <v>100</v>
      </c>
      <c r="H358" s="8" t="s">
        <v>158</v>
      </c>
    </row>
    <row r="359">
      <c r="A359" s="3">
        <v>8.0</v>
      </c>
      <c r="B359" s="3">
        <v>40.0</v>
      </c>
      <c r="C359" s="3">
        <v>32.7377081349448</v>
      </c>
      <c r="D359" s="3">
        <v>-97.401306645531</v>
      </c>
      <c r="E359" s="3" t="s">
        <v>29</v>
      </c>
      <c r="F359" s="3" t="s">
        <v>153</v>
      </c>
    </row>
    <row r="360">
      <c r="A360" s="3">
        <v>9.0</v>
      </c>
      <c r="B360" s="3">
        <v>1.0</v>
      </c>
      <c r="C360" s="3">
        <v>32.7375644090197</v>
      </c>
      <c r="D360" s="3">
        <v>-97.4079706840888</v>
      </c>
      <c r="E360" s="3" t="s">
        <v>14</v>
      </c>
      <c r="F360" s="3" t="s">
        <v>55</v>
      </c>
    </row>
    <row r="361">
      <c r="A361" s="3">
        <v>9.0</v>
      </c>
      <c r="B361" s="3">
        <v>2.0</v>
      </c>
      <c r="C361" s="3">
        <v>32.7375644089038</v>
      </c>
      <c r="D361" s="3">
        <v>-97.4077998116515</v>
      </c>
      <c r="E361" s="3" t="s">
        <v>16</v>
      </c>
      <c r="F361" s="3" t="s">
        <v>64</v>
      </c>
    </row>
    <row r="362">
      <c r="A362" s="3">
        <v>9.0</v>
      </c>
      <c r="B362" s="3">
        <v>3.0</v>
      </c>
      <c r="C362" s="3">
        <v>32.7375644087879</v>
      </c>
      <c r="D362" s="3">
        <v>-97.4076289392143</v>
      </c>
      <c r="E362" s="3" t="s">
        <v>16</v>
      </c>
      <c r="F362" s="3" t="s">
        <v>64</v>
      </c>
    </row>
    <row r="363">
      <c r="A363" s="3">
        <v>9.0</v>
      </c>
      <c r="B363" s="3">
        <v>4.0</v>
      </c>
      <c r="C363" s="3">
        <v>32.737564408672</v>
      </c>
      <c r="D363" s="3">
        <v>-97.407458066777</v>
      </c>
      <c r="E363" s="3" t="s">
        <v>23</v>
      </c>
      <c r="F363" s="3" t="s">
        <v>116</v>
      </c>
    </row>
    <row r="364">
      <c r="A364" s="3">
        <v>9.0</v>
      </c>
      <c r="B364" s="3">
        <v>5.0</v>
      </c>
      <c r="C364" s="3">
        <v>32.737564408556</v>
      </c>
      <c r="D364" s="3">
        <v>-97.4072871943398</v>
      </c>
      <c r="E364" s="3" t="s">
        <v>16</v>
      </c>
      <c r="F364" s="3" t="s">
        <v>64</v>
      </c>
    </row>
    <row r="365">
      <c r="A365" s="3">
        <v>9.0</v>
      </c>
      <c r="B365" s="3">
        <v>6.0</v>
      </c>
      <c r="C365" s="3">
        <v>32.7375644084401</v>
      </c>
      <c r="D365" s="3">
        <v>-97.4071163219025</v>
      </c>
      <c r="E365" s="3" t="s">
        <v>23</v>
      </c>
      <c r="F365" s="3" t="s">
        <v>116</v>
      </c>
      <c r="G365" s="3"/>
    </row>
    <row r="366">
      <c r="A366" s="3">
        <v>9.0</v>
      </c>
      <c r="B366" s="3">
        <v>7.0</v>
      </c>
      <c r="C366" s="3">
        <v>32.7375644083242</v>
      </c>
      <c r="D366" s="3">
        <v>-97.4069454494653</v>
      </c>
      <c r="E366" s="3" t="s">
        <v>23</v>
      </c>
      <c r="F366" s="3" t="s">
        <v>116</v>
      </c>
    </row>
    <row r="367">
      <c r="A367" s="3">
        <v>9.0</v>
      </c>
      <c r="B367" s="3">
        <v>8.0</v>
      </c>
      <c r="C367" s="3">
        <v>32.7375644082083</v>
      </c>
      <c r="D367" s="3">
        <v>-97.406774577028</v>
      </c>
      <c r="E367" s="3" t="s">
        <v>23</v>
      </c>
      <c r="F367" s="3" t="s">
        <v>116</v>
      </c>
    </row>
    <row r="368">
      <c r="A368" s="3">
        <v>9.0</v>
      </c>
      <c r="B368" s="3">
        <v>9.0</v>
      </c>
      <c r="C368" s="3">
        <v>32.7375644080924</v>
      </c>
      <c r="D368" s="3">
        <v>-97.4066037045908</v>
      </c>
      <c r="E368" s="3" t="s">
        <v>17</v>
      </c>
      <c r="F368" s="3" t="s">
        <v>68</v>
      </c>
    </row>
    <row r="369">
      <c r="A369" s="3">
        <v>9.0</v>
      </c>
      <c r="B369" s="3">
        <v>10.0</v>
      </c>
      <c r="C369" s="3">
        <v>32.7375644079765</v>
      </c>
      <c r="D369" s="3">
        <v>-97.4064328321535</v>
      </c>
      <c r="E369" s="3" t="s">
        <v>17</v>
      </c>
      <c r="F369" s="3" t="s">
        <v>68</v>
      </c>
    </row>
    <row r="370">
      <c r="A370" s="3">
        <v>9.0</v>
      </c>
      <c r="B370" s="3">
        <v>11.0</v>
      </c>
      <c r="C370" s="3">
        <v>32.7375644078606</v>
      </c>
      <c r="D370" s="3">
        <v>-97.4062619597162</v>
      </c>
      <c r="E370" s="3" t="s">
        <v>23</v>
      </c>
      <c r="F370" s="3" t="s">
        <v>116</v>
      </c>
    </row>
    <row r="371">
      <c r="A371" s="3">
        <v>9.0</v>
      </c>
      <c r="B371" s="3">
        <v>12.0</v>
      </c>
      <c r="C371" s="3">
        <v>32.7375644077447</v>
      </c>
      <c r="D371" s="3">
        <v>-97.406091087279</v>
      </c>
      <c r="E371" s="3" t="s">
        <v>23</v>
      </c>
      <c r="F371" s="3" t="s">
        <v>116</v>
      </c>
    </row>
    <row r="372">
      <c r="A372" s="3">
        <v>9.0</v>
      </c>
      <c r="B372" s="3">
        <v>13.0</v>
      </c>
      <c r="C372" s="3">
        <v>32.7375644076288</v>
      </c>
      <c r="D372" s="3">
        <v>-97.4059202148417</v>
      </c>
      <c r="E372" s="3" t="s">
        <v>16</v>
      </c>
      <c r="F372" s="3" t="s">
        <v>64</v>
      </c>
    </row>
    <row r="373">
      <c r="A373" s="3">
        <v>9.0</v>
      </c>
      <c r="B373" s="3">
        <v>14.0</v>
      </c>
      <c r="C373" s="3">
        <v>32.7375644075129</v>
      </c>
      <c r="D373" s="3">
        <v>-97.4057493424044</v>
      </c>
      <c r="E373" s="3" t="s">
        <v>36</v>
      </c>
      <c r="F373" s="36" t="s">
        <v>123</v>
      </c>
    </row>
    <row r="374">
      <c r="A374" s="3">
        <v>9.0</v>
      </c>
      <c r="B374" s="3">
        <v>15.0</v>
      </c>
      <c r="C374" s="3">
        <v>32.737564407397</v>
      </c>
      <c r="D374" s="3">
        <v>-97.4055784699672</v>
      </c>
      <c r="E374" s="3" t="s">
        <v>30</v>
      </c>
      <c r="F374" s="3" t="s">
        <v>139</v>
      </c>
    </row>
    <row r="375">
      <c r="A375" s="3">
        <v>9.0</v>
      </c>
      <c r="B375" s="3">
        <v>16.0</v>
      </c>
      <c r="C375" s="3">
        <v>32.7375644072811</v>
      </c>
      <c r="D375" s="3">
        <v>-97.4054075975299</v>
      </c>
      <c r="E375" s="3" t="s">
        <v>32</v>
      </c>
      <c r="F375" s="3" t="s">
        <v>152</v>
      </c>
    </row>
    <row r="376">
      <c r="A376" s="3">
        <v>9.0</v>
      </c>
      <c r="B376" s="3">
        <v>17.0</v>
      </c>
      <c r="C376" s="3">
        <v>32.7375644071652</v>
      </c>
      <c r="D376" s="3">
        <v>-97.4052367250927</v>
      </c>
      <c r="E376" s="3" t="s">
        <v>36</v>
      </c>
      <c r="F376" s="3" t="s">
        <v>123</v>
      </c>
    </row>
    <row r="377">
      <c r="A377" s="3">
        <v>9.0</v>
      </c>
      <c r="B377" s="3">
        <v>18.0</v>
      </c>
      <c r="C377" s="3">
        <v>32.7375644070493</v>
      </c>
      <c r="D377" s="3">
        <v>-97.4050658526554</v>
      </c>
      <c r="E377" s="3" t="s">
        <v>21</v>
      </c>
      <c r="F377" s="3" t="s">
        <v>109</v>
      </c>
    </row>
    <row r="378">
      <c r="A378" s="3">
        <v>9.0</v>
      </c>
      <c r="B378" s="3">
        <v>19.0</v>
      </c>
      <c r="C378" s="3">
        <v>32.7375644069333</v>
      </c>
      <c r="D378" s="3">
        <v>-97.4048949802181</v>
      </c>
      <c r="E378" s="3" t="s">
        <v>14</v>
      </c>
      <c r="F378" s="3" t="s">
        <v>55</v>
      </c>
    </row>
    <row r="379">
      <c r="A379" s="3">
        <v>9.0</v>
      </c>
      <c r="B379" s="3">
        <v>20.0</v>
      </c>
      <c r="C379" s="3">
        <v>32.7375644068174</v>
      </c>
      <c r="D379" s="3">
        <v>-97.4047241077809</v>
      </c>
      <c r="E379" s="3" t="s">
        <v>16</v>
      </c>
      <c r="F379" s="3" t="s">
        <v>64</v>
      </c>
    </row>
    <row r="380">
      <c r="A380" s="3">
        <v>9.0</v>
      </c>
      <c r="B380" s="3">
        <v>21.0</v>
      </c>
      <c r="C380" s="3">
        <v>32.7375644067015</v>
      </c>
      <c r="D380" s="3">
        <v>-97.4045532353436</v>
      </c>
      <c r="E380" s="3" t="s">
        <v>14</v>
      </c>
      <c r="F380" s="3" t="s">
        <v>55</v>
      </c>
    </row>
    <row r="381">
      <c r="A381" s="3">
        <v>9.0</v>
      </c>
      <c r="B381" s="3">
        <v>22.0</v>
      </c>
      <c r="C381" s="3">
        <v>32.7375644065856</v>
      </c>
      <c r="D381" s="3">
        <v>-97.4043823629064</v>
      </c>
      <c r="E381" s="3" t="s">
        <v>14</v>
      </c>
      <c r="F381" s="3" t="s">
        <v>55</v>
      </c>
    </row>
    <row r="382">
      <c r="A382" s="3">
        <v>9.0</v>
      </c>
      <c r="B382" s="3">
        <v>23.0</v>
      </c>
      <c r="C382" s="3">
        <v>32.7375644064697</v>
      </c>
      <c r="D382" s="3">
        <v>-97.4042114904691</v>
      </c>
      <c r="E382" s="3" t="s">
        <v>14</v>
      </c>
      <c r="F382" s="3" t="s">
        <v>55</v>
      </c>
    </row>
    <row r="383">
      <c r="A383" s="3">
        <v>9.0</v>
      </c>
      <c r="B383" s="3">
        <v>24.0</v>
      </c>
      <c r="C383" s="3">
        <v>32.7375644063538</v>
      </c>
      <c r="D383" s="3">
        <v>-97.4040406180319</v>
      </c>
      <c r="E383" s="3" t="s">
        <v>16</v>
      </c>
      <c r="F383" s="3" t="s">
        <v>64</v>
      </c>
    </row>
    <row r="384">
      <c r="A384" s="3">
        <v>9.0</v>
      </c>
      <c r="B384" s="3">
        <v>25.0</v>
      </c>
      <c r="C384" s="3">
        <v>32.7375644062379</v>
      </c>
      <c r="D384" s="3">
        <v>-97.4038697455946</v>
      </c>
      <c r="E384" s="3" t="s">
        <v>36</v>
      </c>
      <c r="F384" s="36" t="s">
        <v>123</v>
      </c>
    </row>
    <row r="385">
      <c r="A385" s="3">
        <v>9.0</v>
      </c>
      <c r="B385" s="3">
        <v>26.0</v>
      </c>
      <c r="C385" s="3">
        <v>32.737564406122</v>
      </c>
      <c r="D385" s="3">
        <v>-97.4036988731574</v>
      </c>
      <c r="E385" s="3" t="s">
        <v>36</v>
      </c>
      <c r="F385" s="36" t="s">
        <v>123</v>
      </c>
    </row>
    <row r="386">
      <c r="A386" s="3">
        <v>9.0</v>
      </c>
      <c r="B386" s="3">
        <v>27.0</v>
      </c>
      <c r="C386" s="3">
        <v>32.7375644060061</v>
      </c>
      <c r="D386" s="3">
        <v>-97.4035280007201</v>
      </c>
      <c r="E386" s="3" t="s">
        <v>16</v>
      </c>
      <c r="F386" s="3" t="s">
        <v>64</v>
      </c>
    </row>
    <row r="387">
      <c r="A387" s="3">
        <v>9.0</v>
      </c>
      <c r="B387" s="3">
        <v>28.0</v>
      </c>
      <c r="C387" s="3">
        <v>32.7375644058902</v>
      </c>
      <c r="D387" s="3">
        <v>-97.4033571282828</v>
      </c>
      <c r="E387" s="3" t="s">
        <v>31</v>
      </c>
      <c r="F387" s="3" t="s">
        <v>157</v>
      </c>
    </row>
    <row r="388">
      <c r="A388" s="3">
        <v>9.0</v>
      </c>
      <c r="B388" s="3">
        <v>29.0</v>
      </c>
      <c r="C388" s="3">
        <v>32.7375644057743</v>
      </c>
      <c r="D388" s="3">
        <v>-97.4031862558456</v>
      </c>
      <c r="E388" s="3" t="s">
        <v>31</v>
      </c>
      <c r="F388" s="3" t="s">
        <v>157</v>
      </c>
    </row>
    <row r="389">
      <c r="A389" s="3">
        <v>9.0</v>
      </c>
      <c r="B389" s="3">
        <v>30.0</v>
      </c>
      <c r="C389" s="3">
        <v>32.7375644056584</v>
      </c>
      <c r="D389" s="3">
        <v>-97.4030153834083</v>
      </c>
      <c r="E389" s="3" t="s">
        <v>28</v>
      </c>
      <c r="F389" s="3" t="s">
        <v>142</v>
      </c>
    </row>
    <row r="390">
      <c r="A390" s="3">
        <v>9.0</v>
      </c>
      <c r="B390" s="3">
        <v>31.0</v>
      </c>
      <c r="C390" s="3">
        <v>32.7375644055425</v>
      </c>
      <c r="D390" s="3">
        <v>-97.4028445109711</v>
      </c>
      <c r="E390" s="3" t="s">
        <v>38</v>
      </c>
      <c r="F390" s="3" t="s">
        <v>159</v>
      </c>
      <c r="G390" s="3" t="s">
        <v>104</v>
      </c>
      <c r="H390" s="8" t="s">
        <v>160</v>
      </c>
    </row>
    <row r="391">
      <c r="A391" s="3">
        <v>9.0</v>
      </c>
      <c r="B391" s="3">
        <v>32.0</v>
      </c>
      <c r="C391" s="3">
        <v>32.7375644054265</v>
      </c>
      <c r="D391" s="3">
        <v>-97.4026736385338</v>
      </c>
      <c r="E391" s="3" t="s">
        <v>31</v>
      </c>
      <c r="F391" s="3" t="s">
        <v>157</v>
      </c>
    </row>
    <row r="392">
      <c r="A392" s="3">
        <v>9.0</v>
      </c>
      <c r="B392" s="3">
        <v>33.0</v>
      </c>
      <c r="C392" s="3">
        <v>32.7375644053106</v>
      </c>
      <c r="D392" s="3">
        <v>-97.4025027660966</v>
      </c>
      <c r="E392" s="3" t="s">
        <v>36</v>
      </c>
      <c r="F392" s="36" t="s">
        <v>123</v>
      </c>
    </row>
    <row r="393">
      <c r="A393" s="3">
        <v>9.0</v>
      </c>
      <c r="B393" s="3">
        <v>34.0</v>
      </c>
      <c r="C393" s="3">
        <v>32.7375644051947</v>
      </c>
      <c r="D393" s="3">
        <v>-97.4023318936593</v>
      </c>
      <c r="E393" s="3" t="s">
        <v>36</v>
      </c>
      <c r="F393" s="36" t="s">
        <v>123</v>
      </c>
    </row>
    <row r="394">
      <c r="A394" s="3">
        <v>9.0</v>
      </c>
      <c r="B394" s="3">
        <v>35.0</v>
      </c>
      <c r="C394" s="3">
        <v>32.7375644050788</v>
      </c>
      <c r="D394" s="3">
        <v>-97.4021610212221</v>
      </c>
      <c r="E394" s="3" t="s">
        <v>15</v>
      </c>
      <c r="F394" s="3" t="s">
        <v>60</v>
      </c>
    </row>
    <row r="395">
      <c r="A395" s="3">
        <v>9.0</v>
      </c>
      <c r="B395" s="3">
        <v>36.0</v>
      </c>
      <c r="C395" s="3">
        <v>32.7375644049629</v>
      </c>
      <c r="D395" s="3">
        <v>-97.4019901487848</v>
      </c>
      <c r="E395" s="3" t="s">
        <v>15</v>
      </c>
      <c r="F395" s="3" t="s">
        <v>60</v>
      </c>
    </row>
    <row r="396">
      <c r="A396" s="3">
        <v>9.0</v>
      </c>
      <c r="B396" s="3">
        <v>37.0</v>
      </c>
      <c r="C396" s="3">
        <v>32.737564404847</v>
      </c>
      <c r="D396" s="3">
        <v>-97.4018192763476</v>
      </c>
      <c r="E396" s="3" t="s">
        <v>27</v>
      </c>
      <c r="F396" s="3" t="s">
        <v>121</v>
      </c>
    </row>
    <row r="397">
      <c r="A397" s="3">
        <v>9.0</v>
      </c>
      <c r="B397" s="3">
        <v>38.0</v>
      </c>
      <c r="C397" s="3">
        <v>32.7375644047311</v>
      </c>
      <c r="D397" s="3">
        <v>-97.4016484039103</v>
      </c>
      <c r="E397" s="3" t="s">
        <v>27</v>
      </c>
      <c r="F397" s="3" t="s">
        <v>121</v>
      </c>
    </row>
    <row r="398">
      <c r="A398" s="3">
        <v>9.0</v>
      </c>
      <c r="B398" s="3">
        <v>39.0</v>
      </c>
      <c r="C398" s="3">
        <v>32.7375644046152</v>
      </c>
      <c r="D398" s="3">
        <v>-97.4014775314731</v>
      </c>
      <c r="E398" s="3" t="s">
        <v>23</v>
      </c>
      <c r="F398" s="3" t="s">
        <v>116</v>
      </c>
    </row>
    <row r="399">
      <c r="A399" s="3">
        <v>9.0</v>
      </c>
      <c r="B399" s="3">
        <v>40.0</v>
      </c>
      <c r="C399" s="3">
        <v>32.7375644044993</v>
      </c>
      <c r="D399" s="3">
        <v>-97.4013066590358</v>
      </c>
      <c r="E399" s="3" t="s">
        <v>23</v>
      </c>
      <c r="F399" s="3" t="s">
        <v>116</v>
      </c>
    </row>
    <row r="400">
      <c r="A400" s="3">
        <v>10.0</v>
      </c>
      <c r="B400" s="3">
        <v>1.0</v>
      </c>
      <c r="C400" s="3">
        <v>32.7374206785742</v>
      </c>
      <c r="D400" s="3">
        <v>-97.4079706868448</v>
      </c>
      <c r="E400" s="3" t="s">
        <v>23</v>
      </c>
      <c r="F400" s="3" t="s">
        <v>116</v>
      </c>
    </row>
    <row r="401">
      <c r="A401" s="3">
        <v>10.0</v>
      </c>
      <c r="B401" s="3">
        <v>2.0</v>
      </c>
      <c r="C401" s="3">
        <v>32.7374206784583</v>
      </c>
      <c r="D401" s="3">
        <v>-97.4077998146831</v>
      </c>
      <c r="E401" s="3" t="s">
        <v>14</v>
      </c>
      <c r="F401" s="3" t="s">
        <v>55</v>
      </c>
    </row>
    <row r="402">
      <c r="A402" s="3">
        <v>10.0</v>
      </c>
      <c r="B402" s="3">
        <v>3.0</v>
      </c>
      <c r="C402" s="3">
        <v>32.7374206783424</v>
      </c>
      <c r="D402" s="3">
        <v>-97.4076289425214</v>
      </c>
      <c r="E402" s="3" t="s">
        <v>16</v>
      </c>
      <c r="F402" s="3" t="s">
        <v>64</v>
      </c>
    </row>
    <row r="403">
      <c r="A403" s="3">
        <v>10.0</v>
      </c>
      <c r="B403" s="3">
        <v>4.0</v>
      </c>
      <c r="C403" s="3">
        <v>32.7374206782265</v>
      </c>
      <c r="D403" s="3">
        <v>-97.4074580703596</v>
      </c>
      <c r="E403" s="3" t="s">
        <v>14</v>
      </c>
      <c r="F403" s="3" t="s">
        <v>55</v>
      </c>
    </row>
    <row r="404">
      <c r="A404" s="3">
        <v>10.0</v>
      </c>
      <c r="B404" s="3">
        <v>5.0</v>
      </c>
      <c r="C404" s="3">
        <v>32.7374206781106</v>
      </c>
      <c r="D404" s="3">
        <v>-97.4072871981979</v>
      </c>
      <c r="E404" s="3" t="s">
        <v>14</v>
      </c>
      <c r="F404" s="3" t="s">
        <v>55</v>
      </c>
    </row>
    <row r="405">
      <c r="A405" s="3">
        <v>10.0</v>
      </c>
      <c r="B405" s="3">
        <v>6.0</v>
      </c>
      <c r="C405" s="3">
        <v>32.7374206779947</v>
      </c>
      <c r="D405" s="3">
        <v>-97.4071163260363</v>
      </c>
      <c r="E405" s="3" t="s">
        <v>14</v>
      </c>
      <c r="F405" s="3" t="s">
        <v>55</v>
      </c>
    </row>
    <row r="406">
      <c r="A406" s="3">
        <v>10.0</v>
      </c>
      <c r="B406" s="3">
        <v>7.0</v>
      </c>
      <c r="C406" s="3">
        <v>32.7374206778788</v>
      </c>
      <c r="D406" s="3">
        <v>-97.4069454538746</v>
      </c>
      <c r="E406" s="3" t="s">
        <v>21</v>
      </c>
      <c r="F406" s="3" t="s">
        <v>109</v>
      </c>
    </row>
    <row r="407">
      <c r="A407" s="3">
        <v>10.0</v>
      </c>
      <c r="B407" s="3">
        <v>8.0</v>
      </c>
      <c r="C407" s="3">
        <v>32.7374206777629</v>
      </c>
      <c r="D407" s="3">
        <v>-97.4067745817129</v>
      </c>
      <c r="E407" s="3" t="s">
        <v>23</v>
      </c>
      <c r="F407" s="3" t="s">
        <v>116</v>
      </c>
    </row>
    <row r="408">
      <c r="A408" s="3">
        <v>10.0</v>
      </c>
      <c r="B408" s="3">
        <v>9.0</v>
      </c>
      <c r="C408" s="3">
        <v>32.7374206776469</v>
      </c>
      <c r="D408" s="3">
        <v>-97.4066037095512</v>
      </c>
      <c r="E408" s="3" t="s">
        <v>23</v>
      </c>
      <c r="F408" s="3" t="s">
        <v>116</v>
      </c>
    </row>
    <row r="409">
      <c r="A409" s="3">
        <v>10.0</v>
      </c>
      <c r="B409" s="3">
        <v>10.0</v>
      </c>
      <c r="C409" s="3">
        <v>32.737420677531</v>
      </c>
      <c r="D409" s="3">
        <v>-97.4064328373896</v>
      </c>
      <c r="E409" s="3" t="s">
        <v>23</v>
      </c>
      <c r="F409" s="3" t="s">
        <v>116</v>
      </c>
    </row>
    <row r="410">
      <c r="A410" s="3">
        <v>10.0</v>
      </c>
      <c r="B410" s="3">
        <v>11.0</v>
      </c>
      <c r="C410" s="3">
        <v>32.7374206774151</v>
      </c>
      <c r="D410" s="3">
        <v>-97.4062619652279</v>
      </c>
      <c r="E410" s="3" t="s">
        <v>24</v>
      </c>
      <c r="F410" s="3" t="s">
        <v>124</v>
      </c>
    </row>
    <row r="411">
      <c r="A411" s="3">
        <v>10.0</v>
      </c>
      <c r="B411" s="3">
        <v>12.0</v>
      </c>
      <c r="C411" s="3">
        <v>32.7374206772992</v>
      </c>
      <c r="D411" s="3">
        <v>-97.4060910930662</v>
      </c>
      <c r="E411" s="3" t="s">
        <v>36</v>
      </c>
      <c r="F411" s="36" t="s">
        <v>123</v>
      </c>
    </row>
    <row r="412">
      <c r="A412" s="3">
        <v>10.0</v>
      </c>
      <c r="B412" s="3">
        <v>13.0</v>
      </c>
      <c r="C412" s="3">
        <v>32.7374206771833</v>
      </c>
      <c r="D412" s="3">
        <v>-97.4059202209045</v>
      </c>
      <c r="E412" s="3" t="s">
        <v>21</v>
      </c>
      <c r="F412" s="3" t="s">
        <v>109</v>
      </c>
    </row>
    <row r="413">
      <c r="A413" s="3">
        <v>10.0</v>
      </c>
      <c r="B413" s="3">
        <v>14.0</v>
      </c>
      <c r="C413" s="3">
        <v>32.7374206770674</v>
      </c>
      <c r="D413" s="3">
        <v>-97.4057493487428</v>
      </c>
      <c r="E413" s="3" t="s">
        <v>16</v>
      </c>
      <c r="F413" s="3" t="s">
        <v>64</v>
      </c>
    </row>
    <row r="414">
      <c r="A414" s="3">
        <v>10.0</v>
      </c>
      <c r="B414" s="3">
        <v>15.0</v>
      </c>
      <c r="C414" s="3">
        <v>32.7374206769515</v>
      </c>
      <c r="D414" s="3">
        <v>-97.4055784765811</v>
      </c>
      <c r="E414" s="3" t="s">
        <v>30</v>
      </c>
      <c r="F414" s="3" t="s">
        <v>139</v>
      </c>
    </row>
    <row r="415">
      <c r="A415" s="3">
        <v>10.0</v>
      </c>
      <c r="B415" s="3">
        <v>16.0</v>
      </c>
      <c r="C415" s="3">
        <v>32.7374206768356</v>
      </c>
      <c r="D415" s="3">
        <v>-97.4054076044194</v>
      </c>
      <c r="E415" s="3" t="s">
        <v>30</v>
      </c>
      <c r="F415" s="3" t="s">
        <v>139</v>
      </c>
    </row>
    <row r="416">
      <c r="A416" s="3">
        <v>10.0</v>
      </c>
      <c r="B416" s="3">
        <v>17.0</v>
      </c>
      <c r="C416" s="3">
        <v>32.7374206767197</v>
      </c>
      <c r="D416" s="3">
        <v>-97.4052367322577</v>
      </c>
      <c r="E416" s="3" t="s">
        <v>16</v>
      </c>
      <c r="F416" s="3" t="s">
        <v>64</v>
      </c>
    </row>
    <row r="417">
      <c r="A417" s="3">
        <v>10.0</v>
      </c>
      <c r="B417" s="3">
        <v>18.0</v>
      </c>
      <c r="C417" s="3">
        <v>32.7374206766038</v>
      </c>
      <c r="D417" s="3">
        <v>-97.4050658600961</v>
      </c>
      <c r="E417" s="3" t="s">
        <v>21</v>
      </c>
      <c r="F417" s="3" t="s">
        <v>109</v>
      </c>
    </row>
    <row r="418">
      <c r="A418" s="3">
        <v>10.0</v>
      </c>
      <c r="B418" s="3">
        <v>19.0</v>
      </c>
      <c r="C418" s="3">
        <v>32.7374206764878</v>
      </c>
      <c r="D418" s="3">
        <v>-97.4048949879344</v>
      </c>
      <c r="E418" s="3" t="s">
        <v>36</v>
      </c>
      <c r="F418" s="36" t="s">
        <v>123</v>
      </c>
    </row>
    <row r="419">
      <c r="A419" s="3">
        <v>10.0</v>
      </c>
      <c r="B419" s="3">
        <v>20.0</v>
      </c>
      <c r="C419" s="3">
        <v>32.7374206763719</v>
      </c>
      <c r="D419" s="3">
        <v>-97.4047241157727</v>
      </c>
      <c r="E419" s="3" t="s">
        <v>36</v>
      </c>
      <c r="F419" s="36" t="s">
        <v>123</v>
      </c>
    </row>
    <row r="420">
      <c r="A420" s="3">
        <v>10.0</v>
      </c>
      <c r="B420" s="3">
        <v>21.0</v>
      </c>
      <c r="C420" s="3">
        <v>32.737420676256</v>
      </c>
      <c r="D420" s="3">
        <v>-97.404553243611</v>
      </c>
      <c r="E420" s="3" t="s">
        <v>14</v>
      </c>
      <c r="F420" s="3" t="s">
        <v>55</v>
      </c>
    </row>
    <row r="421">
      <c r="A421" s="3">
        <v>10.0</v>
      </c>
      <c r="B421" s="3">
        <v>22.0</v>
      </c>
      <c r="C421" s="3">
        <v>32.7374206761401</v>
      </c>
      <c r="D421" s="3">
        <v>-97.4043823714494</v>
      </c>
      <c r="E421" s="3" t="s">
        <v>14</v>
      </c>
      <c r="F421" s="3" t="s">
        <v>55</v>
      </c>
    </row>
    <row r="422">
      <c r="A422" s="3">
        <v>10.0</v>
      </c>
      <c r="B422" s="3">
        <v>23.0</v>
      </c>
      <c r="C422" s="3">
        <v>32.7374206760242</v>
      </c>
      <c r="D422" s="3">
        <v>-97.4042114992877</v>
      </c>
      <c r="E422" s="3" t="s">
        <v>16</v>
      </c>
      <c r="F422" s="3" t="s">
        <v>64</v>
      </c>
      <c r="G422" s="3" t="s">
        <v>56</v>
      </c>
      <c r="H422" s="8" t="s">
        <v>161</v>
      </c>
    </row>
    <row r="423">
      <c r="A423" s="3">
        <v>10.0</v>
      </c>
      <c r="B423" s="3">
        <v>24.0</v>
      </c>
      <c r="C423" s="3">
        <v>32.7374206759083</v>
      </c>
      <c r="D423" s="3">
        <v>-97.404040627126</v>
      </c>
      <c r="E423" s="3" t="s">
        <v>16</v>
      </c>
      <c r="F423" s="3" t="s">
        <v>64</v>
      </c>
      <c r="G423" s="3" t="s">
        <v>58</v>
      </c>
      <c r="H423" s="8" t="s">
        <v>162</v>
      </c>
    </row>
    <row r="424">
      <c r="A424" s="3">
        <v>10.0</v>
      </c>
      <c r="B424" s="3">
        <v>25.0</v>
      </c>
      <c r="C424" s="3">
        <v>32.7374206757924</v>
      </c>
      <c r="D424" s="3">
        <v>-97.4038697549643</v>
      </c>
      <c r="E424" s="3" t="s">
        <v>16</v>
      </c>
      <c r="F424" s="3" t="s">
        <v>64</v>
      </c>
    </row>
    <row r="425">
      <c r="A425" s="3">
        <v>10.0</v>
      </c>
      <c r="B425" s="3">
        <v>26.0</v>
      </c>
      <c r="C425" s="3">
        <v>32.7374206756765</v>
      </c>
      <c r="D425" s="3">
        <v>-97.4036988828025</v>
      </c>
      <c r="E425" s="3" t="s">
        <v>16</v>
      </c>
      <c r="F425" s="3" t="s">
        <v>64</v>
      </c>
    </row>
    <row r="426">
      <c r="A426" s="3">
        <v>10.0</v>
      </c>
      <c r="B426" s="3">
        <v>27.0</v>
      </c>
      <c r="C426" s="3">
        <v>32.7374206755606</v>
      </c>
      <c r="D426" s="3">
        <v>-97.4035280106409</v>
      </c>
      <c r="E426" s="3" t="s">
        <v>31</v>
      </c>
      <c r="F426" s="3" t="s">
        <v>157</v>
      </c>
    </row>
    <row r="427">
      <c r="A427" s="3">
        <v>10.0</v>
      </c>
      <c r="B427" s="3">
        <v>28.0</v>
      </c>
      <c r="C427" s="3">
        <v>32.7374206754447</v>
      </c>
      <c r="D427" s="3">
        <v>-97.4033571384792</v>
      </c>
      <c r="E427" s="3" t="s">
        <v>31</v>
      </c>
      <c r="F427" s="3" t="s">
        <v>157</v>
      </c>
    </row>
    <row r="428">
      <c r="A428" s="3">
        <v>10.0</v>
      </c>
      <c r="B428" s="3">
        <v>29.0</v>
      </c>
      <c r="C428" s="3">
        <v>32.7374206753288</v>
      </c>
      <c r="D428" s="3">
        <v>-97.4031862663175</v>
      </c>
      <c r="E428" s="3" t="s">
        <v>31</v>
      </c>
      <c r="F428" s="3" t="s">
        <v>157</v>
      </c>
    </row>
    <row r="429">
      <c r="A429" s="3">
        <v>10.0</v>
      </c>
      <c r="B429" s="3">
        <v>30.0</v>
      </c>
      <c r="C429" s="3">
        <v>32.7374206752128</v>
      </c>
      <c r="D429" s="3">
        <v>-97.4030153941558</v>
      </c>
      <c r="E429" s="3" t="s">
        <v>28</v>
      </c>
      <c r="F429" s="3" t="s">
        <v>142</v>
      </c>
    </row>
    <row r="430">
      <c r="A430" s="3">
        <v>10.0</v>
      </c>
      <c r="B430" s="3">
        <v>31.0</v>
      </c>
      <c r="C430" s="3">
        <v>32.7374206750969</v>
      </c>
      <c r="D430" s="3">
        <v>-97.4028445219942</v>
      </c>
      <c r="E430" s="3" t="s">
        <v>28</v>
      </c>
      <c r="F430" s="3" t="s">
        <v>142</v>
      </c>
    </row>
    <row r="431">
      <c r="A431" s="3">
        <v>10.0</v>
      </c>
      <c r="B431" s="3">
        <v>32.0</v>
      </c>
      <c r="C431" s="3">
        <v>32.737420674981</v>
      </c>
      <c r="D431" s="3">
        <v>-97.4026736498325</v>
      </c>
      <c r="E431" s="3" t="s">
        <v>31</v>
      </c>
      <c r="F431" s="3" t="s">
        <v>157</v>
      </c>
    </row>
    <row r="432">
      <c r="A432" s="3">
        <v>10.0</v>
      </c>
      <c r="B432" s="3">
        <v>33.0</v>
      </c>
      <c r="C432" s="3">
        <v>32.7374206748651</v>
      </c>
      <c r="D432" s="3">
        <v>-97.4025027776708</v>
      </c>
      <c r="E432" s="3" t="s">
        <v>16</v>
      </c>
      <c r="F432" s="3" t="s">
        <v>64</v>
      </c>
    </row>
    <row r="433">
      <c r="A433" s="3">
        <v>10.0</v>
      </c>
      <c r="B433" s="3">
        <v>34.0</v>
      </c>
      <c r="C433" s="3">
        <v>32.7374206747492</v>
      </c>
      <c r="D433" s="3">
        <v>-97.4023319055091</v>
      </c>
      <c r="E433" s="3" t="s">
        <v>36</v>
      </c>
      <c r="F433" s="3" t="s">
        <v>123</v>
      </c>
    </row>
    <row r="434">
      <c r="A434" s="3">
        <v>10.0</v>
      </c>
      <c r="B434" s="3">
        <v>35.0</v>
      </c>
      <c r="C434" s="3">
        <v>32.7374206746333</v>
      </c>
      <c r="D434" s="3">
        <v>-97.4021610333475</v>
      </c>
      <c r="E434" s="3" t="s">
        <v>15</v>
      </c>
      <c r="F434" s="3" t="s">
        <v>60</v>
      </c>
    </row>
    <row r="435">
      <c r="A435" s="3">
        <v>10.0</v>
      </c>
      <c r="B435" s="3">
        <v>36.0</v>
      </c>
      <c r="C435" s="3">
        <v>32.7374206745174</v>
      </c>
      <c r="D435" s="3">
        <v>-97.4019901611858</v>
      </c>
      <c r="E435" s="3" t="s">
        <v>15</v>
      </c>
      <c r="F435" s="3" t="s">
        <v>60</v>
      </c>
    </row>
    <row r="436">
      <c r="A436" s="3">
        <v>10.0</v>
      </c>
      <c r="B436" s="3">
        <v>37.0</v>
      </c>
      <c r="C436" s="3">
        <v>32.7374206744015</v>
      </c>
      <c r="D436" s="3">
        <v>-97.4018192890241</v>
      </c>
      <c r="E436" s="3" t="s">
        <v>15</v>
      </c>
      <c r="F436" s="3" t="s">
        <v>60</v>
      </c>
    </row>
    <row r="437">
      <c r="A437" s="3">
        <v>10.0</v>
      </c>
      <c r="B437" s="3">
        <v>38.0</v>
      </c>
      <c r="C437" s="3">
        <v>32.7374206742856</v>
      </c>
      <c r="D437" s="3">
        <v>-97.4016484168624</v>
      </c>
      <c r="E437" s="3" t="s">
        <v>17</v>
      </c>
      <c r="F437" s="3" t="s">
        <v>68</v>
      </c>
    </row>
    <row r="438">
      <c r="A438" s="3">
        <v>10.0</v>
      </c>
      <c r="B438" s="3">
        <v>39.0</v>
      </c>
      <c r="C438" s="3">
        <v>32.7374206741697</v>
      </c>
      <c r="D438" s="3">
        <v>-97.4014775447008</v>
      </c>
      <c r="E438" s="3" t="s">
        <v>23</v>
      </c>
      <c r="F438" s="3" t="s">
        <v>116</v>
      </c>
    </row>
    <row r="439">
      <c r="A439" s="3">
        <v>10.0</v>
      </c>
      <c r="B439" s="3">
        <v>40.0</v>
      </c>
      <c r="C439" s="3">
        <v>32.7374206740538</v>
      </c>
      <c r="D439" s="3">
        <v>-97.4013066725391</v>
      </c>
      <c r="E439" s="3" t="s">
        <v>17</v>
      </c>
      <c r="F439" s="3" t="s">
        <v>68</v>
      </c>
    </row>
    <row r="440">
      <c r="A440" s="3">
        <v>11.0</v>
      </c>
      <c r="B440" s="3">
        <v>1.0</v>
      </c>
      <c r="C440" s="3">
        <v>32.7372769481288</v>
      </c>
      <c r="D440" s="3">
        <v>-97.4079706896006</v>
      </c>
      <c r="E440" s="3" t="s">
        <v>23</v>
      </c>
      <c r="F440" s="3" t="s">
        <v>116</v>
      </c>
    </row>
    <row r="441">
      <c r="A441" s="3">
        <v>11.0</v>
      </c>
      <c r="B441" s="3">
        <v>2.0</v>
      </c>
      <c r="C441" s="3">
        <v>32.7372769480129</v>
      </c>
      <c r="D441" s="3">
        <v>-97.4077998177145</v>
      </c>
      <c r="E441" s="3" t="s">
        <v>14</v>
      </c>
      <c r="F441" s="3" t="s">
        <v>55</v>
      </c>
    </row>
    <row r="442">
      <c r="A442" s="3">
        <v>11.0</v>
      </c>
      <c r="B442" s="3">
        <v>3.0</v>
      </c>
      <c r="C442" s="3">
        <v>32.737276947897</v>
      </c>
      <c r="D442" s="3">
        <v>-97.4076289458284</v>
      </c>
      <c r="E442" s="3" t="s">
        <v>14</v>
      </c>
      <c r="F442" s="3" t="s">
        <v>55</v>
      </c>
    </row>
    <row r="443">
      <c r="A443" s="3">
        <v>11.0</v>
      </c>
      <c r="B443" s="3">
        <v>4.0</v>
      </c>
      <c r="C443" s="3">
        <v>32.7372769477811</v>
      </c>
      <c r="D443" s="3">
        <v>-97.4074580739424</v>
      </c>
      <c r="E443" s="3" t="s">
        <v>14</v>
      </c>
      <c r="F443" s="3" t="s">
        <v>55</v>
      </c>
    </row>
    <row r="444">
      <c r="A444" s="3">
        <v>11.0</v>
      </c>
      <c r="B444" s="3">
        <v>5.0</v>
      </c>
      <c r="C444" s="3">
        <v>32.7372769476652</v>
      </c>
      <c r="D444" s="3">
        <v>-97.4072872020563</v>
      </c>
      <c r="E444" s="3" t="s">
        <v>14</v>
      </c>
      <c r="F444" s="3" t="s">
        <v>55</v>
      </c>
    </row>
    <row r="445">
      <c r="A445" s="3">
        <v>11.0</v>
      </c>
      <c r="B445" s="3">
        <v>6.0</v>
      </c>
      <c r="C445" s="3">
        <v>32.7372769475493</v>
      </c>
      <c r="D445" s="3">
        <v>-97.4071163301702</v>
      </c>
      <c r="E445" s="3" t="s">
        <v>23</v>
      </c>
      <c r="F445" s="3" t="s">
        <v>116</v>
      </c>
    </row>
    <row r="446">
      <c r="A446" s="3">
        <v>11.0</v>
      </c>
      <c r="B446" s="3">
        <v>7.0</v>
      </c>
      <c r="C446" s="3">
        <v>32.7372769474334</v>
      </c>
      <c r="D446" s="3">
        <v>-97.4069454582841</v>
      </c>
      <c r="E446" s="3" t="s">
        <v>23</v>
      </c>
      <c r="F446" s="3" t="s">
        <v>116</v>
      </c>
    </row>
    <row r="447">
      <c r="A447" s="3">
        <v>11.0</v>
      </c>
      <c r="B447" s="3">
        <v>8.0</v>
      </c>
      <c r="C447" s="3">
        <v>32.7372769473175</v>
      </c>
      <c r="D447" s="3">
        <v>-97.4067745863979</v>
      </c>
      <c r="E447" s="3" t="s">
        <v>16</v>
      </c>
      <c r="F447" s="3" t="s">
        <v>64</v>
      </c>
    </row>
    <row r="448">
      <c r="A448" s="3">
        <v>11.0</v>
      </c>
      <c r="B448" s="3">
        <v>9.0</v>
      </c>
      <c r="C448" s="3">
        <v>32.7372769472016</v>
      </c>
      <c r="D448" s="3">
        <v>-97.4066037145117</v>
      </c>
      <c r="E448" s="3" t="s">
        <v>24</v>
      </c>
      <c r="F448" s="3" t="s">
        <v>124</v>
      </c>
    </row>
    <row r="449">
      <c r="A449" s="3">
        <v>11.0</v>
      </c>
      <c r="B449" s="3">
        <v>10.0</v>
      </c>
      <c r="C449" s="3">
        <v>32.7372769470857</v>
      </c>
      <c r="D449" s="3">
        <v>-97.4064328426256</v>
      </c>
      <c r="E449" s="3" t="s">
        <v>36</v>
      </c>
      <c r="F449" s="36" t="s">
        <v>123</v>
      </c>
    </row>
    <row r="450">
      <c r="A450" s="3">
        <v>11.0</v>
      </c>
      <c r="B450" s="3">
        <v>11.0</v>
      </c>
      <c r="C450" s="3">
        <v>32.7372769469698</v>
      </c>
      <c r="D450" s="3">
        <v>-97.4062619707394</v>
      </c>
      <c r="E450" s="3" t="s">
        <v>36</v>
      </c>
      <c r="F450" s="36" t="s">
        <v>123</v>
      </c>
    </row>
    <row r="451">
      <c r="A451" s="3">
        <v>11.0</v>
      </c>
      <c r="B451" s="3">
        <v>12.0</v>
      </c>
      <c r="C451" s="3">
        <v>32.7372769468539</v>
      </c>
      <c r="D451" s="3">
        <v>-97.4060910988533</v>
      </c>
      <c r="E451" s="3" t="s">
        <v>36</v>
      </c>
      <c r="F451" s="36" t="s">
        <v>123</v>
      </c>
    </row>
    <row r="452">
      <c r="A452" s="3">
        <v>11.0</v>
      </c>
      <c r="B452" s="3">
        <v>13.0</v>
      </c>
      <c r="C452" s="3">
        <v>32.737276946738</v>
      </c>
      <c r="D452" s="3">
        <v>-97.4059202269672</v>
      </c>
      <c r="E452" s="3" t="s">
        <v>24</v>
      </c>
      <c r="F452" s="3" t="s">
        <v>124</v>
      </c>
    </row>
    <row r="453">
      <c r="A453" s="3">
        <v>11.0</v>
      </c>
      <c r="B453" s="3">
        <v>14.0</v>
      </c>
      <c r="C453" s="3">
        <v>32.7372769466221</v>
      </c>
      <c r="D453" s="3">
        <v>-97.4057493550811</v>
      </c>
      <c r="E453" s="3" t="s">
        <v>36</v>
      </c>
      <c r="F453" s="36" t="s">
        <v>123</v>
      </c>
    </row>
    <row r="454">
      <c r="A454" s="3">
        <v>11.0</v>
      </c>
      <c r="B454" s="3">
        <v>15.0</v>
      </c>
      <c r="C454" s="3">
        <v>32.7372769465062</v>
      </c>
      <c r="D454" s="3">
        <v>-97.405578483195</v>
      </c>
      <c r="E454" s="3" t="s">
        <v>36</v>
      </c>
      <c r="F454" s="36" t="s">
        <v>123</v>
      </c>
    </row>
    <row r="455">
      <c r="A455" s="3">
        <v>11.0</v>
      </c>
      <c r="B455" s="3">
        <v>16.0</v>
      </c>
      <c r="C455" s="3">
        <v>32.7372769463903</v>
      </c>
      <c r="D455" s="3">
        <v>-97.4054076113089</v>
      </c>
      <c r="E455" s="3" t="s">
        <v>40</v>
      </c>
      <c r="F455" s="3" t="s">
        <v>163</v>
      </c>
    </row>
    <row r="456">
      <c r="A456" s="3">
        <v>11.0</v>
      </c>
      <c r="B456" s="3">
        <v>17.0</v>
      </c>
      <c r="C456" s="3">
        <v>32.7372769462744</v>
      </c>
      <c r="D456" s="3">
        <v>-97.4052367394228</v>
      </c>
      <c r="E456" s="3" t="s">
        <v>16</v>
      </c>
      <c r="F456" s="3" t="s">
        <v>64</v>
      </c>
    </row>
    <row r="457">
      <c r="A457" s="3">
        <v>11.0</v>
      </c>
      <c r="B457" s="3">
        <v>18.0</v>
      </c>
      <c r="C457" s="3">
        <v>32.7372769461585</v>
      </c>
      <c r="D457" s="3">
        <v>-97.4050658675367</v>
      </c>
      <c r="E457" s="3" t="s">
        <v>12</v>
      </c>
      <c r="F457" s="3" t="s">
        <v>52</v>
      </c>
    </row>
    <row r="458">
      <c r="A458" s="3">
        <v>11.0</v>
      </c>
      <c r="B458" s="3">
        <v>19.0</v>
      </c>
      <c r="C458" s="3">
        <v>32.7372769460426</v>
      </c>
      <c r="D458" s="3">
        <v>-97.4048949956507</v>
      </c>
      <c r="E458" s="3" t="s">
        <v>36</v>
      </c>
      <c r="F458" s="36" t="s">
        <v>123</v>
      </c>
    </row>
    <row r="459">
      <c r="A459" s="3">
        <v>11.0</v>
      </c>
      <c r="B459" s="3">
        <v>20.0</v>
      </c>
      <c r="C459" s="3">
        <v>32.7372769459267</v>
      </c>
      <c r="D459" s="3">
        <v>-97.4047241237646</v>
      </c>
      <c r="E459" s="3" t="s">
        <v>16</v>
      </c>
      <c r="F459" s="3" t="s">
        <v>64</v>
      </c>
    </row>
    <row r="460">
      <c r="A460" s="3">
        <v>11.0</v>
      </c>
      <c r="B460" s="3">
        <v>21.0</v>
      </c>
      <c r="C460" s="3">
        <v>32.7372769458108</v>
      </c>
      <c r="D460" s="3">
        <v>-97.4045532518785</v>
      </c>
      <c r="E460" s="3" t="s">
        <v>23</v>
      </c>
      <c r="F460" s="3" t="s">
        <v>116</v>
      </c>
    </row>
    <row r="461">
      <c r="A461" s="3">
        <v>11.0</v>
      </c>
      <c r="B461" s="3">
        <v>22.0</v>
      </c>
      <c r="C461" s="3">
        <v>32.7372769456949</v>
      </c>
      <c r="D461" s="3">
        <v>-97.4043823799924</v>
      </c>
      <c r="E461" s="3" t="s">
        <v>14</v>
      </c>
      <c r="F461" s="3" t="s">
        <v>55</v>
      </c>
    </row>
    <row r="462">
      <c r="A462" s="3">
        <v>11.0</v>
      </c>
      <c r="B462" s="3">
        <v>23.0</v>
      </c>
      <c r="C462" s="3">
        <v>32.737276945579</v>
      </c>
      <c r="D462" s="3">
        <v>-97.4042115081063</v>
      </c>
      <c r="E462" s="3" t="s">
        <v>14</v>
      </c>
      <c r="F462" s="3" t="s">
        <v>55</v>
      </c>
    </row>
    <row r="463">
      <c r="A463" s="3">
        <v>11.0</v>
      </c>
      <c r="B463" s="3">
        <v>24.0</v>
      </c>
      <c r="C463" s="3">
        <v>32.7372769454631</v>
      </c>
      <c r="D463" s="3">
        <v>-97.4040406362202</v>
      </c>
      <c r="E463" s="3" t="s">
        <v>14</v>
      </c>
      <c r="F463" s="3" t="s">
        <v>55</v>
      </c>
    </row>
    <row r="464">
      <c r="A464" s="3">
        <v>11.0</v>
      </c>
      <c r="B464" s="3">
        <v>25.0</v>
      </c>
      <c r="C464" s="3">
        <v>32.7372769453472</v>
      </c>
      <c r="D464" s="3">
        <v>-97.4038697643341</v>
      </c>
      <c r="E464" s="3" t="s">
        <v>16</v>
      </c>
      <c r="F464" s="3" t="s">
        <v>64</v>
      </c>
    </row>
    <row r="465">
      <c r="A465" s="3">
        <v>11.0</v>
      </c>
      <c r="B465" s="3">
        <v>26.0</v>
      </c>
      <c r="C465" s="3">
        <v>32.7372769452313</v>
      </c>
      <c r="D465" s="3">
        <v>-97.403698892448</v>
      </c>
      <c r="E465" s="3" t="s">
        <v>26</v>
      </c>
      <c r="F465" s="3" t="s">
        <v>134</v>
      </c>
    </row>
    <row r="466">
      <c r="A466" s="3">
        <v>11.0</v>
      </c>
      <c r="B466" s="3">
        <v>27.0</v>
      </c>
      <c r="C466" s="3">
        <v>32.7372769451154</v>
      </c>
      <c r="D466" s="3">
        <v>-97.4035280205619</v>
      </c>
      <c r="E466" s="3" t="s">
        <v>33</v>
      </c>
      <c r="F466" s="3" t="s">
        <v>140</v>
      </c>
      <c r="G466" s="3" t="s">
        <v>164</v>
      </c>
      <c r="H466" s="8" t="s">
        <v>165</v>
      </c>
    </row>
    <row r="467">
      <c r="A467" s="3">
        <v>11.0</v>
      </c>
      <c r="B467" s="3">
        <v>28.0</v>
      </c>
      <c r="C467" s="3">
        <v>32.7372769449995</v>
      </c>
      <c r="D467" s="3">
        <v>-97.4033571486758</v>
      </c>
      <c r="E467" s="3" t="s">
        <v>26</v>
      </c>
      <c r="F467" s="3" t="s">
        <v>134</v>
      </c>
    </row>
    <row r="468">
      <c r="A468" s="3">
        <v>11.0</v>
      </c>
      <c r="B468" s="3">
        <v>29.0</v>
      </c>
      <c r="C468" s="3">
        <v>32.7372769448836</v>
      </c>
      <c r="D468" s="3">
        <v>-97.4031862767897</v>
      </c>
      <c r="E468" s="3" t="s">
        <v>31</v>
      </c>
      <c r="F468" s="3" t="s">
        <v>157</v>
      </c>
    </row>
    <row r="469">
      <c r="A469" s="3">
        <v>11.0</v>
      </c>
      <c r="B469" s="3">
        <v>30.0</v>
      </c>
      <c r="C469" s="3">
        <v>32.7372769447677</v>
      </c>
      <c r="D469" s="3">
        <v>-97.4030154049036</v>
      </c>
      <c r="E469" s="3" t="s">
        <v>38</v>
      </c>
      <c r="F469" s="3" t="s">
        <v>159</v>
      </c>
      <c r="G469" s="3" t="s">
        <v>100</v>
      </c>
      <c r="H469" s="8" t="s">
        <v>166</v>
      </c>
    </row>
    <row r="470">
      <c r="A470" s="3">
        <v>11.0</v>
      </c>
      <c r="B470" s="3">
        <v>31.0</v>
      </c>
      <c r="C470" s="3">
        <v>32.7372769446518</v>
      </c>
      <c r="D470" s="3">
        <v>-97.4028445330175</v>
      </c>
      <c r="E470" s="3" t="s">
        <v>28</v>
      </c>
      <c r="F470" s="3" t="s">
        <v>142</v>
      </c>
    </row>
    <row r="471">
      <c r="A471" s="3">
        <v>11.0</v>
      </c>
      <c r="B471" s="3">
        <v>32.0</v>
      </c>
      <c r="C471" s="3">
        <v>32.7372769445359</v>
      </c>
      <c r="D471" s="3">
        <v>-97.4026736611314</v>
      </c>
      <c r="E471" s="3" t="s">
        <v>28</v>
      </c>
      <c r="F471" s="3" t="s">
        <v>142</v>
      </c>
    </row>
    <row r="472">
      <c r="A472" s="3">
        <v>11.0</v>
      </c>
      <c r="B472" s="3">
        <v>33.0</v>
      </c>
      <c r="C472" s="3">
        <v>32.73727694442</v>
      </c>
      <c r="D472" s="3">
        <v>-97.4025027892453</v>
      </c>
      <c r="E472" s="3" t="s">
        <v>14</v>
      </c>
      <c r="F472" s="3" t="s">
        <v>55</v>
      </c>
    </row>
    <row r="473">
      <c r="A473" s="3">
        <v>11.0</v>
      </c>
      <c r="B473" s="3">
        <v>34.0</v>
      </c>
      <c r="C473" s="3">
        <v>32.7372769443041</v>
      </c>
      <c r="D473" s="3">
        <v>-97.4023319173592</v>
      </c>
      <c r="E473" s="3" t="s">
        <v>15</v>
      </c>
      <c r="F473" s="3" t="s">
        <v>60</v>
      </c>
    </row>
    <row r="474">
      <c r="A474" s="3">
        <v>11.0</v>
      </c>
      <c r="B474" s="3">
        <v>35.0</v>
      </c>
      <c r="C474" s="3">
        <v>32.7372769441882</v>
      </c>
      <c r="D474" s="3">
        <v>-97.4021610454731</v>
      </c>
      <c r="E474" s="3" t="s">
        <v>15</v>
      </c>
      <c r="F474" s="3" t="s">
        <v>60</v>
      </c>
    </row>
    <row r="475">
      <c r="A475" s="3">
        <v>11.0</v>
      </c>
      <c r="B475" s="3">
        <v>36.0</v>
      </c>
      <c r="C475" s="3">
        <v>32.7372769440723</v>
      </c>
      <c r="D475" s="3">
        <v>-97.401990173587</v>
      </c>
      <c r="E475" s="3" t="s">
        <v>15</v>
      </c>
      <c r="F475" s="3" t="s">
        <v>60</v>
      </c>
    </row>
    <row r="476">
      <c r="A476" s="3">
        <v>11.0</v>
      </c>
      <c r="B476" s="3">
        <v>37.0</v>
      </c>
      <c r="C476" s="3">
        <v>32.7372769439564</v>
      </c>
      <c r="D476" s="3">
        <v>-97.4018193017009</v>
      </c>
      <c r="E476" s="3" t="s">
        <v>24</v>
      </c>
      <c r="F476" s="3" t="s">
        <v>124</v>
      </c>
    </row>
    <row r="477">
      <c r="A477" s="3">
        <v>11.0</v>
      </c>
      <c r="B477" s="3">
        <v>38.0</v>
      </c>
      <c r="C477" s="3">
        <v>32.7372769438405</v>
      </c>
      <c r="D477" s="3">
        <v>-97.4016484298148</v>
      </c>
      <c r="E477" s="3" t="s">
        <v>27</v>
      </c>
      <c r="F477" s="3" t="s">
        <v>121</v>
      </c>
    </row>
    <row r="478">
      <c r="A478" s="3">
        <v>11.0</v>
      </c>
      <c r="B478" s="3">
        <v>39.0</v>
      </c>
      <c r="C478" s="3">
        <v>32.7372769437246</v>
      </c>
      <c r="D478" s="3">
        <v>-97.4014775579287</v>
      </c>
      <c r="E478" s="3" t="s">
        <v>17</v>
      </c>
      <c r="F478" s="3" t="s">
        <v>68</v>
      </c>
    </row>
    <row r="479">
      <c r="A479" s="3">
        <v>11.0</v>
      </c>
      <c r="B479" s="3">
        <v>40.0</v>
      </c>
      <c r="C479" s="3">
        <v>32.7372769436087</v>
      </c>
      <c r="D479" s="3">
        <v>-97.4013066860426</v>
      </c>
      <c r="E479" s="3" t="s">
        <v>20</v>
      </c>
      <c r="F479" s="3" t="s">
        <v>93</v>
      </c>
    </row>
    <row r="480">
      <c r="A480" s="3">
        <v>12.0</v>
      </c>
      <c r="B480" s="3">
        <v>1.0</v>
      </c>
      <c r="C480" s="3">
        <v>32.7371332176834</v>
      </c>
      <c r="D480" s="3">
        <v>-97.4079706923564</v>
      </c>
      <c r="E480" s="3" t="s">
        <v>17</v>
      </c>
      <c r="F480" s="3" t="s">
        <v>68</v>
      </c>
    </row>
    <row r="481">
      <c r="A481" s="3">
        <v>12.0</v>
      </c>
      <c r="B481" s="3">
        <v>2.0</v>
      </c>
      <c r="C481" s="3">
        <v>32.7371332175675</v>
      </c>
      <c r="D481" s="3">
        <v>-97.4077998207459</v>
      </c>
      <c r="E481" s="3" t="s">
        <v>23</v>
      </c>
      <c r="F481" s="3" t="s">
        <v>116</v>
      </c>
    </row>
    <row r="482">
      <c r="A482" s="3">
        <v>12.0</v>
      </c>
      <c r="B482" s="3">
        <v>3.0</v>
      </c>
      <c r="C482" s="3">
        <v>32.7371332174516</v>
      </c>
      <c r="D482" s="3">
        <v>-97.4076289491354</v>
      </c>
      <c r="E482" s="3" t="s">
        <v>23</v>
      </c>
      <c r="F482" s="3" t="s">
        <v>116</v>
      </c>
    </row>
    <row r="483">
      <c r="A483" s="3">
        <v>12.0</v>
      </c>
      <c r="B483" s="3">
        <v>4.0</v>
      </c>
      <c r="C483" s="3">
        <v>32.7371332173357</v>
      </c>
      <c r="D483" s="3">
        <v>-97.4074580775249</v>
      </c>
      <c r="E483" s="3" t="s">
        <v>14</v>
      </c>
      <c r="F483" s="3" t="s">
        <v>55</v>
      </c>
    </row>
    <row r="484">
      <c r="A484" s="3">
        <v>12.0</v>
      </c>
      <c r="B484" s="3">
        <v>5.0</v>
      </c>
      <c r="C484" s="3">
        <v>32.7371332172198</v>
      </c>
      <c r="D484" s="3">
        <v>-97.4072872059143</v>
      </c>
      <c r="E484" s="3" t="s">
        <v>23</v>
      </c>
      <c r="F484" s="3" t="s">
        <v>116</v>
      </c>
    </row>
    <row r="485">
      <c r="A485" s="3">
        <v>12.0</v>
      </c>
      <c r="B485" s="3">
        <v>6.0</v>
      </c>
      <c r="C485" s="3">
        <v>32.7371332171039</v>
      </c>
      <c r="D485" s="3">
        <v>-97.4071163343038</v>
      </c>
      <c r="E485" s="3" t="s">
        <v>27</v>
      </c>
      <c r="F485" s="3" t="s">
        <v>121</v>
      </c>
    </row>
    <row r="486">
      <c r="A486" s="3">
        <v>12.0</v>
      </c>
      <c r="B486" s="3">
        <v>7.0</v>
      </c>
      <c r="C486" s="3">
        <v>32.737133216988</v>
      </c>
      <c r="D486" s="3">
        <v>-97.4069454626933</v>
      </c>
      <c r="E486" s="3" t="s">
        <v>16</v>
      </c>
      <c r="F486" s="3" t="s">
        <v>64</v>
      </c>
    </row>
    <row r="487">
      <c r="A487" s="3">
        <v>12.0</v>
      </c>
      <c r="B487" s="3">
        <v>8.0</v>
      </c>
      <c r="C487" s="3">
        <v>32.7371332168721</v>
      </c>
      <c r="D487" s="3">
        <v>-97.4067745910828</v>
      </c>
      <c r="E487" s="3" t="s">
        <v>16</v>
      </c>
      <c r="F487" s="3" t="s">
        <v>64</v>
      </c>
    </row>
    <row r="488">
      <c r="A488" s="3">
        <v>12.0</v>
      </c>
      <c r="B488" s="3">
        <v>9.0</v>
      </c>
      <c r="C488" s="3">
        <v>32.7371332167562</v>
      </c>
      <c r="D488" s="3">
        <v>-97.4066037194722</v>
      </c>
      <c r="E488" s="3" t="s">
        <v>14</v>
      </c>
      <c r="F488" s="3" t="s">
        <v>55</v>
      </c>
    </row>
    <row r="489">
      <c r="A489" s="3">
        <v>12.0</v>
      </c>
      <c r="B489" s="3">
        <v>10.0</v>
      </c>
      <c r="C489" s="3">
        <v>32.7371332166403</v>
      </c>
      <c r="D489" s="3">
        <v>-97.4064328478617</v>
      </c>
      <c r="E489" s="3" t="s">
        <v>14</v>
      </c>
      <c r="F489" s="3" t="s">
        <v>55</v>
      </c>
    </row>
    <row r="490">
      <c r="A490" s="3">
        <v>12.0</v>
      </c>
      <c r="B490" s="3">
        <v>11.0</v>
      </c>
      <c r="C490" s="3">
        <v>32.7371332165244</v>
      </c>
      <c r="D490" s="3">
        <v>-97.4062619762512</v>
      </c>
      <c r="E490" s="3" t="s">
        <v>16</v>
      </c>
      <c r="F490" s="3" t="s">
        <v>64</v>
      </c>
    </row>
    <row r="491">
      <c r="A491" s="3">
        <v>12.0</v>
      </c>
      <c r="B491" s="3">
        <v>12.0</v>
      </c>
      <c r="C491" s="3">
        <v>32.7371332164084</v>
      </c>
      <c r="D491" s="3">
        <v>-97.4060911046407</v>
      </c>
      <c r="E491" s="3" t="s">
        <v>36</v>
      </c>
      <c r="F491" s="36" t="s">
        <v>123</v>
      </c>
    </row>
    <row r="492">
      <c r="A492" s="3">
        <v>12.0</v>
      </c>
      <c r="B492" s="3">
        <v>13.0</v>
      </c>
      <c r="C492" s="3">
        <v>32.7371332162926</v>
      </c>
      <c r="D492" s="3">
        <v>-97.4059202330302</v>
      </c>
      <c r="E492" s="3" t="s">
        <v>36</v>
      </c>
      <c r="F492" s="36" t="s">
        <v>123</v>
      </c>
    </row>
    <row r="493">
      <c r="A493" s="3">
        <v>12.0</v>
      </c>
      <c r="B493" s="3">
        <v>14.0</v>
      </c>
      <c r="C493" s="3">
        <v>32.7371332161766</v>
      </c>
      <c r="D493" s="3">
        <v>-97.4057493614196</v>
      </c>
      <c r="E493" s="3" t="s">
        <v>16</v>
      </c>
      <c r="F493" s="3" t="s">
        <v>64</v>
      </c>
    </row>
    <row r="494">
      <c r="A494" s="3">
        <v>12.0</v>
      </c>
      <c r="B494" s="3">
        <v>15.0</v>
      </c>
      <c r="C494" s="3">
        <v>32.7371332160607</v>
      </c>
      <c r="D494" s="3">
        <v>-97.4055784898091</v>
      </c>
      <c r="E494" s="3" t="s">
        <v>22</v>
      </c>
      <c r="F494" s="3" t="s">
        <v>131</v>
      </c>
    </row>
    <row r="495">
      <c r="A495" s="3">
        <v>12.0</v>
      </c>
      <c r="B495" s="3">
        <v>16.0</v>
      </c>
      <c r="C495" s="3">
        <v>32.7371332159448</v>
      </c>
      <c r="D495" s="3">
        <v>-97.4054076181986</v>
      </c>
      <c r="E495" s="3" t="s">
        <v>22</v>
      </c>
      <c r="F495" s="3" t="s">
        <v>131</v>
      </c>
    </row>
    <row r="496">
      <c r="A496" s="3">
        <v>12.0</v>
      </c>
      <c r="B496" s="3">
        <v>17.0</v>
      </c>
      <c r="C496" s="3">
        <v>32.7371332158289</v>
      </c>
      <c r="D496" s="3">
        <v>-97.4052367465881</v>
      </c>
      <c r="E496" s="3" t="s">
        <v>14</v>
      </c>
      <c r="F496" s="3" t="s">
        <v>55</v>
      </c>
    </row>
    <row r="497">
      <c r="A497" s="3">
        <v>12.0</v>
      </c>
      <c r="B497" s="3">
        <v>18.0</v>
      </c>
      <c r="C497" s="3">
        <v>32.737133215713</v>
      </c>
      <c r="D497" s="3">
        <v>-97.4050658749776</v>
      </c>
      <c r="E497" s="3" t="s">
        <v>16</v>
      </c>
      <c r="F497" s="3" t="s">
        <v>64</v>
      </c>
    </row>
    <row r="498">
      <c r="A498" s="3">
        <v>12.0</v>
      </c>
      <c r="B498" s="3">
        <v>19.0</v>
      </c>
      <c r="C498" s="3">
        <v>32.7371332155971</v>
      </c>
      <c r="D498" s="3">
        <v>-97.404895003367</v>
      </c>
      <c r="E498" s="3" t="s">
        <v>16</v>
      </c>
      <c r="F498" s="3" t="s">
        <v>64</v>
      </c>
    </row>
    <row r="499">
      <c r="A499" s="3">
        <v>12.0</v>
      </c>
      <c r="B499" s="3">
        <v>20.0</v>
      </c>
      <c r="C499" s="3">
        <v>32.7371332154812</v>
      </c>
      <c r="D499" s="3">
        <v>-97.4047241317565</v>
      </c>
      <c r="E499" s="3" t="s">
        <v>26</v>
      </c>
      <c r="F499" s="3" t="s">
        <v>134</v>
      </c>
    </row>
    <row r="500">
      <c r="A500" s="3">
        <v>12.0</v>
      </c>
      <c r="B500" s="3">
        <v>21.0</v>
      </c>
      <c r="C500" s="3">
        <v>32.7371332153653</v>
      </c>
      <c r="D500" s="3">
        <v>-97.404553260146</v>
      </c>
      <c r="E500" s="3" t="s">
        <v>14</v>
      </c>
      <c r="F500" s="3" t="s">
        <v>55</v>
      </c>
    </row>
    <row r="501">
      <c r="A501" s="3">
        <v>12.0</v>
      </c>
      <c r="B501" s="3">
        <v>22.0</v>
      </c>
      <c r="C501" s="3">
        <v>32.7371332152494</v>
      </c>
      <c r="D501" s="3">
        <v>-97.4043823885355</v>
      </c>
      <c r="E501" s="3" t="s">
        <v>14</v>
      </c>
      <c r="F501" s="3" t="s">
        <v>55</v>
      </c>
    </row>
    <row r="502">
      <c r="A502" s="3">
        <v>12.0</v>
      </c>
      <c r="B502" s="3">
        <v>23.0</v>
      </c>
      <c r="C502" s="3">
        <v>32.7371332151335</v>
      </c>
      <c r="D502" s="3">
        <v>-97.4042115169249</v>
      </c>
      <c r="E502" s="3" t="s">
        <v>21</v>
      </c>
      <c r="F502" s="3" t="s">
        <v>109</v>
      </c>
    </row>
    <row r="503">
      <c r="A503" s="3">
        <v>12.0</v>
      </c>
      <c r="B503" s="3">
        <v>24.0</v>
      </c>
      <c r="C503" s="3">
        <v>32.7371332150176</v>
      </c>
      <c r="D503" s="3">
        <v>-97.4040406453144</v>
      </c>
      <c r="E503" s="3" t="s">
        <v>12</v>
      </c>
      <c r="F503" s="3" t="s">
        <v>52</v>
      </c>
      <c r="G503" s="3" t="s">
        <v>100</v>
      </c>
      <c r="H503" s="8" t="s">
        <v>167</v>
      </c>
    </row>
    <row r="504">
      <c r="A504" s="3">
        <v>12.0</v>
      </c>
      <c r="B504" s="3">
        <v>25.0</v>
      </c>
      <c r="C504" s="3">
        <v>32.7371332149017</v>
      </c>
      <c r="D504" s="3">
        <v>-97.4038697737039</v>
      </c>
      <c r="E504" s="3" t="s">
        <v>14</v>
      </c>
      <c r="F504" s="3" t="s">
        <v>55</v>
      </c>
    </row>
    <row r="505">
      <c r="A505" s="3">
        <v>12.0</v>
      </c>
      <c r="B505" s="3">
        <v>26.0</v>
      </c>
      <c r="C505" s="3">
        <v>32.7371332147858</v>
      </c>
      <c r="D505" s="3">
        <v>-97.4036989020934</v>
      </c>
      <c r="E505" s="3" t="s">
        <v>14</v>
      </c>
      <c r="F505" s="3" t="s">
        <v>55</v>
      </c>
    </row>
    <row r="506">
      <c r="A506" s="3">
        <v>12.0</v>
      </c>
      <c r="B506" s="3">
        <v>27.0</v>
      </c>
      <c r="C506" s="3">
        <v>32.7371332146699</v>
      </c>
      <c r="D506" s="3">
        <v>-97.4035280304829</v>
      </c>
      <c r="E506" s="3" t="s">
        <v>33</v>
      </c>
      <c r="F506" s="3" t="s">
        <v>140</v>
      </c>
      <c r="G506" s="3" t="s">
        <v>147</v>
      </c>
      <c r="H506" s="8" t="s">
        <v>168</v>
      </c>
    </row>
    <row r="507">
      <c r="A507" s="3">
        <v>12.0</v>
      </c>
      <c r="B507" s="3">
        <v>28.0</v>
      </c>
      <c r="C507" s="3">
        <v>32.737133214554</v>
      </c>
      <c r="D507" s="3">
        <v>-97.4033571588723</v>
      </c>
      <c r="E507" s="3" t="s">
        <v>33</v>
      </c>
      <c r="F507" s="3" t="s">
        <v>140</v>
      </c>
      <c r="G507" s="3" t="s">
        <v>149</v>
      </c>
      <c r="H507" s="8" t="s">
        <v>169</v>
      </c>
    </row>
    <row r="508">
      <c r="A508" s="3">
        <v>12.0</v>
      </c>
      <c r="B508" s="3">
        <v>29.0</v>
      </c>
      <c r="C508" s="3">
        <v>32.7371332144381</v>
      </c>
      <c r="D508" s="3">
        <v>-97.4031862872618</v>
      </c>
      <c r="E508" s="3" t="s">
        <v>14</v>
      </c>
      <c r="F508" s="3" t="s">
        <v>55</v>
      </c>
    </row>
    <row r="509">
      <c r="A509" s="3">
        <v>12.0</v>
      </c>
      <c r="B509" s="3">
        <v>30.0</v>
      </c>
      <c r="C509" s="3">
        <v>32.7371332143222</v>
      </c>
      <c r="D509" s="3">
        <v>-97.4030154156513</v>
      </c>
      <c r="E509" s="3" t="s">
        <v>31</v>
      </c>
      <c r="F509" s="3" t="s">
        <v>157</v>
      </c>
    </row>
    <row r="510">
      <c r="A510" s="3">
        <v>12.0</v>
      </c>
      <c r="B510" s="3">
        <v>31.0</v>
      </c>
      <c r="C510" s="3">
        <v>32.7371332142063</v>
      </c>
      <c r="D510" s="3">
        <v>-97.4028445440408</v>
      </c>
      <c r="E510" s="3" t="s">
        <v>28</v>
      </c>
      <c r="F510" s="3" t="s">
        <v>142</v>
      </c>
    </row>
    <row r="511">
      <c r="A511" s="3">
        <v>12.0</v>
      </c>
      <c r="B511" s="3">
        <v>32.0</v>
      </c>
      <c r="C511" s="3">
        <v>32.7371332140904</v>
      </c>
      <c r="D511" s="3">
        <v>-97.4026736724303</v>
      </c>
      <c r="E511" s="3" t="s">
        <v>28</v>
      </c>
      <c r="F511" s="3" t="s">
        <v>142</v>
      </c>
    </row>
    <row r="512">
      <c r="A512" s="3">
        <v>12.0</v>
      </c>
      <c r="B512" s="3">
        <v>33.0</v>
      </c>
      <c r="C512" s="3">
        <v>32.7371332139746</v>
      </c>
      <c r="D512" s="3">
        <v>-97.4025028008197</v>
      </c>
      <c r="E512" s="3" t="s">
        <v>14</v>
      </c>
      <c r="F512" s="3" t="s">
        <v>55</v>
      </c>
    </row>
    <row r="513">
      <c r="A513" s="3">
        <v>12.0</v>
      </c>
      <c r="B513" s="3">
        <v>34.0</v>
      </c>
      <c r="C513" s="3">
        <v>32.7371332138587</v>
      </c>
      <c r="D513" s="3">
        <v>-97.4023319292092</v>
      </c>
      <c r="E513" s="3" t="s">
        <v>35</v>
      </c>
      <c r="F513" s="3" t="s">
        <v>170</v>
      </c>
    </row>
    <row r="514">
      <c r="A514" s="3">
        <v>12.0</v>
      </c>
      <c r="B514" s="3">
        <v>35.0</v>
      </c>
      <c r="C514" s="3">
        <v>32.7371332137427</v>
      </c>
      <c r="D514" s="3">
        <v>-97.4021610575987</v>
      </c>
      <c r="E514" s="3" t="s">
        <v>18</v>
      </c>
      <c r="F514" s="3" t="s">
        <v>88</v>
      </c>
    </row>
    <row r="515">
      <c r="A515" s="3">
        <v>12.0</v>
      </c>
      <c r="B515" s="3">
        <v>36.0</v>
      </c>
      <c r="C515" s="3">
        <v>32.7371332136268</v>
      </c>
      <c r="D515" s="3">
        <v>-97.4019901859882</v>
      </c>
      <c r="E515" s="3" t="s">
        <v>15</v>
      </c>
      <c r="F515" s="3" t="s">
        <v>60</v>
      </c>
    </row>
    <row r="516">
      <c r="A516" s="3">
        <v>12.0</v>
      </c>
      <c r="B516" s="3">
        <v>37.0</v>
      </c>
      <c r="C516" s="3">
        <v>32.7371332135109</v>
      </c>
      <c r="D516" s="3">
        <v>-97.4018193143776</v>
      </c>
      <c r="E516" s="3" t="s">
        <v>15</v>
      </c>
      <c r="F516" s="3" t="s">
        <v>60</v>
      </c>
    </row>
    <row r="517">
      <c r="A517" s="3">
        <v>12.0</v>
      </c>
      <c r="B517" s="3">
        <v>38.0</v>
      </c>
      <c r="C517" s="3">
        <v>32.737133213395</v>
      </c>
      <c r="D517" s="3">
        <v>-97.4016484427671</v>
      </c>
      <c r="E517" s="3" t="s">
        <v>15</v>
      </c>
      <c r="F517" s="3" t="s">
        <v>60</v>
      </c>
    </row>
    <row r="518">
      <c r="A518" s="3">
        <v>12.0</v>
      </c>
      <c r="B518" s="3">
        <v>39.0</v>
      </c>
      <c r="C518" s="3">
        <v>32.7371332132791</v>
      </c>
      <c r="D518" s="3">
        <v>-97.4014775711566</v>
      </c>
      <c r="E518" s="3" t="s">
        <v>20</v>
      </c>
      <c r="F518" s="3" t="s">
        <v>93</v>
      </c>
    </row>
    <row r="519">
      <c r="A519" s="3">
        <v>12.0</v>
      </c>
      <c r="B519" s="3">
        <v>40.0</v>
      </c>
      <c r="C519" s="3">
        <v>32.7371332131632</v>
      </c>
      <c r="D519" s="3">
        <v>-97.4013066995461</v>
      </c>
      <c r="E519" s="3" t="s">
        <v>20</v>
      </c>
      <c r="F519" s="3" t="s">
        <v>93</v>
      </c>
    </row>
    <row r="520">
      <c r="A520" s="3">
        <v>13.0</v>
      </c>
      <c r="B520" s="3">
        <v>1.0</v>
      </c>
      <c r="C520" s="3">
        <v>32.7369894872379</v>
      </c>
      <c r="D520" s="3">
        <v>-97.407970695112</v>
      </c>
      <c r="E520" s="3" t="s">
        <v>26</v>
      </c>
      <c r="F520" s="3" t="s">
        <v>134</v>
      </c>
    </row>
    <row r="521">
      <c r="A521" s="3">
        <v>13.0</v>
      </c>
      <c r="B521" s="3">
        <v>2.0</v>
      </c>
      <c r="C521" s="3">
        <v>32.736989487122</v>
      </c>
      <c r="D521" s="3">
        <v>-97.407799823777</v>
      </c>
      <c r="E521" s="3" t="s">
        <v>26</v>
      </c>
      <c r="F521" s="3" t="s">
        <v>134</v>
      </c>
    </row>
    <row r="522">
      <c r="A522" s="3">
        <v>13.0</v>
      </c>
      <c r="B522" s="3">
        <v>3.0</v>
      </c>
      <c r="C522" s="3">
        <v>32.7369894870061</v>
      </c>
      <c r="D522" s="3">
        <v>-97.4076289524421</v>
      </c>
      <c r="E522" s="3" t="s">
        <v>14</v>
      </c>
      <c r="F522" s="3" t="s">
        <v>55</v>
      </c>
    </row>
    <row r="523">
      <c r="A523" s="3">
        <v>13.0</v>
      </c>
      <c r="B523" s="3">
        <v>4.0</v>
      </c>
      <c r="C523" s="3">
        <v>32.7369894868902</v>
      </c>
      <c r="D523" s="3">
        <v>-97.4074580811071</v>
      </c>
      <c r="E523" s="3" t="s">
        <v>14</v>
      </c>
      <c r="F523" s="3" t="s">
        <v>55</v>
      </c>
    </row>
    <row r="524">
      <c r="A524" s="3">
        <v>13.0</v>
      </c>
      <c r="B524" s="3">
        <v>5.0</v>
      </c>
      <c r="C524" s="3">
        <v>32.7369894867743</v>
      </c>
      <c r="D524" s="3">
        <v>-97.4072872097721</v>
      </c>
      <c r="E524" s="3" t="s">
        <v>16</v>
      </c>
      <c r="F524" s="3" t="s">
        <v>64</v>
      </c>
    </row>
    <row r="525">
      <c r="A525" s="3">
        <v>13.0</v>
      </c>
      <c r="B525" s="3">
        <v>6.0</v>
      </c>
      <c r="C525" s="3">
        <v>32.7369894866584</v>
      </c>
      <c r="D525" s="3">
        <v>-97.4071163384371</v>
      </c>
      <c r="E525" s="3" t="s">
        <v>12</v>
      </c>
      <c r="F525" s="3" t="s">
        <v>52</v>
      </c>
    </row>
    <row r="526">
      <c r="A526" s="3">
        <v>13.0</v>
      </c>
      <c r="B526" s="3">
        <v>7.0</v>
      </c>
      <c r="C526" s="3">
        <v>32.7369894865425</v>
      </c>
      <c r="D526" s="3">
        <v>-97.4069454671022</v>
      </c>
      <c r="E526" s="3" t="s">
        <v>16</v>
      </c>
      <c r="F526" s="3" t="s">
        <v>64</v>
      </c>
    </row>
    <row r="527">
      <c r="A527" s="3">
        <v>13.0</v>
      </c>
      <c r="B527" s="3">
        <v>8.0</v>
      </c>
      <c r="C527" s="3">
        <v>32.7369894864266</v>
      </c>
      <c r="D527" s="3">
        <v>-97.4067745957672</v>
      </c>
      <c r="E527" s="3" t="s">
        <v>16</v>
      </c>
      <c r="F527" s="3" t="s">
        <v>64</v>
      </c>
    </row>
    <row r="528">
      <c r="A528" s="3">
        <v>13.0</v>
      </c>
      <c r="B528" s="3">
        <v>9.0</v>
      </c>
      <c r="C528" s="3">
        <v>32.7369894863107</v>
      </c>
      <c r="D528" s="3">
        <v>-97.4066037244323</v>
      </c>
      <c r="E528" s="3" t="s">
        <v>16</v>
      </c>
      <c r="F528" s="3" t="s">
        <v>64</v>
      </c>
    </row>
    <row r="529">
      <c r="A529" s="3">
        <v>13.0</v>
      </c>
      <c r="B529" s="3">
        <v>10.0</v>
      </c>
      <c r="C529" s="3">
        <v>32.7369894861948</v>
      </c>
      <c r="D529" s="3">
        <v>-97.4064328530973</v>
      </c>
      <c r="E529" s="3" t="s">
        <v>36</v>
      </c>
      <c r="F529" s="36" t="s">
        <v>123</v>
      </c>
    </row>
    <row r="530">
      <c r="A530" s="3">
        <v>13.0</v>
      </c>
      <c r="B530" s="3">
        <v>11.0</v>
      </c>
      <c r="C530" s="3">
        <v>32.7369894860789</v>
      </c>
      <c r="D530" s="3">
        <v>-97.4062619817624</v>
      </c>
      <c r="E530" s="3" t="s">
        <v>14</v>
      </c>
      <c r="F530" s="3" t="s">
        <v>55</v>
      </c>
    </row>
    <row r="531">
      <c r="A531" s="3">
        <v>13.0</v>
      </c>
      <c r="B531" s="3">
        <v>12.0</v>
      </c>
      <c r="C531" s="3">
        <v>32.736989485963</v>
      </c>
      <c r="D531" s="3">
        <v>-97.4060911104275</v>
      </c>
      <c r="E531" s="3" t="s">
        <v>22</v>
      </c>
      <c r="F531" s="3" t="s">
        <v>131</v>
      </c>
    </row>
    <row r="532">
      <c r="A532" s="3">
        <v>13.0</v>
      </c>
      <c r="B532" s="3">
        <v>13.0</v>
      </c>
      <c r="C532" s="3">
        <v>32.7369894858471</v>
      </c>
      <c r="D532" s="3">
        <v>-97.4059202390925</v>
      </c>
      <c r="E532" s="3" t="s">
        <v>22</v>
      </c>
      <c r="F532" s="3" t="s">
        <v>131</v>
      </c>
    </row>
    <row r="533">
      <c r="A533" s="3">
        <v>13.0</v>
      </c>
      <c r="B533" s="3">
        <v>14.0</v>
      </c>
      <c r="C533" s="3">
        <v>32.7369894857312</v>
      </c>
      <c r="D533" s="3">
        <v>-97.4057493677576</v>
      </c>
      <c r="E533" s="3" t="s">
        <v>14</v>
      </c>
      <c r="F533" s="3" t="s">
        <v>55</v>
      </c>
    </row>
    <row r="534">
      <c r="A534" s="3">
        <v>13.0</v>
      </c>
      <c r="B534" s="3">
        <v>15.0</v>
      </c>
      <c r="C534" s="3">
        <v>32.7369894856153</v>
      </c>
      <c r="D534" s="3">
        <v>-97.4055784964226</v>
      </c>
      <c r="E534" s="3" t="s">
        <v>39</v>
      </c>
      <c r="F534" s="3" t="s">
        <v>171</v>
      </c>
      <c r="G534" s="3" t="s">
        <v>172</v>
      </c>
      <c r="H534" s="8" t="s">
        <v>173</v>
      </c>
    </row>
    <row r="535">
      <c r="A535" s="3">
        <v>13.0</v>
      </c>
      <c r="B535" s="3">
        <v>16.0</v>
      </c>
      <c r="C535" s="3">
        <v>32.7369894854994</v>
      </c>
      <c r="D535" s="3">
        <v>-97.4054076250877</v>
      </c>
      <c r="E535" s="3" t="s">
        <v>14</v>
      </c>
      <c r="F535" s="3" t="s">
        <v>55</v>
      </c>
    </row>
    <row r="536">
      <c r="A536" s="3">
        <v>13.0</v>
      </c>
      <c r="B536" s="3">
        <v>17.0</v>
      </c>
      <c r="C536" s="3">
        <v>32.7369894853835</v>
      </c>
      <c r="D536" s="3">
        <v>-97.4052367537527</v>
      </c>
      <c r="E536" s="3" t="s">
        <v>14</v>
      </c>
      <c r="F536" s="3" t="s">
        <v>55</v>
      </c>
    </row>
    <row r="537">
      <c r="A537" s="3">
        <v>13.0</v>
      </c>
      <c r="B537" s="3">
        <v>18.0</v>
      </c>
      <c r="C537" s="3">
        <v>32.7369894852676</v>
      </c>
      <c r="D537" s="3">
        <v>-97.4050658824178</v>
      </c>
      <c r="E537" s="3" t="s">
        <v>14</v>
      </c>
      <c r="F537" s="3" t="s">
        <v>55</v>
      </c>
    </row>
    <row r="538">
      <c r="A538" s="3">
        <v>13.0</v>
      </c>
      <c r="B538" s="3">
        <v>19.0</v>
      </c>
      <c r="C538" s="3">
        <v>32.7369894851517</v>
      </c>
      <c r="D538" s="3">
        <v>-97.4048950110828</v>
      </c>
      <c r="E538" s="3" t="s">
        <v>23</v>
      </c>
      <c r="F538" s="3" t="s">
        <v>116</v>
      </c>
    </row>
    <row r="539">
      <c r="A539" s="3">
        <v>13.0</v>
      </c>
      <c r="B539" s="3">
        <v>20.0</v>
      </c>
      <c r="C539" s="3">
        <v>32.7369894850358</v>
      </c>
      <c r="D539" s="3">
        <v>-97.4047241397479</v>
      </c>
      <c r="E539" s="3" t="s">
        <v>23</v>
      </c>
      <c r="F539" s="3" t="s">
        <v>116</v>
      </c>
    </row>
    <row r="540">
      <c r="A540" s="3">
        <v>13.0</v>
      </c>
      <c r="B540" s="3">
        <v>21.0</v>
      </c>
      <c r="C540" s="3">
        <v>32.7369894849199</v>
      </c>
      <c r="D540" s="3">
        <v>-97.404553268413</v>
      </c>
      <c r="E540" s="3" t="s">
        <v>21</v>
      </c>
      <c r="F540" s="3" t="s">
        <v>109</v>
      </c>
    </row>
    <row r="541">
      <c r="A541" s="3">
        <v>13.0</v>
      </c>
      <c r="B541" s="3">
        <v>22.0</v>
      </c>
      <c r="C541" s="3">
        <v>32.736989484804</v>
      </c>
      <c r="D541" s="3">
        <v>-97.404382397078</v>
      </c>
      <c r="E541" s="3" t="s">
        <v>21</v>
      </c>
      <c r="F541" s="3" t="s">
        <v>109</v>
      </c>
    </row>
    <row r="542">
      <c r="A542" s="3">
        <v>13.0</v>
      </c>
      <c r="B542" s="3">
        <v>23.0</v>
      </c>
      <c r="C542" s="3">
        <v>32.7369894846881</v>
      </c>
      <c r="D542" s="3">
        <v>-97.4042115257431</v>
      </c>
      <c r="E542" s="3" t="s">
        <v>33</v>
      </c>
      <c r="F542" s="3" t="s">
        <v>140</v>
      </c>
    </row>
    <row r="543">
      <c r="A543" s="3">
        <v>13.0</v>
      </c>
      <c r="B543" s="3">
        <v>24.0</v>
      </c>
      <c r="C543" s="3">
        <v>32.7369894845722</v>
      </c>
      <c r="D543" s="3">
        <v>-97.4040406544081</v>
      </c>
      <c r="E543" s="3" t="s">
        <v>14</v>
      </c>
      <c r="F543" s="3" t="s">
        <v>55</v>
      </c>
    </row>
    <row r="544">
      <c r="A544" s="3">
        <v>13.0</v>
      </c>
      <c r="B544" s="3">
        <v>25.0</v>
      </c>
      <c r="C544" s="3">
        <v>32.7369894844563</v>
      </c>
      <c r="D544" s="3">
        <v>-97.4038697830732</v>
      </c>
      <c r="E544" s="3" t="s">
        <v>21</v>
      </c>
      <c r="F544" s="3" t="s">
        <v>109</v>
      </c>
    </row>
    <row r="545">
      <c r="A545" s="3">
        <v>13.0</v>
      </c>
      <c r="B545" s="3">
        <v>26.0</v>
      </c>
      <c r="C545" s="3">
        <v>32.7369894843404</v>
      </c>
      <c r="D545" s="3">
        <v>-97.4036989117382</v>
      </c>
      <c r="E545" s="3" t="s">
        <v>21</v>
      </c>
      <c r="F545" s="3" t="s">
        <v>109</v>
      </c>
    </row>
    <row r="546">
      <c r="A546" s="3">
        <v>13.0</v>
      </c>
      <c r="B546" s="3">
        <v>27.0</v>
      </c>
      <c r="C546" s="3">
        <v>32.7369894842245</v>
      </c>
      <c r="D546" s="3">
        <v>-97.4035280404033</v>
      </c>
      <c r="E546" s="3" t="s">
        <v>14</v>
      </c>
      <c r="F546" s="3" t="s">
        <v>55</v>
      </c>
      <c r="G546" s="3"/>
    </row>
    <row r="547">
      <c r="A547" s="3">
        <v>13.0</v>
      </c>
      <c r="B547" s="3">
        <v>28.0</v>
      </c>
      <c r="C547" s="3">
        <v>32.7369894841086</v>
      </c>
      <c r="D547" s="3">
        <v>-97.4033571690683</v>
      </c>
      <c r="E547" s="3" t="s">
        <v>14</v>
      </c>
      <c r="F547" s="3" t="s">
        <v>55</v>
      </c>
    </row>
    <row r="548">
      <c r="A548" s="3">
        <v>13.0</v>
      </c>
      <c r="B548" s="3">
        <v>29.0</v>
      </c>
      <c r="C548" s="3">
        <v>32.7369894839927</v>
      </c>
      <c r="D548" s="3">
        <v>-97.4031862977334</v>
      </c>
      <c r="E548" s="3" t="s">
        <v>14</v>
      </c>
      <c r="F548" s="3" t="s">
        <v>55</v>
      </c>
    </row>
    <row r="549">
      <c r="A549" s="3">
        <v>13.0</v>
      </c>
      <c r="B549" s="3">
        <v>30.0</v>
      </c>
      <c r="C549" s="3">
        <v>32.7369894838768</v>
      </c>
      <c r="D549" s="3">
        <v>-97.4030154263985</v>
      </c>
      <c r="E549" s="3" t="s">
        <v>14</v>
      </c>
      <c r="F549" s="3" t="s">
        <v>55</v>
      </c>
    </row>
    <row r="550">
      <c r="A550" s="3">
        <v>13.0</v>
      </c>
      <c r="B550" s="3">
        <v>31.0</v>
      </c>
      <c r="C550" s="3">
        <v>32.7369894837609</v>
      </c>
      <c r="D550" s="3">
        <v>-97.4028445550635</v>
      </c>
      <c r="E550" s="3" t="s">
        <v>28</v>
      </c>
      <c r="F550" s="3" t="s">
        <v>142</v>
      </c>
    </row>
    <row r="551">
      <c r="A551" s="3">
        <v>13.0</v>
      </c>
      <c r="B551" s="3">
        <v>32.0</v>
      </c>
      <c r="C551" s="3">
        <v>32.736989483645</v>
      </c>
      <c r="D551" s="3">
        <v>-97.4026736837286</v>
      </c>
      <c r="E551" s="3" t="s">
        <v>28</v>
      </c>
      <c r="F551" s="3" t="s">
        <v>142</v>
      </c>
    </row>
    <row r="552">
      <c r="A552" s="3">
        <v>13.0</v>
      </c>
      <c r="B552" s="3">
        <v>33.0</v>
      </c>
      <c r="C552" s="3">
        <v>32.7369894835291</v>
      </c>
      <c r="D552" s="3">
        <v>-97.4025028123936</v>
      </c>
      <c r="E552" s="3" t="s">
        <v>16</v>
      </c>
      <c r="F552" s="3" t="s">
        <v>64</v>
      </c>
    </row>
    <row r="553">
      <c r="A553" s="3">
        <v>13.0</v>
      </c>
      <c r="B553" s="3">
        <v>34.0</v>
      </c>
      <c r="C553" s="3">
        <v>32.7369894834132</v>
      </c>
      <c r="D553" s="3">
        <v>-97.4023319410587</v>
      </c>
      <c r="E553" s="3" t="s">
        <v>35</v>
      </c>
      <c r="F553" s="3" t="s">
        <v>170</v>
      </c>
    </row>
    <row r="554">
      <c r="A554" s="3">
        <v>13.0</v>
      </c>
      <c r="B554" s="3">
        <v>35.0</v>
      </c>
      <c r="C554" s="3">
        <v>32.7369894832973</v>
      </c>
      <c r="D554" s="3">
        <v>-97.4021610697237</v>
      </c>
      <c r="E554" s="3" t="s">
        <v>25</v>
      </c>
      <c r="F554" s="3" t="s">
        <v>137</v>
      </c>
    </row>
    <row r="555">
      <c r="A555" s="3">
        <v>13.0</v>
      </c>
      <c r="B555" s="3">
        <v>36.0</v>
      </c>
      <c r="C555" s="3">
        <v>32.7369894831814</v>
      </c>
      <c r="D555" s="3">
        <v>-97.4019901983888</v>
      </c>
      <c r="E555" s="3" t="s">
        <v>18</v>
      </c>
      <c r="F555" s="3" t="s">
        <v>88</v>
      </c>
    </row>
    <row r="556">
      <c r="A556" s="3">
        <v>13.0</v>
      </c>
      <c r="B556" s="3">
        <v>37.0</v>
      </c>
      <c r="C556" s="3">
        <v>32.7369894830655</v>
      </c>
      <c r="D556" s="3">
        <v>-97.4018193270538</v>
      </c>
      <c r="E556" s="3" t="s">
        <v>15</v>
      </c>
      <c r="F556" s="3" t="s">
        <v>60</v>
      </c>
    </row>
    <row r="557">
      <c r="A557" s="3">
        <v>13.0</v>
      </c>
      <c r="B557" s="3">
        <v>38.0</v>
      </c>
      <c r="C557" s="3">
        <v>32.7369894829496</v>
      </c>
      <c r="D557" s="3">
        <v>-97.4016484557189</v>
      </c>
      <c r="E557" s="3" t="s">
        <v>19</v>
      </c>
      <c r="F557" s="20" t="s">
        <v>91</v>
      </c>
    </row>
    <row r="558">
      <c r="A558" s="3">
        <v>13.0</v>
      </c>
      <c r="B558" s="3">
        <v>39.0</v>
      </c>
      <c r="C558" s="3">
        <v>32.7369894828337</v>
      </c>
      <c r="D558" s="3">
        <v>-97.401477584384</v>
      </c>
      <c r="E558" s="3" t="s">
        <v>18</v>
      </c>
      <c r="F558" s="3" t="s">
        <v>88</v>
      </c>
    </row>
    <row r="559">
      <c r="A559" s="3">
        <v>13.0</v>
      </c>
      <c r="B559" s="3">
        <v>40.0</v>
      </c>
      <c r="C559" s="3">
        <v>32.7369894827178</v>
      </c>
      <c r="D559" s="3">
        <v>-97.401306713049</v>
      </c>
      <c r="E559" s="3" t="s">
        <v>19</v>
      </c>
      <c r="F559" s="20" t="s">
        <v>91</v>
      </c>
    </row>
    <row r="560">
      <c r="A560" s="3">
        <v>14.0</v>
      </c>
      <c r="B560" s="3">
        <v>1.0</v>
      </c>
      <c r="C560" s="3">
        <v>32.7368457567925</v>
      </c>
      <c r="D560" s="3">
        <v>-97.4079706978677</v>
      </c>
      <c r="E560" s="3" t="s">
        <v>16</v>
      </c>
      <c r="F560" s="3" t="s">
        <v>64</v>
      </c>
    </row>
    <row r="561">
      <c r="A561" s="3">
        <v>14.0</v>
      </c>
      <c r="B561" s="3">
        <v>2.0</v>
      </c>
      <c r="C561" s="3">
        <v>32.7368457566766</v>
      </c>
      <c r="D561" s="3">
        <v>-97.4077998268084</v>
      </c>
      <c r="E561" s="3" t="s">
        <v>16</v>
      </c>
      <c r="F561" s="3" t="s">
        <v>64</v>
      </c>
    </row>
    <row r="562">
      <c r="A562" s="3">
        <v>14.0</v>
      </c>
      <c r="B562" s="3">
        <v>3.0</v>
      </c>
      <c r="C562" s="3">
        <v>32.7368457565607</v>
      </c>
      <c r="D562" s="3">
        <v>-97.407628955749</v>
      </c>
      <c r="E562" s="3" t="s">
        <v>14</v>
      </c>
      <c r="F562" s="3" t="s">
        <v>55</v>
      </c>
      <c r="G562" s="3" t="s">
        <v>58</v>
      </c>
      <c r="H562" s="8" t="s">
        <v>174</v>
      </c>
    </row>
    <row r="563">
      <c r="A563" s="3">
        <v>14.0</v>
      </c>
      <c r="B563" s="3">
        <v>4.0</v>
      </c>
      <c r="C563" s="3">
        <v>32.7368457564448</v>
      </c>
      <c r="D563" s="3">
        <v>-97.4074580846896</v>
      </c>
      <c r="E563" s="3" t="s">
        <v>14</v>
      </c>
      <c r="F563" s="3" t="s">
        <v>55</v>
      </c>
      <c r="G563" s="3" t="s">
        <v>56</v>
      </c>
      <c r="H563" s="8" t="s">
        <v>175</v>
      </c>
    </row>
    <row r="564">
      <c r="A564" s="3">
        <v>14.0</v>
      </c>
      <c r="B564" s="3">
        <v>5.0</v>
      </c>
      <c r="C564" s="3">
        <v>32.7368457563289</v>
      </c>
      <c r="D564" s="3">
        <v>-97.4072872136301</v>
      </c>
      <c r="E564" s="3" t="s">
        <v>16</v>
      </c>
      <c r="F564" s="3" t="s">
        <v>64</v>
      </c>
    </row>
    <row r="565">
      <c r="A565" s="3">
        <v>14.0</v>
      </c>
      <c r="B565" s="3">
        <v>6.0</v>
      </c>
      <c r="C565" s="3">
        <v>32.736845756213</v>
      </c>
      <c r="D565" s="3">
        <v>-97.4071163425708</v>
      </c>
      <c r="E565" s="3" t="s">
        <v>14</v>
      </c>
      <c r="F565" s="3" t="s">
        <v>55</v>
      </c>
    </row>
    <row r="566">
      <c r="A566" s="3">
        <v>14.0</v>
      </c>
      <c r="B566" s="3">
        <v>7.0</v>
      </c>
      <c r="C566" s="3">
        <v>32.7368457560971</v>
      </c>
      <c r="D566" s="3">
        <v>-97.4069454715114</v>
      </c>
      <c r="E566" s="3" t="s">
        <v>19</v>
      </c>
      <c r="F566" s="20" t="s">
        <v>91</v>
      </c>
      <c r="G566" s="3" t="s">
        <v>176</v>
      </c>
      <c r="H566" s="8" t="s">
        <v>177</v>
      </c>
    </row>
    <row r="567">
      <c r="A567" s="3">
        <v>14.0</v>
      </c>
      <c r="B567" s="3">
        <v>8.0</v>
      </c>
      <c r="C567" s="3">
        <v>32.7368457559812</v>
      </c>
      <c r="D567" s="3">
        <v>-97.406774600452</v>
      </c>
      <c r="E567" s="3" t="s">
        <v>19</v>
      </c>
      <c r="F567" s="20" t="s">
        <v>91</v>
      </c>
    </row>
    <row r="568">
      <c r="A568" s="3">
        <v>14.0</v>
      </c>
      <c r="B568" s="3">
        <v>9.0</v>
      </c>
      <c r="C568" s="3">
        <v>32.7368457558652</v>
      </c>
      <c r="D568" s="3">
        <v>-97.4066037293927</v>
      </c>
      <c r="E568" s="3" t="s">
        <v>16</v>
      </c>
      <c r="F568" s="3" t="s">
        <v>64</v>
      </c>
    </row>
    <row r="569">
      <c r="A569" s="3">
        <v>14.0</v>
      </c>
      <c r="B569" s="3">
        <v>10.0</v>
      </c>
      <c r="C569" s="3">
        <v>32.7368457557494</v>
      </c>
      <c r="D569" s="3">
        <v>-97.4064328583333</v>
      </c>
      <c r="E569" s="3" t="s">
        <v>24</v>
      </c>
      <c r="F569" s="3" t="s">
        <v>124</v>
      </c>
      <c r="G569" s="3" t="s">
        <v>176</v>
      </c>
      <c r="H569" s="8" t="s">
        <v>178</v>
      </c>
      <c r="I569" s="3" t="s">
        <v>179</v>
      </c>
    </row>
    <row r="570">
      <c r="A570" s="3">
        <v>14.0</v>
      </c>
      <c r="B570" s="3">
        <v>11.0</v>
      </c>
      <c r="C570" s="3">
        <v>32.7368457556335</v>
      </c>
      <c r="D570" s="3">
        <v>-97.4062619872739</v>
      </c>
      <c r="E570" s="3" t="s">
        <v>22</v>
      </c>
      <c r="F570" s="3" t="s">
        <v>131</v>
      </c>
    </row>
    <row r="571">
      <c r="A571" s="3">
        <v>14.0</v>
      </c>
      <c r="B571" s="3">
        <v>12.0</v>
      </c>
      <c r="C571" s="3">
        <v>32.7368457555176</v>
      </c>
      <c r="D571" s="3">
        <v>-97.4060911162145</v>
      </c>
      <c r="E571" s="3" t="s">
        <v>22</v>
      </c>
      <c r="F571" s="3" t="s">
        <v>131</v>
      </c>
    </row>
    <row r="572">
      <c r="A572" s="3">
        <v>14.0</v>
      </c>
      <c r="B572" s="3">
        <v>13.0</v>
      </c>
      <c r="C572" s="3">
        <v>32.7368457554016</v>
      </c>
      <c r="D572" s="3">
        <v>-97.4059202451551</v>
      </c>
      <c r="E572" s="3" t="s">
        <v>21</v>
      </c>
      <c r="F572" s="3" t="s">
        <v>109</v>
      </c>
    </row>
    <row r="573">
      <c r="A573" s="3">
        <v>14.0</v>
      </c>
      <c r="B573" s="3">
        <v>14.0</v>
      </c>
      <c r="C573" s="3">
        <v>32.7368457552858</v>
      </c>
      <c r="D573" s="3">
        <v>-97.4057493740957</v>
      </c>
      <c r="E573" s="3" t="s">
        <v>21</v>
      </c>
      <c r="F573" s="3" t="s">
        <v>109</v>
      </c>
    </row>
    <row r="574">
      <c r="A574" s="3">
        <v>14.0</v>
      </c>
      <c r="B574" s="3">
        <v>15.0</v>
      </c>
      <c r="C574" s="3">
        <v>32.7368457551698</v>
      </c>
      <c r="D574" s="3">
        <v>-97.4055785030364</v>
      </c>
      <c r="E574" s="3" t="s">
        <v>14</v>
      </c>
      <c r="F574" s="3" t="s">
        <v>55</v>
      </c>
    </row>
    <row r="575">
      <c r="A575" s="3">
        <v>14.0</v>
      </c>
      <c r="B575" s="3">
        <v>16.0</v>
      </c>
      <c r="C575" s="3">
        <v>32.7368457550539</v>
      </c>
      <c r="D575" s="3">
        <v>-97.4054076319769</v>
      </c>
      <c r="E575" s="3" t="s">
        <v>16</v>
      </c>
      <c r="F575" s="3" t="s">
        <v>64</v>
      </c>
    </row>
    <row r="576">
      <c r="A576" s="3">
        <v>14.0</v>
      </c>
      <c r="B576" s="3">
        <v>17.0</v>
      </c>
      <c r="C576" s="3">
        <v>32.736845754938</v>
      </c>
      <c r="D576" s="3">
        <v>-97.4052367609175</v>
      </c>
      <c r="E576" s="3" t="s">
        <v>14</v>
      </c>
      <c r="F576" s="3" t="s">
        <v>55</v>
      </c>
    </row>
    <row r="577">
      <c r="A577" s="3">
        <v>14.0</v>
      </c>
      <c r="B577" s="3">
        <v>18.0</v>
      </c>
      <c r="C577" s="3">
        <v>32.7368457548221</v>
      </c>
      <c r="D577" s="3">
        <v>-97.4050658898581</v>
      </c>
      <c r="E577" s="3" t="s">
        <v>29</v>
      </c>
      <c r="F577" s="3" t="s">
        <v>153</v>
      </c>
    </row>
    <row r="578">
      <c r="A578" s="3">
        <v>14.0</v>
      </c>
      <c r="B578" s="3">
        <v>19.0</v>
      </c>
      <c r="C578" s="3">
        <v>32.7368457547062</v>
      </c>
      <c r="D578" s="3">
        <v>-97.4048950187988</v>
      </c>
      <c r="E578" s="3" t="s">
        <v>33</v>
      </c>
      <c r="F578" s="3" t="s">
        <v>140</v>
      </c>
    </row>
    <row r="579">
      <c r="A579" s="3">
        <v>14.0</v>
      </c>
      <c r="B579" s="3">
        <v>20.0</v>
      </c>
      <c r="C579" s="3">
        <v>32.7368457545903</v>
      </c>
      <c r="D579" s="3">
        <v>-97.4047241477394</v>
      </c>
      <c r="E579" s="3" t="s">
        <v>21</v>
      </c>
      <c r="F579" s="3" t="s">
        <v>109</v>
      </c>
    </row>
    <row r="580">
      <c r="A580" s="3">
        <v>14.0</v>
      </c>
      <c r="B580" s="3">
        <v>21.0</v>
      </c>
      <c r="C580" s="3">
        <v>32.7368457544744</v>
      </c>
      <c r="D580" s="3">
        <v>-97.40455327668</v>
      </c>
      <c r="E580" s="3" t="s">
        <v>21</v>
      </c>
      <c r="F580" s="3" t="s">
        <v>109</v>
      </c>
    </row>
    <row r="581">
      <c r="A581" s="3">
        <v>14.0</v>
      </c>
      <c r="B581" s="3">
        <v>22.0</v>
      </c>
      <c r="C581" s="3">
        <v>32.7368457543585</v>
      </c>
      <c r="D581" s="3">
        <v>-97.4043824056207</v>
      </c>
      <c r="E581" s="3" t="s">
        <v>29</v>
      </c>
      <c r="F581" s="3" t="s">
        <v>153</v>
      </c>
    </row>
    <row r="582">
      <c r="A582" s="3">
        <v>14.0</v>
      </c>
      <c r="B582" s="3">
        <v>23.0</v>
      </c>
      <c r="C582" s="3">
        <v>32.7368457542426</v>
      </c>
      <c r="D582" s="3">
        <v>-97.4042115345613</v>
      </c>
      <c r="E582" s="3" t="s">
        <v>33</v>
      </c>
      <c r="F582" s="3" t="s">
        <v>140</v>
      </c>
    </row>
    <row r="583">
      <c r="A583" s="3">
        <v>14.0</v>
      </c>
      <c r="B583" s="3">
        <v>24.0</v>
      </c>
      <c r="C583" s="3">
        <v>32.7368457541267</v>
      </c>
      <c r="D583" s="3">
        <v>-97.4040406635019</v>
      </c>
      <c r="E583" s="3" t="s">
        <v>21</v>
      </c>
      <c r="F583" s="3" t="s">
        <v>109</v>
      </c>
    </row>
    <row r="584">
      <c r="A584" s="3">
        <v>14.0</v>
      </c>
      <c r="B584" s="3">
        <v>25.0</v>
      </c>
      <c r="C584" s="3">
        <v>32.7368457540108</v>
      </c>
      <c r="D584" s="3">
        <v>-97.4038697924426</v>
      </c>
      <c r="E584" s="3" t="s">
        <v>41</v>
      </c>
      <c r="F584" s="3" t="s">
        <v>180</v>
      </c>
      <c r="G584" s="3" t="s">
        <v>172</v>
      </c>
      <c r="H584" s="8" t="s">
        <v>181</v>
      </c>
    </row>
    <row r="585">
      <c r="A585" s="3">
        <v>14.0</v>
      </c>
      <c r="B585" s="3">
        <v>26.0</v>
      </c>
      <c r="C585" s="3">
        <v>32.7368457538949</v>
      </c>
      <c r="D585" s="3">
        <v>-97.4036989213832</v>
      </c>
      <c r="E585" s="3" t="s">
        <v>21</v>
      </c>
      <c r="F585" s="3" t="s">
        <v>109</v>
      </c>
    </row>
    <row r="586">
      <c r="A586" s="3">
        <v>14.0</v>
      </c>
      <c r="B586" s="3">
        <v>27.0</v>
      </c>
      <c r="C586" s="3">
        <v>32.736845753779</v>
      </c>
      <c r="D586" s="3">
        <v>-97.4035280503238</v>
      </c>
      <c r="E586" s="3" t="s">
        <v>21</v>
      </c>
      <c r="F586" s="3" t="s">
        <v>109</v>
      </c>
    </row>
    <row r="587">
      <c r="A587" s="3">
        <v>14.0</v>
      </c>
      <c r="B587" s="3">
        <v>28.0</v>
      </c>
      <c r="C587" s="3">
        <v>32.7368457536631</v>
      </c>
      <c r="D587" s="3">
        <v>-97.4033571792645</v>
      </c>
      <c r="E587" s="3" t="s">
        <v>14</v>
      </c>
      <c r="F587" s="3" t="s">
        <v>55</v>
      </c>
    </row>
    <row r="588">
      <c r="A588" s="3">
        <v>14.0</v>
      </c>
      <c r="B588" s="3">
        <v>29.0</v>
      </c>
      <c r="C588" s="3">
        <v>32.7368457535472</v>
      </c>
      <c r="D588" s="3">
        <v>-97.4031863082051</v>
      </c>
      <c r="E588" s="3" t="s">
        <v>14</v>
      </c>
      <c r="F588" s="3" t="s">
        <v>55</v>
      </c>
    </row>
    <row r="589">
      <c r="A589" s="3">
        <v>14.0</v>
      </c>
      <c r="B589" s="3">
        <v>30.0</v>
      </c>
      <c r="C589" s="3">
        <v>32.7368457534313</v>
      </c>
      <c r="D589" s="3">
        <v>-97.4030154371457</v>
      </c>
      <c r="E589" s="3" t="s">
        <v>14</v>
      </c>
      <c r="F589" s="3" t="s">
        <v>55</v>
      </c>
    </row>
    <row r="590">
      <c r="A590" s="3">
        <v>14.0</v>
      </c>
      <c r="B590" s="3">
        <v>31.0</v>
      </c>
      <c r="C590" s="3">
        <v>32.7368457533154</v>
      </c>
      <c r="D590" s="3">
        <v>-97.4028445660864</v>
      </c>
      <c r="E590" s="3" t="s">
        <v>14</v>
      </c>
      <c r="F590" s="3" t="s">
        <v>55</v>
      </c>
    </row>
    <row r="591">
      <c r="A591" s="3">
        <v>14.0</v>
      </c>
      <c r="B591" s="3">
        <v>32.0</v>
      </c>
      <c r="C591" s="3">
        <v>32.7368457531995</v>
      </c>
      <c r="D591" s="3">
        <v>-97.402673695027</v>
      </c>
      <c r="E591" s="3" t="s">
        <v>28</v>
      </c>
      <c r="F591" s="3" t="s">
        <v>142</v>
      </c>
    </row>
    <row r="592">
      <c r="A592" s="3">
        <v>14.0</v>
      </c>
      <c r="B592" s="3">
        <v>33.0</v>
      </c>
      <c r="C592" s="3">
        <v>32.7368457530836</v>
      </c>
      <c r="D592" s="3">
        <v>-97.4025028239676</v>
      </c>
      <c r="E592" s="3" t="s">
        <v>36</v>
      </c>
      <c r="F592" s="36" t="s">
        <v>123</v>
      </c>
    </row>
    <row r="593">
      <c r="A593" s="3">
        <v>14.0</v>
      </c>
      <c r="B593" s="3">
        <v>34.0</v>
      </c>
      <c r="C593" s="3">
        <v>32.7368457529677</v>
      </c>
      <c r="D593" s="3">
        <v>-97.4023319529083</v>
      </c>
      <c r="E593" s="3" t="s">
        <v>15</v>
      </c>
      <c r="F593" s="3" t="s">
        <v>60</v>
      </c>
    </row>
    <row r="594">
      <c r="A594" s="3">
        <v>14.0</v>
      </c>
      <c r="B594" s="3">
        <v>35.0</v>
      </c>
      <c r="C594" s="3">
        <v>32.7368457528518</v>
      </c>
      <c r="D594" s="3">
        <v>-97.4021610818489</v>
      </c>
      <c r="E594" s="3" t="s">
        <v>25</v>
      </c>
      <c r="F594" s="3" t="s">
        <v>137</v>
      </c>
    </row>
    <row r="595">
      <c r="A595" s="3">
        <v>14.0</v>
      </c>
      <c r="B595" s="3">
        <v>36.0</v>
      </c>
      <c r="C595" s="3">
        <v>32.7368457527359</v>
      </c>
      <c r="D595" s="3">
        <v>-97.4019902107895</v>
      </c>
      <c r="E595" s="3" t="s">
        <v>18</v>
      </c>
      <c r="F595" s="3" t="s">
        <v>88</v>
      </c>
    </row>
    <row r="596">
      <c r="A596" s="3">
        <v>14.0</v>
      </c>
      <c r="B596" s="3">
        <v>37.0</v>
      </c>
      <c r="C596" s="3">
        <v>32.73684575262</v>
      </c>
      <c r="D596" s="3">
        <v>-97.4018193397302</v>
      </c>
      <c r="E596" s="3" t="s">
        <v>18</v>
      </c>
      <c r="F596" s="3" t="s">
        <v>88</v>
      </c>
    </row>
    <row r="597">
      <c r="A597" s="3">
        <v>14.0</v>
      </c>
      <c r="B597" s="3">
        <v>38.0</v>
      </c>
      <c r="C597" s="3">
        <v>32.7368457525041</v>
      </c>
      <c r="D597" s="3">
        <v>-97.4016484686708</v>
      </c>
      <c r="E597" s="3" t="s">
        <v>18</v>
      </c>
      <c r="F597" s="3" t="s">
        <v>88</v>
      </c>
    </row>
    <row r="598">
      <c r="A598" s="3">
        <v>14.0</v>
      </c>
      <c r="B598" s="3">
        <v>39.0</v>
      </c>
      <c r="C598" s="3">
        <v>32.7368457523882</v>
      </c>
      <c r="D598" s="3">
        <v>-97.4014775976114</v>
      </c>
      <c r="E598" s="3" t="s">
        <v>18</v>
      </c>
      <c r="F598" s="3" t="s">
        <v>88</v>
      </c>
    </row>
    <row r="599">
      <c r="A599" s="3">
        <v>14.0</v>
      </c>
      <c r="B599" s="3">
        <v>40.0</v>
      </c>
      <c r="C599" s="3">
        <v>32.7368457522723</v>
      </c>
      <c r="D599" s="3">
        <v>-97.4013067265521</v>
      </c>
      <c r="E599" s="3" t="s">
        <v>19</v>
      </c>
      <c r="F599" s="20" t="s">
        <v>91</v>
      </c>
      <c r="G599" s="3" t="s">
        <v>182</v>
      </c>
      <c r="H599" s="8" t="s">
        <v>183</v>
      </c>
      <c r="I599" s="3" t="s">
        <v>184</v>
      </c>
    </row>
    <row r="600">
      <c r="A600" s="3">
        <v>15.0</v>
      </c>
      <c r="B600" s="3">
        <v>1.0</v>
      </c>
      <c r="C600" s="3">
        <v>32.736702026347</v>
      </c>
      <c r="D600" s="3">
        <v>-97.4079707006234</v>
      </c>
      <c r="E600" s="3" t="s">
        <v>30</v>
      </c>
      <c r="F600" s="3" t="s">
        <v>139</v>
      </c>
    </row>
    <row r="601">
      <c r="A601" s="3">
        <v>15.0</v>
      </c>
      <c r="B601" s="3">
        <v>2.0</v>
      </c>
      <c r="C601" s="3">
        <v>32.7367020262311</v>
      </c>
      <c r="D601" s="3">
        <v>-97.4077998298395</v>
      </c>
      <c r="E601" s="3" t="s">
        <v>36</v>
      </c>
      <c r="F601" s="36" t="s">
        <v>123</v>
      </c>
    </row>
    <row r="602">
      <c r="A602" s="3">
        <v>15.0</v>
      </c>
      <c r="B602" s="3">
        <v>3.0</v>
      </c>
      <c r="C602" s="3">
        <v>32.7367020261152</v>
      </c>
      <c r="D602" s="3">
        <v>-97.4076289590557</v>
      </c>
      <c r="E602" s="3" t="s">
        <v>31</v>
      </c>
      <c r="F602" s="3" t="s">
        <v>157</v>
      </c>
    </row>
    <row r="603">
      <c r="A603" s="3">
        <v>15.0</v>
      </c>
      <c r="B603" s="3">
        <v>4.0</v>
      </c>
      <c r="C603" s="3">
        <v>32.7367020259993</v>
      </c>
      <c r="D603" s="3">
        <v>-97.4074580882719</v>
      </c>
      <c r="E603" s="3" t="s">
        <v>14</v>
      </c>
      <c r="F603" s="3" t="s">
        <v>55</v>
      </c>
    </row>
    <row r="604">
      <c r="A604" s="3">
        <v>15.0</v>
      </c>
      <c r="B604" s="3">
        <v>5.0</v>
      </c>
      <c r="C604" s="3">
        <v>32.7367020258834</v>
      </c>
      <c r="D604" s="3">
        <v>-97.407287217488</v>
      </c>
      <c r="E604" s="3" t="s">
        <v>16</v>
      </c>
      <c r="F604" s="3" t="s">
        <v>64</v>
      </c>
    </row>
    <row r="605">
      <c r="A605" s="3">
        <v>15.0</v>
      </c>
      <c r="B605" s="3">
        <v>6.0</v>
      </c>
      <c r="C605" s="3">
        <v>32.7367020257675</v>
      </c>
      <c r="D605" s="3">
        <v>-97.4071163467042</v>
      </c>
      <c r="E605" s="3" t="s">
        <v>14</v>
      </c>
      <c r="F605" s="3" t="s">
        <v>55</v>
      </c>
    </row>
    <row r="606">
      <c r="A606" s="3">
        <v>15.0</v>
      </c>
      <c r="B606" s="3">
        <v>7.0</v>
      </c>
      <c r="C606" s="3">
        <v>32.7367020256516</v>
      </c>
      <c r="D606" s="3">
        <v>-97.4069454759204</v>
      </c>
      <c r="E606" s="3" t="s">
        <v>16</v>
      </c>
      <c r="F606" s="3" t="s">
        <v>64</v>
      </c>
    </row>
    <row r="607">
      <c r="A607" s="3">
        <v>15.0</v>
      </c>
      <c r="B607" s="3">
        <v>8.0</v>
      </c>
      <c r="C607" s="3">
        <v>32.7367020255357</v>
      </c>
      <c r="D607" s="3">
        <v>-97.4067746051366</v>
      </c>
      <c r="E607" s="3" t="s">
        <v>16</v>
      </c>
      <c r="F607" s="3" t="s">
        <v>64</v>
      </c>
    </row>
    <row r="608">
      <c r="A608" s="3">
        <v>15.0</v>
      </c>
      <c r="B608" s="3">
        <v>9.0</v>
      </c>
      <c r="C608" s="3">
        <v>32.7367020254198</v>
      </c>
      <c r="D608" s="3">
        <v>-97.4066037343527</v>
      </c>
      <c r="E608" s="3" t="s">
        <v>22</v>
      </c>
      <c r="F608" s="3" t="s">
        <v>131</v>
      </c>
    </row>
    <row r="609">
      <c r="A609" s="3">
        <v>15.0</v>
      </c>
      <c r="B609" s="3">
        <v>10.0</v>
      </c>
      <c r="C609" s="3">
        <v>32.7367020253039</v>
      </c>
      <c r="D609" s="3">
        <v>-97.4064328635689</v>
      </c>
      <c r="E609" s="3" t="s">
        <v>14</v>
      </c>
      <c r="F609" s="3" t="s">
        <v>55</v>
      </c>
    </row>
    <row r="610">
      <c r="A610" s="3">
        <v>15.0</v>
      </c>
      <c r="B610" s="3">
        <v>11.0</v>
      </c>
      <c r="C610" s="3">
        <v>32.736702025188</v>
      </c>
      <c r="D610" s="3">
        <v>-97.406261992785</v>
      </c>
      <c r="E610" s="3" t="s">
        <v>14</v>
      </c>
      <c r="F610" s="3" t="s">
        <v>55</v>
      </c>
    </row>
    <row r="611">
      <c r="A611" s="3">
        <v>15.0</v>
      </c>
      <c r="B611" s="3">
        <v>12.0</v>
      </c>
      <c r="C611" s="3">
        <v>32.7367020250721</v>
      </c>
      <c r="D611" s="3">
        <v>-97.4060911220012</v>
      </c>
      <c r="E611" s="3" t="s">
        <v>14</v>
      </c>
      <c r="F611" s="3" t="s">
        <v>55</v>
      </c>
    </row>
    <row r="612">
      <c r="A612" s="3">
        <v>15.0</v>
      </c>
      <c r="B612" s="3">
        <v>13.0</v>
      </c>
      <c r="C612" s="3">
        <v>32.7367020249562</v>
      </c>
      <c r="D612" s="3">
        <v>-97.4059202512174</v>
      </c>
      <c r="E612" s="3" t="s">
        <v>21</v>
      </c>
      <c r="F612" s="3" t="s">
        <v>109</v>
      </c>
    </row>
    <row r="613">
      <c r="A613" s="3">
        <v>15.0</v>
      </c>
      <c r="B613" s="3">
        <v>14.0</v>
      </c>
      <c r="C613" s="3">
        <v>32.7367020248403</v>
      </c>
      <c r="D613" s="3">
        <v>-97.4057493804335</v>
      </c>
      <c r="E613" s="3" t="s">
        <v>14</v>
      </c>
      <c r="F613" s="3" t="s">
        <v>55</v>
      </c>
    </row>
    <row r="614">
      <c r="A614" s="3">
        <v>15.0</v>
      </c>
      <c r="B614" s="3">
        <v>15.0</v>
      </c>
      <c r="C614" s="3">
        <v>32.7367020247244</v>
      </c>
      <c r="D614" s="3">
        <v>-97.4055785096497</v>
      </c>
      <c r="E614" s="3" t="s">
        <v>16</v>
      </c>
      <c r="F614" s="3" t="s">
        <v>64</v>
      </c>
    </row>
    <row r="615">
      <c r="A615" s="3">
        <v>15.0</v>
      </c>
      <c r="B615" s="3">
        <v>16.0</v>
      </c>
      <c r="C615" s="3">
        <v>32.7367020246085</v>
      </c>
      <c r="D615" s="3">
        <v>-97.4054076388659</v>
      </c>
      <c r="E615" s="3" t="s">
        <v>15</v>
      </c>
      <c r="F615" s="3" t="s">
        <v>60</v>
      </c>
    </row>
    <row r="616">
      <c r="A616" s="3">
        <v>15.0</v>
      </c>
      <c r="B616" s="3">
        <v>17.0</v>
      </c>
      <c r="C616" s="3">
        <v>32.7367020244926</v>
      </c>
      <c r="D616" s="3">
        <v>-97.405236768082</v>
      </c>
      <c r="E616" s="3" t="s">
        <v>14</v>
      </c>
      <c r="F616" s="3" t="s">
        <v>55</v>
      </c>
    </row>
    <row r="617">
      <c r="A617" s="3">
        <v>15.0</v>
      </c>
      <c r="B617" s="3">
        <v>18.0</v>
      </c>
      <c r="C617" s="3">
        <v>32.7367020243767</v>
      </c>
      <c r="D617" s="3">
        <v>-97.4050658972982</v>
      </c>
      <c r="E617" s="3" t="s">
        <v>23</v>
      </c>
      <c r="F617" s="3" t="s">
        <v>116</v>
      </c>
    </row>
    <row r="618">
      <c r="A618" s="3">
        <v>15.0</v>
      </c>
      <c r="B618" s="3">
        <v>19.0</v>
      </c>
      <c r="C618" s="3">
        <v>32.7367020242608</v>
      </c>
      <c r="D618" s="3">
        <v>-97.4048950265144</v>
      </c>
      <c r="E618" s="3" t="s">
        <v>14</v>
      </c>
      <c r="F618" s="3" t="s">
        <v>55</v>
      </c>
    </row>
    <row r="619">
      <c r="A619" s="3">
        <v>15.0</v>
      </c>
      <c r="B619" s="3">
        <v>20.0</v>
      </c>
      <c r="C619" s="3">
        <v>32.7367020241449</v>
      </c>
      <c r="D619" s="3">
        <v>-97.4047241557306</v>
      </c>
      <c r="E619" s="3" t="s">
        <v>21</v>
      </c>
      <c r="F619" s="3" t="s">
        <v>109</v>
      </c>
    </row>
    <row r="620">
      <c r="A620" s="3">
        <v>15.0</v>
      </c>
      <c r="B620" s="3">
        <v>21.0</v>
      </c>
      <c r="C620" s="3">
        <v>32.736702024029</v>
      </c>
      <c r="D620" s="3">
        <v>-97.4045532849467</v>
      </c>
      <c r="E620" s="3" t="s">
        <v>21</v>
      </c>
      <c r="F620" s="3" t="s">
        <v>109</v>
      </c>
    </row>
    <row r="621">
      <c r="A621" s="3">
        <v>15.0</v>
      </c>
      <c r="B621" s="3">
        <v>22.0</v>
      </c>
      <c r="C621" s="3">
        <v>32.7367020239131</v>
      </c>
      <c r="D621" s="3">
        <v>-97.4043824141629</v>
      </c>
      <c r="E621" s="3" t="s">
        <v>23</v>
      </c>
      <c r="F621" s="3" t="s">
        <v>116</v>
      </c>
    </row>
    <row r="622">
      <c r="A622" s="3">
        <v>15.0</v>
      </c>
      <c r="B622" s="3">
        <v>23.0</v>
      </c>
      <c r="C622" s="3">
        <v>32.7367020237972</v>
      </c>
      <c r="D622" s="3">
        <v>-97.4042115433791</v>
      </c>
      <c r="E622" s="3" t="s">
        <v>33</v>
      </c>
      <c r="F622" s="3" t="s">
        <v>140</v>
      </c>
    </row>
    <row r="623">
      <c r="A623" s="3">
        <v>15.0</v>
      </c>
      <c r="B623" s="3">
        <v>24.0</v>
      </c>
      <c r="C623" s="3">
        <v>32.7367020236813</v>
      </c>
      <c r="D623" s="3">
        <v>-97.4040406725952</v>
      </c>
      <c r="E623" s="3" t="s">
        <v>14</v>
      </c>
      <c r="F623" s="3" t="s">
        <v>55</v>
      </c>
    </row>
    <row r="624">
      <c r="A624" s="3">
        <v>15.0</v>
      </c>
      <c r="B624" s="3">
        <v>25.0</v>
      </c>
      <c r="C624" s="3">
        <v>32.7367020235654</v>
      </c>
      <c r="D624" s="3">
        <v>-97.4038698018114</v>
      </c>
      <c r="E624" s="3" t="s">
        <v>21</v>
      </c>
      <c r="F624" s="3" t="s">
        <v>109</v>
      </c>
    </row>
    <row r="625">
      <c r="A625" s="3">
        <v>15.0</v>
      </c>
      <c r="B625" s="3">
        <v>26.0</v>
      </c>
      <c r="C625" s="3">
        <v>32.7367020234495</v>
      </c>
      <c r="D625" s="3">
        <v>-97.4036989310275</v>
      </c>
      <c r="E625" s="3" t="s">
        <v>21</v>
      </c>
      <c r="F625" s="3" t="s">
        <v>109</v>
      </c>
    </row>
    <row r="626">
      <c r="A626" s="3">
        <v>15.0</v>
      </c>
      <c r="B626" s="3">
        <v>27.0</v>
      </c>
      <c r="C626" s="3">
        <v>32.7367020233336</v>
      </c>
      <c r="D626" s="3">
        <v>-97.4035280602437</v>
      </c>
      <c r="E626" s="3" t="s">
        <v>21</v>
      </c>
      <c r="F626" s="3" t="s">
        <v>109</v>
      </c>
    </row>
    <row r="627">
      <c r="A627" s="3">
        <v>15.0</v>
      </c>
      <c r="B627" s="3">
        <v>28.0</v>
      </c>
      <c r="C627" s="3">
        <v>32.7367020232177</v>
      </c>
      <c r="D627" s="3">
        <v>-97.4033571894599</v>
      </c>
      <c r="E627" s="3" t="s">
        <v>14</v>
      </c>
      <c r="F627" s="3" t="s">
        <v>55</v>
      </c>
    </row>
    <row r="628">
      <c r="A628" s="3">
        <v>15.0</v>
      </c>
      <c r="B628" s="3">
        <v>29.0</v>
      </c>
      <c r="C628" s="3">
        <v>32.7367020231018</v>
      </c>
      <c r="D628" s="3">
        <v>-97.403186318676</v>
      </c>
      <c r="E628" s="3" t="s">
        <v>14</v>
      </c>
      <c r="F628" s="3" t="s">
        <v>55</v>
      </c>
    </row>
    <row r="629">
      <c r="A629" s="3">
        <v>15.0</v>
      </c>
      <c r="B629" s="3">
        <v>30.0</v>
      </c>
      <c r="C629" s="3">
        <v>32.7367020229859</v>
      </c>
      <c r="D629" s="3">
        <v>-97.4030154478922</v>
      </c>
      <c r="E629" s="3" t="s">
        <v>22</v>
      </c>
      <c r="F629" s="3" t="s">
        <v>131</v>
      </c>
    </row>
    <row r="630">
      <c r="A630" s="3">
        <v>15.0</v>
      </c>
      <c r="B630" s="3">
        <v>31.0</v>
      </c>
      <c r="C630" s="3">
        <v>32.73670202287</v>
      </c>
      <c r="D630" s="3">
        <v>-97.4028445771084</v>
      </c>
      <c r="E630" s="3" t="s">
        <v>21</v>
      </c>
      <c r="F630" s="3" t="s">
        <v>109</v>
      </c>
    </row>
    <row r="631">
      <c r="A631" s="3">
        <v>15.0</v>
      </c>
      <c r="B631" s="3">
        <v>32.0</v>
      </c>
      <c r="C631" s="3">
        <v>32.7367020227541</v>
      </c>
      <c r="D631" s="3">
        <v>-97.4026737063246</v>
      </c>
      <c r="E631" s="3" t="s">
        <v>31</v>
      </c>
      <c r="F631" s="3" t="s">
        <v>157</v>
      </c>
    </row>
    <row r="632">
      <c r="A632" s="3">
        <v>15.0</v>
      </c>
      <c r="B632" s="3">
        <v>33.0</v>
      </c>
      <c r="C632" s="3">
        <v>32.7367020226382</v>
      </c>
      <c r="D632" s="3">
        <v>-97.4025028355407</v>
      </c>
      <c r="E632" s="3" t="s">
        <v>28</v>
      </c>
      <c r="F632" s="3" t="s">
        <v>142</v>
      </c>
    </row>
    <row r="633">
      <c r="A633" s="3">
        <v>15.0</v>
      </c>
      <c r="B633" s="3">
        <v>34.0</v>
      </c>
      <c r="C633" s="3">
        <v>32.7367020225223</v>
      </c>
      <c r="D633" s="3">
        <v>-97.4023319647569</v>
      </c>
      <c r="E633" s="3" t="s">
        <v>16</v>
      </c>
      <c r="F633" s="3" t="s">
        <v>64</v>
      </c>
    </row>
    <row r="634">
      <c r="A634" s="3">
        <v>15.0</v>
      </c>
      <c r="B634" s="3">
        <v>35.0</v>
      </c>
      <c r="C634" s="3">
        <v>32.7367020224064</v>
      </c>
      <c r="D634" s="3">
        <v>-97.402161093973</v>
      </c>
      <c r="E634" s="3" t="s">
        <v>18</v>
      </c>
      <c r="F634" s="3" t="s">
        <v>88</v>
      </c>
    </row>
    <row r="635">
      <c r="A635" s="3">
        <v>15.0</v>
      </c>
      <c r="B635" s="3">
        <v>36.0</v>
      </c>
      <c r="C635" s="3">
        <v>32.7367020222905</v>
      </c>
      <c r="D635" s="3">
        <v>-97.4019902231892</v>
      </c>
      <c r="E635" s="3" t="s">
        <v>18</v>
      </c>
      <c r="F635" s="3" t="s">
        <v>88</v>
      </c>
    </row>
    <row r="636">
      <c r="A636" s="3">
        <v>15.0</v>
      </c>
      <c r="B636" s="3">
        <v>37.0</v>
      </c>
      <c r="C636" s="3">
        <v>32.7367020221746</v>
      </c>
      <c r="D636" s="3">
        <v>-97.4018193524054</v>
      </c>
      <c r="E636" s="3" t="s">
        <v>18</v>
      </c>
      <c r="F636" s="3" t="s">
        <v>88</v>
      </c>
    </row>
    <row r="637">
      <c r="A637" s="3">
        <v>15.0</v>
      </c>
      <c r="B637" s="3">
        <v>38.0</v>
      </c>
      <c r="C637" s="3">
        <v>32.7367020220587</v>
      </c>
      <c r="D637" s="3">
        <v>-97.4016484816216</v>
      </c>
      <c r="E637" s="3" t="s">
        <v>19</v>
      </c>
      <c r="F637" s="20" t="s">
        <v>91</v>
      </c>
    </row>
    <row r="638">
      <c r="A638" s="3">
        <v>15.0</v>
      </c>
      <c r="B638" s="3">
        <v>39.0</v>
      </c>
      <c r="C638" s="3">
        <v>32.7367020219428</v>
      </c>
      <c r="D638" s="3">
        <v>-97.4014776108379</v>
      </c>
      <c r="E638" s="3" t="s">
        <v>18</v>
      </c>
      <c r="F638" s="3" t="s">
        <v>88</v>
      </c>
    </row>
    <row r="639">
      <c r="A639" s="3">
        <v>15.0</v>
      </c>
      <c r="B639" s="3">
        <v>40.0</v>
      </c>
      <c r="C639" s="3">
        <v>32.7367020218269</v>
      </c>
      <c r="D639" s="3">
        <v>-97.4013067400541</v>
      </c>
      <c r="E639" s="3" t="s">
        <v>19</v>
      </c>
      <c r="F639" s="20" t="s">
        <v>91</v>
      </c>
    </row>
    <row r="640">
      <c r="A640" s="3">
        <v>16.0</v>
      </c>
      <c r="B640" s="3">
        <v>1.0</v>
      </c>
      <c r="C640" s="3">
        <v>32.7365582959015</v>
      </c>
      <c r="D640" s="3">
        <v>-97.407970703379</v>
      </c>
      <c r="E640" s="3" t="s">
        <v>30</v>
      </c>
      <c r="F640" s="3" t="s">
        <v>139</v>
      </c>
    </row>
    <row r="641">
      <c r="A641" s="3">
        <v>16.0</v>
      </c>
      <c r="B641" s="3">
        <v>2.0</v>
      </c>
      <c r="C641" s="3">
        <v>32.7365582957856</v>
      </c>
      <c r="D641" s="3">
        <v>-97.4077998328707</v>
      </c>
      <c r="E641" s="3" t="s">
        <v>30</v>
      </c>
      <c r="F641" s="3" t="s">
        <v>139</v>
      </c>
    </row>
    <row r="642">
      <c r="A642" s="3">
        <v>16.0</v>
      </c>
      <c r="B642" s="3">
        <v>3.0</v>
      </c>
      <c r="C642" s="3">
        <v>32.7365582956697</v>
      </c>
      <c r="D642" s="3">
        <v>-97.4076289623624</v>
      </c>
      <c r="E642" s="3" t="s">
        <v>28</v>
      </c>
      <c r="F642" s="3" t="s">
        <v>142</v>
      </c>
    </row>
    <row r="643">
      <c r="A643" s="3">
        <v>16.0</v>
      </c>
      <c r="B643" s="3">
        <v>4.0</v>
      </c>
      <c r="C643" s="3">
        <v>32.7365582955538</v>
      </c>
      <c r="D643" s="3">
        <v>-97.4074580918542</v>
      </c>
      <c r="E643" s="3" t="s">
        <v>28</v>
      </c>
      <c r="F643" s="3" t="s">
        <v>142</v>
      </c>
    </row>
    <row r="644">
      <c r="A644" s="3">
        <v>16.0</v>
      </c>
      <c r="B644" s="3">
        <v>5.0</v>
      </c>
      <c r="C644" s="3">
        <v>32.7365582954379</v>
      </c>
      <c r="D644" s="3">
        <v>-97.4072872213459</v>
      </c>
      <c r="E644" s="3" t="s">
        <v>28</v>
      </c>
      <c r="F644" s="3" t="s">
        <v>142</v>
      </c>
    </row>
    <row r="645">
      <c r="A645" s="3">
        <v>16.0</v>
      </c>
      <c r="B645" s="3">
        <v>6.0</v>
      </c>
      <c r="C645" s="3">
        <v>32.736558295322</v>
      </c>
      <c r="D645" s="3">
        <v>-97.4071163508376</v>
      </c>
      <c r="E645" s="3" t="s">
        <v>14</v>
      </c>
      <c r="F645" s="3" t="s">
        <v>55</v>
      </c>
    </row>
    <row r="646">
      <c r="A646" s="3">
        <v>16.0</v>
      </c>
      <c r="B646" s="3">
        <v>7.0</v>
      </c>
      <c r="C646" s="3">
        <v>32.7365582952061</v>
      </c>
      <c r="D646" s="3">
        <v>-97.4069454803294</v>
      </c>
      <c r="E646" s="3" t="s">
        <v>14</v>
      </c>
      <c r="F646" s="3" t="s">
        <v>55</v>
      </c>
    </row>
    <row r="647">
      <c r="A647" s="3">
        <v>16.0</v>
      </c>
      <c r="B647" s="3">
        <v>8.0</v>
      </c>
      <c r="C647" s="3">
        <v>32.7365582950902</v>
      </c>
      <c r="D647" s="3">
        <v>-97.4067746098212</v>
      </c>
      <c r="E647" s="3" t="s">
        <v>14</v>
      </c>
      <c r="F647" s="3" t="s">
        <v>55</v>
      </c>
    </row>
    <row r="648">
      <c r="A648" s="3">
        <v>16.0</v>
      </c>
      <c r="B648" s="3">
        <v>9.0</v>
      </c>
      <c r="C648" s="3">
        <v>32.7365582949743</v>
      </c>
      <c r="D648" s="3">
        <v>-97.4066037393129</v>
      </c>
      <c r="E648" s="3" t="s">
        <v>22</v>
      </c>
      <c r="F648" s="3" t="s">
        <v>131</v>
      </c>
    </row>
    <row r="649">
      <c r="A649" s="3">
        <v>16.0</v>
      </c>
      <c r="B649" s="3">
        <v>10.0</v>
      </c>
      <c r="C649" s="3">
        <v>32.7365582948584</v>
      </c>
      <c r="D649" s="3">
        <v>-97.4064328688047</v>
      </c>
      <c r="E649" s="3" t="s">
        <v>14</v>
      </c>
      <c r="F649" s="3" t="s">
        <v>55</v>
      </c>
    </row>
    <row r="650">
      <c r="A650" s="3">
        <v>16.0</v>
      </c>
      <c r="B650" s="3">
        <v>11.0</v>
      </c>
      <c r="C650" s="3">
        <v>32.7365582947425</v>
      </c>
      <c r="D650" s="3">
        <v>-97.4062619982964</v>
      </c>
      <c r="E650" s="3" t="s">
        <v>14</v>
      </c>
      <c r="F650" s="3" t="s">
        <v>55</v>
      </c>
    </row>
    <row r="651">
      <c r="A651" s="3">
        <v>16.0</v>
      </c>
      <c r="B651" s="3">
        <v>12.0</v>
      </c>
      <c r="C651" s="3">
        <v>32.7365582946266</v>
      </c>
      <c r="D651" s="3">
        <v>-97.4060911277882</v>
      </c>
      <c r="E651" s="3" t="s">
        <v>21</v>
      </c>
      <c r="F651" s="3" t="s">
        <v>109</v>
      </c>
    </row>
    <row r="652">
      <c r="A652" s="3">
        <v>16.0</v>
      </c>
      <c r="B652" s="3">
        <v>13.0</v>
      </c>
      <c r="C652" s="3">
        <v>32.7365582945107</v>
      </c>
      <c r="D652" s="3">
        <v>-97.4059202572799</v>
      </c>
      <c r="E652" s="3" t="s">
        <v>21</v>
      </c>
      <c r="F652" s="3" t="s">
        <v>109</v>
      </c>
    </row>
    <row r="653">
      <c r="A653" s="3">
        <v>16.0</v>
      </c>
      <c r="B653" s="3">
        <v>14.0</v>
      </c>
      <c r="C653" s="3">
        <v>32.7365582943948</v>
      </c>
      <c r="D653" s="3">
        <v>-97.4057493867716</v>
      </c>
      <c r="E653" s="3" t="s">
        <v>22</v>
      </c>
      <c r="F653" s="3" t="s">
        <v>131</v>
      </c>
    </row>
    <row r="654">
      <c r="A654" s="3">
        <v>16.0</v>
      </c>
      <c r="B654" s="3">
        <v>15.0</v>
      </c>
      <c r="C654" s="3">
        <v>32.7365582942789</v>
      </c>
      <c r="D654" s="3">
        <v>-97.4055785162634</v>
      </c>
      <c r="E654" s="3" t="s">
        <v>16</v>
      </c>
      <c r="F654" s="3" t="s">
        <v>64</v>
      </c>
    </row>
    <row r="655">
      <c r="A655" s="3">
        <v>16.0</v>
      </c>
      <c r="B655" s="3">
        <v>16.0</v>
      </c>
      <c r="C655" s="3">
        <v>32.736558294163</v>
      </c>
      <c r="D655" s="3">
        <v>-97.4054076457551</v>
      </c>
      <c r="E655" s="3" t="s">
        <v>23</v>
      </c>
      <c r="F655" s="3" t="s">
        <v>116</v>
      </c>
    </row>
    <row r="656">
      <c r="A656" s="3">
        <v>16.0</v>
      </c>
      <c r="B656" s="3">
        <v>17.0</v>
      </c>
      <c r="C656" s="3">
        <v>32.7365582940471</v>
      </c>
      <c r="D656" s="3">
        <v>-97.4052367752469</v>
      </c>
      <c r="E656" s="3" t="s">
        <v>21</v>
      </c>
      <c r="F656" s="3" t="s">
        <v>109</v>
      </c>
    </row>
    <row r="657">
      <c r="A657" s="3">
        <v>16.0</v>
      </c>
      <c r="B657" s="3">
        <v>18.0</v>
      </c>
      <c r="C657" s="3">
        <v>32.7365582939312</v>
      </c>
      <c r="D657" s="3">
        <v>-97.4050659047386</v>
      </c>
      <c r="E657" s="3" t="s">
        <v>21</v>
      </c>
      <c r="F657" s="3" t="s">
        <v>109</v>
      </c>
    </row>
    <row r="658">
      <c r="A658" s="3">
        <v>16.0</v>
      </c>
      <c r="B658" s="3">
        <v>19.0</v>
      </c>
      <c r="C658" s="3">
        <v>32.7365582938153</v>
      </c>
      <c r="D658" s="3">
        <v>-97.4048950342304</v>
      </c>
      <c r="E658" s="3" t="s">
        <v>21</v>
      </c>
      <c r="F658" s="3" t="s">
        <v>109</v>
      </c>
    </row>
    <row r="659">
      <c r="A659" s="3">
        <v>16.0</v>
      </c>
      <c r="B659" s="3">
        <v>20.0</v>
      </c>
      <c r="C659" s="3">
        <v>32.7365582936994</v>
      </c>
      <c r="D659" s="3">
        <v>-97.4047241637222</v>
      </c>
      <c r="E659" s="3" t="s">
        <v>21</v>
      </c>
      <c r="F659" s="3" t="s">
        <v>109</v>
      </c>
    </row>
    <row r="660">
      <c r="A660" s="3">
        <v>16.0</v>
      </c>
      <c r="B660" s="3">
        <v>21.0</v>
      </c>
      <c r="C660" s="3">
        <v>32.7365582935835</v>
      </c>
      <c r="D660" s="3">
        <v>-97.4045532932139</v>
      </c>
      <c r="E660" s="3" t="s">
        <v>23</v>
      </c>
      <c r="F660" s="3" t="s">
        <v>116</v>
      </c>
    </row>
    <row r="661">
      <c r="A661" s="3">
        <v>16.0</v>
      </c>
      <c r="B661" s="3">
        <v>22.0</v>
      </c>
      <c r="C661" s="3">
        <v>32.7365582934676</v>
      </c>
      <c r="D661" s="3">
        <v>-97.4043824227056</v>
      </c>
      <c r="E661" s="3" t="s">
        <v>26</v>
      </c>
      <c r="F661" s="3" t="s">
        <v>134</v>
      </c>
    </row>
    <row r="662">
      <c r="A662" s="3">
        <v>16.0</v>
      </c>
      <c r="B662" s="3">
        <v>23.0</v>
      </c>
      <c r="C662" s="3">
        <v>32.7365582933517</v>
      </c>
      <c r="D662" s="3">
        <v>-97.4042115521974</v>
      </c>
      <c r="E662" s="3" t="s">
        <v>15</v>
      </c>
      <c r="F662" s="3" t="s">
        <v>60</v>
      </c>
    </row>
    <row r="663">
      <c r="A663" s="3">
        <v>16.0</v>
      </c>
      <c r="B663" s="3">
        <v>24.0</v>
      </c>
      <c r="C663" s="3">
        <v>32.7365582932358</v>
      </c>
      <c r="D663" s="3">
        <v>-97.4040406816892</v>
      </c>
      <c r="E663" s="3" t="s">
        <v>27</v>
      </c>
      <c r="F663" s="3" t="s">
        <v>121</v>
      </c>
      <c r="G663" s="3" t="s">
        <v>176</v>
      </c>
      <c r="H663" s="8" t="s">
        <v>185</v>
      </c>
    </row>
    <row r="664">
      <c r="A664" s="3">
        <v>16.0</v>
      </c>
      <c r="B664" s="3">
        <v>25.0</v>
      </c>
      <c r="C664" s="3">
        <v>32.7365582931199</v>
      </c>
      <c r="D664" s="3">
        <v>-97.4038698111809</v>
      </c>
      <c r="E664" s="3" t="s">
        <v>21</v>
      </c>
      <c r="F664" s="3" t="s">
        <v>109</v>
      </c>
    </row>
    <row r="665">
      <c r="A665" s="3">
        <v>16.0</v>
      </c>
      <c r="B665" s="3">
        <v>26.0</v>
      </c>
      <c r="C665" s="3">
        <v>32.736558293004</v>
      </c>
      <c r="D665" s="3">
        <v>-97.4036989406726</v>
      </c>
      <c r="E665" s="3" t="s">
        <v>21</v>
      </c>
      <c r="F665" s="3" t="s">
        <v>109</v>
      </c>
    </row>
    <row r="666">
      <c r="A666" s="3">
        <v>16.0</v>
      </c>
      <c r="B666" s="3">
        <v>27.0</v>
      </c>
      <c r="C666" s="3">
        <v>32.7365582928881</v>
      </c>
      <c r="D666" s="3">
        <v>-97.4035280701643</v>
      </c>
      <c r="E666" s="3" t="s">
        <v>21</v>
      </c>
      <c r="F666" s="3" t="s">
        <v>109</v>
      </c>
    </row>
    <row r="667">
      <c r="A667" s="3">
        <v>16.0</v>
      </c>
      <c r="B667" s="3">
        <v>28.0</v>
      </c>
      <c r="C667" s="3">
        <v>32.7365582927722</v>
      </c>
      <c r="D667" s="3">
        <v>-97.4033571996561</v>
      </c>
      <c r="E667" s="3" t="s">
        <v>21</v>
      </c>
      <c r="F667" s="3" t="s">
        <v>109</v>
      </c>
    </row>
    <row r="668">
      <c r="A668" s="3">
        <v>16.0</v>
      </c>
      <c r="B668" s="3">
        <v>29.0</v>
      </c>
      <c r="C668" s="3">
        <v>32.7365582926563</v>
      </c>
      <c r="D668" s="3">
        <v>-97.4031863291478</v>
      </c>
      <c r="E668" s="3" t="s">
        <v>14</v>
      </c>
      <c r="F668" s="3" t="s">
        <v>55</v>
      </c>
    </row>
    <row r="669">
      <c r="A669" s="3">
        <v>16.0</v>
      </c>
      <c r="B669" s="3">
        <v>30.0</v>
      </c>
      <c r="C669" s="3">
        <v>32.7365582925404</v>
      </c>
      <c r="D669" s="3">
        <v>-97.4030154586396</v>
      </c>
      <c r="E669" s="3" t="s">
        <v>14</v>
      </c>
      <c r="F669" s="3" t="s">
        <v>55</v>
      </c>
    </row>
    <row r="670">
      <c r="A670" s="3">
        <v>16.0</v>
      </c>
      <c r="B670" s="3">
        <v>31.0</v>
      </c>
      <c r="C670" s="3">
        <v>32.7365582924245</v>
      </c>
      <c r="D670" s="3">
        <v>-97.4028445881313</v>
      </c>
      <c r="E670" s="3" t="s">
        <v>14</v>
      </c>
      <c r="F670" s="3" t="s">
        <v>55</v>
      </c>
    </row>
    <row r="671">
      <c r="A671" s="3">
        <v>16.0</v>
      </c>
      <c r="B671" s="3">
        <v>32.0</v>
      </c>
      <c r="C671" s="3">
        <v>32.7365582923086</v>
      </c>
      <c r="D671" s="3">
        <v>-97.402673717623</v>
      </c>
      <c r="E671" s="3" t="s">
        <v>22</v>
      </c>
      <c r="F671" s="3" t="s">
        <v>131</v>
      </c>
    </row>
    <row r="672">
      <c r="A672" s="3">
        <v>16.0</v>
      </c>
      <c r="B672" s="3">
        <v>33.0</v>
      </c>
      <c r="C672" s="3">
        <v>32.7365582921927</v>
      </c>
      <c r="D672" s="3">
        <v>-97.4025028471148</v>
      </c>
      <c r="E672" s="3" t="s">
        <v>28</v>
      </c>
      <c r="F672" s="3" t="s">
        <v>142</v>
      </c>
    </row>
    <row r="673">
      <c r="A673" s="3">
        <v>16.0</v>
      </c>
      <c r="B673" s="3">
        <v>34.0</v>
      </c>
      <c r="C673" s="3">
        <v>32.7365582920768</v>
      </c>
      <c r="D673" s="3">
        <v>-97.4023319766066</v>
      </c>
      <c r="E673" s="3" t="s">
        <v>28</v>
      </c>
      <c r="F673" s="3" t="s">
        <v>142</v>
      </c>
    </row>
    <row r="674">
      <c r="A674" s="3">
        <v>16.0</v>
      </c>
      <c r="B674" s="3">
        <v>35.0</v>
      </c>
      <c r="C674" s="3">
        <v>32.7365582919609</v>
      </c>
      <c r="D674" s="3">
        <v>-97.4021611060983</v>
      </c>
      <c r="E674" s="3" t="s">
        <v>19</v>
      </c>
      <c r="F674" s="20" t="s">
        <v>91</v>
      </c>
    </row>
    <row r="675">
      <c r="A675" s="3">
        <v>16.0</v>
      </c>
      <c r="B675" s="3">
        <v>36.0</v>
      </c>
      <c r="C675" s="3">
        <v>32.736558291845</v>
      </c>
      <c r="D675" s="3">
        <v>-97.4019902355901</v>
      </c>
      <c r="E675" s="3" t="s">
        <v>18</v>
      </c>
      <c r="F675" s="3" t="s">
        <v>88</v>
      </c>
    </row>
    <row r="676">
      <c r="A676" s="3">
        <v>16.0</v>
      </c>
      <c r="B676" s="3">
        <v>37.0</v>
      </c>
      <c r="C676" s="3">
        <v>32.7365582917291</v>
      </c>
      <c r="D676" s="3">
        <v>-97.4018193650819</v>
      </c>
      <c r="E676" s="3" t="s">
        <v>18</v>
      </c>
      <c r="F676" s="3" t="s">
        <v>88</v>
      </c>
    </row>
    <row r="677">
      <c r="A677" s="3">
        <v>16.0</v>
      </c>
      <c r="B677" s="3">
        <v>38.0</v>
      </c>
      <c r="C677" s="3">
        <v>32.7365582916132</v>
      </c>
      <c r="D677" s="3">
        <v>-97.4016484945736</v>
      </c>
      <c r="E677" s="3" t="s">
        <v>18</v>
      </c>
      <c r="F677" s="3" t="s">
        <v>88</v>
      </c>
    </row>
    <row r="678">
      <c r="A678" s="3">
        <v>16.0</v>
      </c>
      <c r="B678" s="3">
        <v>39.0</v>
      </c>
      <c r="C678" s="3">
        <v>32.7365582914973</v>
      </c>
      <c r="D678" s="3">
        <v>-97.4014776240653</v>
      </c>
      <c r="E678" s="3" t="s">
        <v>18</v>
      </c>
      <c r="F678" s="3" t="s">
        <v>88</v>
      </c>
    </row>
    <row r="679">
      <c r="A679" s="3">
        <v>16.0</v>
      </c>
      <c r="B679" s="3">
        <v>40.0</v>
      </c>
      <c r="C679" s="3">
        <v>32.7365582913814</v>
      </c>
      <c r="D679" s="3">
        <v>-97.4013067535571</v>
      </c>
      <c r="E679" s="3" t="s">
        <v>18</v>
      </c>
      <c r="F679" s="3" t="s">
        <v>88</v>
      </c>
    </row>
    <row r="680">
      <c r="A680" s="3">
        <v>17.0</v>
      </c>
      <c r="B680" s="3">
        <v>1.0</v>
      </c>
      <c r="C680" s="3">
        <v>32.7364145654561</v>
      </c>
      <c r="D680" s="3">
        <v>-97.4079707061347</v>
      </c>
      <c r="E680" s="3" t="s">
        <v>36</v>
      </c>
      <c r="F680" s="36" t="s">
        <v>123</v>
      </c>
    </row>
    <row r="681">
      <c r="A681" s="3">
        <v>17.0</v>
      </c>
      <c r="B681" s="3">
        <v>2.0</v>
      </c>
      <c r="C681" s="3">
        <v>32.7364145653402</v>
      </c>
      <c r="D681" s="3">
        <v>-97.4077998359021</v>
      </c>
      <c r="E681" s="3" t="s">
        <v>28</v>
      </c>
      <c r="F681" s="3" t="s">
        <v>142</v>
      </c>
    </row>
    <row r="682">
      <c r="A682" s="3">
        <v>17.0</v>
      </c>
      <c r="B682" s="3">
        <v>3.0</v>
      </c>
      <c r="C682" s="3">
        <v>32.7364145652243</v>
      </c>
      <c r="D682" s="3">
        <v>-97.4076289656694</v>
      </c>
      <c r="E682" s="3" t="s">
        <v>28</v>
      </c>
      <c r="F682" s="3" t="s">
        <v>142</v>
      </c>
    </row>
    <row r="683">
      <c r="A683" s="3">
        <v>17.0</v>
      </c>
      <c r="B683" s="3">
        <v>4.0</v>
      </c>
      <c r="C683" s="3">
        <v>32.7364145651084</v>
      </c>
      <c r="D683" s="3">
        <v>-97.4074580954367</v>
      </c>
      <c r="E683" s="3" t="s">
        <v>36</v>
      </c>
      <c r="F683" s="36" t="s">
        <v>123</v>
      </c>
    </row>
    <row r="684">
      <c r="A684" s="3">
        <v>17.0</v>
      </c>
      <c r="B684" s="3">
        <v>5.0</v>
      </c>
      <c r="C684" s="3">
        <v>32.7364145649925</v>
      </c>
      <c r="D684" s="3">
        <v>-97.407287225204</v>
      </c>
      <c r="E684" s="3" t="s">
        <v>31</v>
      </c>
      <c r="F684" s="3" t="s">
        <v>157</v>
      </c>
    </row>
    <row r="685">
      <c r="A685" s="3">
        <v>17.0</v>
      </c>
      <c r="B685" s="3">
        <v>6.0</v>
      </c>
      <c r="C685" s="3">
        <v>32.7364145648766</v>
      </c>
      <c r="D685" s="3">
        <v>-97.4071163549713</v>
      </c>
      <c r="E685" s="3" t="s">
        <v>14</v>
      </c>
      <c r="F685" s="3" t="s">
        <v>55</v>
      </c>
    </row>
    <row r="686">
      <c r="A686" s="3">
        <v>17.0</v>
      </c>
      <c r="B686" s="3">
        <v>7.0</v>
      </c>
      <c r="C686" s="3">
        <v>32.7364145647607</v>
      </c>
      <c r="D686" s="3">
        <v>-97.4069454847386</v>
      </c>
      <c r="E686" s="3" t="s">
        <v>14</v>
      </c>
      <c r="F686" s="3" t="s">
        <v>55</v>
      </c>
    </row>
    <row r="687">
      <c r="A687" s="3">
        <v>17.0</v>
      </c>
      <c r="B687" s="3">
        <v>8.0</v>
      </c>
      <c r="C687" s="3">
        <v>32.7364145646448</v>
      </c>
      <c r="D687" s="3">
        <v>-97.4067746145059</v>
      </c>
      <c r="E687" s="3" t="s">
        <v>14</v>
      </c>
      <c r="F687" s="3" t="s">
        <v>55</v>
      </c>
    </row>
    <row r="688">
      <c r="A688" s="3">
        <v>17.0</v>
      </c>
      <c r="B688" s="3">
        <v>9.0</v>
      </c>
      <c r="C688" s="3">
        <v>32.7364145645289</v>
      </c>
      <c r="D688" s="3">
        <v>-97.4066037442732</v>
      </c>
      <c r="E688" s="3" t="s">
        <v>22</v>
      </c>
      <c r="F688" s="3" t="s">
        <v>131</v>
      </c>
    </row>
    <row r="689">
      <c r="A689" s="3">
        <v>17.0</v>
      </c>
      <c r="B689" s="3">
        <v>10.0</v>
      </c>
      <c r="C689" s="3">
        <v>32.736414564413</v>
      </c>
      <c r="D689" s="3">
        <v>-97.4064328740405</v>
      </c>
      <c r="E689" s="3" t="s">
        <v>14</v>
      </c>
      <c r="F689" s="3" t="s">
        <v>55</v>
      </c>
    </row>
    <row r="690">
      <c r="A690" s="3">
        <v>17.0</v>
      </c>
      <c r="B690" s="3">
        <v>11.0</v>
      </c>
      <c r="C690" s="3">
        <v>32.7364145642971</v>
      </c>
      <c r="D690" s="3">
        <v>-97.4062620038078</v>
      </c>
      <c r="E690" s="3" t="s">
        <v>14</v>
      </c>
      <c r="F690" s="3" t="s">
        <v>55</v>
      </c>
    </row>
    <row r="691">
      <c r="A691" s="3">
        <v>17.0</v>
      </c>
      <c r="B691" s="3">
        <v>12.0</v>
      </c>
      <c r="C691" s="3">
        <v>32.7364145641812</v>
      </c>
      <c r="D691" s="3">
        <v>-97.4060911335751</v>
      </c>
      <c r="E691" s="3" t="s">
        <v>14</v>
      </c>
      <c r="F691" s="3" t="s">
        <v>55</v>
      </c>
    </row>
    <row r="692">
      <c r="A692" s="3">
        <v>17.0</v>
      </c>
      <c r="B692" s="3">
        <v>13.0</v>
      </c>
      <c r="C692" s="3">
        <v>32.7364145640653</v>
      </c>
      <c r="D692" s="3">
        <v>-97.4059202633424</v>
      </c>
      <c r="E692" s="3" t="s">
        <v>22</v>
      </c>
      <c r="F692" s="3" t="s">
        <v>131</v>
      </c>
    </row>
    <row r="693">
      <c r="A693" s="3">
        <v>17.0</v>
      </c>
      <c r="B693" s="3">
        <v>14.0</v>
      </c>
      <c r="C693" s="3">
        <v>32.7364145639494</v>
      </c>
      <c r="D693" s="3">
        <v>-97.4057493931097</v>
      </c>
      <c r="E693" s="3" t="s">
        <v>22</v>
      </c>
      <c r="F693" s="3" t="s">
        <v>131</v>
      </c>
    </row>
    <row r="694">
      <c r="A694" s="3">
        <v>17.0</v>
      </c>
      <c r="B694" s="3">
        <v>15.0</v>
      </c>
      <c r="C694" s="3">
        <v>32.7364145638335</v>
      </c>
      <c r="D694" s="3">
        <v>-97.405578522877</v>
      </c>
      <c r="E694" s="3" t="s">
        <v>17</v>
      </c>
      <c r="F694" s="3" t="s">
        <v>68</v>
      </c>
    </row>
    <row r="695">
      <c r="A695" s="3">
        <v>17.0</v>
      </c>
      <c r="B695" s="3">
        <v>16.0</v>
      </c>
      <c r="C695" s="3">
        <v>32.7364145637176</v>
      </c>
      <c r="D695" s="3">
        <v>-97.4054076526443</v>
      </c>
      <c r="E695" s="3" t="s">
        <v>14</v>
      </c>
      <c r="F695" s="3" t="s">
        <v>55</v>
      </c>
    </row>
    <row r="696">
      <c r="A696" s="3">
        <v>17.0</v>
      </c>
      <c r="B696" s="3">
        <v>17.0</v>
      </c>
      <c r="C696" s="3">
        <v>32.7364145636017</v>
      </c>
      <c r="D696" s="3">
        <v>-97.4052367824116</v>
      </c>
      <c r="E696" s="3" t="s">
        <v>21</v>
      </c>
      <c r="F696" s="3" t="s">
        <v>109</v>
      </c>
    </row>
    <row r="697">
      <c r="A697" s="3">
        <v>17.0</v>
      </c>
      <c r="B697" s="3">
        <v>18.0</v>
      </c>
      <c r="C697" s="3">
        <v>32.7364145634858</v>
      </c>
      <c r="D697" s="3">
        <v>-97.405065912179</v>
      </c>
      <c r="E697" s="3" t="s">
        <v>14</v>
      </c>
      <c r="F697" s="3" t="s">
        <v>55</v>
      </c>
    </row>
    <row r="698">
      <c r="A698" s="3">
        <v>17.0</v>
      </c>
      <c r="B698" s="3">
        <v>19.0</v>
      </c>
      <c r="C698" s="3">
        <v>32.7364145633699</v>
      </c>
      <c r="D698" s="3">
        <v>-97.4048950419463</v>
      </c>
      <c r="E698" s="3" t="s">
        <v>29</v>
      </c>
      <c r="F698" s="3" t="s">
        <v>153</v>
      </c>
    </row>
    <row r="699">
      <c r="A699" s="3">
        <v>17.0</v>
      </c>
      <c r="B699" s="3">
        <v>20.0</v>
      </c>
      <c r="C699" s="3">
        <v>32.736414563254</v>
      </c>
      <c r="D699" s="3">
        <v>-97.4047241717136</v>
      </c>
      <c r="E699" s="3" t="s">
        <v>23</v>
      </c>
      <c r="F699" s="3" t="s">
        <v>116</v>
      </c>
    </row>
    <row r="700">
      <c r="A700" s="3">
        <v>17.0</v>
      </c>
      <c r="B700" s="3">
        <v>21.0</v>
      </c>
      <c r="C700" s="3">
        <v>32.7364145631381</v>
      </c>
      <c r="D700" s="3">
        <v>-97.4045533014809</v>
      </c>
      <c r="E700" s="3" t="s">
        <v>33</v>
      </c>
      <c r="F700" s="3" t="s">
        <v>140</v>
      </c>
    </row>
    <row r="701">
      <c r="A701" s="3">
        <v>17.0</v>
      </c>
      <c r="B701" s="3">
        <v>22.0</v>
      </c>
      <c r="C701" s="3">
        <v>32.7364145630222</v>
      </c>
      <c r="D701" s="3">
        <v>-97.4043824312482</v>
      </c>
      <c r="E701" s="3" t="s">
        <v>15</v>
      </c>
      <c r="F701" s="3" t="s">
        <v>60</v>
      </c>
    </row>
    <row r="702">
      <c r="A702" s="3">
        <v>17.0</v>
      </c>
      <c r="B702" s="3">
        <v>23.0</v>
      </c>
      <c r="C702" s="3">
        <v>32.7364145629063</v>
      </c>
      <c r="D702" s="3">
        <v>-97.4042115610155</v>
      </c>
      <c r="E702" s="3" t="s">
        <v>18</v>
      </c>
      <c r="F702" s="3" t="s">
        <v>88</v>
      </c>
    </row>
    <row r="703">
      <c r="A703" s="3">
        <v>17.0</v>
      </c>
      <c r="B703" s="3">
        <v>24.0</v>
      </c>
      <c r="C703" s="3">
        <v>32.7364145627904</v>
      </c>
      <c r="D703" s="3">
        <v>-97.4040406907828</v>
      </c>
      <c r="E703" s="3" t="s">
        <v>19</v>
      </c>
      <c r="F703" s="20" t="s">
        <v>91</v>
      </c>
    </row>
    <row r="704">
      <c r="A704" s="3">
        <v>17.0</v>
      </c>
      <c r="B704" s="3">
        <v>25.0</v>
      </c>
      <c r="C704" s="3">
        <v>32.7364145626745</v>
      </c>
      <c r="D704" s="3">
        <v>-97.4038698205501</v>
      </c>
      <c r="E704" s="3" t="s">
        <v>16</v>
      </c>
      <c r="F704" s="3" t="s">
        <v>64</v>
      </c>
    </row>
    <row r="705">
      <c r="A705" s="3">
        <v>17.0</v>
      </c>
      <c r="B705" s="3">
        <v>26.0</v>
      </c>
      <c r="C705" s="3">
        <v>32.7364145625586</v>
      </c>
      <c r="D705" s="3">
        <v>-97.4036989503174</v>
      </c>
      <c r="E705" s="3" t="s">
        <v>14</v>
      </c>
      <c r="F705" s="3" t="s">
        <v>55</v>
      </c>
    </row>
    <row r="706">
      <c r="A706" s="3">
        <v>17.0</v>
      </c>
      <c r="B706" s="3">
        <v>27.0</v>
      </c>
      <c r="C706" s="3">
        <v>32.7364145624427</v>
      </c>
      <c r="D706" s="3">
        <v>-97.4035280800847</v>
      </c>
      <c r="E706" s="3" t="s">
        <v>21</v>
      </c>
      <c r="F706" s="3" t="s">
        <v>109</v>
      </c>
    </row>
    <row r="707">
      <c r="A707" s="3">
        <v>17.0</v>
      </c>
      <c r="B707" s="3">
        <v>28.0</v>
      </c>
      <c r="C707" s="3">
        <v>32.7364145623268</v>
      </c>
      <c r="D707" s="3">
        <v>-97.403357209852</v>
      </c>
      <c r="E707" s="3" t="s">
        <v>21</v>
      </c>
      <c r="F707" s="3" t="s">
        <v>109</v>
      </c>
    </row>
    <row r="708">
      <c r="A708" s="3">
        <v>17.0</v>
      </c>
      <c r="B708" s="3">
        <v>29.0</v>
      </c>
      <c r="C708" s="3">
        <v>32.7364145622109</v>
      </c>
      <c r="D708" s="3">
        <v>-97.4031863396193</v>
      </c>
      <c r="E708" s="3" t="s">
        <v>21</v>
      </c>
      <c r="F708" s="3" t="s">
        <v>109</v>
      </c>
    </row>
    <row r="709">
      <c r="A709" s="3">
        <v>17.0</v>
      </c>
      <c r="B709" s="3">
        <v>30.0</v>
      </c>
      <c r="C709" s="3">
        <v>32.736414562095</v>
      </c>
      <c r="D709" s="3">
        <v>-97.4030154693866</v>
      </c>
      <c r="E709" s="3" t="s">
        <v>14</v>
      </c>
      <c r="F709" s="3" t="s">
        <v>55</v>
      </c>
    </row>
    <row r="710">
      <c r="A710" s="3">
        <v>17.0</v>
      </c>
      <c r="B710" s="3">
        <v>31.0</v>
      </c>
      <c r="C710" s="3">
        <v>32.7364145619791</v>
      </c>
      <c r="D710" s="3">
        <v>-97.4028445991539</v>
      </c>
      <c r="E710" s="3" t="s">
        <v>21</v>
      </c>
      <c r="F710" s="3" t="s">
        <v>109</v>
      </c>
    </row>
    <row r="711">
      <c r="A711" s="3">
        <v>17.0</v>
      </c>
      <c r="B711" s="3">
        <v>32.0</v>
      </c>
      <c r="C711" s="3">
        <v>32.7364145618632</v>
      </c>
      <c r="D711" s="3">
        <v>-97.4026737289212</v>
      </c>
      <c r="E711" s="3" t="s">
        <v>14</v>
      </c>
      <c r="F711" s="3" t="s">
        <v>55</v>
      </c>
    </row>
    <row r="712">
      <c r="A712" s="3">
        <v>17.0</v>
      </c>
      <c r="B712" s="3">
        <v>33.0</v>
      </c>
      <c r="C712" s="3">
        <v>32.7364145617473</v>
      </c>
      <c r="D712" s="3">
        <v>-97.4025028586885</v>
      </c>
      <c r="E712" s="3" t="s">
        <v>38</v>
      </c>
      <c r="F712" s="3" t="s">
        <v>159</v>
      </c>
    </row>
    <row r="713">
      <c r="A713" s="3">
        <v>17.0</v>
      </c>
      <c r="B713" s="3">
        <v>34.0</v>
      </c>
      <c r="C713" s="3">
        <v>32.7364145616314</v>
      </c>
      <c r="D713" s="3">
        <v>-97.4023319884559</v>
      </c>
      <c r="E713" s="3" t="s">
        <v>28</v>
      </c>
      <c r="F713" s="3" t="s">
        <v>142</v>
      </c>
    </row>
    <row r="714">
      <c r="A714" s="3">
        <v>17.0</v>
      </c>
      <c r="B714" s="3">
        <v>35.0</v>
      </c>
      <c r="C714" s="3">
        <v>32.7364145615155</v>
      </c>
      <c r="D714" s="3">
        <v>-97.4021611182232</v>
      </c>
      <c r="E714" s="3" t="s">
        <v>36</v>
      </c>
      <c r="F714" s="36" t="s">
        <v>123</v>
      </c>
    </row>
    <row r="715">
      <c r="A715" s="3">
        <v>17.0</v>
      </c>
      <c r="B715" s="3">
        <v>36.0</v>
      </c>
      <c r="C715" s="3">
        <v>32.7364145613996</v>
      </c>
      <c r="D715" s="3">
        <v>-97.4019902479905</v>
      </c>
      <c r="E715" s="3" t="s">
        <v>19</v>
      </c>
      <c r="F715" s="20" t="s">
        <v>91</v>
      </c>
      <c r="G715" s="3" t="s">
        <v>186</v>
      </c>
      <c r="H715" s="8" t="s">
        <v>187</v>
      </c>
    </row>
    <row r="716">
      <c r="A716" s="3">
        <v>17.0</v>
      </c>
      <c r="B716" s="3">
        <v>37.0</v>
      </c>
      <c r="C716" s="3">
        <v>32.7364145612837</v>
      </c>
      <c r="D716" s="3">
        <v>-97.4018193777578</v>
      </c>
      <c r="E716" s="3" t="s">
        <v>18</v>
      </c>
      <c r="F716" s="3" t="s">
        <v>88</v>
      </c>
    </row>
    <row r="717">
      <c r="A717" s="3">
        <v>17.0</v>
      </c>
      <c r="B717" s="3">
        <v>38.0</v>
      </c>
      <c r="C717" s="3">
        <v>32.7364145611678</v>
      </c>
      <c r="D717" s="3">
        <v>-97.4016485075251</v>
      </c>
      <c r="E717" s="3" t="s">
        <v>18</v>
      </c>
      <c r="F717" s="3" t="s">
        <v>88</v>
      </c>
    </row>
    <row r="718">
      <c r="A718" s="3">
        <v>17.0</v>
      </c>
      <c r="B718" s="3">
        <v>39.0</v>
      </c>
      <c r="C718" s="3">
        <v>32.7364145610519</v>
      </c>
      <c r="D718" s="3">
        <v>-97.4014776372924</v>
      </c>
      <c r="E718" s="3" t="s">
        <v>18</v>
      </c>
      <c r="F718" s="3" t="s">
        <v>88</v>
      </c>
      <c r="G718" s="3" t="s">
        <v>186</v>
      </c>
      <c r="H718" s="8" t="s">
        <v>188</v>
      </c>
    </row>
    <row r="719">
      <c r="A719" s="3">
        <v>17.0</v>
      </c>
      <c r="B719" s="3">
        <v>40.0</v>
      </c>
      <c r="C719" s="3">
        <v>32.736414560936</v>
      </c>
      <c r="D719" s="3">
        <v>-97.4013067670597</v>
      </c>
      <c r="E719" s="3" t="s">
        <v>18</v>
      </c>
      <c r="F719" s="3" t="s">
        <v>88</v>
      </c>
      <c r="G719" s="3" t="s">
        <v>176</v>
      </c>
      <c r="H719" s="8" t="s">
        <v>189</v>
      </c>
    </row>
    <row r="720">
      <c r="A720" s="3">
        <v>18.0</v>
      </c>
      <c r="B720" s="3">
        <v>1.0</v>
      </c>
      <c r="C720" s="3">
        <v>32.7362708350106</v>
      </c>
      <c r="D720" s="3">
        <v>-97.4079707088905</v>
      </c>
      <c r="E720" s="3" t="s">
        <v>36</v>
      </c>
      <c r="F720" s="36" t="s">
        <v>123</v>
      </c>
    </row>
    <row r="721">
      <c r="A721" s="3">
        <v>18.0</v>
      </c>
      <c r="B721" s="3">
        <v>2.0</v>
      </c>
      <c r="C721" s="3">
        <v>32.7362708348947</v>
      </c>
      <c r="D721" s="3">
        <v>-97.4077998389334</v>
      </c>
      <c r="E721" s="3" t="s">
        <v>36</v>
      </c>
      <c r="F721" s="36" t="s">
        <v>123</v>
      </c>
    </row>
    <row r="722">
      <c r="A722" s="3">
        <v>18.0</v>
      </c>
      <c r="B722" s="3">
        <v>3.0</v>
      </c>
      <c r="C722" s="3">
        <v>32.7362708347788</v>
      </c>
      <c r="D722" s="3">
        <v>-97.4076289689763</v>
      </c>
      <c r="E722" s="3" t="s">
        <v>36</v>
      </c>
      <c r="F722" s="36" t="s">
        <v>123</v>
      </c>
    </row>
    <row r="723">
      <c r="A723" s="3">
        <v>18.0</v>
      </c>
      <c r="B723" s="3">
        <v>4.0</v>
      </c>
      <c r="C723" s="3">
        <v>32.7362708346629</v>
      </c>
      <c r="D723" s="3">
        <v>-97.4074580990192</v>
      </c>
      <c r="E723" s="3" t="s">
        <v>16</v>
      </c>
      <c r="F723" s="3" t="s">
        <v>64</v>
      </c>
    </row>
    <row r="724">
      <c r="A724" s="3">
        <v>18.0</v>
      </c>
      <c r="B724" s="3">
        <v>5.0</v>
      </c>
      <c r="C724" s="3">
        <v>32.736270834547</v>
      </c>
      <c r="D724" s="3">
        <v>-97.407287229062</v>
      </c>
      <c r="E724" s="3" t="s">
        <v>14</v>
      </c>
      <c r="F724" s="3" t="s">
        <v>55</v>
      </c>
    </row>
    <row r="725">
      <c r="A725" s="3">
        <v>18.0</v>
      </c>
      <c r="B725" s="3">
        <v>6.0</v>
      </c>
      <c r="C725" s="3">
        <v>32.7362708344311</v>
      </c>
      <c r="D725" s="3">
        <v>-97.4071163591049</v>
      </c>
      <c r="E725" s="3" t="s">
        <v>14</v>
      </c>
      <c r="F725" s="3" t="s">
        <v>55</v>
      </c>
    </row>
    <row r="726">
      <c r="A726" s="3">
        <v>18.0</v>
      </c>
      <c r="B726" s="3">
        <v>7.0</v>
      </c>
      <c r="C726" s="3">
        <v>32.7362708343152</v>
      </c>
      <c r="D726" s="3">
        <v>-97.4069454891478</v>
      </c>
      <c r="E726" s="3" t="s">
        <v>14</v>
      </c>
      <c r="F726" s="3" t="s">
        <v>55</v>
      </c>
    </row>
    <row r="727">
      <c r="A727" s="3">
        <v>18.0</v>
      </c>
      <c r="B727" s="3">
        <v>8.0</v>
      </c>
      <c r="C727" s="3">
        <v>32.7362708341993</v>
      </c>
      <c r="D727" s="3">
        <v>-97.4067746191907</v>
      </c>
      <c r="E727" s="3" t="s">
        <v>14</v>
      </c>
      <c r="F727" s="3" t="s">
        <v>55</v>
      </c>
    </row>
    <row r="728">
      <c r="A728" s="3">
        <v>18.0</v>
      </c>
      <c r="B728" s="3">
        <v>9.0</v>
      </c>
      <c r="C728" s="3">
        <v>32.7362708340834</v>
      </c>
      <c r="D728" s="3">
        <v>-97.4066037492336</v>
      </c>
      <c r="E728" s="3" t="s">
        <v>22</v>
      </c>
      <c r="F728" s="3" t="s">
        <v>131</v>
      </c>
    </row>
    <row r="729">
      <c r="A729" s="3">
        <v>18.0</v>
      </c>
      <c r="B729" s="3">
        <v>10.0</v>
      </c>
      <c r="C729" s="3">
        <v>32.7362708339675</v>
      </c>
      <c r="D729" s="3">
        <v>-97.4064328792765</v>
      </c>
      <c r="E729" s="3" t="s">
        <v>14</v>
      </c>
      <c r="F729" s="3" t="s">
        <v>55</v>
      </c>
    </row>
    <row r="730">
      <c r="A730" s="3">
        <v>18.0</v>
      </c>
      <c r="B730" s="3">
        <v>11.0</v>
      </c>
      <c r="C730" s="3">
        <v>32.7362708338516</v>
      </c>
      <c r="D730" s="3">
        <v>-97.4062620093193</v>
      </c>
      <c r="E730" s="3" t="s">
        <v>14</v>
      </c>
      <c r="F730" s="3" t="s">
        <v>55</v>
      </c>
    </row>
    <row r="731">
      <c r="A731" s="3">
        <v>18.0</v>
      </c>
      <c r="B731" s="3">
        <v>12.0</v>
      </c>
      <c r="C731" s="3">
        <v>32.7362708337357</v>
      </c>
      <c r="D731" s="3">
        <v>-97.4060911393622</v>
      </c>
      <c r="E731" s="3" t="s">
        <v>14</v>
      </c>
      <c r="F731" s="3" t="s">
        <v>55</v>
      </c>
    </row>
    <row r="732">
      <c r="A732" s="3">
        <v>18.0</v>
      </c>
      <c r="B732" s="3">
        <v>13.0</v>
      </c>
      <c r="C732" s="3">
        <v>32.7362708336198</v>
      </c>
      <c r="D732" s="3">
        <v>-97.4059202694051</v>
      </c>
      <c r="E732" s="3" t="s">
        <v>22</v>
      </c>
      <c r="F732" s="3" t="s">
        <v>131</v>
      </c>
    </row>
    <row r="733">
      <c r="A733" s="3">
        <v>18.0</v>
      </c>
      <c r="B733" s="3">
        <v>14.0</v>
      </c>
      <c r="C733" s="3">
        <v>32.7362708335039</v>
      </c>
      <c r="D733" s="3">
        <v>-97.405749399448</v>
      </c>
      <c r="E733" s="3" t="s">
        <v>16</v>
      </c>
      <c r="F733" s="3" t="s">
        <v>64</v>
      </c>
    </row>
    <row r="734">
      <c r="A734" s="3">
        <v>18.0</v>
      </c>
      <c r="B734" s="3">
        <v>15.0</v>
      </c>
      <c r="C734" s="3">
        <v>32.736270833388</v>
      </c>
      <c r="D734" s="3">
        <v>-97.4055785294909</v>
      </c>
      <c r="E734" s="3" t="s">
        <v>12</v>
      </c>
      <c r="F734" s="3" t="s">
        <v>52</v>
      </c>
      <c r="G734" s="3" t="s">
        <v>186</v>
      </c>
      <c r="H734" s="8" t="s">
        <v>190</v>
      </c>
      <c r="I734" s="3" t="s">
        <v>179</v>
      </c>
    </row>
    <row r="735">
      <c r="A735" s="3">
        <v>18.0</v>
      </c>
      <c r="B735" s="3">
        <v>16.0</v>
      </c>
      <c r="C735" s="3">
        <v>32.7362708332721</v>
      </c>
      <c r="D735" s="3">
        <v>-97.4054076595338</v>
      </c>
      <c r="E735" s="3" t="s">
        <v>21</v>
      </c>
      <c r="F735" s="3" t="s">
        <v>109</v>
      </c>
    </row>
    <row r="736">
      <c r="A736" s="3">
        <v>18.0</v>
      </c>
      <c r="B736" s="3">
        <v>17.0</v>
      </c>
      <c r="C736" s="3">
        <v>32.7362708331562</v>
      </c>
      <c r="D736" s="3">
        <v>-97.4052367895766</v>
      </c>
      <c r="E736" s="3" t="s">
        <v>14</v>
      </c>
      <c r="F736" s="3" t="s">
        <v>55</v>
      </c>
    </row>
    <row r="737">
      <c r="A737" s="3">
        <v>18.0</v>
      </c>
      <c r="B737" s="3">
        <v>18.0</v>
      </c>
      <c r="C737" s="3">
        <v>32.7362708330403</v>
      </c>
      <c r="D737" s="3">
        <v>-97.4050659196195</v>
      </c>
      <c r="E737" s="3" t="s">
        <v>14</v>
      </c>
      <c r="F737" s="3" t="s">
        <v>55</v>
      </c>
    </row>
    <row r="738">
      <c r="A738" s="3">
        <v>18.0</v>
      </c>
      <c r="B738" s="3">
        <v>19.0</v>
      </c>
      <c r="C738" s="3">
        <v>32.7362708329244</v>
      </c>
      <c r="D738" s="3">
        <v>-97.4048950496624</v>
      </c>
      <c r="E738" s="3" t="s">
        <v>23</v>
      </c>
      <c r="F738" s="3" t="s">
        <v>116</v>
      </c>
    </row>
    <row r="739">
      <c r="A739" s="3">
        <v>18.0</v>
      </c>
      <c r="B739" s="3">
        <v>20.0</v>
      </c>
      <c r="C739" s="3">
        <v>32.7362708328085</v>
      </c>
      <c r="D739" s="3">
        <v>-97.4047241797053</v>
      </c>
      <c r="E739" s="3" t="s">
        <v>33</v>
      </c>
      <c r="F739" s="3" t="s">
        <v>140</v>
      </c>
    </row>
    <row r="740">
      <c r="A740" s="3">
        <v>18.0</v>
      </c>
      <c r="B740" s="3">
        <v>21.0</v>
      </c>
      <c r="C740" s="3">
        <v>32.7362708326926</v>
      </c>
      <c r="D740" s="3">
        <v>-97.4045533097482</v>
      </c>
      <c r="E740" s="3" t="s">
        <v>17</v>
      </c>
      <c r="F740" s="3" t="s">
        <v>68</v>
      </c>
    </row>
    <row r="741">
      <c r="A741" s="3">
        <v>18.0</v>
      </c>
      <c r="B741" s="3">
        <v>22.0</v>
      </c>
      <c r="C741" s="3">
        <v>32.7362708325767</v>
      </c>
      <c r="D741" s="3">
        <v>-97.4043824397911</v>
      </c>
      <c r="E741" s="3" t="s">
        <v>18</v>
      </c>
      <c r="F741" s="3" t="s">
        <v>88</v>
      </c>
    </row>
    <row r="742">
      <c r="A742" s="3">
        <v>18.0</v>
      </c>
      <c r="B742" s="3">
        <v>23.0</v>
      </c>
      <c r="C742" s="3">
        <v>32.7362708324608</v>
      </c>
      <c r="D742" s="3">
        <v>-97.4042115698339</v>
      </c>
      <c r="E742" s="3" t="s">
        <v>18</v>
      </c>
      <c r="F742" s="3" t="s">
        <v>88</v>
      </c>
    </row>
    <row r="743">
      <c r="A743" s="3">
        <v>18.0</v>
      </c>
      <c r="B743" s="3">
        <v>24.0</v>
      </c>
      <c r="C743" s="3">
        <v>32.7362708323449</v>
      </c>
      <c r="D743" s="3">
        <v>-97.4040406998768</v>
      </c>
      <c r="E743" s="3" t="s">
        <v>18</v>
      </c>
      <c r="F743" s="3" t="s">
        <v>88</v>
      </c>
    </row>
    <row r="744">
      <c r="A744" s="3">
        <v>18.0</v>
      </c>
      <c r="B744" s="3">
        <v>25.0</v>
      </c>
      <c r="C744" s="3">
        <v>32.736270832229</v>
      </c>
      <c r="D744" s="3">
        <v>-97.4038698299197</v>
      </c>
      <c r="E744" s="3" t="s">
        <v>15</v>
      </c>
      <c r="F744" s="3" t="s">
        <v>60</v>
      </c>
    </row>
    <row r="745">
      <c r="A745" s="3">
        <v>18.0</v>
      </c>
      <c r="B745" s="3">
        <v>26.0</v>
      </c>
      <c r="C745" s="3">
        <v>32.7362708321131</v>
      </c>
      <c r="D745" s="3">
        <v>-97.4036989599625</v>
      </c>
      <c r="E745" s="3" t="s">
        <v>15</v>
      </c>
      <c r="F745" s="3" t="s">
        <v>60</v>
      </c>
    </row>
    <row r="746">
      <c r="A746" s="3">
        <v>18.0</v>
      </c>
      <c r="B746" s="3">
        <v>27.0</v>
      </c>
      <c r="C746" s="3">
        <v>32.7362708319972</v>
      </c>
      <c r="D746" s="3">
        <v>-97.4035280900054</v>
      </c>
      <c r="E746" s="3" t="s">
        <v>17</v>
      </c>
      <c r="F746" s="3" t="s">
        <v>68</v>
      </c>
    </row>
    <row r="747">
      <c r="A747" s="3">
        <v>18.0</v>
      </c>
      <c r="B747" s="3">
        <v>28.0</v>
      </c>
      <c r="C747" s="3">
        <v>32.7362708318813</v>
      </c>
      <c r="D747" s="3">
        <v>-97.4033572200483</v>
      </c>
      <c r="E747" s="3" t="s">
        <v>14</v>
      </c>
      <c r="F747" s="3" t="s">
        <v>55</v>
      </c>
    </row>
    <row r="748">
      <c r="A748" s="3">
        <v>18.0</v>
      </c>
      <c r="B748" s="3">
        <v>29.0</v>
      </c>
      <c r="C748" s="3">
        <v>32.7362708317654</v>
      </c>
      <c r="D748" s="3">
        <v>-97.4031863500912</v>
      </c>
      <c r="E748" s="3" t="s">
        <v>21</v>
      </c>
      <c r="F748" s="3" t="s">
        <v>109</v>
      </c>
    </row>
    <row r="749">
      <c r="A749" s="3">
        <v>18.0</v>
      </c>
      <c r="B749" s="3">
        <v>30.0</v>
      </c>
      <c r="C749" s="3">
        <v>32.7362708316495</v>
      </c>
      <c r="D749" s="3">
        <v>-97.4030154801341</v>
      </c>
      <c r="E749" s="3" t="s">
        <v>21</v>
      </c>
      <c r="F749" s="3" t="s">
        <v>109</v>
      </c>
    </row>
    <row r="750">
      <c r="A750" s="3">
        <v>18.0</v>
      </c>
      <c r="B750" s="3">
        <v>31.0</v>
      </c>
      <c r="C750" s="3">
        <v>32.7362708315336</v>
      </c>
      <c r="D750" s="3">
        <v>-97.402844610177</v>
      </c>
      <c r="E750" s="3" t="s">
        <v>21</v>
      </c>
      <c r="F750" s="3" t="s">
        <v>109</v>
      </c>
    </row>
    <row r="751">
      <c r="A751" s="3">
        <v>18.0</v>
      </c>
      <c r="B751" s="3">
        <v>32.0</v>
      </c>
      <c r="C751" s="3">
        <v>32.7362708314178</v>
      </c>
      <c r="D751" s="3">
        <v>-97.4026737402198</v>
      </c>
      <c r="E751" s="3" t="s">
        <v>23</v>
      </c>
      <c r="F751" s="3" t="s">
        <v>116</v>
      </c>
    </row>
    <row r="752">
      <c r="A752" s="3">
        <v>18.0</v>
      </c>
      <c r="B752" s="3">
        <v>33.0</v>
      </c>
      <c r="C752" s="3">
        <v>32.7362708313019</v>
      </c>
      <c r="D752" s="3">
        <v>-97.4025028702627</v>
      </c>
      <c r="E752" s="3" t="s">
        <v>31</v>
      </c>
      <c r="F752" s="3" t="s">
        <v>157</v>
      </c>
    </row>
    <row r="753">
      <c r="A753" s="3">
        <v>18.0</v>
      </c>
      <c r="B753" s="3">
        <v>34.0</v>
      </c>
      <c r="C753" s="3">
        <v>32.736270831186</v>
      </c>
      <c r="D753" s="3">
        <v>-97.4023320003056</v>
      </c>
      <c r="E753" s="3" t="s">
        <v>28</v>
      </c>
      <c r="F753" s="3" t="s">
        <v>142</v>
      </c>
    </row>
    <row r="754">
      <c r="A754" s="3">
        <v>18.0</v>
      </c>
      <c r="B754" s="3">
        <v>35.0</v>
      </c>
      <c r="C754" s="3">
        <v>32.7362708310701</v>
      </c>
      <c r="D754" s="3">
        <v>-97.4021611303485</v>
      </c>
      <c r="E754" s="3" t="s">
        <v>28</v>
      </c>
      <c r="F754" s="3" t="s">
        <v>142</v>
      </c>
    </row>
    <row r="755">
      <c r="A755" s="3">
        <v>18.0</v>
      </c>
      <c r="B755" s="3">
        <v>36.0</v>
      </c>
      <c r="C755" s="3">
        <v>32.7362708309542</v>
      </c>
      <c r="D755" s="3">
        <v>-97.4019902603914</v>
      </c>
      <c r="E755" s="3" t="s">
        <v>16</v>
      </c>
      <c r="F755" s="3" t="s">
        <v>64</v>
      </c>
    </row>
    <row r="756">
      <c r="A756" s="3">
        <v>18.0</v>
      </c>
      <c r="B756" s="3">
        <v>37.0</v>
      </c>
      <c r="C756" s="3">
        <v>32.7362708308383</v>
      </c>
      <c r="D756" s="3">
        <v>-97.4018193904343</v>
      </c>
      <c r="E756" s="3" t="s">
        <v>18</v>
      </c>
      <c r="F756" s="3" t="s">
        <v>88</v>
      </c>
    </row>
    <row r="757">
      <c r="A757" s="3">
        <v>18.0</v>
      </c>
      <c r="B757" s="3">
        <v>38.0</v>
      </c>
      <c r="C757" s="3">
        <v>32.7362708307224</v>
      </c>
      <c r="D757" s="3">
        <v>-97.4016485204771</v>
      </c>
      <c r="E757" s="3" t="s">
        <v>18</v>
      </c>
      <c r="F757" s="3" t="s">
        <v>88</v>
      </c>
    </row>
    <row r="758">
      <c r="A758" s="3">
        <v>18.0</v>
      </c>
      <c r="B758" s="3">
        <v>39.0</v>
      </c>
      <c r="C758" s="3">
        <v>32.7362708306065</v>
      </c>
      <c r="D758" s="3">
        <v>-97.40147765052</v>
      </c>
      <c r="E758" s="3" t="s">
        <v>18</v>
      </c>
      <c r="F758" s="3" t="s">
        <v>88</v>
      </c>
    </row>
    <row r="759">
      <c r="A759" s="3">
        <v>18.0</v>
      </c>
      <c r="B759" s="3">
        <v>40.0</v>
      </c>
      <c r="C759" s="3">
        <v>32.7362708304906</v>
      </c>
      <c r="D759" s="3">
        <v>-97.4013067805629</v>
      </c>
      <c r="E759" s="3" t="s">
        <v>18</v>
      </c>
      <c r="F759" s="3" t="s">
        <v>88</v>
      </c>
    </row>
    <row r="760">
      <c r="A760" s="3">
        <v>19.0</v>
      </c>
      <c r="B760" s="3">
        <v>1.0</v>
      </c>
      <c r="C760" s="3">
        <v>32.7361271045652</v>
      </c>
      <c r="D760" s="3">
        <v>-97.4079707116461</v>
      </c>
      <c r="E760" s="3" t="s">
        <v>36</v>
      </c>
      <c r="F760" s="36" t="s">
        <v>123</v>
      </c>
    </row>
    <row r="761">
      <c r="A761" s="3">
        <v>19.0</v>
      </c>
      <c r="B761" s="3">
        <v>2.0</v>
      </c>
      <c r="C761" s="3">
        <v>32.7361271044493</v>
      </c>
      <c r="D761" s="3">
        <v>-97.4077998419646</v>
      </c>
      <c r="E761" s="3" t="s">
        <v>36</v>
      </c>
      <c r="F761" s="36" t="s">
        <v>123</v>
      </c>
    </row>
    <row r="762">
      <c r="A762" s="3">
        <v>19.0</v>
      </c>
      <c r="B762" s="3">
        <v>3.0</v>
      </c>
      <c r="C762" s="3">
        <v>32.7361271043334</v>
      </c>
      <c r="D762" s="3">
        <v>-97.407628972283</v>
      </c>
      <c r="E762" s="3" t="s">
        <v>36</v>
      </c>
      <c r="F762" s="36" t="s">
        <v>123</v>
      </c>
    </row>
    <row r="763">
      <c r="A763" s="3">
        <v>19.0</v>
      </c>
      <c r="B763" s="3">
        <v>4.0</v>
      </c>
      <c r="C763" s="3">
        <v>32.7361271042175</v>
      </c>
      <c r="D763" s="3">
        <v>-97.4074581026014</v>
      </c>
      <c r="E763" s="3" t="s">
        <v>22</v>
      </c>
      <c r="F763" s="3" t="s">
        <v>131</v>
      </c>
    </row>
    <row r="764">
      <c r="A764" s="3">
        <v>19.0</v>
      </c>
      <c r="B764" s="3">
        <v>5.0</v>
      </c>
      <c r="C764" s="3">
        <v>32.7361271041016</v>
      </c>
      <c r="D764" s="3">
        <v>-97.4072872329199</v>
      </c>
      <c r="E764" s="3" t="s">
        <v>14</v>
      </c>
      <c r="F764" s="3" t="s">
        <v>55</v>
      </c>
    </row>
    <row r="765">
      <c r="A765" s="3">
        <v>19.0</v>
      </c>
      <c r="B765" s="3">
        <v>6.0</v>
      </c>
      <c r="C765" s="3">
        <v>32.7361271039857</v>
      </c>
      <c r="D765" s="3">
        <v>-97.4071163632384</v>
      </c>
      <c r="E765" s="3" t="s">
        <v>31</v>
      </c>
      <c r="F765" s="3" t="s">
        <v>157</v>
      </c>
    </row>
    <row r="766">
      <c r="A766" s="3">
        <v>19.0</v>
      </c>
      <c r="B766" s="3">
        <v>7.0</v>
      </c>
      <c r="C766" s="3">
        <v>32.7361271038698</v>
      </c>
      <c r="D766" s="3">
        <v>-97.4069454935568</v>
      </c>
      <c r="E766" s="3" t="s">
        <v>16</v>
      </c>
      <c r="F766" s="3" t="s">
        <v>64</v>
      </c>
    </row>
    <row r="767">
      <c r="A767" s="3">
        <v>19.0</v>
      </c>
      <c r="B767" s="3">
        <v>8.0</v>
      </c>
      <c r="C767" s="3">
        <v>32.7361271037539</v>
      </c>
      <c r="D767" s="3">
        <v>-97.4067746238753</v>
      </c>
      <c r="E767" s="3" t="s">
        <v>14</v>
      </c>
      <c r="F767" s="3" t="s">
        <v>55</v>
      </c>
    </row>
    <row r="768">
      <c r="A768" s="3">
        <v>19.0</v>
      </c>
      <c r="B768" s="3">
        <v>9.0</v>
      </c>
      <c r="C768" s="3">
        <v>32.736127103638</v>
      </c>
      <c r="D768" s="3">
        <v>-97.4066037541937</v>
      </c>
      <c r="E768" s="3" t="s">
        <v>14</v>
      </c>
      <c r="F768" s="3" t="s">
        <v>55</v>
      </c>
    </row>
    <row r="769">
      <c r="A769" s="3">
        <v>19.0</v>
      </c>
      <c r="B769" s="3">
        <v>10.0</v>
      </c>
      <c r="C769" s="3">
        <v>32.7361271035221</v>
      </c>
      <c r="D769" s="3">
        <v>-97.4064328845122</v>
      </c>
      <c r="E769" s="3" t="s">
        <v>16</v>
      </c>
      <c r="F769" s="3" t="s">
        <v>64</v>
      </c>
    </row>
    <row r="770">
      <c r="A770" s="3">
        <v>19.0</v>
      </c>
      <c r="B770" s="3">
        <v>11.0</v>
      </c>
      <c r="C770" s="3">
        <v>32.7361271034062</v>
      </c>
      <c r="D770" s="3">
        <v>-97.4062620148307</v>
      </c>
      <c r="E770" s="3" t="s">
        <v>36</v>
      </c>
      <c r="F770" s="36" t="s">
        <v>123</v>
      </c>
    </row>
    <row r="771">
      <c r="A771" s="3">
        <v>19.0</v>
      </c>
      <c r="B771" s="3">
        <v>12.0</v>
      </c>
      <c r="C771" s="3">
        <v>32.7361271032903</v>
      </c>
      <c r="D771" s="3">
        <v>-97.4060911451491</v>
      </c>
      <c r="E771" s="3" t="s">
        <v>14</v>
      </c>
      <c r="F771" s="3" t="s">
        <v>55</v>
      </c>
    </row>
    <row r="772">
      <c r="A772" s="3">
        <v>19.0</v>
      </c>
      <c r="B772" s="3">
        <v>13.0</v>
      </c>
      <c r="C772" s="3">
        <v>32.7361271031744</v>
      </c>
      <c r="D772" s="3">
        <v>-97.4059202754676</v>
      </c>
      <c r="E772" s="3" t="s">
        <v>22</v>
      </c>
      <c r="F772" s="3" t="s">
        <v>131</v>
      </c>
    </row>
    <row r="773">
      <c r="A773" s="3">
        <v>19.0</v>
      </c>
      <c r="B773" s="3">
        <v>14.0</v>
      </c>
      <c r="C773" s="3">
        <v>32.7361271030585</v>
      </c>
      <c r="D773" s="3">
        <v>-97.405749405786</v>
      </c>
      <c r="E773" s="3" t="s">
        <v>14</v>
      </c>
      <c r="F773" s="3" t="s">
        <v>55</v>
      </c>
    </row>
    <row r="774">
      <c r="A774" s="3">
        <v>19.0</v>
      </c>
      <c r="B774" s="3">
        <v>15.0</v>
      </c>
      <c r="C774" s="3">
        <v>32.7361271029426</v>
      </c>
      <c r="D774" s="3">
        <v>-97.4055785361045</v>
      </c>
      <c r="E774" s="3" t="s">
        <v>21</v>
      </c>
      <c r="F774" s="3" t="s">
        <v>109</v>
      </c>
    </row>
    <row r="775">
      <c r="A775" s="3">
        <v>19.0</v>
      </c>
      <c r="B775" s="3">
        <v>16.0</v>
      </c>
      <c r="C775" s="3">
        <v>32.7361271028267</v>
      </c>
      <c r="D775" s="3">
        <v>-97.405407666423</v>
      </c>
      <c r="E775" s="3" t="s">
        <v>21</v>
      </c>
      <c r="F775" s="3" t="s">
        <v>109</v>
      </c>
    </row>
    <row r="776">
      <c r="A776" s="3">
        <v>19.0</v>
      </c>
      <c r="B776" s="3">
        <v>17.0</v>
      </c>
      <c r="C776" s="3">
        <v>32.7361271027108</v>
      </c>
      <c r="D776" s="3">
        <v>-97.4052367967414</v>
      </c>
      <c r="E776" s="3" t="s">
        <v>17</v>
      </c>
      <c r="F776" s="3" t="s">
        <v>68</v>
      </c>
    </row>
    <row r="777">
      <c r="A777" s="3">
        <v>19.0</v>
      </c>
      <c r="B777" s="3">
        <v>18.0</v>
      </c>
      <c r="C777" s="3">
        <v>32.7361271025949</v>
      </c>
      <c r="D777" s="3">
        <v>-97.4050659270599</v>
      </c>
      <c r="E777" s="3" t="s">
        <v>23</v>
      </c>
      <c r="F777" s="3" t="s">
        <v>116</v>
      </c>
    </row>
    <row r="778">
      <c r="A778" s="3">
        <v>19.0</v>
      </c>
      <c r="B778" s="3">
        <v>19.0</v>
      </c>
      <c r="C778" s="3">
        <v>32.736127102479</v>
      </c>
      <c r="D778" s="3">
        <v>-97.4048950573783</v>
      </c>
      <c r="E778" s="3" t="s">
        <v>33</v>
      </c>
      <c r="F778" s="3" t="s">
        <v>140</v>
      </c>
    </row>
    <row r="779">
      <c r="A779" s="3">
        <v>19.0</v>
      </c>
      <c r="B779" s="3">
        <v>20.0</v>
      </c>
      <c r="C779" s="3">
        <v>32.7361271023631</v>
      </c>
      <c r="D779" s="3">
        <v>-97.4047241876968</v>
      </c>
      <c r="E779" s="3" t="s">
        <v>26</v>
      </c>
      <c r="F779" s="3" t="s">
        <v>134</v>
      </c>
    </row>
    <row r="780">
      <c r="A780" s="3">
        <v>19.0</v>
      </c>
      <c r="B780" s="3">
        <v>21.0</v>
      </c>
      <c r="C780" s="3">
        <v>32.7361271022472</v>
      </c>
      <c r="D780" s="3">
        <v>-97.4045533180152</v>
      </c>
      <c r="E780" s="3" t="s">
        <v>20</v>
      </c>
      <c r="F780" s="3" t="s">
        <v>93</v>
      </c>
    </row>
    <row r="781">
      <c r="A781" s="3">
        <v>19.0</v>
      </c>
      <c r="B781" s="3">
        <v>22.0</v>
      </c>
      <c r="C781" s="3">
        <v>32.7361271021313</v>
      </c>
      <c r="D781" s="3">
        <v>-97.4043824483337</v>
      </c>
      <c r="E781" s="3" t="s">
        <v>19</v>
      </c>
      <c r="F781" s="20" t="s">
        <v>91</v>
      </c>
    </row>
    <row r="782">
      <c r="A782" s="3">
        <v>19.0</v>
      </c>
      <c r="B782" s="3">
        <v>23.0</v>
      </c>
      <c r="C782" s="3">
        <v>32.7361271020154</v>
      </c>
      <c r="D782" s="3">
        <v>-97.4042115786521</v>
      </c>
      <c r="E782" s="3" t="s">
        <v>25</v>
      </c>
      <c r="F782" s="3" t="s">
        <v>137</v>
      </c>
    </row>
    <row r="783">
      <c r="A783" s="3">
        <v>19.0</v>
      </c>
      <c r="B783" s="3">
        <v>24.0</v>
      </c>
      <c r="C783" s="3">
        <v>32.7361271018995</v>
      </c>
      <c r="D783" s="3">
        <v>-97.4040407089706</v>
      </c>
      <c r="E783" s="3" t="s">
        <v>18</v>
      </c>
      <c r="F783" s="3" t="s">
        <v>88</v>
      </c>
    </row>
    <row r="784">
      <c r="A784" s="3">
        <v>19.0</v>
      </c>
      <c r="B784" s="3">
        <v>25.0</v>
      </c>
      <c r="C784" s="3">
        <v>32.7361271017836</v>
      </c>
      <c r="D784" s="3">
        <v>-97.403869839289</v>
      </c>
      <c r="E784" s="3" t="s">
        <v>19</v>
      </c>
      <c r="F784" s="20" t="s">
        <v>91</v>
      </c>
    </row>
    <row r="785">
      <c r="A785" s="3">
        <v>19.0</v>
      </c>
      <c r="B785" s="3">
        <v>26.0</v>
      </c>
      <c r="C785" s="3">
        <v>32.7361271016677</v>
      </c>
      <c r="D785" s="3">
        <v>-97.4036989696074</v>
      </c>
      <c r="E785" s="3" t="s">
        <v>20</v>
      </c>
      <c r="F785" s="3" t="s">
        <v>93</v>
      </c>
    </row>
    <row r="786">
      <c r="A786" s="3">
        <v>19.0</v>
      </c>
      <c r="B786" s="3">
        <v>27.0</v>
      </c>
      <c r="C786" s="3">
        <v>32.7361271015518</v>
      </c>
      <c r="D786" s="3">
        <v>-97.4035280999259</v>
      </c>
      <c r="E786" s="3" t="s">
        <v>19</v>
      </c>
      <c r="F786" s="20" t="s">
        <v>91</v>
      </c>
    </row>
    <row r="787">
      <c r="A787" s="3">
        <v>19.0</v>
      </c>
      <c r="B787" s="3">
        <v>28.0</v>
      </c>
      <c r="C787" s="3">
        <v>32.7361271014359</v>
      </c>
      <c r="D787" s="3">
        <v>-97.4033572302444</v>
      </c>
      <c r="E787" s="3" t="s">
        <v>20</v>
      </c>
      <c r="F787" s="3" t="s">
        <v>93</v>
      </c>
    </row>
    <row r="788">
      <c r="A788" s="3">
        <v>19.0</v>
      </c>
      <c r="B788" s="3">
        <v>29.0</v>
      </c>
      <c r="C788" s="3">
        <v>32.73612710132</v>
      </c>
      <c r="D788" s="3">
        <v>-97.4031863605628</v>
      </c>
      <c r="E788" s="3" t="s">
        <v>23</v>
      </c>
      <c r="F788" s="3" t="s">
        <v>116</v>
      </c>
      <c r="G788" s="3" t="s">
        <v>176</v>
      </c>
      <c r="H788" s="8" t="s">
        <v>191</v>
      </c>
    </row>
    <row r="789">
      <c r="A789" s="3">
        <v>19.0</v>
      </c>
      <c r="B789" s="3">
        <v>30.0</v>
      </c>
      <c r="C789" s="3">
        <v>32.7361271012041</v>
      </c>
      <c r="D789" s="3">
        <v>-97.4030154908812</v>
      </c>
      <c r="E789" s="3" t="s">
        <v>21</v>
      </c>
      <c r="F789" s="3" t="s">
        <v>109</v>
      </c>
      <c r="G789" s="3" t="s">
        <v>186</v>
      </c>
      <c r="H789" s="8" t="s">
        <v>192</v>
      </c>
      <c r="I789" s="3" t="s">
        <v>193</v>
      </c>
    </row>
    <row r="790">
      <c r="A790" s="3">
        <v>19.0</v>
      </c>
      <c r="B790" s="3">
        <v>31.0</v>
      </c>
      <c r="C790" s="3">
        <v>32.7361271010882</v>
      </c>
      <c r="D790" s="3">
        <v>-97.4028446211997</v>
      </c>
      <c r="E790" s="3" t="s">
        <v>14</v>
      </c>
      <c r="F790" s="3" t="s">
        <v>55</v>
      </c>
    </row>
    <row r="791">
      <c r="A791" s="3">
        <v>19.0</v>
      </c>
      <c r="B791" s="3">
        <v>32.0</v>
      </c>
      <c r="C791" s="3">
        <v>32.7361271009723</v>
      </c>
      <c r="D791" s="3">
        <v>-97.4026737515182</v>
      </c>
      <c r="E791" s="3" t="s">
        <v>14</v>
      </c>
      <c r="F791" s="3" t="s">
        <v>55</v>
      </c>
    </row>
    <row r="792">
      <c r="A792" s="3">
        <v>19.0</v>
      </c>
      <c r="B792" s="3">
        <v>33.0</v>
      </c>
      <c r="C792" s="3">
        <v>32.7361271008564</v>
      </c>
      <c r="D792" s="3">
        <v>-97.4025028818366</v>
      </c>
      <c r="E792" s="3" t="s">
        <v>26</v>
      </c>
      <c r="F792" s="3" t="s">
        <v>134</v>
      </c>
    </row>
    <row r="793">
      <c r="A793" s="3">
        <v>19.0</v>
      </c>
      <c r="B793" s="3">
        <v>34.0</v>
      </c>
      <c r="C793" s="3">
        <v>32.7361271007405</v>
      </c>
      <c r="D793" s="3">
        <v>-97.4023320121551</v>
      </c>
      <c r="E793" s="3" t="s">
        <v>31</v>
      </c>
      <c r="F793" s="3" t="s">
        <v>157</v>
      </c>
    </row>
    <row r="794">
      <c r="A794" s="3">
        <v>19.0</v>
      </c>
      <c r="B794" s="3">
        <v>35.0</v>
      </c>
      <c r="C794" s="3">
        <v>32.7361271006246</v>
      </c>
      <c r="D794" s="3">
        <v>-97.4021611424735</v>
      </c>
      <c r="E794" s="3" t="s">
        <v>31</v>
      </c>
      <c r="F794" s="3" t="s">
        <v>157</v>
      </c>
    </row>
    <row r="795">
      <c r="A795" s="3">
        <v>19.0</v>
      </c>
      <c r="B795" s="3">
        <v>36.0</v>
      </c>
      <c r="C795" s="3">
        <v>32.7361271005087</v>
      </c>
      <c r="D795" s="3">
        <v>-97.401990272792</v>
      </c>
      <c r="E795" s="3" t="s">
        <v>31</v>
      </c>
      <c r="F795" s="3" t="s">
        <v>157</v>
      </c>
    </row>
    <row r="796">
      <c r="A796" s="3">
        <v>19.0</v>
      </c>
      <c r="B796" s="3">
        <v>37.0</v>
      </c>
      <c r="C796" s="3">
        <v>32.7361271003928</v>
      </c>
      <c r="D796" s="3">
        <v>-97.4018194031105</v>
      </c>
      <c r="E796" s="3" t="s">
        <v>19</v>
      </c>
      <c r="F796" s="20" t="s">
        <v>91</v>
      </c>
      <c r="G796" s="3" t="s">
        <v>176</v>
      </c>
      <c r="H796" s="8" t="s">
        <v>194</v>
      </c>
    </row>
    <row r="797">
      <c r="A797" s="3">
        <v>19.0</v>
      </c>
      <c r="B797" s="3">
        <v>38.0</v>
      </c>
      <c r="C797" s="3">
        <v>32.7361271002769</v>
      </c>
      <c r="D797" s="3">
        <v>-97.4016485334289</v>
      </c>
      <c r="E797" s="3" t="s">
        <v>18</v>
      </c>
      <c r="F797" s="3" t="s">
        <v>88</v>
      </c>
    </row>
    <row r="798">
      <c r="A798" s="3">
        <v>19.0</v>
      </c>
      <c r="B798" s="3">
        <v>39.0</v>
      </c>
      <c r="C798" s="3">
        <v>32.736127100161</v>
      </c>
      <c r="D798" s="3">
        <v>-97.4014776637474</v>
      </c>
      <c r="E798" s="3" t="s">
        <v>18</v>
      </c>
      <c r="F798" s="3" t="s">
        <v>88</v>
      </c>
    </row>
    <row r="799">
      <c r="A799" s="3">
        <v>19.0</v>
      </c>
      <c r="B799" s="3">
        <v>40.0</v>
      </c>
      <c r="C799" s="3">
        <v>32.7361271000451</v>
      </c>
      <c r="D799" s="3">
        <v>-97.4013067940658</v>
      </c>
      <c r="E799" s="3" t="s">
        <v>18</v>
      </c>
      <c r="F799" s="3" t="s">
        <v>88</v>
      </c>
    </row>
    <row r="800">
      <c r="A800" s="3">
        <v>20.0</v>
      </c>
      <c r="B800" s="3">
        <v>1.0</v>
      </c>
      <c r="C800" s="3">
        <v>32.7359833741197</v>
      </c>
      <c r="D800" s="3">
        <v>-97.4079707144015</v>
      </c>
      <c r="E800" s="3" t="s">
        <v>36</v>
      </c>
      <c r="F800" s="36" t="s">
        <v>123</v>
      </c>
    </row>
    <row r="801">
      <c r="A801" s="3">
        <v>20.0</v>
      </c>
      <c r="B801" s="3">
        <v>2.0</v>
      </c>
      <c r="C801" s="3">
        <v>32.7359833740038</v>
      </c>
      <c r="D801" s="3">
        <v>-97.4077998449955</v>
      </c>
      <c r="E801" s="3" t="s">
        <v>16</v>
      </c>
      <c r="F801" s="3" t="s">
        <v>64</v>
      </c>
    </row>
    <row r="802">
      <c r="A802" s="3">
        <v>20.0</v>
      </c>
      <c r="B802" s="3">
        <v>3.0</v>
      </c>
      <c r="C802" s="3">
        <v>32.7359833738879</v>
      </c>
      <c r="D802" s="3">
        <v>-97.4076289755895</v>
      </c>
      <c r="E802" s="3" t="s">
        <v>36</v>
      </c>
      <c r="F802" s="36" t="s">
        <v>123</v>
      </c>
    </row>
    <row r="803">
      <c r="A803" s="3">
        <v>20.0</v>
      </c>
      <c r="B803" s="3">
        <v>4.0</v>
      </c>
      <c r="C803" s="3">
        <v>32.735983373772</v>
      </c>
      <c r="D803" s="3">
        <v>-97.4074581061835</v>
      </c>
      <c r="E803" s="3" t="s">
        <v>22</v>
      </c>
      <c r="F803" s="3" t="s">
        <v>131</v>
      </c>
    </row>
    <row r="804">
      <c r="A804" s="3">
        <v>20.0</v>
      </c>
      <c r="B804" s="3">
        <v>5.0</v>
      </c>
      <c r="C804" s="3">
        <v>32.7359833736561</v>
      </c>
      <c r="D804" s="3">
        <v>-97.4072872367775</v>
      </c>
      <c r="E804" s="3" t="s">
        <v>14</v>
      </c>
      <c r="F804" s="3" t="s">
        <v>55</v>
      </c>
    </row>
    <row r="805">
      <c r="A805" s="3">
        <v>20.0</v>
      </c>
      <c r="B805" s="3">
        <v>6.0</v>
      </c>
      <c r="C805" s="3">
        <v>32.7359833735402</v>
      </c>
      <c r="D805" s="3">
        <v>-97.4071163673714</v>
      </c>
      <c r="E805" s="3" t="s">
        <v>14</v>
      </c>
      <c r="F805" s="3" t="s">
        <v>55</v>
      </c>
    </row>
    <row r="806">
      <c r="A806" s="3">
        <v>20.0</v>
      </c>
      <c r="B806" s="3">
        <v>7.0</v>
      </c>
      <c r="C806" s="3">
        <v>32.7359833734243</v>
      </c>
      <c r="D806" s="3">
        <v>-97.4069454979654</v>
      </c>
      <c r="E806" s="3" t="s">
        <v>14</v>
      </c>
      <c r="F806" s="3" t="s">
        <v>55</v>
      </c>
    </row>
    <row r="807">
      <c r="A807" s="3">
        <v>20.0</v>
      </c>
      <c r="B807" s="3">
        <v>8.0</v>
      </c>
      <c r="C807" s="3">
        <v>32.7359833733084</v>
      </c>
      <c r="D807" s="3">
        <v>-97.4067746285594</v>
      </c>
      <c r="E807" s="3" t="s">
        <v>12</v>
      </c>
      <c r="F807" s="3" t="s">
        <v>52</v>
      </c>
    </row>
    <row r="808">
      <c r="A808" s="3">
        <v>20.0</v>
      </c>
      <c r="B808" s="3">
        <v>9.0</v>
      </c>
      <c r="C808" s="3">
        <v>32.7359833731925</v>
      </c>
      <c r="D808" s="3">
        <v>-97.4066037591534</v>
      </c>
      <c r="E808" s="3" t="s">
        <v>16</v>
      </c>
      <c r="F808" s="3" t="s">
        <v>64</v>
      </c>
      <c r="G808" s="3" t="s">
        <v>186</v>
      </c>
      <c r="H808" s="8" t="s">
        <v>195</v>
      </c>
    </row>
    <row r="809">
      <c r="A809" s="3">
        <v>20.0</v>
      </c>
      <c r="B809" s="3">
        <v>10.0</v>
      </c>
      <c r="C809" s="3">
        <v>32.7359833730766</v>
      </c>
      <c r="D809" s="3">
        <v>-97.4064328897474</v>
      </c>
      <c r="E809" s="3" t="s">
        <v>36</v>
      </c>
      <c r="F809" s="36" t="s">
        <v>123</v>
      </c>
    </row>
    <row r="810">
      <c r="A810" s="3">
        <v>20.0</v>
      </c>
      <c r="B810" s="3">
        <v>11.0</v>
      </c>
      <c r="C810" s="3">
        <v>32.7359833729607</v>
      </c>
      <c r="D810" s="3">
        <v>-97.4062620203413</v>
      </c>
      <c r="E810" s="3" t="s">
        <v>36</v>
      </c>
      <c r="F810" s="36" t="s">
        <v>123</v>
      </c>
    </row>
    <row r="811">
      <c r="A811" s="3">
        <v>20.0</v>
      </c>
      <c r="B811" s="3">
        <v>12.0</v>
      </c>
      <c r="C811" s="3">
        <v>32.7359833728448</v>
      </c>
      <c r="D811" s="3">
        <v>-97.4060911509353</v>
      </c>
      <c r="E811" s="3" t="s">
        <v>14</v>
      </c>
      <c r="F811" s="3" t="s">
        <v>55</v>
      </c>
      <c r="G811" s="3" t="s">
        <v>186</v>
      </c>
      <c r="H811" s="8" t="s">
        <v>196</v>
      </c>
    </row>
    <row r="812">
      <c r="A812" s="3">
        <v>20.0</v>
      </c>
      <c r="B812" s="3">
        <v>13.0</v>
      </c>
      <c r="C812" s="3">
        <v>32.7359833727289</v>
      </c>
      <c r="D812" s="3">
        <v>-97.4059202815293</v>
      </c>
      <c r="E812" s="3" t="s">
        <v>22</v>
      </c>
      <c r="F812" s="3" t="s">
        <v>131</v>
      </c>
    </row>
    <row r="813">
      <c r="A813" s="3">
        <v>20.0</v>
      </c>
      <c r="B813" s="3">
        <v>14.0</v>
      </c>
      <c r="C813" s="3">
        <v>32.735983372613</v>
      </c>
      <c r="D813" s="3">
        <v>-97.4057494121233</v>
      </c>
      <c r="E813" s="3" t="s">
        <v>14</v>
      </c>
      <c r="F813" s="3" t="s">
        <v>55</v>
      </c>
    </row>
    <row r="814">
      <c r="A814" s="3">
        <v>20.0</v>
      </c>
      <c r="B814" s="3">
        <v>15.0</v>
      </c>
      <c r="C814" s="3">
        <v>32.7359833724971</v>
      </c>
      <c r="D814" s="3">
        <v>-97.4055785427173</v>
      </c>
      <c r="E814" s="3" t="s">
        <v>21</v>
      </c>
      <c r="F814" s="3" t="s">
        <v>109</v>
      </c>
    </row>
    <row r="815">
      <c r="A815" s="3">
        <v>20.0</v>
      </c>
      <c r="B815" s="3">
        <v>16.0</v>
      </c>
      <c r="C815" s="3">
        <v>32.7359833723812</v>
      </c>
      <c r="D815" s="3">
        <v>-97.4054076733112</v>
      </c>
      <c r="E815" s="3" t="s">
        <v>21</v>
      </c>
      <c r="F815" s="3" t="s">
        <v>109</v>
      </c>
    </row>
    <row r="816">
      <c r="A816" s="3">
        <v>20.0</v>
      </c>
      <c r="B816" s="3">
        <v>17.0</v>
      </c>
      <c r="C816" s="3">
        <v>32.7359833722653</v>
      </c>
      <c r="D816" s="3">
        <v>-97.4052368039052</v>
      </c>
      <c r="E816" s="3" t="s">
        <v>15</v>
      </c>
      <c r="F816" s="3" t="s">
        <v>60</v>
      </c>
    </row>
    <row r="817">
      <c r="A817" s="3">
        <v>20.0</v>
      </c>
      <c r="B817" s="3">
        <v>18.0</v>
      </c>
      <c r="C817" s="3">
        <v>32.7359833721494</v>
      </c>
      <c r="D817" s="3">
        <v>-97.4050659344992</v>
      </c>
      <c r="E817" s="3" t="s">
        <v>33</v>
      </c>
      <c r="F817" s="3" t="s">
        <v>140</v>
      </c>
      <c r="G817" s="3" t="s">
        <v>186</v>
      </c>
      <c r="H817" s="8" t="s">
        <v>197</v>
      </c>
    </row>
    <row r="818">
      <c r="A818" s="3">
        <v>20.0</v>
      </c>
      <c r="B818" s="3">
        <v>19.0</v>
      </c>
      <c r="C818" s="3">
        <v>32.7359833720335</v>
      </c>
      <c r="D818" s="3">
        <v>-97.4048950650932</v>
      </c>
      <c r="E818" s="3" t="s">
        <v>33</v>
      </c>
      <c r="F818" s="3" t="s">
        <v>140</v>
      </c>
    </row>
    <row r="819">
      <c r="A819" s="3">
        <v>20.0</v>
      </c>
      <c r="B819" s="3">
        <v>20.0</v>
      </c>
      <c r="C819" s="3">
        <v>32.7359833719176</v>
      </c>
      <c r="D819" s="3">
        <v>-97.4047241956872</v>
      </c>
      <c r="E819" s="3" t="s">
        <v>20</v>
      </c>
      <c r="F819" s="3" t="s">
        <v>93</v>
      </c>
    </row>
    <row r="820">
      <c r="A820" s="3">
        <v>20.0</v>
      </c>
      <c r="B820" s="3">
        <v>21.0</v>
      </c>
      <c r="C820" s="3">
        <v>32.7359833718017</v>
      </c>
      <c r="D820" s="3">
        <v>-97.4045533262811</v>
      </c>
      <c r="E820" s="3" t="s">
        <v>19</v>
      </c>
      <c r="F820" s="20" t="s">
        <v>91</v>
      </c>
    </row>
    <row r="821">
      <c r="A821" s="3">
        <v>20.0</v>
      </c>
      <c r="B821" s="3">
        <v>22.0</v>
      </c>
      <c r="C821" s="3">
        <v>32.7359833716858</v>
      </c>
      <c r="D821" s="3">
        <v>-97.4043824568751</v>
      </c>
      <c r="E821" s="3" t="s">
        <v>18</v>
      </c>
      <c r="F821" s="3" t="s">
        <v>88</v>
      </c>
      <c r="G821" s="3" t="s">
        <v>176</v>
      </c>
      <c r="H821" s="8" t="s">
        <v>198</v>
      </c>
    </row>
    <row r="822">
      <c r="A822" s="3">
        <v>20.0</v>
      </c>
      <c r="B822" s="3">
        <v>23.0</v>
      </c>
      <c r="C822" s="3">
        <v>32.7359833715699</v>
      </c>
      <c r="D822" s="3">
        <v>-97.4042115874691</v>
      </c>
      <c r="E822" s="3" t="s">
        <v>18</v>
      </c>
      <c r="F822" s="3" t="s">
        <v>88</v>
      </c>
    </row>
    <row r="823">
      <c r="A823" s="3">
        <v>20.0</v>
      </c>
      <c r="B823" s="3">
        <v>24.0</v>
      </c>
      <c r="C823" s="3">
        <v>32.735983371454</v>
      </c>
      <c r="D823" s="3">
        <v>-97.4040407180631</v>
      </c>
      <c r="E823" s="3" t="s">
        <v>18</v>
      </c>
      <c r="F823" s="3" t="s">
        <v>88</v>
      </c>
    </row>
    <row r="824">
      <c r="A824" s="3">
        <v>20.0</v>
      </c>
      <c r="B824" s="3">
        <v>25.0</v>
      </c>
      <c r="C824" s="3">
        <v>32.7359833713381</v>
      </c>
      <c r="D824" s="3">
        <v>-97.4038698486571</v>
      </c>
      <c r="E824" s="3" t="s">
        <v>16</v>
      </c>
      <c r="F824" s="3" t="s">
        <v>64</v>
      </c>
      <c r="G824" s="3" t="s">
        <v>186</v>
      </c>
      <c r="H824" s="8" t="s">
        <v>199</v>
      </c>
    </row>
    <row r="825">
      <c r="A825" s="3">
        <v>20.0</v>
      </c>
      <c r="B825" s="3">
        <v>26.0</v>
      </c>
      <c r="C825" s="3">
        <v>32.7359833712222</v>
      </c>
      <c r="D825" s="3">
        <v>-97.403698979251</v>
      </c>
      <c r="E825" s="3" t="s">
        <v>16</v>
      </c>
      <c r="F825" s="3" t="s">
        <v>64</v>
      </c>
      <c r="G825" s="3" t="s">
        <v>176</v>
      </c>
      <c r="H825" s="8" t="s">
        <v>200</v>
      </c>
    </row>
    <row r="826">
      <c r="A826" s="3">
        <v>20.0</v>
      </c>
      <c r="B826" s="3">
        <v>27.0</v>
      </c>
      <c r="C826" s="3">
        <v>32.7359833711063</v>
      </c>
      <c r="D826" s="3">
        <v>-97.403528109845</v>
      </c>
      <c r="E826" s="3" t="s">
        <v>19</v>
      </c>
      <c r="F826" s="20" t="s">
        <v>91</v>
      </c>
    </row>
    <row r="827">
      <c r="A827" s="3">
        <v>20.0</v>
      </c>
      <c r="B827" s="3">
        <v>28.0</v>
      </c>
      <c r="C827" s="3">
        <v>32.7359833709904</v>
      </c>
      <c r="D827" s="3">
        <v>-97.403357240439</v>
      </c>
      <c r="E827" s="3" t="s">
        <v>19</v>
      </c>
      <c r="F827" s="20" t="s">
        <v>91</v>
      </c>
    </row>
    <row r="828">
      <c r="A828" s="3">
        <v>20.0</v>
      </c>
      <c r="B828" s="3">
        <v>29.0</v>
      </c>
      <c r="C828" s="3">
        <v>32.7359833708745</v>
      </c>
      <c r="D828" s="3">
        <v>-97.403186371033</v>
      </c>
      <c r="E828" s="3" t="s">
        <v>20</v>
      </c>
      <c r="F828" s="3" t="s">
        <v>93</v>
      </c>
    </row>
    <row r="829">
      <c r="A829" s="3">
        <v>20.0</v>
      </c>
      <c r="B829" s="3">
        <v>30.0</v>
      </c>
      <c r="C829" s="3">
        <v>32.7359833707586</v>
      </c>
      <c r="D829" s="3">
        <v>-97.403015501627</v>
      </c>
      <c r="E829" s="3" t="s">
        <v>17</v>
      </c>
      <c r="F829" s="3" t="s">
        <v>68</v>
      </c>
    </row>
    <row r="830">
      <c r="A830" s="3">
        <v>20.0</v>
      </c>
      <c r="B830" s="3">
        <v>31.0</v>
      </c>
      <c r="C830" s="3">
        <v>32.7359833706427</v>
      </c>
      <c r="D830" s="3">
        <v>-97.4028446322209</v>
      </c>
      <c r="E830" s="3" t="s">
        <v>14</v>
      </c>
      <c r="F830" s="3" t="s">
        <v>55</v>
      </c>
    </row>
    <row r="831">
      <c r="A831" s="3">
        <v>20.0</v>
      </c>
      <c r="B831" s="3">
        <v>32.0</v>
      </c>
      <c r="C831" s="3">
        <v>32.7359833705268</v>
      </c>
      <c r="D831" s="3">
        <v>-97.4026737628149</v>
      </c>
      <c r="E831" s="3" t="s">
        <v>21</v>
      </c>
      <c r="F831" s="3" t="s">
        <v>109</v>
      </c>
      <c r="G831" s="3" t="s">
        <v>176</v>
      </c>
      <c r="H831" s="8" t="s">
        <v>201</v>
      </c>
    </row>
    <row r="832">
      <c r="A832" s="3">
        <v>20.0</v>
      </c>
      <c r="B832" s="3">
        <v>33.0</v>
      </c>
      <c r="C832" s="3">
        <v>32.7359833704109</v>
      </c>
      <c r="D832" s="3">
        <v>-97.4025028934089</v>
      </c>
      <c r="E832" s="3" t="s">
        <v>33</v>
      </c>
      <c r="F832" s="3" t="s">
        <v>140</v>
      </c>
      <c r="G832" s="3" t="s">
        <v>186</v>
      </c>
      <c r="H832" s="8" t="s">
        <v>202</v>
      </c>
    </row>
    <row r="833">
      <c r="A833" s="3">
        <v>20.0</v>
      </c>
      <c r="B833" s="3">
        <v>34.0</v>
      </c>
      <c r="C833" s="3">
        <v>32.735983370295</v>
      </c>
      <c r="D833" s="3">
        <v>-97.4023320240029</v>
      </c>
      <c r="E833" s="3" t="s">
        <v>16</v>
      </c>
      <c r="F833" s="3" t="s">
        <v>64</v>
      </c>
    </row>
    <row r="834">
      <c r="A834" s="3">
        <v>20.0</v>
      </c>
      <c r="B834" s="3">
        <v>35.0</v>
      </c>
      <c r="C834" s="3">
        <v>32.7359833701791</v>
      </c>
      <c r="D834" s="3">
        <v>-97.4021611545969</v>
      </c>
      <c r="E834" s="3" t="s">
        <v>22</v>
      </c>
      <c r="F834" s="3" t="s">
        <v>131</v>
      </c>
    </row>
    <row r="835">
      <c r="A835" s="3">
        <v>20.0</v>
      </c>
      <c r="B835" s="3">
        <v>36.0</v>
      </c>
      <c r="C835" s="3">
        <v>32.7359833700632</v>
      </c>
      <c r="D835" s="3">
        <v>-97.4019902851908</v>
      </c>
      <c r="E835" s="3" t="s">
        <v>34</v>
      </c>
      <c r="F835" s="3" t="s">
        <v>203</v>
      </c>
    </row>
    <row r="836">
      <c r="A836" s="3">
        <v>20.0</v>
      </c>
      <c r="B836" s="3">
        <v>37.0</v>
      </c>
      <c r="C836" s="3">
        <v>32.7359833699473</v>
      </c>
      <c r="D836" s="3">
        <v>-97.4018194157848</v>
      </c>
      <c r="E836" s="3" t="s">
        <v>15</v>
      </c>
      <c r="F836" s="3" t="s">
        <v>60</v>
      </c>
    </row>
    <row r="837">
      <c r="A837" s="3">
        <v>20.0</v>
      </c>
      <c r="B837" s="3">
        <v>38.0</v>
      </c>
      <c r="C837" s="3">
        <v>32.7359833698314</v>
      </c>
      <c r="D837" s="3">
        <v>-97.4016485463789</v>
      </c>
      <c r="E837" s="3" t="s">
        <v>18</v>
      </c>
      <c r="F837" s="3" t="s">
        <v>88</v>
      </c>
    </row>
    <row r="838">
      <c r="A838" s="3">
        <v>20.0</v>
      </c>
      <c r="B838" s="3">
        <v>39.0</v>
      </c>
      <c r="C838" s="3">
        <v>32.7359833697155</v>
      </c>
      <c r="D838" s="3">
        <v>-97.4014776769729</v>
      </c>
      <c r="E838" s="3" t="s">
        <v>18</v>
      </c>
      <c r="F838" s="3" t="s">
        <v>88</v>
      </c>
      <c r="G838" s="3" t="s">
        <v>186</v>
      </c>
      <c r="H838" s="8" t="s">
        <v>204</v>
      </c>
    </row>
    <row r="839">
      <c r="A839" s="3">
        <v>20.0</v>
      </c>
      <c r="B839" s="3">
        <v>40.0</v>
      </c>
      <c r="C839" s="3">
        <v>32.7359833695996</v>
      </c>
      <c r="D839" s="3">
        <v>-97.4013068075669</v>
      </c>
      <c r="E839" s="3" t="s">
        <v>19</v>
      </c>
      <c r="F839" s="20" t="s">
        <v>91</v>
      </c>
      <c r="G839" s="3" t="s">
        <v>176</v>
      </c>
      <c r="H839" s="8" t="s">
        <v>205</v>
      </c>
    </row>
    <row r="840">
      <c r="A840" s="3">
        <v>21.0</v>
      </c>
      <c r="B840" s="3">
        <v>1.0</v>
      </c>
      <c r="C840" s="3">
        <v>32.7358396436742</v>
      </c>
      <c r="D840" s="3">
        <v>-97.4079707171573</v>
      </c>
      <c r="E840" s="3" t="s">
        <v>16</v>
      </c>
      <c r="F840" s="3" t="s">
        <v>64</v>
      </c>
      <c r="G840" s="3" t="s">
        <v>206</v>
      </c>
      <c r="H840" s="8" t="s">
        <v>207</v>
      </c>
    </row>
    <row r="841">
      <c r="A841" s="3">
        <v>21.0</v>
      </c>
      <c r="B841" s="3">
        <v>2.0</v>
      </c>
      <c r="C841" s="3">
        <v>32.7358396435583</v>
      </c>
      <c r="D841" s="3">
        <v>-97.4077998480269</v>
      </c>
      <c r="E841" s="3" t="s">
        <v>14</v>
      </c>
      <c r="F841" s="3" t="s">
        <v>55</v>
      </c>
    </row>
    <row r="842">
      <c r="A842" s="3">
        <v>21.0</v>
      </c>
      <c r="B842" s="3">
        <v>3.0</v>
      </c>
      <c r="C842" s="3">
        <v>32.7358396434424</v>
      </c>
      <c r="D842" s="3">
        <v>-97.4076289788964</v>
      </c>
      <c r="E842" s="3" t="s">
        <v>14</v>
      </c>
      <c r="F842" s="3" t="s">
        <v>55</v>
      </c>
    </row>
    <row r="843">
      <c r="A843" s="3">
        <v>21.0</v>
      </c>
      <c r="B843" s="3">
        <v>4.0</v>
      </c>
      <c r="C843" s="3">
        <v>32.7358396433266</v>
      </c>
      <c r="D843" s="3">
        <v>-97.407458109766</v>
      </c>
      <c r="E843" s="3" t="s">
        <v>21</v>
      </c>
      <c r="F843" s="3" t="s">
        <v>109</v>
      </c>
      <c r="G843" s="3" t="s">
        <v>206</v>
      </c>
      <c r="H843" s="8" t="s">
        <v>208</v>
      </c>
    </row>
    <row r="844">
      <c r="A844" s="3">
        <v>21.0</v>
      </c>
      <c r="B844" s="3">
        <v>5.0</v>
      </c>
      <c r="C844" s="3">
        <v>32.7358396432107</v>
      </c>
      <c r="D844" s="3">
        <v>-97.4072872406355</v>
      </c>
      <c r="E844" s="3" t="s">
        <v>12</v>
      </c>
      <c r="F844" s="3" t="s">
        <v>52</v>
      </c>
    </row>
    <row r="845">
      <c r="A845" s="3">
        <v>21.0</v>
      </c>
      <c r="B845" s="3">
        <v>6.0</v>
      </c>
      <c r="C845" s="3">
        <v>32.7358396430948</v>
      </c>
      <c r="D845" s="3">
        <v>-97.4071163715051</v>
      </c>
      <c r="E845" s="3" t="s">
        <v>209</v>
      </c>
      <c r="F845" s="3" t="s">
        <v>210</v>
      </c>
      <c r="G845" s="3" t="s">
        <v>186</v>
      </c>
      <c r="H845" s="8" t="s">
        <v>211</v>
      </c>
      <c r="I845" s="3" t="s">
        <v>179</v>
      </c>
    </row>
    <row r="846">
      <c r="A846" s="3">
        <v>21.0</v>
      </c>
      <c r="B846" s="3">
        <v>7.0</v>
      </c>
      <c r="C846" s="3">
        <v>32.7358396429788</v>
      </c>
      <c r="D846" s="3">
        <v>-97.4069455023747</v>
      </c>
      <c r="E846" s="3" t="s">
        <v>23</v>
      </c>
      <c r="F846" s="3" t="s">
        <v>116</v>
      </c>
      <c r="G846" s="3" t="s">
        <v>206</v>
      </c>
      <c r="H846" s="8" t="s">
        <v>212</v>
      </c>
    </row>
    <row r="847">
      <c r="A847" s="3">
        <v>21.0</v>
      </c>
      <c r="B847" s="3">
        <v>8.0</v>
      </c>
      <c r="C847" s="3">
        <v>32.735839642863</v>
      </c>
      <c r="D847" s="3">
        <v>-97.4067746332442</v>
      </c>
      <c r="E847" s="3" t="s">
        <v>12</v>
      </c>
      <c r="F847" s="3" t="s">
        <v>52</v>
      </c>
    </row>
    <row r="848">
      <c r="A848" s="3">
        <v>21.0</v>
      </c>
      <c r="B848" s="3">
        <v>9.0</v>
      </c>
      <c r="C848" s="3">
        <v>32.7358396427471</v>
      </c>
      <c r="D848" s="3">
        <v>-97.4066037641138</v>
      </c>
      <c r="E848" s="3" t="s">
        <v>16</v>
      </c>
      <c r="F848" s="3" t="s">
        <v>64</v>
      </c>
    </row>
    <row r="849">
      <c r="A849" s="3">
        <v>21.0</v>
      </c>
      <c r="B849" s="3">
        <v>10.0</v>
      </c>
      <c r="C849" s="3">
        <v>32.7358396426312</v>
      </c>
      <c r="D849" s="3">
        <v>-97.4064328949833</v>
      </c>
      <c r="E849" s="3" t="s">
        <v>36</v>
      </c>
      <c r="F849" s="36" t="s">
        <v>123</v>
      </c>
      <c r="G849" s="3" t="s">
        <v>206</v>
      </c>
      <c r="H849" s="8" t="s">
        <v>213</v>
      </c>
    </row>
    <row r="850">
      <c r="A850" s="3">
        <v>21.0</v>
      </c>
      <c r="B850" s="3">
        <v>11.0</v>
      </c>
      <c r="C850" s="3">
        <v>32.7358396425153</v>
      </c>
      <c r="D850" s="3">
        <v>-97.4062620258529</v>
      </c>
      <c r="E850" s="3" t="s">
        <v>16</v>
      </c>
      <c r="F850" s="3" t="s">
        <v>64</v>
      </c>
    </row>
    <row r="851">
      <c r="A851" s="3">
        <v>21.0</v>
      </c>
      <c r="B851" s="3">
        <v>12.0</v>
      </c>
      <c r="C851" s="3">
        <v>32.7358396423994</v>
      </c>
      <c r="D851" s="3">
        <v>-97.4060911567224</v>
      </c>
      <c r="E851" s="3" t="s">
        <v>34</v>
      </c>
      <c r="F851" s="3" t="s">
        <v>203</v>
      </c>
    </row>
    <row r="852">
      <c r="A852" s="3">
        <v>21.0</v>
      </c>
      <c r="B852" s="3">
        <v>13.0</v>
      </c>
      <c r="C852" s="3">
        <v>32.7358396422835</v>
      </c>
      <c r="D852" s="3">
        <v>-97.405920287592</v>
      </c>
      <c r="E852" s="3" t="s">
        <v>22</v>
      </c>
      <c r="F852" s="3" t="s">
        <v>131</v>
      </c>
      <c r="G852" s="3" t="s">
        <v>176</v>
      </c>
      <c r="H852" s="8" t="s">
        <v>214</v>
      </c>
    </row>
    <row r="853">
      <c r="A853" s="3">
        <v>21.0</v>
      </c>
      <c r="B853" s="3">
        <v>14.0</v>
      </c>
      <c r="C853" s="3">
        <v>32.7358396421676</v>
      </c>
      <c r="D853" s="3">
        <v>-97.4057494184616</v>
      </c>
      <c r="E853" s="3" t="s">
        <v>14</v>
      </c>
      <c r="F853" s="3" t="s">
        <v>55</v>
      </c>
    </row>
    <row r="854">
      <c r="A854" s="3">
        <v>21.0</v>
      </c>
      <c r="B854" s="3">
        <v>15.0</v>
      </c>
      <c r="C854" s="3">
        <v>32.7358396420517</v>
      </c>
      <c r="D854" s="3">
        <v>-97.4055785493311</v>
      </c>
      <c r="E854" s="3" t="s">
        <v>21</v>
      </c>
      <c r="F854" s="3" t="s">
        <v>109</v>
      </c>
    </row>
    <row r="855">
      <c r="A855" s="3">
        <v>21.0</v>
      </c>
      <c r="B855" s="3">
        <v>16.0</v>
      </c>
      <c r="C855" s="3">
        <v>32.7358396419358</v>
      </c>
      <c r="D855" s="3">
        <v>-97.4054076802007</v>
      </c>
      <c r="E855" s="3" t="s">
        <v>23</v>
      </c>
      <c r="F855" s="3" t="s">
        <v>116</v>
      </c>
    </row>
    <row r="856">
      <c r="A856" s="3">
        <v>21.0</v>
      </c>
      <c r="B856" s="3">
        <v>17.0</v>
      </c>
      <c r="C856" s="3">
        <v>32.7358396418199</v>
      </c>
      <c r="D856" s="3">
        <v>-97.4052368110702</v>
      </c>
      <c r="E856" s="3" t="s">
        <v>17</v>
      </c>
      <c r="F856" s="3" t="s">
        <v>68</v>
      </c>
      <c r="G856" s="3" t="s">
        <v>176</v>
      </c>
      <c r="H856" s="8" t="s">
        <v>215</v>
      </c>
    </row>
    <row r="857">
      <c r="A857" s="3">
        <v>21.0</v>
      </c>
      <c r="B857" s="3">
        <v>18.0</v>
      </c>
      <c r="C857" s="3">
        <v>32.735839641704</v>
      </c>
      <c r="D857" s="3">
        <v>-97.4050659419398</v>
      </c>
      <c r="E857" s="3" t="s">
        <v>33</v>
      </c>
      <c r="F857" s="3" t="s">
        <v>140</v>
      </c>
    </row>
    <row r="858">
      <c r="A858" s="3">
        <v>21.0</v>
      </c>
      <c r="B858" s="3">
        <v>19.0</v>
      </c>
      <c r="C858" s="3">
        <v>32.7358396415881</v>
      </c>
      <c r="D858" s="3">
        <v>-97.4048950728093</v>
      </c>
      <c r="E858" s="3" t="s">
        <v>17</v>
      </c>
      <c r="F858" s="3" t="s">
        <v>68</v>
      </c>
    </row>
    <row r="859">
      <c r="A859" s="3">
        <v>21.0</v>
      </c>
      <c r="B859" s="3">
        <v>20.0</v>
      </c>
      <c r="C859" s="3">
        <v>32.7358396414722</v>
      </c>
      <c r="D859" s="3">
        <v>-97.4047242036789</v>
      </c>
      <c r="E859" s="3" t="s">
        <v>18</v>
      </c>
      <c r="F859" s="3" t="s">
        <v>88</v>
      </c>
    </row>
    <row r="860">
      <c r="A860" s="3">
        <v>21.0</v>
      </c>
      <c r="B860" s="3">
        <v>21.0</v>
      </c>
      <c r="C860" s="3">
        <v>32.7358396413563</v>
      </c>
      <c r="D860" s="3">
        <v>-97.4045533345485</v>
      </c>
      <c r="E860" s="3" t="s">
        <v>18</v>
      </c>
      <c r="F860" s="3" t="s">
        <v>88</v>
      </c>
      <c r="G860" s="3" t="s">
        <v>186</v>
      </c>
      <c r="H860" s="8" t="s">
        <v>216</v>
      </c>
    </row>
    <row r="861">
      <c r="A861" s="3">
        <v>21.0</v>
      </c>
      <c r="B861" s="3">
        <v>22.0</v>
      </c>
      <c r="C861" s="3">
        <v>32.7358396412404</v>
      </c>
      <c r="D861" s="3">
        <v>-97.404382465418</v>
      </c>
      <c r="E861" s="3" t="s">
        <v>19</v>
      </c>
      <c r="F861" s="20" t="s">
        <v>91</v>
      </c>
    </row>
    <row r="862">
      <c r="A862" s="3">
        <v>21.0</v>
      </c>
      <c r="B862" s="3">
        <v>23.0</v>
      </c>
      <c r="C862" s="3">
        <v>32.7358396411245</v>
      </c>
      <c r="D862" s="3">
        <v>-97.4042115962876</v>
      </c>
      <c r="E862" s="3" t="s">
        <v>19</v>
      </c>
      <c r="F862" s="20" t="s">
        <v>91</v>
      </c>
    </row>
    <row r="863">
      <c r="A863" s="3">
        <v>21.0</v>
      </c>
      <c r="B863" s="3">
        <v>24.0</v>
      </c>
      <c r="C863" s="3">
        <v>32.7358396410085</v>
      </c>
      <c r="D863" s="3">
        <v>-97.4040407271571</v>
      </c>
      <c r="E863" s="3" t="s">
        <v>19</v>
      </c>
      <c r="F863" s="20" t="s">
        <v>91</v>
      </c>
    </row>
    <row r="864">
      <c r="A864" s="3">
        <v>21.0</v>
      </c>
      <c r="B864" s="3">
        <v>25.0</v>
      </c>
      <c r="C864" s="3">
        <v>32.7358396408926</v>
      </c>
      <c r="D864" s="3">
        <v>-97.4038698580267</v>
      </c>
      <c r="E864" s="3" t="s">
        <v>16</v>
      </c>
      <c r="F864" s="3" t="s">
        <v>64</v>
      </c>
    </row>
    <row r="865">
      <c r="A865" s="3">
        <v>21.0</v>
      </c>
      <c r="B865" s="3">
        <v>26.0</v>
      </c>
      <c r="C865" s="3">
        <v>32.7358396407767</v>
      </c>
      <c r="D865" s="3">
        <v>-97.4036989888962</v>
      </c>
      <c r="E865" s="3" t="s">
        <v>16</v>
      </c>
      <c r="F865" s="3" t="s">
        <v>64</v>
      </c>
    </row>
    <row r="866">
      <c r="A866" s="3">
        <v>21.0</v>
      </c>
      <c r="B866" s="3">
        <v>27.0</v>
      </c>
      <c r="C866" s="3">
        <v>32.7358396406608</v>
      </c>
      <c r="D866" s="3">
        <v>-97.4035281197658</v>
      </c>
      <c r="E866" s="3" t="s">
        <v>19</v>
      </c>
      <c r="F866" s="20" t="s">
        <v>91</v>
      </c>
    </row>
    <row r="867">
      <c r="A867" s="3">
        <v>21.0</v>
      </c>
      <c r="B867" s="3">
        <v>28.0</v>
      </c>
      <c r="C867" s="3">
        <v>32.7358396405449</v>
      </c>
      <c r="D867" s="3">
        <v>-97.4033572506354</v>
      </c>
      <c r="E867" s="3" t="s">
        <v>19</v>
      </c>
      <c r="F867" s="20" t="s">
        <v>91</v>
      </c>
      <c r="G867" s="3" t="s">
        <v>206</v>
      </c>
      <c r="H867" s="8" t="s">
        <v>217</v>
      </c>
    </row>
    <row r="868">
      <c r="A868" s="3">
        <v>21.0</v>
      </c>
      <c r="B868" s="3">
        <v>29.0</v>
      </c>
      <c r="C868" s="3">
        <v>32.735839640429</v>
      </c>
      <c r="D868" s="3">
        <v>-97.4031863815049</v>
      </c>
      <c r="E868" s="3" t="s">
        <v>19</v>
      </c>
      <c r="F868" s="20" t="s">
        <v>91</v>
      </c>
    </row>
    <row r="869">
      <c r="A869" s="3">
        <v>21.0</v>
      </c>
      <c r="B869" s="3">
        <v>30.0</v>
      </c>
      <c r="C869" s="3">
        <v>32.7358396403131</v>
      </c>
      <c r="D869" s="3">
        <v>-97.4030155123745</v>
      </c>
      <c r="E869" s="3" t="s">
        <v>19</v>
      </c>
      <c r="F869" s="20" t="s">
        <v>91</v>
      </c>
    </row>
    <row r="870">
      <c r="A870" s="3">
        <v>21.0</v>
      </c>
      <c r="B870" s="3">
        <v>31.0</v>
      </c>
      <c r="C870" s="3">
        <v>32.7358396401973</v>
      </c>
      <c r="D870" s="3">
        <v>-97.402844643244</v>
      </c>
      <c r="E870" s="3" t="s">
        <v>15</v>
      </c>
      <c r="F870" s="3" t="s">
        <v>60</v>
      </c>
      <c r="G870" s="3" t="s">
        <v>206</v>
      </c>
      <c r="H870" s="8" t="s">
        <v>218</v>
      </c>
    </row>
    <row r="871">
      <c r="A871" s="3">
        <v>21.0</v>
      </c>
      <c r="B871" s="3">
        <v>32.0</v>
      </c>
      <c r="C871" s="3">
        <v>32.7358396400814</v>
      </c>
      <c r="D871" s="3">
        <v>-97.4026737741136</v>
      </c>
      <c r="E871" s="3" t="s">
        <v>33</v>
      </c>
      <c r="F871" s="3" t="s">
        <v>140</v>
      </c>
    </row>
    <row r="872">
      <c r="A872" s="3">
        <v>21.0</v>
      </c>
      <c r="B872" s="3">
        <v>33.0</v>
      </c>
      <c r="C872" s="3">
        <v>32.7358396399655</v>
      </c>
      <c r="D872" s="3">
        <v>-97.4025029049831</v>
      </c>
      <c r="E872" s="3" t="s">
        <v>14</v>
      </c>
      <c r="F872" s="3" t="s">
        <v>55</v>
      </c>
    </row>
    <row r="873">
      <c r="A873" s="3">
        <v>21.0</v>
      </c>
      <c r="B873" s="3">
        <v>34.0</v>
      </c>
      <c r="C873" s="3">
        <v>32.7358396398496</v>
      </c>
      <c r="D873" s="3">
        <v>-97.4023320358527</v>
      </c>
      <c r="E873" s="3" t="s">
        <v>14</v>
      </c>
      <c r="F873" s="3" t="s">
        <v>55</v>
      </c>
      <c r="G873" s="3" t="s">
        <v>206</v>
      </c>
      <c r="H873" s="8" t="s">
        <v>219</v>
      </c>
    </row>
    <row r="874">
      <c r="A874" s="3">
        <v>21.0</v>
      </c>
      <c r="B874" s="3">
        <v>35.0</v>
      </c>
      <c r="C874" s="3">
        <v>32.7358396397337</v>
      </c>
      <c r="D874" s="3">
        <v>-97.4021611667223</v>
      </c>
      <c r="E874" s="3" t="s">
        <v>14</v>
      </c>
      <c r="F874" s="3" t="s">
        <v>55</v>
      </c>
    </row>
    <row r="875">
      <c r="A875" s="3">
        <v>21.0</v>
      </c>
      <c r="B875" s="3">
        <v>36.0</v>
      </c>
      <c r="C875" s="3">
        <v>32.7358396396178</v>
      </c>
      <c r="D875" s="3">
        <v>-97.4019902975918</v>
      </c>
      <c r="E875" s="3" t="s">
        <v>14</v>
      </c>
      <c r="F875" s="3" t="s">
        <v>55</v>
      </c>
      <c r="G875" s="3" t="s">
        <v>186</v>
      </c>
      <c r="H875" s="8" t="s">
        <v>220</v>
      </c>
    </row>
    <row r="876">
      <c r="A876" s="3">
        <v>21.0</v>
      </c>
      <c r="B876" s="3">
        <v>37.0</v>
      </c>
      <c r="C876" s="3">
        <v>32.7358396395019</v>
      </c>
      <c r="D876" s="3">
        <v>-97.4018194284614</v>
      </c>
      <c r="E876" s="3" t="s">
        <v>20</v>
      </c>
      <c r="F876" s="3" t="s">
        <v>93</v>
      </c>
      <c r="G876" s="3" t="s">
        <v>206</v>
      </c>
      <c r="H876" s="8" t="s">
        <v>221</v>
      </c>
    </row>
    <row r="877">
      <c r="A877" s="3">
        <v>21.0</v>
      </c>
      <c r="B877" s="3">
        <v>38.0</v>
      </c>
      <c r="C877" s="3">
        <v>32.735839639386</v>
      </c>
      <c r="D877" s="3">
        <v>-97.4016485593309</v>
      </c>
      <c r="E877" s="3" t="s">
        <v>18</v>
      </c>
      <c r="F877" s="3" t="s">
        <v>88</v>
      </c>
    </row>
    <row r="878">
      <c r="A878" s="3">
        <v>21.0</v>
      </c>
      <c r="B878" s="3">
        <v>39.0</v>
      </c>
      <c r="C878" s="3">
        <v>32.7358396392701</v>
      </c>
      <c r="D878" s="3">
        <v>-97.4014776902005</v>
      </c>
      <c r="E878" s="3" t="s">
        <v>18</v>
      </c>
      <c r="F878" s="3" t="s">
        <v>88</v>
      </c>
    </row>
    <row r="879">
      <c r="A879" s="3">
        <v>21.0</v>
      </c>
      <c r="B879" s="3">
        <v>40.0</v>
      </c>
      <c r="C879" s="3">
        <v>32.7358396391542</v>
      </c>
      <c r="D879" s="3">
        <v>-97.40130682107</v>
      </c>
      <c r="E879" s="3" t="s">
        <v>19</v>
      </c>
      <c r="F879" s="20" t="s">
        <v>91</v>
      </c>
      <c r="G879" s="3" t="s">
        <v>206</v>
      </c>
      <c r="H879" s="8" t="s">
        <v>222</v>
      </c>
    </row>
    <row r="880">
      <c r="A880" s="3">
        <v>22.0</v>
      </c>
      <c r="B880" s="3">
        <v>1.0</v>
      </c>
      <c r="C880" s="3">
        <v>32.7356959132288</v>
      </c>
      <c r="D880" s="3">
        <v>-97.407970719913</v>
      </c>
      <c r="E880" s="3" t="s">
        <v>22</v>
      </c>
      <c r="F880" s="3" t="s">
        <v>131</v>
      </c>
    </row>
    <row r="881">
      <c r="A881" s="3">
        <v>22.0</v>
      </c>
      <c r="B881" s="3">
        <v>2.0</v>
      </c>
      <c r="C881" s="3">
        <v>32.7356959131129</v>
      </c>
      <c r="D881" s="3">
        <v>-97.4077998510581</v>
      </c>
      <c r="E881" s="3" t="s">
        <v>14</v>
      </c>
      <c r="F881" s="3" t="s">
        <v>55</v>
      </c>
      <c r="G881" s="3" t="s">
        <v>186</v>
      </c>
      <c r="H881" s="8" t="s">
        <v>223</v>
      </c>
    </row>
    <row r="882">
      <c r="A882" s="3">
        <v>22.0</v>
      </c>
      <c r="B882" s="3">
        <v>3.0</v>
      </c>
      <c r="C882" s="3">
        <v>32.735695912997</v>
      </c>
      <c r="D882" s="3">
        <v>-97.4076289822032</v>
      </c>
      <c r="E882" s="3" t="s">
        <v>21</v>
      </c>
      <c r="F882" s="3" t="s">
        <v>109</v>
      </c>
      <c r="G882" s="3" t="s">
        <v>176</v>
      </c>
      <c r="H882" s="8" t="s">
        <v>224</v>
      </c>
    </row>
    <row r="883">
      <c r="A883" s="3">
        <v>22.0</v>
      </c>
      <c r="B883" s="3">
        <v>4.0</v>
      </c>
      <c r="C883" s="3">
        <v>32.7356959128811</v>
      </c>
      <c r="D883" s="3">
        <v>-97.4074581133484</v>
      </c>
      <c r="E883" s="3" t="s">
        <v>14</v>
      </c>
      <c r="F883" s="3" t="s">
        <v>55</v>
      </c>
    </row>
    <row r="884">
      <c r="A884" s="3">
        <v>22.0</v>
      </c>
      <c r="B884" s="3">
        <v>5.0</v>
      </c>
      <c r="C884" s="3">
        <v>32.7356959127652</v>
      </c>
      <c r="D884" s="3">
        <v>-97.4072872444935</v>
      </c>
      <c r="E884" s="3" t="s">
        <v>12</v>
      </c>
      <c r="F884" s="3" t="s">
        <v>52</v>
      </c>
      <c r="G884" s="3" t="s">
        <v>225</v>
      </c>
      <c r="H884" s="8" t="s">
        <v>226</v>
      </c>
    </row>
    <row r="885">
      <c r="A885" s="3">
        <v>22.0</v>
      </c>
      <c r="B885" s="3">
        <v>6.0</v>
      </c>
      <c r="C885" s="3">
        <v>32.7356959126493</v>
      </c>
      <c r="D885" s="3">
        <v>-97.4071163756386</v>
      </c>
      <c r="E885" s="3" t="s">
        <v>209</v>
      </c>
      <c r="F885" s="3" t="s">
        <v>210</v>
      </c>
      <c r="G885" s="3" t="s">
        <v>176</v>
      </c>
      <c r="H885" s="8" t="s">
        <v>227</v>
      </c>
    </row>
    <row r="886">
      <c r="A886" s="3">
        <v>22.0</v>
      </c>
      <c r="B886" s="3">
        <v>7.0</v>
      </c>
      <c r="C886" s="3">
        <v>32.7356959125334</v>
      </c>
      <c r="D886" s="3">
        <v>-97.4069455067838</v>
      </c>
      <c r="E886" s="3" t="s">
        <v>21</v>
      </c>
      <c r="F886" s="3" t="s">
        <v>109</v>
      </c>
    </row>
    <row r="887">
      <c r="A887" s="3">
        <v>22.0</v>
      </c>
      <c r="B887" s="3">
        <v>8.0</v>
      </c>
      <c r="C887" s="3">
        <v>32.7356959124175</v>
      </c>
      <c r="D887" s="3">
        <v>-97.4067746379289</v>
      </c>
      <c r="E887" s="3" t="s">
        <v>14</v>
      </c>
      <c r="F887" s="3" t="s">
        <v>55</v>
      </c>
      <c r="G887" s="3" t="s">
        <v>186</v>
      </c>
    </row>
    <row r="888">
      <c r="A888" s="3">
        <v>22.0</v>
      </c>
      <c r="B888" s="3">
        <v>9.0</v>
      </c>
      <c r="C888" s="3">
        <v>32.7356959123016</v>
      </c>
      <c r="D888" s="3">
        <v>-97.406603769074</v>
      </c>
      <c r="E888" s="3" t="s">
        <v>14</v>
      </c>
      <c r="F888" s="3" t="s">
        <v>55</v>
      </c>
      <c r="G888" s="3" t="s">
        <v>176</v>
      </c>
      <c r="H888" s="8" t="s">
        <v>228</v>
      </c>
    </row>
    <row r="889">
      <c r="A889" s="3">
        <v>22.0</v>
      </c>
      <c r="B889" s="3">
        <v>10.0</v>
      </c>
      <c r="C889" s="3">
        <v>32.7356959121857</v>
      </c>
      <c r="D889" s="3">
        <v>-97.4064329002192</v>
      </c>
      <c r="E889" s="3" t="s">
        <v>22</v>
      </c>
      <c r="F889" s="3" t="s">
        <v>131</v>
      </c>
    </row>
    <row r="890">
      <c r="A890" s="3">
        <v>22.0</v>
      </c>
      <c r="B890" s="3">
        <v>11.0</v>
      </c>
      <c r="C890" s="3">
        <v>32.7356959120698</v>
      </c>
      <c r="D890" s="3">
        <v>-97.4062620313643</v>
      </c>
      <c r="E890" s="3" t="s">
        <v>28</v>
      </c>
      <c r="F890" s="3" t="s">
        <v>142</v>
      </c>
    </row>
    <row r="891">
      <c r="A891" s="3">
        <v>22.0</v>
      </c>
      <c r="B891" s="3">
        <v>12.0</v>
      </c>
      <c r="C891" s="3">
        <v>32.7356959119539</v>
      </c>
      <c r="D891" s="3">
        <v>-97.4060911625094</v>
      </c>
      <c r="E891" s="3" t="s">
        <v>28</v>
      </c>
      <c r="F891" s="3" t="s">
        <v>142</v>
      </c>
    </row>
    <row r="892">
      <c r="A892" s="3">
        <v>22.0</v>
      </c>
      <c r="B892" s="3">
        <v>13.0</v>
      </c>
      <c r="C892" s="3">
        <v>32.735695911838</v>
      </c>
      <c r="D892" s="3">
        <v>-97.4059202936546</v>
      </c>
      <c r="E892" s="3" t="s">
        <v>22</v>
      </c>
      <c r="F892" s="3" t="s">
        <v>131</v>
      </c>
    </row>
    <row r="893">
      <c r="A893" s="3">
        <v>22.0</v>
      </c>
      <c r="B893" s="3">
        <v>14.0</v>
      </c>
      <c r="C893" s="3">
        <v>32.7356959117221</v>
      </c>
      <c r="D893" s="3">
        <v>-97.4057494247997</v>
      </c>
      <c r="E893" s="3" t="s">
        <v>14</v>
      </c>
      <c r="F893" s="3" t="s">
        <v>55</v>
      </c>
    </row>
    <row r="894">
      <c r="A894" s="3">
        <v>22.0</v>
      </c>
      <c r="B894" s="3">
        <v>15.0</v>
      </c>
      <c r="C894" s="3">
        <v>32.7356959116062</v>
      </c>
      <c r="D894" s="3">
        <v>-97.4055785559448</v>
      </c>
      <c r="E894" s="3" t="s">
        <v>21</v>
      </c>
      <c r="F894" s="3" t="s">
        <v>109</v>
      </c>
    </row>
    <row r="895">
      <c r="A895" s="3">
        <v>22.0</v>
      </c>
      <c r="B895" s="3">
        <v>16.0</v>
      </c>
      <c r="C895" s="3">
        <v>32.7356959114903</v>
      </c>
      <c r="D895" s="3">
        <v>-97.40540768709</v>
      </c>
      <c r="E895" s="3" t="s">
        <v>23</v>
      </c>
      <c r="F895" s="3" t="s">
        <v>116</v>
      </c>
      <c r="G895" s="3" t="s">
        <v>147</v>
      </c>
      <c r="H895" s="8" t="s">
        <v>229</v>
      </c>
    </row>
    <row r="896">
      <c r="A896" s="3">
        <v>22.0</v>
      </c>
      <c r="B896" s="3">
        <v>17.0</v>
      </c>
      <c r="C896" s="3">
        <v>32.7356959113744</v>
      </c>
      <c r="D896" s="3">
        <v>-97.4052368182351</v>
      </c>
      <c r="E896" s="3" t="s">
        <v>23</v>
      </c>
      <c r="F896" s="3" t="s">
        <v>116</v>
      </c>
      <c r="G896" s="3" t="s">
        <v>149</v>
      </c>
      <c r="H896" s="8" t="s">
        <v>230</v>
      </c>
    </row>
    <row r="897">
      <c r="A897" s="3">
        <v>22.0</v>
      </c>
      <c r="B897" s="3">
        <v>18.0</v>
      </c>
      <c r="C897" s="3">
        <v>32.7356959112585</v>
      </c>
      <c r="D897" s="3">
        <v>-97.4050659493802</v>
      </c>
      <c r="E897" s="3" t="s">
        <v>26</v>
      </c>
      <c r="F897" s="3" t="s">
        <v>134</v>
      </c>
    </row>
    <row r="898">
      <c r="A898" s="3">
        <v>22.0</v>
      </c>
      <c r="B898" s="3">
        <v>19.0</v>
      </c>
      <c r="C898" s="3">
        <v>32.7356959111426</v>
      </c>
      <c r="D898" s="3">
        <v>-97.4048950805254</v>
      </c>
      <c r="E898" s="3" t="s">
        <v>19</v>
      </c>
      <c r="F898" s="20" t="s">
        <v>91</v>
      </c>
    </row>
    <row r="899">
      <c r="A899" s="3">
        <v>22.0</v>
      </c>
      <c r="B899" s="3">
        <v>20.0</v>
      </c>
      <c r="C899" s="3">
        <v>32.7356959110267</v>
      </c>
      <c r="D899" s="3">
        <v>-97.4047242116705</v>
      </c>
      <c r="E899" s="3" t="s">
        <v>18</v>
      </c>
      <c r="F899" s="3" t="s">
        <v>88</v>
      </c>
    </row>
    <row r="900">
      <c r="A900" s="3">
        <v>22.0</v>
      </c>
      <c r="B900" s="3">
        <v>21.0</v>
      </c>
      <c r="C900" s="3">
        <v>32.7356959109108</v>
      </c>
      <c r="D900" s="3">
        <v>-97.4045533428156</v>
      </c>
      <c r="E900" s="3" t="s">
        <v>19</v>
      </c>
      <c r="F900" s="20" t="s">
        <v>91</v>
      </c>
    </row>
    <row r="901">
      <c r="A901" s="3">
        <v>22.0</v>
      </c>
      <c r="B901" s="3">
        <v>22.0</v>
      </c>
      <c r="C901" s="3">
        <v>32.7356959107949</v>
      </c>
      <c r="D901" s="3">
        <v>-97.4043824739608</v>
      </c>
      <c r="E901" s="3" t="s">
        <v>18</v>
      </c>
      <c r="F901" s="3" t="s">
        <v>88</v>
      </c>
    </row>
    <row r="902">
      <c r="A902" s="3">
        <v>22.0</v>
      </c>
      <c r="B902" s="3">
        <v>23.0</v>
      </c>
      <c r="C902" s="3">
        <v>32.735695910679</v>
      </c>
      <c r="D902" s="3">
        <v>-97.4042116051059</v>
      </c>
      <c r="E902" s="3" t="s">
        <v>18</v>
      </c>
      <c r="F902" s="3" t="s">
        <v>88</v>
      </c>
    </row>
    <row r="903">
      <c r="A903" s="3">
        <v>22.0</v>
      </c>
      <c r="B903" s="3">
        <v>24.0</v>
      </c>
      <c r="C903" s="3">
        <v>32.7356959105631</v>
      </c>
      <c r="D903" s="3">
        <v>-97.404040736251</v>
      </c>
      <c r="E903" s="3" t="s">
        <v>15</v>
      </c>
      <c r="F903" s="3" t="s">
        <v>60</v>
      </c>
    </row>
    <row r="904">
      <c r="A904" s="3">
        <v>22.0</v>
      </c>
      <c r="B904" s="3">
        <v>25.0</v>
      </c>
      <c r="C904" s="3">
        <v>32.7356959104472</v>
      </c>
      <c r="D904" s="3">
        <v>-97.4038698673962</v>
      </c>
      <c r="E904" s="3" t="s">
        <v>16</v>
      </c>
      <c r="F904" s="3" t="s">
        <v>64</v>
      </c>
    </row>
    <row r="905">
      <c r="A905" s="3">
        <v>22.0</v>
      </c>
      <c r="B905" s="3">
        <v>26.0</v>
      </c>
      <c r="C905" s="3">
        <v>32.7356959103313</v>
      </c>
      <c r="D905" s="3">
        <v>-97.4036989985413</v>
      </c>
      <c r="E905" s="3" t="s">
        <v>25</v>
      </c>
      <c r="F905" s="3" t="s">
        <v>137</v>
      </c>
    </row>
    <row r="906">
      <c r="A906" s="3">
        <v>22.0</v>
      </c>
      <c r="B906" s="3">
        <v>27.0</v>
      </c>
      <c r="C906" s="3">
        <v>32.7356959102154</v>
      </c>
      <c r="D906" s="3">
        <v>-97.4035281296864</v>
      </c>
      <c r="E906" s="3" t="s">
        <v>18</v>
      </c>
      <c r="F906" s="3" t="s">
        <v>88</v>
      </c>
    </row>
    <row r="907">
      <c r="A907" s="3">
        <v>22.0</v>
      </c>
      <c r="B907" s="3">
        <v>28.0</v>
      </c>
      <c r="C907" s="3">
        <v>32.7356959100995</v>
      </c>
      <c r="D907" s="3">
        <v>-97.4033572608316</v>
      </c>
      <c r="E907" s="3" t="s">
        <v>19</v>
      </c>
      <c r="F907" s="20" t="s">
        <v>91</v>
      </c>
      <c r="G907" s="3" t="s">
        <v>186</v>
      </c>
      <c r="H907" s="8" t="s">
        <v>231</v>
      </c>
    </row>
    <row r="908">
      <c r="A908" s="3">
        <v>22.0</v>
      </c>
      <c r="B908" s="3">
        <v>29.0</v>
      </c>
      <c r="C908" s="3">
        <v>32.7356959099836</v>
      </c>
      <c r="D908" s="3">
        <v>-97.4031863919767</v>
      </c>
      <c r="E908" s="3" t="s">
        <v>19</v>
      </c>
      <c r="F908" s="20" t="s">
        <v>91</v>
      </c>
      <c r="G908" s="3" t="s">
        <v>176</v>
      </c>
      <c r="H908" s="8" t="s">
        <v>232</v>
      </c>
    </row>
    <row r="909">
      <c r="A909" s="3">
        <v>22.0</v>
      </c>
      <c r="B909" s="3">
        <v>30.0</v>
      </c>
      <c r="C909" s="3">
        <v>32.7356959098677</v>
      </c>
      <c r="D909" s="3">
        <v>-97.4030155231219</v>
      </c>
      <c r="E909" s="3" t="s">
        <v>19</v>
      </c>
      <c r="F909" s="20" t="s">
        <v>91</v>
      </c>
    </row>
    <row r="910">
      <c r="A910" s="3">
        <v>22.0</v>
      </c>
      <c r="B910" s="3">
        <v>31.0</v>
      </c>
      <c r="C910" s="3">
        <v>32.7356959097518</v>
      </c>
      <c r="D910" s="3">
        <v>-97.402844654267</v>
      </c>
      <c r="E910" s="3" t="s">
        <v>19</v>
      </c>
      <c r="F910" s="20" t="s">
        <v>91</v>
      </c>
    </row>
    <row r="911">
      <c r="A911" s="3">
        <v>22.0</v>
      </c>
      <c r="B911" s="3">
        <v>32.0</v>
      </c>
      <c r="C911" s="3">
        <v>32.7356959096359</v>
      </c>
      <c r="D911" s="3">
        <v>-97.4026737854121</v>
      </c>
      <c r="E911" s="3" t="s">
        <v>26</v>
      </c>
      <c r="F911" s="3" t="s">
        <v>134</v>
      </c>
    </row>
    <row r="912">
      <c r="A912" s="3">
        <v>22.0</v>
      </c>
      <c r="B912" s="3">
        <v>33.0</v>
      </c>
      <c r="C912" s="3">
        <v>32.73569590952</v>
      </c>
      <c r="D912" s="3">
        <v>-97.4025029165573</v>
      </c>
      <c r="E912" s="3" t="s">
        <v>33</v>
      </c>
      <c r="F912" s="3" t="s">
        <v>140</v>
      </c>
    </row>
    <row r="913">
      <c r="A913" s="3">
        <v>22.0</v>
      </c>
      <c r="B913" s="3">
        <v>34.0</v>
      </c>
      <c r="C913" s="3">
        <v>32.7356959094041</v>
      </c>
      <c r="D913" s="3">
        <v>-97.4023320477024</v>
      </c>
      <c r="E913" s="3" t="s">
        <v>14</v>
      </c>
      <c r="F913" s="3" t="s">
        <v>55</v>
      </c>
    </row>
    <row r="914">
      <c r="A914" s="3">
        <v>22.0</v>
      </c>
      <c r="B914" s="3">
        <v>35.0</v>
      </c>
      <c r="C914" s="3">
        <v>32.7356959092882</v>
      </c>
      <c r="D914" s="3">
        <v>-97.4021611788475</v>
      </c>
      <c r="E914" s="3" t="s">
        <v>14</v>
      </c>
      <c r="F914" s="3" t="s">
        <v>55</v>
      </c>
      <c r="G914" s="3" t="s">
        <v>176</v>
      </c>
      <c r="H914" s="8" t="s">
        <v>233</v>
      </c>
    </row>
    <row r="915">
      <c r="A915" s="3">
        <v>22.0</v>
      </c>
      <c r="B915" s="3">
        <v>36.0</v>
      </c>
      <c r="C915" s="3">
        <v>32.7356959091723</v>
      </c>
      <c r="D915" s="3">
        <v>-97.4019903099927</v>
      </c>
      <c r="E915" s="3" t="s">
        <v>20</v>
      </c>
      <c r="F915" s="3" t="s">
        <v>93</v>
      </c>
    </row>
    <row r="916">
      <c r="A916" s="3">
        <v>22.0</v>
      </c>
      <c r="B916" s="3">
        <v>37.0</v>
      </c>
      <c r="C916" s="3">
        <v>32.7356959090564</v>
      </c>
      <c r="D916" s="3">
        <v>-97.4018194411378</v>
      </c>
      <c r="E916" s="3" t="s">
        <v>19</v>
      </c>
      <c r="F916" s="20" t="s">
        <v>91</v>
      </c>
    </row>
    <row r="917">
      <c r="A917" s="3">
        <v>22.0</v>
      </c>
      <c r="B917" s="3">
        <v>38.0</v>
      </c>
      <c r="C917" s="3">
        <v>32.7356959089405</v>
      </c>
      <c r="D917" s="3">
        <v>-97.4016485722829</v>
      </c>
      <c r="E917" s="3" t="s">
        <v>18</v>
      </c>
      <c r="F917" s="3" t="s">
        <v>88</v>
      </c>
    </row>
    <row r="918">
      <c r="A918" s="3">
        <v>22.0</v>
      </c>
      <c r="B918" s="3">
        <v>39.0</v>
      </c>
      <c r="C918" s="3">
        <v>32.7356959088246</v>
      </c>
      <c r="D918" s="3">
        <v>-97.4014777034281</v>
      </c>
      <c r="E918" s="3" t="s">
        <v>19</v>
      </c>
      <c r="F918" s="20" t="s">
        <v>91</v>
      </c>
    </row>
    <row r="919">
      <c r="A919" s="3">
        <v>22.0</v>
      </c>
      <c r="B919" s="3">
        <v>40.0</v>
      </c>
      <c r="C919" s="3">
        <v>32.7356959087087</v>
      </c>
      <c r="D919" s="3">
        <v>-97.4013068345732</v>
      </c>
      <c r="E919" s="3" t="s">
        <v>19</v>
      </c>
      <c r="F919" s="20" t="s">
        <v>91</v>
      </c>
    </row>
    <row r="920">
      <c r="A920" s="3">
        <v>23.0</v>
      </c>
      <c r="B920" s="3">
        <v>1.0</v>
      </c>
      <c r="C920" s="3">
        <v>32.7355521827833</v>
      </c>
      <c r="D920" s="3">
        <v>-97.4079707226687</v>
      </c>
      <c r="E920" s="3" t="s">
        <v>22</v>
      </c>
      <c r="F920" s="3" t="s">
        <v>131</v>
      </c>
    </row>
    <row r="921">
      <c r="A921" s="3">
        <v>23.0</v>
      </c>
      <c r="B921" s="3">
        <v>2.0</v>
      </c>
      <c r="C921" s="3">
        <v>32.7355521826674</v>
      </c>
      <c r="D921" s="3">
        <v>-97.4077998540894</v>
      </c>
      <c r="E921" s="3" t="s">
        <v>21</v>
      </c>
      <c r="F921" s="3" t="s">
        <v>109</v>
      </c>
    </row>
    <row r="922">
      <c r="A922" s="3">
        <v>23.0</v>
      </c>
      <c r="B922" s="3">
        <v>3.0</v>
      </c>
      <c r="C922" s="3">
        <v>32.7355521825515</v>
      </c>
      <c r="D922" s="3">
        <v>-97.4076289855102</v>
      </c>
      <c r="E922" s="3" t="s">
        <v>21</v>
      </c>
      <c r="F922" s="3" t="s">
        <v>109</v>
      </c>
    </row>
    <row r="923">
      <c r="A923" s="3">
        <v>23.0</v>
      </c>
      <c r="B923" s="3">
        <v>4.0</v>
      </c>
      <c r="C923" s="3">
        <v>32.7355521824356</v>
      </c>
      <c r="D923" s="3">
        <v>-97.4074581169309</v>
      </c>
      <c r="E923" s="3" t="s">
        <v>14</v>
      </c>
      <c r="F923" s="3" t="s">
        <v>55</v>
      </c>
    </row>
    <row r="924">
      <c r="A924" s="3">
        <v>23.0</v>
      </c>
      <c r="B924" s="3">
        <v>5.0</v>
      </c>
      <c r="C924" s="3">
        <v>32.7355521823197</v>
      </c>
      <c r="D924" s="3">
        <v>-97.4072872483516</v>
      </c>
      <c r="E924" s="3" t="s">
        <v>14</v>
      </c>
      <c r="F924" s="3" t="s">
        <v>55</v>
      </c>
    </row>
    <row r="925">
      <c r="A925" s="3">
        <v>23.0</v>
      </c>
      <c r="B925" s="3">
        <v>6.0</v>
      </c>
      <c r="C925" s="3">
        <v>32.7355521822038</v>
      </c>
      <c r="D925" s="3">
        <v>-97.4071163797723</v>
      </c>
      <c r="E925" s="3" t="s">
        <v>21</v>
      </c>
      <c r="F925" s="3" t="s">
        <v>109</v>
      </c>
    </row>
    <row r="926">
      <c r="A926" s="3">
        <v>23.0</v>
      </c>
      <c r="B926" s="3">
        <v>7.0</v>
      </c>
      <c r="C926" s="3">
        <v>32.7355521820879</v>
      </c>
      <c r="D926" s="3">
        <v>-97.406945511193</v>
      </c>
      <c r="E926" s="3" t="s">
        <v>21</v>
      </c>
      <c r="F926" s="3" t="s">
        <v>109</v>
      </c>
    </row>
    <row r="927">
      <c r="A927" s="3">
        <v>23.0</v>
      </c>
      <c r="B927" s="3">
        <v>8.0</v>
      </c>
      <c r="C927" s="3">
        <v>32.735552181972</v>
      </c>
      <c r="D927" s="3">
        <v>-97.4067746426137</v>
      </c>
      <c r="E927" s="3" t="s">
        <v>21</v>
      </c>
      <c r="F927" s="3" t="s">
        <v>109</v>
      </c>
    </row>
    <row r="928">
      <c r="A928" s="3">
        <v>23.0</v>
      </c>
      <c r="B928" s="3">
        <v>9.0</v>
      </c>
      <c r="C928" s="3">
        <v>32.7355521818561</v>
      </c>
      <c r="D928" s="3">
        <v>-97.4066037740344</v>
      </c>
      <c r="E928" s="3" t="s">
        <v>41</v>
      </c>
      <c r="F928" s="3" t="s">
        <v>180</v>
      </c>
    </row>
    <row r="929">
      <c r="A929" s="3">
        <v>23.0</v>
      </c>
      <c r="B929" s="3">
        <v>10.0</v>
      </c>
      <c r="C929" s="3">
        <v>32.7355521817402</v>
      </c>
      <c r="D929" s="3">
        <v>-97.4064329054551</v>
      </c>
      <c r="E929" s="3" t="s">
        <v>22</v>
      </c>
      <c r="F929" s="3" t="s">
        <v>131</v>
      </c>
    </row>
    <row r="930">
      <c r="A930" s="3">
        <v>23.0</v>
      </c>
      <c r="B930" s="3">
        <v>11.0</v>
      </c>
      <c r="C930" s="3">
        <v>32.7355521816243</v>
      </c>
      <c r="D930" s="3">
        <v>-97.4062620368758</v>
      </c>
      <c r="E930" s="3" t="s">
        <v>28</v>
      </c>
      <c r="F930" s="3" t="s">
        <v>142</v>
      </c>
    </row>
    <row r="931">
      <c r="A931" s="3">
        <v>23.0</v>
      </c>
      <c r="B931" s="3">
        <v>12.0</v>
      </c>
      <c r="C931" s="3">
        <v>32.7355521815084</v>
      </c>
      <c r="D931" s="3">
        <v>-97.4060911682966</v>
      </c>
      <c r="E931" s="3" t="s">
        <v>28</v>
      </c>
      <c r="F931" s="3" t="s">
        <v>142</v>
      </c>
    </row>
    <row r="932">
      <c r="A932" s="3">
        <v>23.0</v>
      </c>
      <c r="B932" s="3">
        <v>13.0</v>
      </c>
      <c r="C932" s="3">
        <v>32.7355521813926</v>
      </c>
      <c r="D932" s="3">
        <v>-97.4059202997173</v>
      </c>
      <c r="E932" s="3" t="s">
        <v>22</v>
      </c>
      <c r="F932" s="3" t="s">
        <v>131</v>
      </c>
    </row>
    <row r="933">
      <c r="A933" s="3">
        <v>23.0</v>
      </c>
      <c r="B933" s="3">
        <v>14.0</v>
      </c>
      <c r="C933" s="3">
        <v>32.7355521812767</v>
      </c>
      <c r="D933" s="3">
        <v>-97.405749431138</v>
      </c>
      <c r="E933" s="3" t="s">
        <v>22</v>
      </c>
      <c r="F933" s="3" t="s">
        <v>131</v>
      </c>
    </row>
    <row r="934">
      <c r="A934" s="3">
        <v>23.0</v>
      </c>
      <c r="B934" s="3">
        <v>15.0</v>
      </c>
      <c r="C934" s="3">
        <v>32.7355521811608</v>
      </c>
      <c r="D934" s="3">
        <v>-97.4055785625586</v>
      </c>
      <c r="E934" s="3" t="s">
        <v>21</v>
      </c>
      <c r="F934" s="3" t="s">
        <v>109</v>
      </c>
    </row>
    <row r="935">
      <c r="A935" s="3">
        <v>23.0</v>
      </c>
      <c r="B935" s="3">
        <v>16.0</v>
      </c>
      <c r="C935" s="3">
        <v>32.7355521810449</v>
      </c>
      <c r="D935" s="3">
        <v>-97.4054076939793</v>
      </c>
      <c r="E935" s="3" t="s">
        <v>23</v>
      </c>
      <c r="F935" s="3" t="s">
        <v>116</v>
      </c>
    </row>
    <row r="936">
      <c r="A936" s="3">
        <v>23.0</v>
      </c>
      <c r="B936" s="3">
        <v>17.0</v>
      </c>
      <c r="C936" s="3">
        <v>32.735552180929</v>
      </c>
      <c r="D936" s="3">
        <v>-97.4052368253999</v>
      </c>
      <c r="E936" s="3" t="s">
        <v>23</v>
      </c>
      <c r="F936" s="3" t="s">
        <v>116</v>
      </c>
    </row>
    <row r="937">
      <c r="A937" s="3">
        <v>23.0</v>
      </c>
      <c r="B937" s="3">
        <v>18.0</v>
      </c>
      <c r="C937" s="3">
        <v>32.7355521808131</v>
      </c>
      <c r="D937" s="3">
        <v>-97.4050659568206</v>
      </c>
      <c r="E937" s="3" t="s">
        <v>15</v>
      </c>
      <c r="F937" s="3" t="s">
        <v>60</v>
      </c>
    </row>
    <row r="938">
      <c r="A938" s="3">
        <v>23.0</v>
      </c>
      <c r="B938" s="3">
        <v>19.0</v>
      </c>
      <c r="C938" s="3">
        <v>32.7355521806972</v>
      </c>
      <c r="D938" s="3">
        <v>-97.4048950882413</v>
      </c>
      <c r="E938" s="3" t="s">
        <v>18</v>
      </c>
      <c r="F938" s="3" t="s">
        <v>88</v>
      </c>
    </row>
    <row r="939">
      <c r="A939" s="3">
        <v>23.0</v>
      </c>
      <c r="B939" s="3">
        <v>20.0</v>
      </c>
      <c r="C939" s="3">
        <v>32.7355521805813</v>
      </c>
      <c r="D939" s="3">
        <v>-97.404724219662</v>
      </c>
      <c r="E939" s="3" t="s">
        <v>19</v>
      </c>
      <c r="F939" s="20" t="s">
        <v>91</v>
      </c>
      <c r="G939" s="3" t="s">
        <v>176</v>
      </c>
      <c r="H939" s="8" t="s">
        <v>234</v>
      </c>
    </row>
    <row r="940">
      <c r="A940" s="3">
        <v>23.0</v>
      </c>
      <c r="B940" s="3">
        <v>21.0</v>
      </c>
      <c r="C940" s="3">
        <v>32.7355521804654</v>
      </c>
      <c r="D940" s="3">
        <v>-97.4045533510827</v>
      </c>
      <c r="E940" s="3" t="s">
        <v>19</v>
      </c>
      <c r="F940" s="20" t="s">
        <v>91</v>
      </c>
    </row>
    <row r="941">
      <c r="A941" s="3">
        <v>23.0</v>
      </c>
      <c r="B941" s="3">
        <v>22.0</v>
      </c>
      <c r="C941" s="3">
        <v>32.7355521803495</v>
      </c>
      <c r="D941" s="3">
        <v>-97.4043824825034</v>
      </c>
      <c r="E941" s="3" t="s">
        <v>18</v>
      </c>
      <c r="F941" s="3" t="s">
        <v>88</v>
      </c>
    </row>
    <row r="942">
      <c r="A942" s="3">
        <v>23.0</v>
      </c>
      <c r="B942" s="3">
        <v>23.0</v>
      </c>
      <c r="C942" s="3">
        <v>32.7355521802336</v>
      </c>
      <c r="D942" s="3">
        <v>-97.4042116139241</v>
      </c>
      <c r="E942" s="3" t="s">
        <v>19</v>
      </c>
      <c r="F942" s="20" t="s">
        <v>91</v>
      </c>
    </row>
    <row r="943">
      <c r="A943" s="3">
        <v>23.0</v>
      </c>
      <c r="B943" s="3">
        <v>24.0</v>
      </c>
      <c r="C943" s="3">
        <v>32.7355521801177</v>
      </c>
      <c r="D943" s="3">
        <v>-97.4040407453449</v>
      </c>
      <c r="E943" s="3" t="s">
        <v>15</v>
      </c>
      <c r="F943" s="3" t="s">
        <v>60</v>
      </c>
    </row>
    <row r="944">
      <c r="A944" s="3">
        <v>23.0</v>
      </c>
      <c r="B944" s="3">
        <v>25.0</v>
      </c>
      <c r="C944" s="3">
        <v>32.7355521800018</v>
      </c>
      <c r="D944" s="3">
        <v>-97.4038698767656</v>
      </c>
      <c r="E944" s="3" t="s">
        <v>15</v>
      </c>
      <c r="F944" s="3" t="s">
        <v>60</v>
      </c>
      <c r="G944" s="3" t="s">
        <v>176</v>
      </c>
      <c r="H944" s="8" t="s">
        <v>235</v>
      </c>
    </row>
    <row r="945">
      <c r="A945" s="3">
        <v>23.0</v>
      </c>
      <c r="B945" s="3">
        <v>26.0</v>
      </c>
      <c r="C945" s="3">
        <v>32.7355521798859</v>
      </c>
      <c r="D945" s="3">
        <v>-97.4036990081863</v>
      </c>
      <c r="E945" s="3" t="s">
        <v>18</v>
      </c>
      <c r="F945" s="3" t="s">
        <v>88</v>
      </c>
    </row>
    <row r="946">
      <c r="A946" s="3">
        <v>23.0</v>
      </c>
      <c r="B946" s="3">
        <v>27.0</v>
      </c>
      <c r="C946" s="3">
        <v>32.73555217977</v>
      </c>
      <c r="D946" s="3">
        <v>-97.403528139607</v>
      </c>
      <c r="E946" s="3" t="s">
        <v>19</v>
      </c>
      <c r="F946" s="20" t="s">
        <v>91</v>
      </c>
    </row>
    <row r="947">
      <c r="A947" s="3">
        <v>23.0</v>
      </c>
      <c r="B947" s="3">
        <v>28.0</v>
      </c>
      <c r="C947" s="3">
        <v>32.7355521796541</v>
      </c>
      <c r="D947" s="3">
        <v>-97.4033572710277</v>
      </c>
      <c r="E947" s="3" t="s">
        <v>15</v>
      </c>
      <c r="F947" s="3" t="s">
        <v>60</v>
      </c>
    </row>
    <row r="948">
      <c r="A948" s="3">
        <v>23.0</v>
      </c>
      <c r="B948" s="3">
        <v>29.0</v>
      </c>
      <c r="C948" s="3">
        <v>32.7355521795382</v>
      </c>
      <c r="D948" s="3">
        <v>-97.4031864024484</v>
      </c>
      <c r="E948" s="3" t="s">
        <v>19</v>
      </c>
      <c r="F948" s="20" t="s">
        <v>91</v>
      </c>
    </row>
    <row r="949">
      <c r="A949" s="3">
        <v>23.0</v>
      </c>
      <c r="B949" s="3">
        <v>30.0</v>
      </c>
      <c r="C949" s="3">
        <v>32.7355521794223</v>
      </c>
      <c r="D949" s="3">
        <v>-97.4030155338691</v>
      </c>
      <c r="E949" s="3" t="s">
        <v>19</v>
      </c>
      <c r="F949" s="20" t="s">
        <v>91</v>
      </c>
    </row>
    <row r="950">
      <c r="A950" s="3">
        <v>23.0</v>
      </c>
      <c r="B950" s="3">
        <v>31.0</v>
      </c>
      <c r="C950" s="3">
        <v>32.7355521793064</v>
      </c>
      <c r="D950" s="3">
        <v>-97.4028446652898</v>
      </c>
      <c r="E950" s="3" t="s">
        <v>20</v>
      </c>
      <c r="F950" s="3" t="s">
        <v>93</v>
      </c>
      <c r="G950" s="3" t="s">
        <v>186</v>
      </c>
      <c r="H950" s="8" t="s">
        <v>236</v>
      </c>
    </row>
    <row r="951">
      <c r="A951" s="3">
        <v>23.0</v>
      </c>
      <c r="B951" s="3">
        <v>32.0</v>
      </c>
      <c r="C951" s="3">
        <v>32.7355521791905</v>
      </c>
      <c r="D951" s="3">
        <v>-97.4026737967105</v>
      </c>
      <c r="E951" s="3" t="s">
        <v>20</v>
      </c>
      <c r="F951" s="3" t="s">
        <v>93</v>
      </c>
    </row>
    <row r="952">
      <c r="A952" s="3">
        <v>23.0</v>
      </c>
      <c r="B952" s="3">
        <v>33.0</v>
      </c>
      <c r="C952" s="3">
        <v>32.7355521790746</v>
      </c>
      <c r="D952" s="3">
        <v>-97.4025029281313</v>
      </c>
      <c r="E952" s="3" t="s">
        <v>17</v>
      </c>
      <c r="F952" s="3" t="s">
        <v>68</v>
      </c>
    </row>
    <row r="953">
      <c r="A953" s="3">
        <v>23.0</v>
      </c>
      <c r="B953" s="3">
        <v>34.0</v>
      </c>
      <c r="C953" s="3">
        <v>32.7355521789587</v>
      </c>
      <c r="D953" s="3">
        <v>-97.402332059552</v>
      </c>
      <c r="E953" s="3" t="s">
        <v>17</v>
      </c>
      <c r="F953" s="3" t="s">
        <v>68</v>
      </c>
    </row>
    <row r="954">
      <c r="A954" s="3">
        <v>23.0</v>
      </c>
      <c r="B954" s="3">
        <v>35.0</v>
      </c>
      <c r="C954" s="3">
        <v>32.7355521788428</v>
      </c>
      <c r="D954" s="3">
        <v>-97.4021611909726</v>
      </c>
      <c r="E954" s="3" t="s">
        <v>20</v>
      </c>
      <c r="F954" s="3" t="s">
        <v>93</v>
      </c>
    </row>
    <row r="955">
      <c r="A955" s="3">
        <v>23.0</v>
      </c>
      <c r="B955" s="3">
        <v>36.0</v>
      </c>
      <c r="C955" s="3">
        <v>32.7355521787269</v>
      </c>
      <c r="D955" s="3">
        <v>-97.4019903223933</v>
      </c>
      <c r="E955" s="3" t="s">
        <v>19</v>
      </c>
      <c r="F955" s="20" t="s">
        <v>91</v>
      </c>
    </row>
    <row r="956">
      <c r="A956" s="3">
        <v>23.0</v>
      </c>
      <c r="B956" s="3">
        <v>37.0</v>
      </c>
      <c r="C956" s="3">
        <v>32.735552178611</v>
      </c>
      <c r="D956" s="3">
        <v>-97.4018194538139</v>
      </c>
      <c r="E956" s="3" t="s">
        <v>18</v>
      </c>
      <c r="F956" s="3" t="s">
        <v>88</v>
      </c>
    </row>
    <row r="957">
      <c r="A957" s="3">
        <v>23.0</v>
      </c>
      <c r="B957" s="3">
        <v>38.0</v>
      </c>
      <c r="C957" s="3">
        <v>32.7355521784951</v>
      </c>
      <c r="D957" s="3">
        <v>-97.4016485852346</v>
      </c>
      <c r="E957" s="3" t="s">
        <v>19</v>
      </c>
      <c r="F957" s="20" t="s">
        <v>91</v>
      </c>
    </row>
    <row r="958">
      <c r="A958" s="3">
        <v>23.0</v>
      </c>
      <c r="B958" s="3">
        <v>39.0</v>
      </c>
      <c r="C958" s="3">
        <v>32.7355521783792</v>
      </c>
      <c r="D958" s="3">
        <v>-97.4014777166553</v>
      </c>
      <c r="E958" s="3" t="s">
        <v>19</v>
      </c>
      <c r="F958" s="20" t="s">
        <v>91</v>
      </c>
      <c r="G958" s="3" t="s">
        <v>186</v>
      </c>
      <c r="H958" s="8" t="s">
        <v>237</v>
      </c>
    </row>
    <row r="959">
      <c r="A959" s="3">
        <v>23.0</v>
      </c>
      <c r="B959" s="3">
        <v>40.0</v>
      </c>
      <c r="C959" s="3">
        <v>32.7355521782633</v>
      </c>
      <c r="D959" s="3">
        <v>-97.401306848076</v>
      </c>
      <c r="E959" s="3" t="s">
        <v>19</v>
      </c>
      <c r="F959" s="20" t="s">
        <v>91</v>
      </c>
      <c r="G959" s="3" t="s">
        <v>176</v>
      </c>
      <c r="H959" s="8" t="s">
        <v>238</v>
      </c>
    </row>
    <row r="960">
      <c r="A960" s="3">
        <v>24.0</v>
      </c>
      <c r="B960" s="3">
        <v>1.0</v>
      </c>
      <c r="C960" s="3">
        <v>32.7354084523378</v>
      </c>
      <c r="D960" s="3">
        <v>-97.407970725424</v>
      </c>
      <c r="E960" s="3" t="s">
        <v>14</v>
      </c>
      <c r="F960" s="3" t="s">
        <v>55</v>
      </c>
      <c r="G960" s="3" t="s">
        <v>206</v>
      </c>
      <c r="H960" s="8" t="s">
        <v>239</v>
      </c>
    </row>
    <row r="961">
      <c r="A961" s="3">
        <v>24.0</v>
      </c>
      <c r="B961" s="3">
        <v>2.0</v>
      </c>
      <c r="C961" s="3">
        <v>32.7354084522219</v>
      </c>
      <c r="D961" s="3">
        <v>-97.4077998571202</v>
      </c>
      <c r="E961" s="3" t="s">
        <v>21</v>
      </c>
      <c r="F961" s="3" t="s">
        <v>109</v>
      </c>
    </row>
    <row r="962">
      <c r="A962" s="3">
        <v>24.0</v>
      </c>
      <c r="B962" s="3">
        <v>3.0</v>
      </c>
      <c r="C962" s="3">
        <v>32.7354084521061</v>
      </c>
      <c r="D962" s="3">
        <v>-97.4076289888165</v>
      </c>
      <c r="E962" s="3" t="s">
        <v>14</v>
      </c>
      <c r="F962" s="3" t="s">
        <v>55</v>
      </c>
    </row>
    <row r="963">
      <c r="A963" s="3">
        <v>24.0</v>
      </c>
      <c r="B963" s="3">
        <v>4.0</v>
      </c>
      <c r="C963" s="3">
        <v>32.7354084519902</v>
      </c>
      <c r="D963" s="3">
        <v>-97.4074581205127</v>
      </c>
      <c r="E963" s="3" t="s">
        <v>14</v>
      </c>
      <c r="F963" s="3" t="s">
        <v>55</v>
      </c>
    </row>
    <row r="964">
      <c r="A964" s="3">
        <v>24.0</v>
      </c>
      <c r="B964" s="3">
        <v>5.0</v>
      </c>
      <c r="C964" s="3">
        <v>32.7354084518743</v>
      </c>
      <c r="D964" s="3">
        <v>-97.4072872522089</v>
      </c>
      <c r="E964" s="3" t="s">
        <v>21</v>
      </c>
      <c r="F964" s="3" t="s">
        <v>109</v>
      </c>
      <c r="G964" s="3" t="s">
        <v>206</v>
      </c>
      <c r="H964" s="8" t="s">
        <v>240</v>
      </c>
    </row>
    <row r="965">
      <c r="A965" s="3">
        <v>24.0</v>
      </c>
      <c r="B965" s="3">
        <v>6.0</v>
      </c>
      <c r="C965" s="3">
        <v>32.7354084517584</v>
      </c>
      <c r="D965" s="3">
        <v>-97.4071163839051</v>
      </c>
      <c r="E965" s="3" t="s">
        <v>21</v>
      </c>
      <c r="F965" s="3" t="s">
        <v>109</v>
      </c>
    </row>
    <row r="966">
      <c r="A966" s="3">
        <v>24.0</v>
      </c>
      <c r="B966" s="3">
        <v>7.0</v>
      </c>
      <c r="C966" s="3">
        <v>32.7354084516425</v>
      </c>
      <c r="D966" s="3">
        <v>-97.4069455156014</v>
      </c>
      <c r="E966" s="3" t="s">
        <v>21</v>
      </c>
      <c r="F966" s="3" t="s">
        <v>109</v>
      </c>
    </row>
    <row r="967">
      <c r="A967" s="3">
        <v>24.0</v>
      </c>
      <c r="B967" s="3">
        <v>8.0</v>
      </c>
      <c r="C967" s="3">
        <v>32.7354084515266</v>
      </c>
      <c r="D967" s="3">
        <v>-97.4067746472976</v>
      </c>
      <c r="E967" s="3" t="s">
        <v>39</v>
      </c>
      <c r="F967" s="3" t="s">
        <v>171</v>
      </c>
      <c r="G967" s="3" t="s">
        <v>206</v>
      </c>
      <c r="H967" s="8" t="s">
        <v>241</v>
      </c>
    </row>
    <row r="968">
      <c r="A968" s="3">
        <v>24.0</v>
      </c>
      <c r="B968" s="3">
        <v>9.0</v>
      </c>
      <c r="C968" s="3">
        <v>32.7354084514107</v>
      </c>
      <c r="D968" s="3">
        <v>-97.4066037789938</v>
      </c>
      <c r="E968" s="3" t="s">
        <v>39</v>
      </c>
      <c r="F968" s="3" t="s">
        <v>171</v>
      </c>
    </row>
    <row r="969">
      <c r="A969" s="3">
        <v>24.0</v>
      </c>
      <c r="B969" s="3">
        <v>10.0</v>
      </c>
      <c r="C969" s="3">
        <v>32.7354084512948</v>
      </c>
      <c r="D969" s="3">
        <v>-97.4064329106901</v>
      </c>
      <c r="E969" s="3" t="s">
        <v>22</v>
      </c>
      <c r="F969" s="3" t="s">
        <v>131</v>
      </c>
    </row>
    <row r="970">
      <c r="A970" s="3">
        <v>24.0</v>
      </c>
      <c r="B970" s="3">
        <v>11.0</v>
      </c>
      <c r="C970" s="3">
        <v>32.7354084511789</v>
      </c>
      <c r="D970" s="3">
        <v>-97.4062620423863</v>
      </c>
      <c r="E970" s="3" t="s">
        <v>36</v>
      </c>
      <c r="F970" s="36" t="s">
        <v>123</v>
      </c>
      <c r="G970" s="3" t="s">
        <v>206</v>
      </c>
      <c r="H970" s="8" t="s">
        <v>242</v>
      </c>
    </row>
    <row r="971">
      <c r="A971" s="3">
        <v>24.0</v>
      </c>
      <c r="B971" s="3">
        <v>12.0</v>
      </c>
      <c r="C971" s="3">
        <v>32.735408451063</v>
      </c>
      <c r="D971" s="3">
        <v>-97.4060911740825</v>
      </c>
      <c r="E971" s="3" t="s">
        <v>28</v>
      </c>
      <c r="F971" s="3" t="s">
        <v>142</v>
      </c>
    </row>
    <row r="972">
      <c r="A972" s="3">
        <v>24.0</v>
      </c>
      <c r="B972" s="3">
        <v>13.0</v>
      </c>
      <c r="C972" s="3">
        <v>32.7354084509471</v>
      </c>
      <c r="D972" s="3">
        <v>-97.4059203057788</v>
      </c>
      <c r="E972" s="3" t="s">
        <v>28</v>
      </c>
      <c r="F972" s="3" t="s">
        <v>142</v>
      </c>
    </row>
    <row r="973">
      <c r="A973" s="3">
        <v>24.0</v>
      </c>
      <c r="B973" s="3">
        <v>14.0</v>
      </c>
      <c r="C973" s="3">
        <v>32.7354084508312</v>
      </c>
      <c r="D973" s="3">
        <v>-97.405749437475</v>
      </c>
      <c r="E973" s="3" t="s">
        <v>28</v>
      </c>
      <c r="F973" s="3" t="s">
        <v>142</v>
      </c>
      <c r="G973" s="3" t="s">
        <v>206</v>
      </c>
      <c r="H973" s="8" t="s">
        <v>243</v>
      </c>
    </row>
    <row r="974">
      <c r="A974" s="3">
        <v>24.0</v>
      </c>
      <c r="B974" s="3">
        <v>15.0</v>
      </c>
      <c r="C974" s="3">
        <v>32.7354084507153</v>
      </c>
      <c r="D974" s="3">
        <v>-97.4055785691712</v>
      </c>
      <c r="E974" s="3" t="s">
        <v>14</v>
      </c>
      <c r="F974" s="3" t="s">
        <v>55</v>
      </c>
      <c r="G974" s="3" t="s">
        <v>186</v>
      </c>
      <c r="H974" s="8" t="s">
        <v>244</v>
      </c>
    </row>
    <row r="975">
      <c r="A975" s="3">
        <v>24.0</v>
      </c>
      <c r="B975" s="3">
        <v>16.0</v>
      </c>
      <c r="C975" s="3">
        <v>32.7354084505994</v>
      </c>
      <c r="D975" s="3">
        <v>-97.4054077008675</v>
      </c>
      <c r="E975" s="3" t="s">
        <v>23</v>
      </c>
      <c r="F975" s="3" t="s">
        <v>116</v>
      </c>
    </row>
    <row r="976">
      <c r="A976" s="3">
        <v>24.0</v>
      </c>
      <c r="B976" s="3">
        <v>17.0</v>
      </c>
      <c r="C976" s="3">
        <v>32.7354084504835</v>
      </c>
      <c r="D976" s="3">
        <v>-97.4052368325637</v>
      </c>
      <c r="E976" s="3" t="s">
        <v>23</v>
      </c>
      <c r="F976" s="3" t="s">
        <v>116</v>
      </c>
      <c r="G976" s="3" t="s">
        <v>176</v>
      </c>
      <c r="H976" s="8" t="s">
        <v>245</v>
      </c>
    </row>
    <row r="977">
      <c r="A977" s="3">
        <v>24.0</v>
      </c>
      <c r="B977" s="3">
        <v>18.0</v>
      </c>
      <c r="C977" s="3">
        <v>32.7354084503676</v>
      </c>
      <c r="D977" s="3">
        <v>-97.4050659642599</v>
      </c>
      <c r="E977" s="3" t="s">
        <v>20</v>
      </c>
      <c r="F977" s="3" t="s">
        <v>93</v>
      </c>
      <c r="G977" s="3" t="s">
        <v>206</v>
      </c>
      <c r="H977" s="8" t="s">
        <v>246</v>
      </c>
    </row>
    <row r="978">
      <c r="A978" s="3">
        <v>24.0</v>
      </c>
      <c r="B978" s="3">
        <v>19.0</v>
      </c>
      <c r="C978" s="3">
        <v>32.7354084502517</v>
      </c>
      <c r="D978" s="3">
        <v>-97.4048950959561</v>
      </c>
      <c r="E978" s="3" t="s">
        <v>19</v>
      </c>
      <c r="F978" s="20" t="s">
        <v>91</v>
      </c>
    </row>
    <row r="979">
      <c r="A979" s="3">
        <v>24.0</v>
      </c>
      <c r="B979" s="3">
        <v>20.0</v>
      </c>
      <c r="C979" s="3">
        <v>32.7354084501358</v>
      </c>
      <c r="D979" s="3">
        <v>-97.4047242276524</v>
      </c>
      <c r="E979" s="3" t="s">
        <v>19</v>
      </c>
      <c r="F979" s="20" t="s">
        <v>91</v>
      </c>
    </row>
    <row r="980">
      <c r="A980" s="3">
        <v>24.0</v>
      </c>
      <c r="B980" s="3">
        <v>21.0</v>
      </c>
      <c r="C980" s="3">
        <v>32.7354084500199</v>
      </c>
      <c r="D980" s="3">
        <v>-97.4045533593486</v>
      </c>
      <c r="E980" s="3" t="s">
        <v>35</v>
      </c>
      <c r="F980" s="3" t="s">
        <v>170</v>
      </c>
      <c r="G980" s="3" t="s">
        <v>206</v>
      </c>
      <c r="H980" s="8" t="s">
        <v>247</v>
      </c>
    </row>
    <row r="981">
      <c r="A981" s="3">
        <v>24.0</v>
      </c>
      <c r="B981" s="3">
        <v>22.0</v>
      </c>
      <c r="C981" s="3">
        <v>32.735408449904</v>
      </c>
      <c r="D981" s="3">
        <v>-97.4043824910448</v>
      </c>
      <c r="E981" s="3" t="s">
        <v>25</v>
      </c>
      <c r="F981" s="3" t="s">
        <v>137</v>
      </c>
      <c r="G981" s="3" t="s">
        <v>186</v>
      </c>
      <c r="H981" s="8" t="s">
        <v>248</v>
      </c>
    </row>
    <row r="982">
      <c r="A982" s="3">
        <v>24.0</v>
      </c>
      <c r="B982" s="3">
        <v>23.0</v>
      </c>
      <c r="C982" s="3">
        <v>32.7354084497881</v>
      </c>
      <c r="D982" s="3">
        <v>-97.4042116227411</v>
      </c>
      <c r="E982" s="3" t="s">
        <v>18</v>
      </c>
      <c r="F982" s="3" t="s">
        <v>88</v>
      </c>
    </row>
    <row r="983">
      <c r="A983" s="3">
        <v>24.0</v>
      </c>
      <c r="B983" s="3">
        <v>24.0</v>
      </c>
      <c r="C983" s="3">
        <v>32.7354084496722</v>
      </c>
      <c r="D983" s="3">
        <v>-97.4040407544373</v>
      </c>
      <c r="E983" s="3" t="s">
        <v>19</v>
      </c>
      <c r="F983" s="20" t="s">
        <v>91</v>
      </c>
    </row>
    <row r="984">
      <c r="A984" s="3">
        <v>24.0</v>
      </c>
      <c r="B984" s="3">
        <v>25.0</v>
      </c>
      <c r="C984" s="3">
        <v>32.7354084495563</v>
      </c>
      <c r="D984" s="3">
        <v>-97.4038698861335</v>
      </c>
      <c r="E984" s="3" t="s">
        <v>19</v>
      </c>
      <c r="F984" s="20" t="s">
        <v>91</v>
      </c>
      <c r="G984" s="3" t="s">
        <v>206</v>
      </c>
      <c r="H984" s="8" t="s">
        <v>249</v>
      </c>
    </row>
    <row r="985">
      <c r="A985" s="3">
        <v>24.0</v>
      </c>
      <c r="B985" s="3">
        <v>26.0</v>
      </c>
      <c r="C985" s="3">
        <v>32.7354084494404</v>
      </c>
      <c r="D985" s="3">
        <v>-97.4036990178298</v>
      </c>
      <c r="E985" s="3" t="s">
        <v>18</v>
      </c>
      <c r="F985" s="3" t="s">
        <v>88</v>
      </c>
    </row>
    <row r="986">
      <c r="A986" s="3">
        <v>24.0</v>
      </c>
      <c r="B986" s="3">
        <v>27.0</v>
      </c>
      <c r="C986" s="3">
        <v>32.7354084493245</v>
      </c>
      <c r="D986" s="3">
        <v>-97.403528149526</v>
      </c>
      <c r="E986" s="3" t="s">
        <v>20</v>
      </c>
      <c r="F986" s="3" t="s">
        <v>93</v>
      </c>
    </row>
    <row r="987">
      <c r="A987" s="3">
        <v>24.0</v>
      </c>
      <c r="B987" s="3">
        <v>28.0</v>
      </c>
      <c r="C987" s="3">
        <v>32.7354084492086</v>
      </c>
      <c r="D987" s="3">
        <v>-97.4033572812222</v>
      </c>
      <c r="E987" s="3" t="s">
        <v>19</v>
      </c>
      <c r="F987" s="20" t="s">
        <v>91</v>
      </c>
      <c r="G987" s="3" t="s">
        <v>206</v>
      </c>
      <c r="H987" s="8" t="s">
        <v>250</v>
      </c>
    </row>
    <row r="988">
      <c r="A988" s="3">
        <v>24.0</v>
      </c>
      <c r="B988" s="3">
        <v>29.0</v>
      </c>
      <c r="C988" s="3">
        <v>32.7354084490927</v>
      </c>
      <c r="D988" s="3">
        <v>-97.4031864129185</v>
      </c>
      <c r="E988" s="3" t="s">
        <v>20</v>
      </c>
      <c r="F988" s="3" t="s">
        <v>93</v>
      </c>
    </row>
    <row r="989">
      <c r="A989" s="3">
        <v>24.0</v>
      </c>
      <c r="B989" s="3">
        <v>30.0</v>
      </c>
      <c r="C989" s="3">
        <v>32.7354084489768</v>
      </c>
      <c r="D989" s="3">
        <v>-97.4030155446147</v>
      </c>
      <c r="E989" s="3" t="s">
        <v>19</v>
      </c>
      <c r="F989" s="20" t="s">
        <v>91</v>
      </c>
    </row>
    <row r="990">
      <c r="A990" s="3">
        <v>24.0</v>
      </c>
      <c r="B990" s="3">
        <v>31.0</v>
      </c>
      <c r="C990" s="3">
        <v>32.7354084488609</v>
      </c>
      <c r="D990" s="3">
        <v>-97.4028446763109</v>
      </c>
      <c r="E990" s="3" t="s">
        <v>20</v>
      </c>
      <c r="F990" s="3" t="s">
        <v>93</v>
      </c>
      <c r="G990" s="3" t="s">
        <v>206</v>
      </c>
      <c r="H990" s="8" t="s">
        <v>251</v>
      </c>
    </row>
    <row r="991">
      <c r="A991" s="3">
        <v>24.0</v>
      </c>
      <c r="B991" s="3">
        <v>32.0</v>
      </c>
      <c r="C991" s="3">
        <v>32.735408448745</v>
      </c>
      <c r="D991" s="3">
        <v>-97.4026738080072</v>
      </c>
      <c r="E991" s="3" t="s">
        <v>19</v>
      </c>
      <c r="F991" s="20" t="s">
        <v>91</v>
      </c>
      <c r="G991" s="3" t="s">
        <v>176</v>
      </c>
      <c r="H991" s="8" t="s">
        <v>252</v>
      </c>
    </row>
    <row r="992">
      <c r="A992" s="3">
        <v>24.0</v>
      </c>
      <c r="B992" s="3">
        <v>33.0</v>
      </c>
      <c r="C992" s="3">
        <v>32.7354084486291</v>
      </c>
      <c r="D992" s="3">
        <v>-97.4025029397034</v>
      </c>
      <c r="E992" s="3" t="s">
        <v>19</v>
      </c>
      <c r="F992" s="20" t="s">
        <v>91</v>
      </c>
    </row>
    <row r="993">
      <c r="A993" s="3">
        <v>24.0</v>
      </c>
      <c r="B993" s="3">
        <v>34.0</v>
      </c>
      <c r="C993" s="3">
        <v>32.7354084485132</v>
      </c>
      <c r="D993" s="3">
        <v>-97.4023320713996</v>
      </c>
      <c r="E993" s="3" t="s">
        <v>19</v>
      </c>
      <c r="F993" s="20" t="s">
        <v>91</v>
      </c>
      <c r="G993" s="3" t="s">
        <v>206</v>
      </c>
      <c r="H993" s="8" t="s">
        <v>253</v>
      </c>
    </row>
    <row r="994">
      <c r="A994" s="3">
        <v>24.0</v>
      </c>
      <c r="B994" s="3">
        <v>35.0</v>
      </c>
      <c r="C994" s="3">
        <v>32.7354084483973</v>
      </c>
      <c r="D994" s="3">
        <v>-97.4021612030958</v>
      </c>
      <c r="E994" s="3" t="s">
        <v>18</v>
      </c>
      <c r="F994" s="3" t="s">
        <v>88</v>
      </c>
      <c r="G994" s="3" t="s">
        <v>254</v>
      </c>
      <c r="H994" s="8" t="s">
        <v>255</v>
      </c>
    </row>
    <row r="995">
      <c r="A995" s="3">
        <v>24.0</v>
      </c>
      <c r="B995" s="3">
        <v>36.0</v>
      </c>
      <c r="C995" s="3">
        <v>32.7354084482814</v>
      </c>
      <c r="D995" s="3">
        <v>-97.4019903347921</v>
      </c>
      <c r="E995" s="3" t="s">
        <v>18</v>
      </c>
      <c r="F995" s="3" t="s">
        <v>88</v>
      </c>
      <c r="G995" s="3" t="s">
        <v>186</v>
      </c>
      <c r="H995" s="8" t="s">
        <v>256</v>
      </c>
    </row>
    <row r="996">
      <c r="A996" s="3">
        <v>24.0</v>
      </c>
      <c r="B996" s="3">
        <v>37.0</v>
      </c>
      <c r="C996" s="3">
        <v>32.7354084481655</v>
      </c>
      <c r="D996" s="3">
        <v>-97.4018194664883</v>
      </c>
      <c r="E996" s="3" t="s">
        <v>18</v>
      </c>
      <c r="F996" s="3" t="s">
        <v>88</v>
      </c>
      <c r="G996" s="3" t="s">
        <v>206</v>
      </c>
      <c r="H996" s="8" t="s">
        <v>257</v>
      </c>
    </row>
    <row r="997">
      <c r="A997" s="3">
        <v>24.0</v>
      </c>
      <c r="B997" s="3">
        <v>38.0</v>
      </c>
      <c r="C997" s="3">
        <v>32.7354084480496</v>
      </c>
      <c r="D997" s="3">
        <v>-97.4016485981845</v>
      </c>
      <c r="E997" s="3" t="s">
        <v>19</v>
      </c>
      <c r="F997" s="20" t="s">
        <v>91</v>
      </c>
    </row>
    <row r="998">
      <c r="A998" s="3">
        <v>24.0</v>
      </c>
      <c r="B998" s="3">
        <v>39.0</v>
      </c>
      <c r="C998" s="3">
        <v>32.7354084479337</v>
      </c>
      <c r="D998" s="3">
        <v>-97.4014777298808</v>
      </c>
      <c r="E998" s="3" t="s">
        <v>18</v>
      </c>
      <c r="F998" s="3" t="s">
        <v>88</v>
      </c>
    </row>
    <row r="999">
      <c r="A999" s="3">
        <v>24.0</v>
      </c>
      <c r="B999" s="3">
        <v>40.0</v>
      </c>
      <c r="C999" s="3">
        <v>32.7354084478178</v>
      </c>
      <c r="D999" s="3">
        <v>-97.401306861577</v>
      </c>
      <c r="E999" s="3" t="s">
        <v>19</v>
      </c>
      <c r="F999" s="20" t="s">
        <v>91</v>
      </c>
      <c r="G999" s="3" t="s">
        <v>206</v>
      </c>
      <c r="H999" s="8" t="s">
        <v>258</v>
      </c>
    </row>
    <row r="1000">
      <c r="A1000" s="3">
        <v>25.0</v>
      </c>
      <c r="B1000" s="3">
        <v>1.0</v>
      </c>
      <c r="C1000" s="3">
        <v>32.7352647218924</v>
      </c>
      <c r="D1000" s="3">
        <v>-97.4079707281794</v>
      </c>
      <c r="E1000" s="3" t="s">
        <v>21</v>
      </c>
      <c r="F1000" s="3" t="s">
        <v>109</v>
      </c>
      <c r="G1000" s="3" t="s">
        <v>259</v>
      </c>
      <c r="H1000" s="8" t="s">
        <v>260</v>
      </c>
    </row>
    <row r="1001">
      <c r="A1001" s="3">
        <v>25.0</v>
      </c>
      <c r="B1001" s="3">
        <v>2.0</v>
      </c>
      <c r="C1001" s="3">
        <v>32.7352647217765</v>
      </c>
      <c r="D1001" s="3">
        <v>-97.4077998601512</v>
      </c>
      <c r="E1001" s="3" t="s">
        <v>21</v>
      </c>
      <c r="F1001" s="3" t="s">
        <v>109</v>
      </c>
      <c r="G1001" s="3" t="s">
        <v>176</v>
      </c>
      <c r="H1001" s="8" t="s">
        <v>261</v>
      </c>
    </row>
    <row r="1002">
      <c r="A1002" s="3">
        <v>25.0</v>
      </c>
      <c r="B1002" s="3">
        <v>3.0</v>
      </c>
      <c r="C1002" s="3">
        <v>32.7352647216606</v>
      </c>
      <c r="D1002" s="3">
        <v>-97.407628992123</v>
      </c>
      <c r="E1002" s="3" t="s">
        <v>14</v>
      </c>
      <c r="F1002" s="3" t="s">
        <v>55</v>
      </c>
      <c r="G1002" s="3" t="s">
        <v>186</v>
      </c>
      <c r="H1002" s="8" t="s">
        <v>262</v>
      </c>
    </row>
    <row r="1003">
      <c r="A1003" s="3">
        <v>25.0</v>
      </c>
      <c r="B1003" s="3">
        <v>4.0</v>
      </c>
      <c r="C1003" s="3">
        <v>32.7352647215447</v>
      </c>
      <c r="D1003" s="3">
        <v>-97.4074581240947</v>
      </c>
      <c r="E1003" s="3" t="s">
        <v>14</v>
      </c>
      <c r="F1003" s="3" t="s">
        <v>55</v>
      </c>
      <c r="G1003" s="3" t="s">
        <v>259</v>
      </c>
      <c r="H1003" s="8" t="s">
        <v>263</v>
      </c>
    </row>
    <row r="1004">
      <c r="A1004" s="3">
        <v>25.0</v>
      </c>
      <c r="B1004" s="3">
        <v>5.0</v>
      </c>
      <c r="C1004" s="3">
        <v>32.7352647214288</v>
      </c>
      <c r="D1004" s="3">
        <v>-97.4072872560665</v>
      </c>
      <c r="E1004" s="3" t="s">
        <v>14</v>
      </c>
      <c r="F1004" s="3" t="s">
        <v>55</v>
      </c>
    </row>
    <row r="1005">
      <c r="A1005" s="3">
        <v>25.0</v>
      </c>
      <c r="B1005" s="3">
        <v>6.0</v>
      </c>
      <c r="C1005" s="3">
        <v>32.7352647213129</v>
      </c>
      <c r="D1005" s="3">
        <v>-97.4071163880383</v>
      </c>
      <c r="E1005" s="3" t="s">
        <v>21</v>
      </c>
      <c r="F1005" s="3" t="s">
        <v>109</v>
      </c>
      <c r="G1005" s="3" t="s">
        <v>264</v>
      </c>
      <c r="H1005" s="8" t="s">
        <v>265</v>
      </c>
    </row>
    <row r="1006">
      <c r="A1006" s="3">
        <v>25.0</v>
      </c>
      <c r="B1006" s="3">
        <v>7.0</v>
      </c>
      <c r="C1006" s="3">
        <v>32.735264721197</v>
      </c>
      <c r="D1006" s="3">
        <v>-97.4069455200101</v>
      </c>
      <c r="E1006" s="3" t="s">
        <v>21</v>
      </c>
      <c r="F1006" s="3" t="s">
        <v>109</v>
      </c>
      <c r="G1006" s="3" t="s">
        <v>259</v>
      </c>
      <c r="H1006" s="8" t="s">
        <v>266</v>
      </c>
    </row>
    <row r="1007">
      <c r="A1007" s="3">
        <v>25.0</v>
      </c>
      <c r="B1007" s="3">
        <v>8.0</v>
      </c>
      <c r="C1007" s="3">
        <v>32.7352647210811</v>
      </c>
      <c r="D1007" s="3">
        <v>-97.4067746519818</v>
      </c>
      <c r="E1007" s="3" t="s">
        <v>41</v>
      </c>
      <c r="F1007" s="3" t="s">
        <v>180</v>
      </c>
      <c r="G1007" s="3" t="s">
        <v>186</v>
      </c>
      <c r="H1007" s="8" t="s">
        <v>267</v>
      </c>
    </row>
    <row r="1008">
      <c r="A1008" s="3">
        <v>25.0</v>
      </c>
      <c r="B1008" s="3">
        <v>9.0</v>
      </c>
      <c r="C1008" s="3">
        <v>32.7352647209652</v>
      </c>
      <c r="D1008" s="3">
        <v>-97.4066037839536</v>
      </c>
      <c r="E1008" s="3" t="s">
        <v>21</v>
      </c>
      <c r="F1008" s="3" t="s">
        <v>109</v>
      </c>
      <c r="G1008" s="3" t="s">
        <v>176</v>
      </c>
      <c r="H1008" s="8" t="s">
        <v>268</v>
      </c>
    </row>
    <row r="1009">
      <c r="A1009" s="3">
        <v>25.0</v>
      </c>
      <c r="B1009" s="3">
        <v>10.0</v>
      </c>
      <c r="C1009" s="3">
        <v>32.7352647208493</v>
      </c>
      <c r="D1009" s="3">
        <v>-97.4064329159254</v>
      </c>
      <c r="E1009" s="3" t="s">
        <v>34</v>
      </c>
      <c r="F1009" s="3" t="s">
        <v>203</v>
      </c>
      <c r="G1009" s="3" t="s">
        <v>259</v>
      </c>
      <c r="H1009" s="8" t="s">
        <v>269</v>
      </c>
    </row>
    <row r="1010">
      <c r="A1010" s="3">
        <v>25.0</v>
      </c>
      <c r="B1010" s="3">
        <v>11.0</v>
      </c>
      <c r="C1010" s="3">
        <v>32.7352647207334</v>
      </c>
      <c r="D1010" s="3">
        <v>-97.4062620478972</v>
      </c>
      <c r="E1010" s="3" t="s">
        <v>36</v>
      </c>
      <c r="F1010" s="36" t="s">
        <v>123</v>
      </c>
      <c r="G1010" s="3" t="s">
        <v>264</v>
      </c>
      <c r="H1010" s="8" t="s">
        <v>270</v>
      </c>
    </row>
    <row r="1011">
      <c r="A1011" s="3">
        <v>25.0</v>
      </c>
      <c r="B1011" s="3">
        <v>12.0</v>
      </c>
      <c r="C1011" s="3">
        <v>32.7352647206175</v>
      </c>
      <c r="D1011" s="3">
        <v>-97.406091179869</v>
      </c>
      <c r="E1011" s="3" t="s">
        <v>28</v>
      </c>
      <c r="F1011" s="3" t="s">
        <v>142</v>
      </c>
    </row>
    <row r="1012">
      <c r="A1012" s="3">
        <v>25.0</v>
      </c>
      <c r="B1012" s="3">
        <v>13.0</v>
      </c>
      <c r="C1012" s="3">
        <v>32.7352647205016</v>
      </c>
      <c r="D1012" s="3">
        <v>-97.4059203118407</v>
      </c>
      <c r="E1012" s="3" t="s">
        <v>30</v>
      </c>
      <c r="F1012" s="3" t="s">
        <v>139</v>
      </c>
      <c r="G1012" s="3" t="s">
        <v>259</v>
      </c>
      <c r="H1012" s="8" t="s">
        <v>271</v>
      </c>
    </row>
    <row r="1013">
      <c r="A1013" s="3">
        <v>25.0</v>
      </c>
      <c r="B1013" s="3">
        <v>14.0</v>
      </c>
      <c r="C1013" s="3">
        <v>32.7352647203858</v>
      </c>
      <c r="D1013" s="3">
        <v>-97.4057494438125</v>
      </c>
      <c r="E1013" s="3" t="s">
        <v>28</v>
      </c>
      <c r="F1013" s="3" t="s">
        <v>142</v>
      </c>
      <c r="G1013" s="3" t="s">
        <v>264</v>
      </c>
      <c r="H1013" s="8" t="s">
        <v>272</v>
      </c>
    </row>
    <row r="1014">
      <c r="A1014" s="3">
        <v>25.0</v>
      </c>
      <c r="B1014" s="3">
        <v>15.0</v>
      </c>
      <c r="C1014" s="3">
        <v>32.7352647202699</v>
      </c>
      <c r="D1014" s="3">
        <v>-97.4055785757843</v>
      </c>
      <c r="E1014" s="3" t="s">
        <v>31</v>
      </c>
      <c r="F1014" s="3" t="s">
        <v>157</v>
      </c>
    </row>
    <row r="1015">
      <c r="A1015" s="3">
        <v>25.0</v>
      </c>
      <c r="B1015" s="3">
        <v>16.0</v>
      </c>
      <c r="C1015" s="3">
        <v>32.735264720154</v>
      </c>
      <c r="D1015" s="3">
        <v>-97.4054077077561</v>
      </c>
      <c r="E1015" s="3" t="s">
        <v>14</v>
      </c>
      <c r="F1015" s="3" t="s">
        <v>55</v>
      </c>
      <c r="G1015" s="3" t="s">
        <v>259</v>
      </c>
      <c r="H1015" s="8" t="s">
        <v>273</v>
      </c>
    </row>
    <row r="1016">
      <c r="A1016" s="3">
        <v>25.0</v>
      </c>
      <c r="B1016" s="3">
        <v>17.0</v>
      </c>
      <c r="C1016" s="3">
        <v>32.7352647200381</v>
      </c>
      <c r="D1016" s="3">
        <v>-97.4052368397279</v>
      </c>
      <c r="E1016" s="3" t="s">
        <v>23</v>
      </c>
      <c r="F1016" s="3" t="s">
        <v>116</v>
      </c>
      <c r="G1016" s="3" t="s">
        <v>264</v>
      </c>
      <c r="H1016" s="8" t="s">
        <v>274</v>
      </c>
    </row>
    <row r="1017">
      <c r="A1017" s="3">
        <v>25.0</v>
      </c>
      <c r="B1017" s="3">
        <v>18.0</v>
      </c>
      <c r="C1017" s="3">
        <v>32.7352647199222</v>
      </c>
      <c r="D1017" s="3">
        <v>-97.4050659716997</v>
      </c>
      <c r="E1017" s="3" t="s">
        <v>18</v>
      </c>
      <c r="F1017" s="3" t="s">
        <v>88</v>
      </c>
    </row>
    <row r="1018">
      <c r="A1018" s="3">
        <v>25.0</v>
      </c>
      <c r="B1018" s="3">
        <v>19.0</v>
      </c>
      <c r="C1018" s="3">
        <v>32.7352647198063</v>
      </c>
      <c r="D1018" s="3">
        <v>-97.4048951036714</v>
      </c>
      <c r="E1018" s="3" t="s">
        <v>19</v>
      </c>
      <c r="F1018" s="20" t="s">
        <v>91</v>
      </c>
      <c r="G1018" s="3" t="s">
        <v>259</v>
      </c>
      <c r="H1018" s="8" t="s">
        <v>275</v>
      </c>
    </row>
    <row r="1019">
      <c r="A1019" s="3">
        <v>25.0</v>
      </c>
      <c r="B1019" s="3">
        <v>20.0</v>
      </c>
      <c r="C1019" s="3">
        <v>32.7352647196904</v>
      </c>
      <c r="D1019" s="3">
        <v>-97.4047242356433</v>
      </c>
      <c r="E1019" s="3" t="s">
        <v>19</v>
      </c>
      <c r="F1019" s="20" t="s">
        <v>91</v>
      </c>
      <c r="G1019" s="3" t="s">
        <v>264</v>
      </c>
      <c r="H1019" s="8" t="s">
        <v>276</v>
      </c>
    </row>
    <row r="1020">
      <c r="A1020" s="3">
        <v>25.0</v>
      </c>
      <c r="B1020" s="3">
        <v>21.0</v>
      </c>
      <c r="C1020" s="3">
        <v>32.7352647195745</v>
      </c>
      <c r="D1020" s="3">
        <v>-97.4045533676151</v>
      </c>
      <c r="E1020" s="3" t="s">
        <v>18</v>
      </c>
      <c r="F1020" s="3" t="s">
        <v>88</v>
      </c>
    </row>
    <row r="1021">
      <c r="A1021" s="3">
        <v>25.0</v>
      </c>
      <c r="B1021" s="3">
        <v>22.0</v>
      </c>
      <c r="C1021" s="3">
        <v>32.7352647194586</v>
      </c>
      <c r="D1021" s="3">
        <v>-97.4043824995868</v>
      </c>
      <c r="E1021" s="3" t="s">
        <v>35</v>
      </c>
      <c r="F1021" s="3" t="s">
        <v>170</v>
      </c>
      <c r="G1021" s="3" t="s">
        <v>259</v>
      </c>
      <c r="H1021" s="8" t="s">
        <v>277</v>
      </c>
    </row>
    <row r="1022">
      <c r="A1022" s="3">
        <v>25.0</v>
      </c>
      <c r="B1022" s="3">
        <v>23.0</v>
      </c>
      <c r="C1022" s="3">
        <v>32.7352647193427</v>
      </c>
      <c r="D1022" s="3">
        <v>-97.4042116315586</v>
      </c>
      <c r="E1022" s="3" t="s">
        <v>19</v>
      </c>
      <c r="F1022" s="20" t="s">
        <v>91</v>
      </c>
      <c r="G1022" s="3" t="s">
        <v>264</v>
      </c>
      <c r="H1022" s="8" t="s">
        <v>278</v>
      </c>
    </row>
    <row r="1023">
      <c r="A1023" s="3">
        <v>25.0</v>
      </c>
      <c r="B1023" s="3">
        <v>24.0</v>
      </c>
      <c r="C1023" s="3">
        <v>32.7352647192268</v>
      </c>
      <c r="D1023" s="3">
        <v>-97.4040407635303</v>
      </c>
      <c r="E1023" s="3" t="s">
        <v>18</v>
      </c>
      <c r="F1023" s="3" t="s">
        <v>88</v>
      </c>
    </row>
    <row r="1024">
      <c r="A1024" s="3">
        <v>25.0</v>
      </c>
      <c r="B1024" s="3">
        <v>25.0</v>
      </c>
      <c r="C1024" s="3">
        <v>32.7352647191109</v>
      </c>
      <c r="D1024" s="3">
        <v>-97.4038698955021</v>
      </c>
      <c r="E1024" s="3" t="s">
        <v>19</v>
      </c>
      <c r="F1024" s="20" t="s">
        <v>91</v>
      </c>
      <c r="G1024" s="3" t="s">
        <v>259</v>
      </c>
      <c r="H1024" s="8" t="s">
        <v>279</v>
      </c>
    </row>
    <row r="1025">
      <c r="A1025" s="3">
        <v>25.0</v>
      </c>
      <c r="B1025" s="3">
        <v>26.0</v>
      </c>
      <c r="C1025" s="3">
        <v>32.735264718995</v>
      </c>
      <c r="D1025" s="3">
        <v>-97.4036990274739</v>
      </c>
      <c r="E1025" s="3" t="s">
        <v>19</v>
      </c>
      <c r="F1025" s="20" t="s">
        <v>91</v>
      </c>
      <c r="G1025" s="3" t="s">
        <v>264</v>
      </c>
      <c r="H1025" s="8" t="s">
        <v>280</v>
      </c>
    </row>
    <row r="1026">
      <c r="A1026" s="3">
        <v>25.0</v>
      </c>
      <c r="B1026" s="3">
        <v>27.0</v>
      </c>
      <c r="C1026" s="3">
        <v>32.7352647188791</v>
      </c>
      <c r="D1026" s="3">
        <v>-97.4035281594457</v>
      </c>
      <c r="E1026" s="3" t="s">
        <v>20</v>
      </c>
      <c r="F1026" s="3" t="s">
        <v>93</v>
      </c>
    </row>
    <row r="1027">
      <c r="A1027" s="3">
        <v>25.0</v>
      </c>
      <c r="B1027" s="3">
        <v>28.0</v>
      </c>
      <c r="C1027" s="3">
        <v>32.7352647187632</v>
      </c>
      <c r="D1027" s="3">
        <v>-97.4033572914175</v>
      </c>
      <c r="E1027" s="3" t="s">
        <v>19</v>
      </c>
      <c r="F1027" s="20" t="s">
        <v>91</v>
      </c>
      <c r="G1027" s="3" t="s">
        <v>259</v>
      </c>
      <c r="H1027" s="8" t="s">
        <v>281</v>
      </c>
    </row>
    <row r="1028">
      <c r="A1028" s="3">
        <v>25.0</v>
      </c>
      <c r="B1028" s="3">
        <v>29.0</v>
      </c>
      <c r="C1028" s="3">
        <v>32.7352647186473</v>
      </c>
      <c r="D1028" s="3">
        <v>-97.4031864233893</v>
      </c>
      <c r="E1028" s="3" t="s">
        <v>19</v>
      </c>
      <c r="F1028" s="20" t="s">
        <v>91</v>
      </c>
      <c r="G1028" s="3" t="s">
        <v>264</v>
      </c>
      <c r="H1028" s="8" t="s">
        <v>282</v>
      </c>
    </row>
    <row r="1029">
      <c r="A1029" s="3">
        <v>25.0</v>
      </c>
      <c r="B1029" s="3">
        <v>30.0</v>
      </c>
      <c r="C1029" s="3">
        <v>32.7352647185314</v>
      </c>
      <c r="D1029" s="3">
        <v>-97.4030155553611</v>
      </c>
      <c r="E1029" s="3" t="s">
        <v>19</v>
      </c>
      <c r="F1029" s="20" t="s">
        <v>91</v>
      </c>
    </row>
    <row r="1030">
      <c r="A1030" s="3">
        <v>25.0</v>
      </c>
      <c r="B1030" s="3">
        <v>31.0</v>
      </c>
      <c r="C1030" s="3">
        <v>32.7352647184155</v>
      </c>
      <c r="D1030" s="3">
        <v>-97.4028446873329</v>
      </c>
      <c r="E1030" s="3" t="s">
        <v>19</v>
      </c>
      <c r="F1030" s="20" t="s">
        <v>91</v>
      </c>
      <c r="G1030" s="3" t="s">
        <v>259</v>
      </c>
      <c r="H1030" s="8" t="s">
        <v>283</v>
      </c>
    </row>
    <row r="1031">
      <c r="A1031" s="3">
        <v>25.0</v>
      </c>
      <c r="B1031" s="3">
        <v>32.0</v>
      </c>
      <c r="C1031" s="3">
        <v>32.7352647182996</v>
      </c>
      <c r="D1031" s="3">
        <v>-97.4026738193047</v>
      </c>
      <c r="E1031" s="3" t="s">
        <v>19</v>
      </c>
      <c r="F1031" s="20" t="s">
        <v>91</v>
      </c>
      <c r="G1031" s="3" t="s">
        <v>264</v>
      </c>
      <c r="H1031" s="8" t="s">
        <v>284</v>
      </c>
    </row>
    <row r="1032">
      <c r="A1032" s="3">
        <v>25.0</v>
      </c>
      <c r="B1032" s="3">
        <v>33.0</v>
      </c>
      <c r="C1032" s="3">
        <v>32.7352647181837</v>
      </c>
      <c r="D1032" s="3">
        <v>-97.4025029512765</v>
      </c>
      <c r="E1032" s="3" t="s">
        <v>18</v>
      </c>
      <c r="F1032" s="3" t="s">
        <v>88</v>
      </c>
    </row>
    <row r="1033">
      <c r="A1033" s="3">
        <v>25.0</v>
      </c>
      <c r="B1033" s="3">
        <v>34.0</v>
      </c>
      <c r="C1033" s="3">
        <v>32.7352647180678</v>
      </c>
      <c r="D1033" s="3">
        <v>-97.4023320832483</v>
      </c>
      <c r="E1033" s="3" t="s">
        <v>18</v>
      </c>
      <c r="F1033" s="3" t="s">
        <v>88</v>
      </c>
      <c r="G1033" s="3" t="s">
        <v>259</v>
      </c>
      <c r="H1033" s="8" t="s">
        <v>285</v>
      </c>
    </row>
    <row r="1034">
      <c r="A1034" s="3">
        <v>25.0</v>
      </c>
      <c r="B1034" s="3">
        <v>35.0</v>
      </c>
      <c r="C1034" s="3">
        <v>32.7352647179519</v>
      </c>
      <c r="D1034" s="3">
        <v>-97.4021612152201</v>
      </c>
      <c r="E1034" s="3" t="s">
        <v>18</v>
      </c>
      <c r="F1034" s="3" t="s">
        <v>88</v>
      </c>
      <c r="G1034" s="3" t="s">
        <v>264</v>
      </c>
      <c r="H1034" s="8" t="s">
        <v>286</v>
      </c>
    </row>
    <row r="1035">
      <c r="A1035" s="3">
        <v>25.0</v>
      </c>
      <c r="B1035" s="3">
        <v>36.0</v>
      </c>
      <c r="C1035" s="3">
        <v>32.735264717836</v>
      </c>
      <c r="D1035" s="3">
        <v>-97.401990347192</v>
      </c>
      <c r="E1035" s="3" t="s">
        <v>18</v>
      </c>
      <c r="F1035" s="3" t="s">
        <v>88</v>
      </c>
    </row>
    <row r="1036">
      <c r="A1036" s="3">
        <v>25.0</v>
      </c>
      <c r="B1036" s="3">
        <v>37.0</v>
      </c>
      <c r="C1036" s="3">
        <v>32.7352647177201</v>
      </c>
      <c r="D1036" s="3">
        <v>-97.4018194791638</v>
      </c>
      <c r="E1036" s="3" t="s">
        <v>18</v>
      </c>
      <c r="F1036" s="3" t="s">
        <v>88</v>
      </c>
      <c r="G1036" s="3" t="s">
        <v>259</v>
      </c>
      <c r="H1036" s="8" t="s">
        <v>287</v>
      </c>
    </row>
    <row r="1037">
      <c r="A1037" s="3">
        <v>25.0</v>
      </c>
      <c r="B1037" s="3">
        <v>38.0</v>
      </c>
      <c r="C1037" s="3">
        <v>32.7352647176042</v>
      </c>
      <c r="D1037" s="3">
        <v>-97.4016486111355</v>
      </c>
      <c r="E1037" s="3" t="s">
        <v>19</v>
      </c>
      <c r="F1037" s="20" t="s">
        <v>91</v>
      </c>
      <c r="G1037" s="3" t="s">
        <v>264</v>
      </c>
      <c r="H1037" s="8" t="s">
        <v>288</v>
      </c>
    </row>
    <row r="1038">
      <c r="A1038" s="3">
        <v>25.0</v>
      </c>
      <c r="B1038" s="3">
        <v>39.0</v>
      </c>
      <c r="C1038" s="3">
        <v>32.7352647174883</v>
      </c>
      <c r="D1038" s="3">
        <v>-97.4014777431073</v>
      </c>
      <c r="E1038" s="3" t="s">
        <v>15</v>
      </c>
      <c r="F1038" s="3" t="s">
        <v>60</v>
      </c>
    </row>
    <row r="1039">
      <c r="A1039" s="3">
        <v>25.0</v>
      </c>
      <c r="B1039" s="3">
        <v>40.0</v>
      </c>
      <c r="C1039" s="3">
        <v>32.7352647173724</v>
      </c>
      <c r="D1039" s="3">
        <v>-97.4013068750791</v>
      </c>
      <c r="E1039" s="3" t="s">
        <v>20</v>
      </c>
      <c r="F1039" s="3" t="s">
        <v>93</v>
      </c>
      <c r="G1039" s="3" t="s">
        <v>259</v>
      </c>
      <c r="H1039" s="8" t="s">
        <v>289</v>
      </c>
    </row>
    <row r="1040">
      <c r="A1040" s="3">
        <v>26.0</v>
      </c>
      <c r="B1040" s="3">
        <v>1.0</v>
      </c>
      <c r="C1040" s="3">
        <v>32.7351209914469</v>
      </c>
      <c r="D1040" s="3">
        <v>-97.407970730935</v>
      </c>
      <c r="E1040" s="3" t="s">
        <v>21</v>
      </c>
      <c r="F1040" s="3" t="s">
        <v>109</v>
      </c>
    </row>
    <row r="1041">
      <c r="A1041" s="3">
        <v>26.0</v>
      </c>
      <c r="B1041" s="3">
        <v>2.0</v>
      </c>
      <c r="C1041" s="3">
        <v>32.735120991331</v>
      </c>
      <c r="D1041" s="3">
        <v>-97.4077998631823</v>
      </c>
      <c r="E1041" s="3" t="s">
        <v>21</v>
      </c>
      <c r="F1041" s="3" t="s">
        <v>109</v>
      </c>
    </row>
    <row r="1042">
      <c r="A1042" s="3">
        <v>26.0</v>
      </c>
      <c r="B1042" s="3">
        <v>3.0</v>
      </c>
      <c r="C1042" s="3">
        <v>32.7351209912151</v>
      </c>
      <c r="D1042" s="3">
        <v>-97.4076289954296</v>
      </c>
      <c r="E1042" s="3" t="s">
        <v>14</v>
      </c>
      <c r="F1042" s="3" t="s">
        <v>55</v>
      </c>
    </row>
    <row r="1043">
      <c r="A1043" s="3">
        <v>26.0</v>
      </c>
      <c r="B1043" s="3">
        <v>4.0</v>
      </c>
      <c r="C1043" s="3">
        <v>32.7351209910992</v>
      </c>
      <c r="D1043" s="3">
        <v>-97.4074581276769</v>
      </c>
      <c r="E1043" s="3" t="s">
        <v>14</v>
      </c>
      <c r="F1043" s="3" t="s">
        <v>55</v>
      </c>
    </row>
    <row r="1044">
      <c r="A1044" s="3">
        <v>26.0</v>
      </c>
      <c r="B1044" s="3">
        <v>5.0</v>
      </c>
      <c r="C1044" s="3">
        <v>32.7351209909833</v>
      </c>
      <c r="D1044" s="3">
        <v>-97.4072872599243</v>
      </c>
      <c r="E1044" s="3" t="s">
        <v>21</v>
      </c>
      <c r="F1044" s="3" t="s">
        <v>109</v>
      </c>
    </row>
    <row r="1045">
      <c r="A1045" s="3">
        <v>26.0</v>
      </c>
      <c r="B1045" s="3">
        <v>6.0</v>
      </c>
      <c r="C1045" s="3">
        <v>32.7351209908674</v>
      </c>
      <c r="D1045" s="3">
        <v>-97.4071163921716</v>
      </c>
      <c r="E1045" s="3" t="s">
        <v>21</v>
      </c>
      <c r="F1045" s="3" t="s">
        <v>109</v>
      </c>
    </row>
    <row r="1046">
      <c r="A1046" s="3">
        <v>26.0</v>
      </c>
      <c r="B1046" s="3">
        <v>7.0</v>
      </c>
      <c r="C1046" s="3">
        <v>32.7351209907515</v>
      </c>
      <c r="D1046" s="3">
        <v>-97.4069455244189</v>
      </c>
      <c r="E1046" s="3" t="s">
        <v>21</v>
      </c>
      <c r="F1046" s="3" t="s">
        <v>109</v>
      </c>
    </row>
    <row r="1047">
      <c r="A1047" s="3">
        <v>26.0</v>
      </c>
      <c r="B1047" s="3">
        <v>8.0</v>
      </c>
      <c r="C1047" s="3">
        <v>32.7351209906356</v>
      </c>
      <c r="D1047" s="3">
        <v>-97.4067746566663</v>
      </c>
      <c r="E1047" s="3" t="s">
        <v>21</v>
      </c>
      <c r="F1047" s="3" t="s">
        <v>109</v>
      </c>
    </row>
    <row r="1048">
      <c r="A1048" s="3">
        <v>26.0</v>
      </c>
      <c r="B1048" s="3">
        <v>9.0</v>
      </c>
      <c r="C1048" s="3">
        <v>32.7351209905197</v>
      </c>
      <c r="D1048" s="3">
        <v>-97.4066037889136</v>
      </c>
      <c r="E1048" s="3" t="s">
        <v>14</v>
      </c>
      <c r="F1048" s="3" t="s">
        <v>55</v>
      </c>
    </row>
    <row r="1049">
      <c r="A1049" s="3">
        <v>26.0</v>
      </c>
      <c r="B1049" s="3">
        <v>10.0</v>
      </c>
      <c r="C1049" s="3">
        <v>32.7351209904038</v>
      </c>
      <c r="D1049" s="3">
        <v>-97.4064329211609</v>
      </c>
      <c r="E1049" s="3" t="s">
        <v>36</v>
      </c>
      <c r="F1049" s="36" t="s">
        <v>123</v>
      </c>
    </row>
    <row r="1050">
      <c r="A1050" s="3">
        <v>26.0</v>
      </c>
      <c r="B1050" s="3">
        <v>11.0</v>
      </c>
      <c r="C1050" s="3">
        <v>32.7351209902879</v>
      </c>
      <c r="D1050" s="3">
        <v>-97.4062620534082</v>
      </c>
      <c r="E1050" s="3" t="s">
        <v>36</v>
      </c>
      <c r="F1050" s="36" t="s">
        <v>123</v>
      </c>
    </row>
    <row r="1051">
      <c r="A1051" s="3">
        <v>26.0</v>
      </c>
      <c r="B1051" s="3">
        <v>12.0</v>
      </c>
      <c r="C1051" s="3">
        <v>32.735120990172</v>
      </c>
      <c r="D1051" s="3">
        <v>-97.4060911856556</v>
      </c>
      <c r="E1051" s="3" t="s">
        <v>36</v>
      </c>
      <c r="F1051" s="36" t="s">
        <v>123</v>
      </c>
      <c r="G1051" s="3" t="s">
        <v>176</v>
      </c>
      <c r="H1051" s="8" t="s">
        <v>290</v>
      </c>
    </row>
    <row r="1052">
      <c r="A1052" s="3">
        <v>26.0</v>
      </c>
      <c r="B1052" s="3">
        <v>13.0</v>
      </c>
      <c r="C1052" s="3">
        <v>32.7351209900561</v>
      </c>
      <c r="D1052" s="3">
        <v>-97.4059203179029</v>
      </c>
      <c r="E1052" s="3" t="s">
        <v>28</v>
      </c>
      <c r="F1052" s="3" t="s">
        <v>142</v>
      </c>
    </row>
    <row r="1053">
      <c r="A1053" s="3">
        <v>26.0</v>
      </c>
      <c r="B1053" s="3">
        <v>14.0</v>
      </c>
      <c r="C1053" s="3">
        <v>32.7351209899402</v>
      </c>
      <c r="D1053" s="3">
        <v>-97.4057494501503</v>
      </c>
      <c r="E1053" s="3" t="s">
        <v>28</v>
      </c>
      <c r="F1053" s="3" t="s">
        <v>142</v>
      </c>
    </row>
    <row r="1054">
      <c r="A1054" s="3">
        <v>26.0</v>
      </c>
      <c r="B1054" s="3">
        <v>15.0</v>
      </c>
      <c r="C1054" s="3">
        <v>32.7351209898243</v>
      </c>
      <c r="D1054" s="3">
        <v>-97.4055785823976</v>
      </c>
      <c r="E1054" s="3" t="s">
        <v>36</v>
      </c>
      <c r="F1054" s="36" t="s">
        <v>123</v>
      </c>
    </row>
    <row r="1055">
      <c r="A1055" s="3">
        <v>26.0</v>
      </c>
      <c r="B1055" s="3">
        <v>16.0</v>
      </c>
      <c r="C1055" s="3">
        <v>32.7351209897085</v>
      </c>
      <c r="D1055" s="3">
        <v>-97.4054077146449</v>
      </c>
      <c r="E1055" s="3" t="s">
        <v>14</v>
      </c>
      <c r="F1055" s="3" t="s">
        <v>55</v>
      </c>
    </row>
    <row r="1056">
      <c r="A1056" s="3">
        <v>26.0</v>
      </c>
      <c r="B1056" s="3">
        <v>17.0</v>
      </c>
      <c r="C1056" s="3">
        <v>32.7351209895926</v>
      </c>
      <c r="D1056" s="3">
        <v>-97.4052368468923</v>
      </c>
      <c r="E1056" s="3" t="s">
        <v>15</v>
      </c>
      <c r="F1056" s="3" t="s">
        <v>60</v>
      </c>
    </row>
    <row r="1057">
      <c r="A1057" s="3">
        <v>26.0</v>
      </c>
      <c r="B1057" s="3">
        <v>18.0</v>
      </c>
      <c r="C1057" s="3">
        <v>32.7351209894767</v>
      </c>
      <c r="D1057" s="3">
        <v>-97.4050659791396</v>
      </c>
      <c r="E1057" s="3" t="s">
        <v>18</v>
      </c>
      <c r="F1057" s="3" t="s">
        <v>88</v>
      </c>
    </row>
    <row r="1058">
      <c r="A1058" s="3">
        <v>26.0</v>
      </c>
      <c r="B1058" s="3">
        <v>19.0</v>
      </c>
      <c r="C1058" s="3">
        <v>32.7351209893608</v>
      </c>
      <c r="D1058" s="3">
        <v>-97.4048951113869</v>
      </c>
      <c r="E1058" s="3" t="s">
        <v>18</v>
      </c>
      <c r="F1058" s="3" t="s">
        <v>88</v>
      </c>
      <c r="G1058" s="3" t="s">
        <v>186</v>
      </c>
      <c r="H1058" s="8" t="s">
        <v>291</v>
      </c>
    </row>
    <row r="1059">
      <c r="A1059" s="3">
        <v>26.0</v>
      </c>
      <c r="B1059" s="3">
        <v>20.0</v>
      </c>
      <c r="C1059" s="3">
        <v>32.7351209892449</v>
      </c>
      <c r="D1059" s="3">
        <v>-97.4047242436342</v>
      </c>
      <c r="E1059" s="3" t="s">
        <v>18</v>
      </c>
      <c r="F1059" s="3" t="s">
        <v>88</v>
      </c>
      <c r="G1059" s="3" t="s">
        <v>176</v>
      </c>
      <c r="H1059" s="8" t="s">
        <v>292</v>
      </c>
    </row>
    <row r="1060">
      <c r="A1060" s="3">
        <v>26.0</v>
      </c>
      <c r="B1060" s="3">
        <v>21.0</v>
      </c>
      <c r="C1060" s="3">
        <v>32.735120989129</v>
      </c>
      <c r="D1060" s="3">
        <v>-97.4045533758816</v>
      </c>
      <c r="E1060" s="3" t="s">
        <v>19</v>
      </c>
      <c r="F1060" s="20" t="s">
        <v>91</v>
      </c>
    </row>
    <row r="1061">
      <c r="A1061" s="3">
        <v>26.0</v>
      </c>
      <c r="B1061" s="3">
        <v>22.0</v>
      </c>
      <c r="C1061" s="3">
        <v>32.7351209890131</v>
      </c>
      <c r="D1061" s="3">
        <v>-97.4043825081289</v>
      </c>
      <c r="E1061" s="3" t="s">
        <v>35</v>
      </c>
      <c r="F1061" s="3" t="s">
        <v>170</v>
      </c>
    </row>
    <row r="1062">
      <c r="A1062" s="3">
        <v>26.0</v>
      </c>
      <c r="B1062" s="3">
        <v>23.0</v>
      </c>
      <c r="C1062" s="3">
        <v>32.7351209888972</v>
      </c>
      <c r="D1062" s="3">
        <v>-97.4042116403762</v>
      </c>
      <c r="E1062" s="3" t="s">
        <v>16</v>
      </c>
      <c r="F1062" s="3" t="s">
        <v>64</v>
      </c>
      <c r="G1062" s="3" t="s">
        <v>164</v>
      </c>
      <c r="H1062" s="8" t="s">
        <v>293</v>
      </c>
    </row>
    <row r="1063">
      <c r="A1063" s="3">
        <v>26.0</v>
      </c>
      <c r="B1063" s="3">
        <v>24.0</v>
      </c>
      <c r="C1063" s="3">
        <v>32.7351209887813</v>
      </c>
      <c r="D1063" s="3">
        <v>-97.4040407726236</v>
      </c>
      <c r="E1063" s="3" t="s">
        <v>18</v>
      </c>
      <c r="F1063" s="3" t="s">
        <v>88</v>
      </c>
    </row>
    <row r="1064">
      <c r="A1064" s="3">
        <v>26.0</v>
      </c>
      <c r="B1064" s="3">
        <v>25.0</v>
      </c>
      <c r="C1064" s="3">
        <v>32.7351209886654</v>
      </c>
      <c r="D1064" s="3">
        <v>-97.4038699048709</v>
      </c>
      <c r="E1064" s="3" t="s">
        <v>19</v>
      </c>
      <c r="F1064" s="20" t="s">
        <v>91</v>
      </c>
    </row>
    <row r="1065">
      <c r="A1065" s="3">
        <v>26.0</v>
      </c>
      <c r="B1065" s="3">
        <v>26.0</v>
      </c>
      <c r="C1065" s="3">
        <v>32.7351209885495</v>
      </c>
      <c r="D1065" s="3">
        <v>-97.4036990371182</v>
      </c>
      <c r="E1065" s="3" t="s">
        <v>20</v>
      </c>
      <c r="F1065" s="3" t="s">
        <v>93</v>
      </c>
    </row>
    <row r="1066">
      <c r="A1066" s="3">
        <v>26.0</v>
      </c>
      <c r="B1066" s="3">
        <v>27.0</v>
      </c>
      <c r="C1066" s="3">
        <v>32.7351209884336</v>
      </c>
      <c r="D1066" s="3">
        <v>-97.4035281693655</v>
      </c>
      <c r="E1066" s="3" t="s">
        <v>20</v>
      </c>
      <c r="F1066" s="3" t="s">
        <v>93</v>
      </c>
      <c r="G1066" s="3" t="s">
        <v>176</v>
      </c>
      <c r="H1066" s="8" t="s">
        <v>294</v>
      </c>
    </row>
    <row r="1067">
      <c r="A1067" s="3">
        <v>26.0</v>
      </c>
      <c r="B1067" s="3">
        <v>28.0</v>
      </c>
      <c r="C1067" s="3">
        <v>32.7351209883177</v>
      </c>
      <c r="D1067" s="3">
        <v>-97.4033573016129</v>
      </c>
      <c r="E1067" s="3" t="s">
        <v>18</v>
      </c>
      <c r="F1067" s="3" t="s">
        <v>88</v>
      </c>
    </row>
    <row r="1068">
      <c r="A1068" s="3">
        <v>26.0</v>
      </c>
      <c r="B1068" s="3">
        <v>29.0</v>
      </c>
      <c r="C1068" s="3">
        <v>32.7351209882018</v>
      </c>
      <c r="D1068" s="3">
        <v>-97.4031864338602</v>
      </c>
      <c r="E1068" s="3" t="s">
        <v>35</v>
      </c>
      <c r="F1068" s="3" t="s">
        <v>170</v>
      </c>
    </row>
    <row r="1069">
      <c r="A1069" s="3">
        <v>26.0</v>
      </c>
      <c r="B1069" s="3">
        <v>30.0</v>
      </c>
      <c r="C1069" s="3">
        <v>32.7351209880859</v>
      </c>
      <c r="D1069" s="3">
        <v>-97.4030155661075</v>
      </c>
      <c r="E1069" s="3" t="s">
        <v>19</v>
      </c>
      <c r="F1069" s="20" t="s">
        <v>91</v>
      </c>
    </row>
    <row r="1070">
      <c r="A1070" s="3">
        <v>26.0</v>
      </c>
      <c r="B1070" s="3">
        <v>31.0</v>
      </c>
      <c r="C1070" s="3">
        <v>32.73512098797</v>
      </c>
      <c r="D1070" s="3">
        <v>-97.4028446983549</v>
      </c>
      <c r="E1070" s="3" t="s">
        <v>19</v>
      </c>
      <c r="F1070" s="20" t="s">
        <v>91</v>
      </c>
    </row>
    <row r="1071">
      <c r="A1071" s="3">
        <v>26.0</v>
      </c>
      <c r="B1071" s="3">
        <v>32.0</v>
      </c>
      <c r="C1071" s="3">
        <v>32.7351209878541</v>
      </c>
      <c r="D1071" s="3">
        <v>-97.4026738306022</v>
      </c>
      <c r="E1071" s="3" t="s">
        <v>15</v>
      </c>
      <c r="F1071" s="3" t="s">
        <v>60</v>
      </c>
    </row>
    <row r="1072">
      <c r="A1072" s="3">
        <v>26.0</v>
      </c>
      <c r="B1072" s="3">
        <v>33.0</v>
      </c>
      <c r="C1072" s="3">
        <v>32.7351209877382</v>
      </c>
      <c r="D1072" s="3">
        <v>-97.4025029628495</v>
      </c>
      <c r="E1072" s="3" t="s">
        <v>19</v>
      </c>
      <c r="F1072" s="20" t="s">
        <v>91</v>
      </c>
      <c r="G1072" s="3" t="s">
        <v>186</v>
      </c>
      <c r="H1072" s="8" t="s">
        <v>295</v>
      </c>
    </row>
    <row r="1073">
      <c r="A1073" s="3">
        <v>26.0</v>
      </c>
      <c r="B1073" s="3">
        <v>34.0</v>
      </c>
      <c r="C1073" s="3">
        <v>32.7351209876223</v>
      </c>
      <c r="D1073" s="3">
        <v>-97.4023320950968</v>
      </c>
      <c r="E1073" s="3" t="s">
        <v>19</v>
      </c>
      <c r="F1073" s="20" t="s">
        <v>91</v>
      </c>
    </row>
    <row r="1074">
      <c r="A1074" s="3">
        <v>26.0</v>
      </c>
      <c r="B1074" s="3">
        <v>35.0</v>
      </c>
      <c r="C1074" s="3">
        <v>32.7351209875064</v>
      </c>
      <c r="D1074" s="3">
        <v>-97.4021612273442</v>
      </c>
      <c r="E1074" s="3" t="s">
        <v>18</v>
      </c>
      <c r="F1074" s="3" t="s">
        <v>88</v>
      </c>
      <c r="G1074" s="3" t="s">
        <v>176</v>
      </c>
      <c r="H1074" s="8" t="s">
        <v>296</v>
      </c>
    </row>
    <row r="1075">
      <c r="A1075" s="3">
        <v>26.0</v>
      </c>
      <c r="B1075" s="3">
        <v>36.0</v>
      </c>
      <c r="C1075" s="3">
        <v>32.7351209873905</v>
      </c>
      <c r="D1075" s="3">
        <v>-97.4019903595915</v>
      </c>
      <c r="E1075" s="3" t="s">
        <v>18</v>
      </c>
      <c r="F1075" s="3" t="s">
        <v>88</v>
      </c>
      <c r="G1075" s="3" t="s">
        <v>149</v>
      </c>
      <c r="H1075" s="8" t="s">
        <v>297</v>
      </c>
    </row>
    <row r="1076">
      <c r="A1076" s="3">
        <v>26.0</v>
      </c>
      <c r="B1076" s="3">
        <v>37.0</v>
      </c>
      <c r="C1076" s="3">
        <v>32.7351209872747</v>
      </c>
      <c r="D1076" s="3">
        <v>-97.4018194918388</v>
      </c>
      <c r="E1076" s="3" t="s">
        <v>18</v>
      </c>
      <c r="F1076" s="3" t="s">
        <v>88</v>
      </c>
      <c r="G1076" s="3" t="s">
        <v>56</v>
      </c>
      <c r="H1076" s="8" t="s">
        <v>298</v>
      </c>
    </row>
    <row r="1077">
      <c r="A1077" s="3">
        <v>26.0</v>
      </c>
      <c r="B1077" s="3">
        <v>38.0</v>
      </c>
      <c r="C1077" s="3">
        <v>32.7351209871588</v>
      </c>
      <c r="D1077" s="3">
        <v>-97.4016486240861</v>
      </c>
      <c r="E1077" s="3" t="s">
        <v>15</v>
      </c>
      <c r="F1077" s="3" t="s">
        <v>60</v>
      </c>
    </row>
    <row r="1078">
      <c r="A1078" s="3">
        <v>26.0</v>
      </c>
      <c r="B1078" s="3">
        <v>39.0</v>
      </c>
      <c r="C1078" s="3">
        <v>32.7351209870429</v>
      </c>
      <c r="D1078" s="3">
        <v>-97.4014777563335</v>
      </c>
      <c r="E1078" s="3" t="s">
        <v>15</v>
      </c>
      <c r="F1078" s="3" t="s">
        <v>60</v>
      </c>
      <c r="G1078" s="3" t="s">
        <v>186</v>
      </c>
      <c r="H1078" s="8" t="s">
        <v>299</v>
      </c>
    </row>
    <row r="1079">
      <c r="A1079" s="3">
        <v>26.0</v>
      </c>
      <c r="B1079" s="3">
        <v>40.0</v>
      </c>
      <c r="C1079" s="3">
        <v>32.735120986927</v>
      </c>
      <c r="D1079" s="3">
        <v>-97.4013068885808</v>
      </c>
      <c r="E1079" s="3" t="s">
        <v>15</v>
      </c>
      <c r="F1079" s="3" t="s">
        <v>60</v>
      </c>
      <c r="G1079" s="3" t="s">
        <v>176</v>
      </c>
      <c r="H1079" s="8" t="s">
        <v>300</v>
      </c>
    </row>
    <row r="1080">
      <c r="A1080" s="3">
        <v>27.0</v>
      </c>
      <c r="B1080" s="3">
        <v>1.0</v>
      </c>
      <c r="C1080" s="3">
        <v>32.7349772610015</v>
      </c>
      <c r="D1080" s="3">
        <v>-97.4079707336907</v>
      </c>
      <c r="E1080" s="3" t="s">
        <v>21</v>
      </c>
      <c r="F1080" s="3" t="s">
        <v>109</v>
      </c>
      <c r="G1080" s="3" t="s">
        <v>206</v>
      </c>
      <c r="H1080" s="8" t="s">
        <v>301</v>
      </c>
    </row>
    <row r="1081">
      <c r="A1081" s="3">
        <v>27.0</v>
      </c>
      <c r="B1081" s="3">
        <v>2.0</v>
      </c>
      <c r="C1081" s="3">
        <v>32.7349772608855</v>
      </c>
      <c r="D1081" s="3">
        <v>-97.4077998662136</v>
      </c>
      <c r="E1081" s="3" t="s">
        <v>21</v>
      </c>
      <c r="F1081" s="3" t="s">
        <v>109</v>
      </c>
      <c r="G1081" s="3" t="s">
        <v>302</v>
      </c>
      <c r="H1081" s="8" t="s">
        <v>303</v>
      </c>
    </row>
    <row r="1082">
      <c r="A1082" s="3">
        <v>27.0</v>
      </c>
      <c r="B1082" s="3">
        <v>3.0</v>
      </c>
      <c r="C1082" s="3">
        <v>32.7349772607696</v>
      </c>
      <c r="D1082" s="3">
        <v>-97.4076289987365</v>
      </c>
      <c r="E1082" s="3" t="s">
        <v>21</v>
      </c>
      <c r="F1082" s="3" t="s">
        <v>109</v>
      </c>
      <c r="G1082" s="3" t="s">
        <v>304</v>
      </c>
      <c r="H1082" s="8" t="s">
        <v>305</v>
      </c>
    </row>
    <row r="1083">
      <c r="A1083" s="3">
        <v>27.0</v>
      </c>
      <c r="B1083" s="3">
        <v>4.0</v>
      </c>
      <c r="C1083" s="3">
        <v>32.7349772606538</v>
      </c>
      <c r="D1083" s="3">
        <v>-97.4074581312594</v>
      </c>
      <c r="E1083" s="3" t="s">
        <v>14</v>
      </c>
      <c r="F1083" s="3" t="s">
        <v>55</v>
      </c>
      <c r="G1083" s="3" t="s">
        <v>206</v>
      </c>
      <c r="H1083" s="8" t="s">
        <v>306</v>
      </c>
    </row>
    <row r="1084">
      <c r="A1084" s="3">
        <v>27.0</v>
      </c>
      <c r="B1084" s="3">
        <v>5.0</v>
      </c>
      <c r="C1084" s="3">
        <v>32.7349772605379</v>
      </c>
      <c r="D1084" s="3">
        <v>-97.4072872637823</v>
      </c>
      <c r="E1084" s="3" t="s">
        <v>21</v>
      </c>
      <c r="F1084" s="3" t="s">
        <v>109</v>
      </c>
      <c r="G1084" s="3" t="s">
        <v>254</v>
      </c>
      <c r="H1084" s="8" t="s">
        <v>307</v>
      </c>
    </row>
    <row r="1085">
      <c r="A1085" s="3">
        <v>27.0</v>
      </c>
      <c r="B1085" s="3">
        <v>6.0</v>
      </c>
      <c r="C1085" s="3">
        <v>32.734977260422</v>
      </c>
      <c r="D1085" s="3">
        <v>-97.4071163963052</v>
      </c>
      <c r="E1085" s="3" t="s">
        <v>21</v>
      </c>
      <c r="F1085" s="3" t="s">
        <v>109</v>
      </c>
      <c r="G1085" s="3" t="s">
        <v>176</v>
      </c>
      <c r="H1085" s="8" t="s">
        <v>308</v>
      </c>
    </row>
    <row r="1086">
      <c r="A1086" s="3">
        <v>27.0</v>
      </c>
      <c r="B1086" s="3">
        <v>7.0</v>
      </c>
      <c r="C1086" s="3">
        <v>32.7349772603061</v>
      </c>
      <c r="D1086" s="3">
        <v>-97.4069455288281</v>
      </c>
      <c r="E1086" s="3" t="s">
        <v>21</v>
      </c>
      <c r="F1086" s="3" t="s">
        <v>109</v>
      </c>
      <c r="G1086" s="3" t="s">
        <v>206</v>
      </c>
      <c r="H1086" s="8" t="s">
        <v>309</v>
      </c>
    </row>
    <row r="1087">
      <c r="A1087" s="3">
        <v>27.0</v>
      </c>
      <c r="B1087" s="3">
        <v>8.0</v>
      </c>
      <c r="C1087" s="3">
        <v>32.7349772601902</v>
      </c>
      <c r="D1087" s="3">
        <v>-97.406774661351</v>
      </c>
      <c r="E1087" s="3" t="s">
        <v>21</v>
      </c>
      <c r="F1087" s="3" t="s">
        <v>109</v>
      </c>
      <c r="G1087" s="3" t="s">
        <v>310</v>
      </c>
      <c r="H1087" s="8" t="s">
        <v>311</v>
      </c>
    </row>
    <row r="1088">
      <c r="A1088" s="3">
        <v>27.0</v>
      </c>
      <c r="B1088" s="3">
        <v>9.0</v>
      </c>
      <c r="C1088" s="3">
        <v>32.7349772600743</v>
      </c>
      <c r="D1088" s="3">
        <v>-97.4066037938739</v>
      </c>
      <c r="E1088" s="3" t="s">
        <v>22</v>
      </c>
      <c r="F1088" s="3" t="s">
        <v>131</v>
      </c>
    </row>
    <row r="1089">
      <c r="A1089" s="3">
        <v>27.0</v>
      </c>
      <c r="B1089" s="3">
        <v>10.0</v>
      </c>
      <c r="C1089" s="3">
        <v>32.7349772599584</v>
      </c>
      <c r="D1089" s="3">
        <v>-97.4064329263968</v>
      </c>
      <c r="E1089" s="3" t="s">
        <v>36</v>
      </c>
      <c r="F1089" s="36" t="s">
        <v>123</v>
      </c>
      <c r="G1089" s="3" t="s">
        <v>206</v>
      </c>
      <c r="H1089" s="8" t="s">
        <v>312</v>
      </c>
    </row>
    <row r="1090">
      <c r="A1090" s="3">
        <v>27.0</v>
      </c>
      <c r="B1090" s="3">
        <v>11.0</v>
      </c>
      <c r="C1090" s="3">
        <v>32.7349772598425</v>
      </c>
      <c r="D1090" s="3">
        <v>-97.4062620589197</v>
      </c>
      <c r="E1090" s="3" t="s">
        <v>36</v>
      </c>
      <c r="F1090" s="36" t="s">
        <v>123</v>
      </c>
      <c r="G1090" s="3" t="s">
        <v>310</v>
      </c>
      <c r="H1090" s="8" t="s">
        <v>313</v>
      </c>
    </row>
    <row r="1091">
      <c r="A1091" s="3">
        <v>27.0</v>
      </c>
      <c r="B1091" s="3">
        <v>12.0</v>
      </c>
      <c r="C1091" s="3">
        <v>32.7349772597266</v>
      </c>
      <c r="D1091" s="3">
        <v>-97.4060911914426</v>
      </c>
      <c r="E1091" s="3" t="s">
        <v>36</v>
      </c>
      <c r="F1091" s="36" t="s">
        <v>123</v>
      </c>
      <c r="G1091" s="3" t="s">
        <v>304</v>
      </c>
      <c r="H1091" s="8" t="s">
        <v>314</v>
      </c>
    </row>
    <row r="1092">
      <c r="A1092" s="3">
        <v>27.0</v>
      </c>
      <c r="B1092" s="3">
        <v>13.0</v>
      </c>
      <c r="C1092" s="3">
        <v>32.7349772596107</v>
      </c>
      <c r="D1092" s="3">
        <v>-97.4059203239655</v>
      </c>
      <c r="E1092" s="3" t="s">
        <v>36</v>
      </c>
      <c r="F1092" s="36" t="s">
        <v>123</v>
      </c>
      <c r="G1092" s="3" t="s">
        <v>206</v>
      </c>
      <c r="H1092" s="8" t="s">
        <v>315</v>
      </c>
    </row>
    <row r="1093">
      <c r="A1093" s="3">
        <v>27.0</v>
      </c>
      <c r="B1093" s="3">
        <v>14.0</v>
      </c>
      <c r="C1093" s="3">
        <v>32.7349772594948</v>
      </c>
      <c r="D1093" s="3">
        <v>-97.4057494564884</v>
      </c>
      <c r="E1093" s="3" t="s">
        <v>36</v>
      </c>
      <c r="F1093" s="36" t="s">
        <v>123</v>
      </c>
      <c r="G1093" s="3" t="s">
        <v>186</v>
      </c>
      <c r="H1093" s="8" t="s">
        <v>316</v>
      </c>
    </row>
    <row r="1094">
      <c r="A1094" s="3">
        <v>27.0</v>
      </c>
      <c r="B1094" s="3">
        <v>15.0</v>
      </c>
      <c r="C1094" s="3">
        <v>32.7349772593789</v>
      </c>
      <c r="D1094" s="3">
        <v>-97.4055785890113</v>
      </c>
      <c r="E1094" s="3" t="s">
        <v>28</v>
      </c>
      <c r="F1094" s="3" t="s">
        <v>142</v>
      </c>
      <c r="G1094" s="3" t="s">
        <v>176</v>
      </c>
      <c r="H1094" s="8" t="s">
        <v>317</v>
      </c>
    </row>
    <row r="1095">
      <c r="A1095" s="3">
        <v>27.0</v>
      </c>
      <c r="B1095" s="3">
        <v>16.0</v>
      </c>
      <c r="C1095" s="3">
        <v>32.734977259263</v>
      </c>
      <c r="D1095" s="3">
        <v>-97.4054077215342</v>
      </c>
      <c r="E1095" s="3" t="s">
        <v>14</v>
      </c>
      <c r="F1095" s="3" t="s">
        <v>55</v>
      </c>
      <c r="G1095" s="3" t="s">
        <v>206</v>
      </c>
      <c r="H1095" s="8" t="s">
        <v>318</v>
      </c>
    </row>
    <row r="1096">
      <c r="A1096" s="3">
        <v>27.0</v>
      </c>
      <c r="B1096" s="3">
        <v>17.0</v>
      </c>
      <c r="C1096" s="3">
        <v>32.7349772591471</v>
      </c>
      <c r="D1096" s="3">
        <v>-97.4052368540572</v>
      </c>
      <c r="E1096" s="3" t="s">
        <v>17</v>
      </c>
      <c r="F1096" s="3" t="s">
        <v>68</v>
      </c>
      <c r="G1096" s="3" t="s">
        <v>304</v>
      </c>
      <c r="H1096" s="8" t="s">
        <v>319</v>
      </c>
    </row>
    <row r="1097">
      <c r="A1097" s="3">
        <v>27.0</v>
      </c>
      <c r="B1097" s="3">
        <v>18.0</v>
      </c>
      <c r="C1097" s="3">
        <v>32.7349772590312</v>
      </c>
      <c r="D1097" s="3">
        <v>-97.4050659865801</v>
      </c>
      <c r="E1097" s="3" t="s">
        <v>19</v>
      </c>
      <c r="F1097" s="20" t="s">
        <v>91</v>
      </c>
      <c r="G1097" s="3" t="s">
        <v>310</v>
      </c>
      <c r="H1097" s="8" t="s">
        <v>320</v>
      </c>
    </row>
    <row r="1098">
      <c r="A1098" s="3">
        <v>27.0</v>
      </c>
      <c r="B1098" s="3">
        <v>19.0</v>
      </c>
      <c r="C1098" s="3">
        <v>32.7349772589153</v>
      </c>
      <c r="D1098" s="3">
        <v>-97.404895119103</v>
      </c>
      <c r="E1098" s="3" t="s">
        <v>19</v>
      </c>
      <c r="F1098" s="20" t="s">
        <v>91</v>
      </c>
      <c r="G1098" s="3" t="s">
        <v>206</v>
      </c>
      <c r="H1098" s="8" t="s">
        <v>321</v>
      </c>
    </row>
    <row r="1099">
      <c r="A1099" s="3">
        <v>27.0</v>
      </c>
      <c r="B1099" s="3">
        <v>20.0</v>
      </c>
      <c r="C1099" s="3">
        <v>32.7349772587994</v>
      </c>
      <c r="D1099" s="3">
        <v>-97.4047242516259</v>
      </c>
      <c r="E1099" s="3" t="s">
        <v>19</v>
      </c>
      <c r="F1099" s="20" t="s">
        <v>91</v>
      </c>
    </row>
    <row r="1100">
      <c r="A1100" s="3">
        <v>27.0</v>
      </c>
      <c r="B1100" s="3">
        <v>21.0</v>
      </c>
      <c r="C1100" s="3">
        <v>32.7349772586835</v>
      </c>
      <c r="D1100" s="3">
        <v>-97.4045533841488</v>
      </c>
      <c r="E1100" s="3" t="s">
        <v>19</v>
      </c>
      <c r="F1100" s="20" t="s">
        <v>91</v>
      </c>
      <c r="G1100" s="3" t="s">
        <v>310</v>
      </c>
      <c r="H1100" s="8" t="s">
        <v>322</v>
      </c>
    </row>
    <row r="1101">
      <c r="A1101" s="3">
        <v>27.0</v>
      </c>
      <c r="B1101" s="3">
        <v>22.0</v>
      </c>
      <c r="C1101" s="3">
        <v>32.7349772585676</v>
      </c>
      <c r="D1101" s="3">
        <v>-97.4043825166717</v>
      </c>
      <c r="E1101" s="3" t="s">
        <v>19</v>
      </c>
      <c r="F1101" s="20" t="s">
        <v>91</v>
      </c>
      <c r="G1101" s="3" t="s">
        <v>206</v>
      </c>
      <c r="H1101" s="8" t="s">
        <v>323</v>
      </c>
    </row>
    <row r="1102">
      <c r="A1102" s="3">
        <v>27.0</v>
      </c>
      <c r="B1102" s="3">
        <v>23.0</v>
      </c>
      <c r="C1102" s="3">
        <v>32.7349772584517</v>
      </c>
      <c r="D1102" s="3">
        <v>-97.4042116491946</v>
      </c>
      <c r="E1102" s="3" t="s">
        <v>16</v>
      </c>
      <c r="F1102" s="3" t="s">
        <v>64</v>
      </c>
      <c r="G1102" s="3" t="s">
        <v>176</v>
      </c>
      <c r="H1102" s="8" t="s">
        <v>324</v>
      </c>
    </row>
    <row r="1103">
      <c r="A1103" s="3">
        <v>27.0</v>
      </c>
      <c r="B1103" s="3">
        <v>24.0</v>
      </c>
      <c r="C1103" s="3">
        <v>32.7349772583358</v>
      </c>
      <c r="D1103" s="3">
        <v>-97.4040407817175</v>
      </c>
      <c r="E1103" s="3" t="s">
        <v>18</v>
      </c>
      <c r="F1103" s="3" t="s">
        <v>88</v>
      </c>
      <c r="G1103" s="3" t="s">
        <v>304</v>
      </c>
      <c r="H1103" s="8" t="s">
        <v>325</v>
      </c>
    </row>
    <row r="1104">
      <c r="A1104" s="3">
        <v>27.0</v>
      </c>
      <c r="B1104" s="3">
        <v>25.0</v>
      </c>
      <c r="C1104" s="3">
        <v>32.7349772582199</v>
      </c>
      <c r="D1104" s="3">
        <v>-97.4038699142404</v>
      </c>
      <c r="E1104" s="3" t="s">
        <v>19</v>
      </c>
      <c r="F1104" s="20" t="s">
        <v>91</v>
      </c>
      <c r="G1104" s="3" t="s">
        <v>206</v>
      </c>
      <c r="H1104" s="8" t="s">
        <v>326</v>
      </c>
    </row>
    <row r="1105">
      <c r="A1105" s="3">
        <v>27.0</v>
      </c>
      <c r="B1105" s="3">
        <v>26.0</v>
      </c>
      <c r="C1105" s="3">
        <v>32.734977258104</v>
      </c>
      <c r="D1105" s="3">
        <v>-97.4036990467633</v>
      </c>
      <c r="E1105" s="3" t="s">
        <v>20</v>
      </c>
      <c r="F1105" s="3" t="s">
        <v>93</v>
      </c>
      <c r="G1105" s="3" t="s">
        <v>327</v>
      </c>
      <c r="H1105" s="8" t="s">
        <v>328</v>
      </c>
    </row>
    <row r="1106">
      <c r="A1106" s="3">
        <v>27.0</v>
      </c>
      <c r="B1106" s="3">
        <v>27.0</v>
      </c>
      <c r="C1106" s="3">
        <v>32.7349772579881</v>
      </c>
      <c r="D1106" s="3">
        <v>-97.4035281792862</v>
      </c>
      <c r="E1106" s="3" t="s">
        <v>20</v>
      </c>
      <c r="F1106" s="3" t="s">
        <v>93</v>
      </c>
      <c r="G1106" s="3" t="s">
        <v>186</v>
      </c>
      <c r="H1106" s="8" t="s">
        <v>329</v>
      </c>
    </row>
    <row r="1107">
      <c r="A1107" s="3">
        <v>27.0</v>
      </c>
      <c r="B1107" s="3">
        <v>28.0</v>
      </c>
      <c r="C1107" s="3">
        <v>32.7349772578722</v>
      </c>
      <c r="D1107" s="3">
        <v>-97.4033573118091</v>
      </c>
      <c r="E1107" s="3" t="s">
        <v>15</v>
      </c>
      <c r="F1107" s="3" t="s">
        <v>60</v>
      </c>
      <c r="G1107" s="3" t="s">
        <v>206</v>
      </c>
      <c r="H1107" s="8" t="s">
        <v>330</v>
      </c>
    </row>
    <row r="1108">
      <c r="A1108" s="3">
        <v>27.0</v>
      </c>
      <c r="B1108" s="3">
        <v>29.0</v>
      </c>
      <c r="C1108" s="3">
        <v>32.7349772577563</v>
      </c>
      <c r="D1108" s="3">
        <v>-97.403186444332</v>
      </c>
      <c r="E1108" s="3" t="s">
        <v>35</v>
      </c>
      <c r="F1108" s="3" t="s">
        <v>170</v>
      </c>
    </row>
    <row r="1109">
      <c r="A1109" s="3">
        <v>27.0</v>
      </c>
      <c r="B1109" s="3">
        <v>30.0</v>
      </c>
      <c r="C1109" s="3">
        <v>32.7349772576404</v>
      </c>
      <c r="D1109" s="3">
        <v>-97.4030155768549</v>
      </c>
      <c r="E1109" s="3" t="s">
        <v>19</v>
      </c>
      <c r="F1109" s="20" t="s">
        <v>91</v>
      </c>
    </row>
    <row r="1110">
      <c r="A1110" s="3">
        <v>27.0</v>
      </c>
      <c r="B1110" s="3">
        <v>31.0</v>
      </c>
      <c r="C1110" s="3">
        <v>32.7349772575245</v>
      </c>
      <c r="D1110" s="3">
        <v>-97.4028447093778</v>
      </c>
      <c r="E1110" s="3" t="s">
        <v>15</v>
      </c>
      <c r="F1110" s="3" t="s">
        <v>60</v>
      </c>
      <c r="G1110" s="3" t="s">
        <v>206</v>
      </c>
      <c r="H1110" s="8" t="s">
        <v>331</v>
      </c>
    </row>
    <row r="1111">
      <c r="A1111" s="3">
        <v>27.0</v>
      </c>
      <c r="B1111" s="3">
        <v>32.0</v>
      </c>
      <c r="C1111" s="3">
        <v>32.7349772574086</v>
      </c>
      <c r="D1111" s="3">
        <v>-97.4026738419007</v>
      </c>
      <c r="E1111" s="3" t="s">
        <v>15</v>
      </c>
      <c r="F1111" s="3" t="s">
        <v>60</v>
      </c>
    </row>
    <row r="1112">
      <c r="A1112" s="3">
        <v>27.0</v>
      </c>
      <c r="B1112" s="3">
        <v>33.0</v>
      </c>
      <c r="C1112" s="3">
        <v>32.7349772572927</v>
      </c>
      <c r="D1112" s="3">
        <v>-97.4025029744236</v>
      </c>
      <c r="E1112" s="3" t="s">
        <v>19</v>
      </c>
      <c r="F1112" s="20" t="s">
        <v>91</v>
      </c>
      <c r="G1112" s="3" t="s">
        <v>304</v>
      </c>
      <c r="H1112" s="8" t="s">
        <v>332</v>
      </c>
    </row>
    <row r="1113">
      <c r="A1113" s="3">
        <v>27.0</v>
      </c>
      <c r="B1113" s="3">
        <v>34.0</v>
      </c>
      <c r="C1113" s="3">
        <v>32.7349772571768</v>
      </c>
      <c r="D1113" s="3">
        <v>-97.4023321069465</v>
      </c>
      <c r="E1113" s="3" t="s">
        <v>19</v>
      </c>
      <c r="F1113" s="20" t="s">
        <v>91</v>
      </c>
      <c r="G1113" s="3" t="s">
        <v>206</v>
      </c>
      <c r="H1113" s="8" t="s">
        <v>333</v>
      </c>
    </row>
    <row r="1114">
      <c r="A1114" s="3">
        <v>27.0</v>
      </c>
      <c r="B1114" s="3">
        <v>35.0</v>
      </c>
      <c r="C1114" s="3">
        <v>32.7349772570609</v>
      </c>
      <c r="D1114" s="3">
        <v>-97.4021612394694</v>
      </c>
      <c r="E1114" s="3" t="s">
        <v>18</v>
      </c>
      <c r="F1114" s="3" t="s">
        <v>88</v>
      </c>
    </row>
    <row r="1115">
      <c r="A1115" s="3">
        <v>27.0</v>
      </c>
      <c r="B1115" s="3">
        <v>36.0</v>
      </c>
      <c r="C1115" s="3">
        <v>32.734977256945</v>
      </c>
      <c r="D1115" s="3">
        <v>-97.4019903719923</v>
      </c>
      <c r="E1115" s="3" t="s">
        <v>18</v>
      </c>
      <c r="F1115" s="3" t="s">
        <v>88</v>
      </c>
      <c r="G1115" s="3" t="s">
        <v>100</v>
      </c>
      <c r="H1115" s="8" t="s">
        <v>334</v>
      </c>
    </row>
    <row r="1116">
      <c r="A1116" s="3">
        <v>27.0</v>
      </c>
      <c r="B1116" s="3">
        <v>37.0</v>
      </c>
      <c r="C1116" s="3">
        <v>32.7349772568291</v>
      </c>
      <c r="D1116" s="3">
        <v>-97.4018195045152</v>
      </c>
      <c r="E1116" s="3" t="s">
        <v>19</v>
      </c>
      <c r="F1116" s="20" t="s">
        <v>91</v>
      </c>
      <c r="G1116" s="3" t="s">
        <v>206</v>
      </c>
      <c r="H1116" s="8" t="s">
        <v>335</v>
      </c>
    </row>
    <row r="1117">
      <c r="A1117" s="3">
        <v>27.0</v>
      </c>
      <c r="B1117" s="3">
        <v>38.0</v>
      </c>
      <c r="C1117" s="3">
        <v>32.7349772567132</v>
      </c>
      <c r="D1117" s="3">
        <v>-97.4016486370381</v>
      </c>
      <c r="E1117" s="3" t="s">
        <v>15</v>
      </c>
      <c r="F1117" s="3" t="s">
        <v>60</v>
      </c>
      <c r="G1117" s="3" t="s">
        <v>336</v>
      </c>
      <c r="H1117" s="8" t="s">
        <v>337</v>
      </c>
    </row>
    <row r="1118">
      <c r="A1118" s="3">
        <v>27.0</v>
      </c>
      <c r="B1118" s="3">
        <v>39.0</v>
      </c>
      <c r="C1118" s="3">
        <v>32.7349772565973</v>
      </c>
      <c r="D1118" s="3">
        <v>-97.4014777695611</v>
      </c>
      <c r="E1118" s="3" t="s">
        <v>15</v>
      </c>
      <c r="F1118" s="3" t="s">
        <v>60</v>
      </c>
      <c r="G1118" s="3" t="s">
        <v>338</v>
      </c>
      <c r="H1118" s="8" t="s">
        <v>339</v>
      </c>
    </row>
    <row r="1119">
      <c r="A1119" s="3">
        <v>27.0</v>
      </c>
      <c r="B1119" s="3">
        <v>40.0</v>
      </c>
      <c r="C1119" s="3">
        <v>32.7349772564814</v>
      </c>
      <c r="D1119" s="3">
        <v>-97.401306902084</v>
      </c>
      <c r="E1119" s="3" t="s">
        <v>19</v>
      </c>
      <c r="F1119" s="20" t="s">
        <v>91</v>
      </c>
      <c r="G1119" s="3" t="s">
        <v>206</v>
      </c>
      <c r="H1119" s="8" t="s">
        <v>340</v>
      </c>
    </row>
    <row r="1120">
      <c r="A1120" s="3">
        <v>28.0</v>
      </c>
      <c r="B1120" s="3">
        <v>1.0</v>
      </c>
      <c r="C1120" s="3">
        <v>32.7348335305561</v>
      </c>
      <c r="D1120" s="3">
        <v>-97.4079707364459</v>
      </c>
      <c r="E1120" s="3" t="s">
        <v>21</v>
      </c>
      <c r="F1120" s="3" t="s">
        <v>109</v>
      </c>
      <c r="G1120" s="3" t="s">
        <v>186</v>
      </c>
      <c r="H1120" s="8" t="s">
        <v>341</v>
      </c>
    </row>
    <row r="1121">
      <c r="A1121" s="3">
        <v>28.0</v>
      </c>
      <c r="B1121" s="3">
        <v>2.0</v>
      </c>
      <c r="C1121" s="3">
        <v>32.7348335304402</v>
      </c>
      <c r="D1121" s="3">
        <v>-97.4077998692444</v>
      </c>
      <c r="E1121" s="3" t="s">
        <v>29</v>
      </c>
      <c r="F1121" s="3" t="s">
        <v>153</v>
      </c>
      <c r="G1121" s="3" t="s">
        <v>342</v>
      </c>
      <c r="H1121" s="8" t="s">
        <v>343</v>
      </c>
    </row>
    <row r="1122">
      <c r="A1122" s="3">
        <v>28.0</v>
      </c>
      <c r="B1122" s="3">
        <v>3.0</v>
      </c>
      <c r="C1122" s="3">
        <v>32.7348335303243</v>
      </c>
      <c r="D1122" s="3">
        <v>-97.4076290020428</v>
      </c>
      <c r="E1122" s="3" t="s">
        <v>23</v>
      </c>
      <c r="F1122" s="3" t="s">
        <v>116</v>
      </c>
      <c r="G1122" s="3" t="s">
        <v>176</v>
      </c>
      <c r="H1122" s="8" t="s">
        <v>344</v>
      </c>
    </row>
    <row r="1123">
      <c r="A1123" s="3">
        <v>28.0</v>
      </c>
      <c r="B1123" s="3">
        <v>4.0</v>
      </c>
      <c r="C1123" s="3">
        <v>32.7348335302084</v>
      </c>
      <c r="D1123" s="3">
        <v>-97.4074581348412</v>
      </c>
      <c r="E1123" s="3" t="s">
        <v>29</v>
      </c>
      <c r="F1123" s="3" t="s">
        <v>153</v>
      </c>
      <c r="G1123" s="3" t="s">
        <v>259</v>
      </c>
      <c r="H1123" s="8" t="s">
        <v>345</v>
      </c>
    </row>
    <row r="1124">
      <c r="A1124" s="3">
        <v>28.0</v>
      </c>
      <c r="B1124" s="3">
        <v>5.0</v>
      </c>
      <c r="C1124" s="3">
        <v>32.7348335300925</v>
      </c>
      <c r="D1124" s="3">
        <v>-97.4072872676396</v>
      </c>
      <c r="E1124" s="3" t="s">
        <v>29</v>
      </c>
      <c r="F1124" s="3" t="s">
        <v>153</v>
      </c>
      <c r="G1124" s="3" t="s">
        <v>100</v>
      </c>
      <c r="H1124" s="8" t="s">
        <v>346</v>
      </c>
    </row>
    <row r="1125">
      <c r="A1125" s="3">
        <v>28.0</v>
      </c>
      <c r="B1125" s="3">
        <v>6.0</v>
      </c>
      <c r="C1125" s="3">
        <v>32.7348335299766</v>
      </c>
      <c r="D1125" s="3">
        <v>-97.4071164004381</v>
      </c>
      <c r="E1125" s="3" t="s">
        <v>21</v>
      </c>
      <c r="F1125" s="3" t="s">
        <v>109</v>
      </c>
      <c r="G1125" s="3" t="s">
        <v>264</v>
      </c>
      <c r="H1125" s="8" t="s">
        <v>347</v>
      </c>
    </row>
    <row r="1126">
      <c r="A1126" s="3">
        <v>28.0</v>
      </c>
      <c r="B1126" s="3">
        <v>7.0</v>
      </c>
      <c r="C1126" s="3">
        <v>32.7348335298607</v>
      </c>
      <c r="D1126" s="3">
        <v>-97.4069455332365</v>
      </c>
      <c r="E1126" s="3" t="s">
        <v>21</v>
      </c>
      <c r="F1126" s="3" t="s">
        <v>109</v>
      </c>
      <c r="G1126" s="3" t="s">
        <v>259</v>
      </c>
      <c r="H1126" s="8" t="s">
        <v>348</v>
      </c>
    </row>
    <row r="1127">
      <c r="A1127" s="3">
        <v>28.0</v>
      </c>
      <c r="B1127" s="3">
        <v>8.0</v>
      </c>
      <c r="C1127" s="3">
        <v>32.7348335297448</v>
      </c>
      <c r="D1127" s="3">
        <v>-97.4067746660349</v>
      </c>
      <c r="E1127" s="3" t="s">
        <v>39</v>
      </c>
      <c r="F1127" s="3" t="s">
        <v>171</v>
      </c>
      <c r="G1127" s="3" t="s">
        <v>186</v>
      </c>
      <c r="H1127" s="8" t="s">
        <v>349</v>
      </c>
    </row>
    <row r="1128">
      <c r="A1128" s="3">
        <v>28.0</v>
      </c>
      <c r="B1128" s="3">
        <v>9.0</v>
      </c>
      <c r="C1128" s="3">
        <v>32.7348335296289</v>
      </c>
      <c r="D1128" s="3">
        <v>-97.4066037988333</v>
      </c>
      <c r="E1128" s="3" t="s">
        <v>39</v>
      </c>
      <c r="F1128" s="3" t="s">
        <v>171</v>
      </c>
      <c r="G1128" s="3" t="s">
        <v>172</v>
      </c>
      <c r="H1128" s="8" t="s">
        <v>350</v>
      </c>
    </row>
    <row r="1129">
      <c r="A1129" s="3">
        <v>28.0</v>
      </c>
      <c r="B1129" s="3">
        <v>10.0</v>
      </c>
      <c r="C1129" s="3">
        <v>32.7348335295131</v>
      </c>
      <c r="D1129" s="3">
        <v>-97.4064329316318</v>
      </c>
      <c r="E1129" s="3" t="s">
        <v>16</v>
      </c>
      <c r="F1129" s="3" t="s">
        <v>64</v>
      </c>
      <c r="G1129" s="3" t="s">
        <v>259</v>
      </c>
      <c r="H1129" s="8" t="s">
        <v>351</v>
      </c>
    </row>
    <row r="1130">
      <c r="A1130" s="3">
        <v>28.0</v>
      </c>
      <c r="B1130" s="3">
        <v>11.0</v>
      </c>
      <c r="C1130" s="3">
        <v>32.7348335293972</v>
      </c>
      <c r="D1130" s="3">
        <v>-97.4062620644302</v>
      </c>
      <c r="E1130" s="3" t="s">
        <v>16</v>
      </c>
      <c r="F1130" s="3" t="s">
        <v>64</v>
      </c>
    </row>
    <row r="1131">
      <c r="A1131" s="3">
        <v>28.0</v>
      </c>
      <c r="B1131" s="3">
        <v>12.0</v>
      </c>
      <c r="C1131" s="3">
        <v>32.7348335292813</v>
      </c>
      <c r="D1131" s="3">
        <v>-97.4060911972286</v>
      </c>
      <c r="E1131" s="3" t="s">
        <v>36</v>
      </c>
      <c r="F1131" s="36" t="s">
        <v>123</v>
      </c>
      <c r="G1131" s="3" t="s">
        <v>264</v>
      </c>
      <c r="H1131" s="8" t="s">
        <v>352</v>
      </c>
    </row>
    <row r="1132">
      <c r="A1132" s="3">
        <v>28.0</v>
      </c>
      <c r="B1132" s="3">
        <v>13.0</v>
      </c>
      <c r="C1132" s="3">
        <v>32.7348335291654</v>
      </c>
      <c r="D1132" s="3">
        <v>-97.4059203300271</v>
      </c>
      <c r="E1132" s="3" t="s">
        <v>36</v>
      </c>
      <c r="F1132" s="36" t="s">
        <v>123</v>
      </c>
      <c r="G1132" s="3" t="s">
        <v>259</v>
      </c>
      <c r="H1132" s="8" t="s">
        <v>353</v>
      </c>
    </row>
    <row r="1133">
      <c r="A1133" s="3">
        <v>28.0</v>
      </c>
      <c r="B1133" s="3">
        <v>14.0</v>
      </c>
      <c r="C1133" s="3">
        <v>32.7348335290495</v>
      </c>
      <c r="D1133" s="3">
        <v>-97.4057494628256</v>
      </c>
      <c r="E1133" s="3" t="s">
        <v>36</v>
      </c>
      <c r="F1133" s="36" t="s">
        <v>123</v>
      </c>
      <c r="G1133" s="3" t="s">
        <v>354</v>
      </c>
      <c r="H1133" s="8" t="s">
        <v>355</v>
      </c>
    </row>
    <row r="1134">
      <c r="A1134" s="3">
        <v>28.0</v>
      </c>
      <c r="B1134" s="3">
        <v>15.0</v>
      </c>
      <c r="C1134" s="3">
        <v>32.7348335289336</v>
      </c>
      <c r="D1134" s="3">
        <v>-97.405578595624</v>
      </c>
      <c r="E1134" s="3" t="s">
        <v>22</v>
      </c>
      <c r="F1134" s="3" t="s">
        <v>131</v>
      </c>
      <c r="G1134" s="3" t="s">
        <v>264</v>
      </c>
      <c r="H1134" s="8" t="s">
        <v>356</v>
      </c>
    </row>
    <row r="1135">
      <c r="A1135" s="3">
        <v>28.0</v>
      </c>
      <c r="B1135" s="3">
        <v>16.0</v>
      </c>
      <c r="C1135" s="3">
        <v>32.7348335288177</v>
      </c>
      <c r="D1135" s="3">
        <v>-97.4054077284224</v>
      </c>
      <c r="E1135" s="3" t="s">
        <v>14</v>
      </c>
      <c r="F1135" s="3" t="s">
        <v>55</v>
      </c>
      <c r="G1135" s="3" t="s">
        <v>259</v>
      </c>
      <c r="H1135" s="8" t="s">
        <v>357</v>
      </c>
    </row>
    <row r="1136">
      <c r="A1136" s="3">
        <v>28.0</v>
      </c>
      <c r="B1136" s="3">
        <v>17.0</v>
      </c>
      <c r="C1136" s="3">
        <v>32.7348335287018</v>
      </c>
      <c r="D1136" s="3">
        <v>-97.4052368612208</v>
      </c>
      <c r="E1136" s="3" t="s">
        <v>15</v>
      </c>
      <c r="F1136" s="3" t="s">
        <v>60</v>
      </c>
      <c r="G1136" s="3" t="s">
        <v>327</v>
      </c>
      <c r="H1136" s="8" t="s">
        <v>358</v>
      </c>
    </row>
    <row r="1137">
      <c r="A1137" s="3">
        <v>28.0</v>
      </c>
      <c r="B1137" s="3">
        <v>18.0</v>
      </c>
      <c r="C1137" s="3">
        <v>32.734833528586</v>
      </c>
      <c r="D1137" s="3">
        <v>-97.4050659940193</v>
      </c>
      <c r="E1137" s="3" t="s">
        <v>19</v>
      </c>
      <c r="F1137" s="20" t="s">
        <v>91</v>
      </c>
      <c r="G1137" s="3" t="s">
        <v>264</v>
      </c>
      <c r="H1137" s="8" t="s">
        <v>359</v>
      </c>
    </row>
    <row r="1138">
      <c r="A1138" s="3">
        <v>28.0</v>
      </c>
      <c r="B1138" s="3">
        <v>19.0</v>
      </c>
      <c r="C1138" s="3">
        <v>32.7348335284701</v>
      </c>
      <c r="D1138" s="3">
        <v>-97.4048951268177</v>
      </c>
      <c r="E1138" s="3" t="s">
        <v>19</v>
      </c>
      <c r="F1138" s="20" t="s">
        <v>91</v>
      </c>
      <c r="G1138" s="3" t="s">
        <v>259</v>
      </c>
      <c r="H1138" s="8" t="s">
        <v>360</v>
      </c>
    </row>
    <row r="1139">
      <c r="A1139" s="3">
        <v>28.0</v>
      </c>
      <c r="B1139" s="3">
        <v>20.0</v>
      </c>
      <c r="C1139" s="3">
        <v>32.7348335283542</v>
      </c>
      <c r="D1139" s="3">
        <v>-97.4047242596161</v>
      </c>
      <c r="E1139" s="3" t="s">
        <v>19</v>
      </c>
      <c r="F1139" s="20" t="s">
        <v>91</v>
      </c>
      <c r="G1139" s="3" t="s">
        <v>100</v>
      </c>
      <c r="H1139" s="8" t="s">
        <v>361</v>
      </c>
    </row>
    <row r="1140">
      <c r="A1140" s="3">
        <v>28.0</v>
      </c>
      <c r="B1140" s="3">
        <v>21.0</v>
      </c>
      <c r="C1140" s="3">
        <v>32.7348335282383</v>
      </c>
      <c r="D1140" s="3">
        <v>-97.4045533924145</v>
      </c>
      <c r="E1140" s="3" t="s">
        <v>19</v>
      </c>
      <c r="F1140" s="20" t="s">
        <v>91</v>
      </c>
      <c r="G1140" s="3" t="s">
        <v>264</v>
      </c>
      <c r="H1140" s="8" t="s">
        <v>362</v>
      </c>
    </row>
    <row r="1141">
      <c r="A1141" s="3">
        <v>28.0</v>
      </c>
      <c r="B1141" s="3">
        <v>22.0</v>
      </c>
      <c r="C1141" s="3">
        <v>32.7348335281224</v>
      </c>
      <c r="D1141" s="3">
        <v>-97.404382525213</v>
      </c>
      <c r="E1141" s="3" t="s">
        <v>20</v>
      </c>
      <c r="F1141" s="3" t="s">
        <v>93</v>
      </c>
      <c r="G1141" s="3" t="s">
        <v>259</v>
      </c>
      <c r="H1141" s="8" t="s">
        <v>363</v>
      </c>
    </row>
    <row r="1142">
      <c r="A1142" s="3">
        <v>28.0</v>
      </c>
      <c r="B1142" s="3">
        <v>23.0</v>
      </c>
      <c r="C1142" s="3">
        <v>32.7348335280065</v>
      </c>
      <c r="D1142" s="3">
        <v>-97.4042116580114</v>
      </c>
      <c r="E1142" s="3" t="s">
        <v>35</v>
      </c>
      <c r="F1142" s="3" t="s">
        <v>170</v>
      </c>
      <c r="G1142" s="3" t="s">
        <v>186</v>
      </c>
      <c r="H1142" s="8" t="s">
        <v>364</v>
      </c>
    </row>
    <row r="1143">
      <c r="A1143" s="3">
        <v>28.0</v>
      </c>
      <c r="B1143" s="3">
        <v>24.0</v>
      </c>
      <c r="C1143" s="3">
        <v>32.7348335278906</v>
      </c>
      <c r="D1143" s="3">
        <v>-97.4040407908098</v>
      </c>
      <c r="E1143" s="3" t="s">
        <v>35</v>
      </c>
      <c r="F1143" s="3" t="s">
        <v>170</v>
      </c>
      <c r="G1143" s="3" t="s">
        <v>264</v>
      </c>
      <c r="H1143" s="8" t="s">
        <v>365</v>
      </c>
    </row>
    <row r="1144">
      <c r="A1144" s="3">
        <v>28.0</v>
      </c>
      <c r="B1144" s="3">
        <v>25.0</v>
      </c>
      <c r="C1144" s="3">
        <v>32.7348335277747</v>
      </c>
      <c r="D1144" s="3">
        <v>-97.4038699236082</v>
      </c>
      <c r="E1144" s="3" t="s">
        <v>19</v>
      </c>
      <c r="F1144" s="20" t="s">
        <v>91</v>
      </c>
      <c r="G1144" s="3" t="s">
        <v>100</v>
      </c>
      <c r="H1144" s="8" t="s">
        <v>366</v>
      </c>
    </row>
    <row r="1145">
      <c r="A1145" s="3">
        <v>28.0</v>
      </c>
      <c r="B1145" s="3">
        <v>26.0</v>
      </c>
      <c r="C1145" s="3">
        <v>32.7348335276589</v>
      </c>
      <c r="D1145" s="3">
        <v>-97.4036990564067</v>
      </c>
      <c r="E1145" s="3" t="s">
        <v>20</v>
      </c>
      <c r="F1145" s="3" t="s">
        <v>93</v>
      </c>
      <c r="G1145" s="3" t="s">
        <v>259</v>
      </c>
      <c r="H1145" s="8" t="s">
        <v>367</v>
      </c>
    </row>
    <row r="1146">
      <c r="A1146" s="3">
        <v>28.0</v>
      </c>
      <c r="B1146" s="3">
        <v>27.0</v>
      </c>
      <c r="C1146" s="3">
        <v>32.734833527543</v>
      </c>
      <c r="D1146" s="3">
        <v>-97.4035281892051</v>
      </c>
      <c r="E1146" s="3" t="s">
        <v>15</v>
      </c>
      <c r="F1146" s="3" t="s">
        <v>60</v>
      </c>
      <c r="G1146" s="3" t="s">
        <v>264</v>
      </c>
      <c r="H1146" s="8" t="s">
        <v>368</v>
      </c>
    </row>
    <row r="1147">
      <c r="A1147" s="3">
        <v>28.0</v>
      </c>
      <c r="B1147" s="3">
        <v>28.0</v>
      </c>
      <c r="C1147" s="3">
        <v>32.7348335274271</v>
      </c>
      <c r="D1147" s="3">
        <v>-97.4033573220035</v>
      </c>
      <c r="E1147" s="3" t="s">
        <v>16</v>
      </c>
      <c r="F1147" s="3" t="s">
        <v>64</v>
      </c>
      <c r="G1147" s="3" t="s">
        <v>304</v>
      </c>
      <c r="H1147" s="8" t="s">
        <v>369</v>
      </c>
    </row>
    <row r="1148">
      <c r="A1148" s="3">
        <v>28.0</v>
      </c>
      <c r="B1148" s="3">
        <v>29.0</v>
      </c>
      <c r="C1148" s="3">
        <v>32.7348335273112</v>
      </c>
      <c r="D1148" s="3">
        <v>-97.4031864548019</v>
      </c>
      <c r="E1148" s="3" t="s">
        <v>16</v>
      </c>
      <c r="F1148" s="3" t="s">
        <v>64</v>
      </c>
      <c r="G1148" s="3" t="s">
        <v>259</v>
      </c>
      <c r="H1148" s="8" t="s">
        <v>370</v>
      </c>
    </row>
    <row r="1149">
      <c r="A1149" s="3">
        <v>28.0</v>
      </c>
      <c r="B1149" s="3">
        <v>30.0</v>
      </c>
      <c r="C1149" s="3">
        <v>32.7348335271953</v>
      </c>
      <c r="D1149" s="3">
        <v>-97.4030155876004</v>
      </c>
      <c r="E1149" s="3" t="s">
        <v>19</v>
      </c>
      <c r="F1149" s="20" t="s">
        <v>91</v>
      </c>
      <c r="G1149" s="3" t="s">
        <v>176</v>
      </c>
      <c r="H1149" s="8" t="s">
        <v>371</v>
      </c>
    </row>
    <row r="1150">
      <c r="A1150" s="3">
        <v>28.0</v>
      </c>
      <c r="B1150" s="3">
        <v>31.0</v>
      </c>
      <c r="C1150" s="3">
        <v>32.7348335270794</v>
      </c>
      <c r="D1150" s="3">
        <v>-97.4028447203988</v>
      </c>
      <c r="E1150" s="3" t="s">
        <v>15</v>
      </c>
      <c r="F1150" s="3" t="s">
        <v>60</v>
      </c>
      <c r="G1150" s="3" t="s">
        <v>264</v>
      </c>
      <c r="H1150" s="8" t="s">
        <v>372</v>
      </c>
    </row>
    <row r="1151">
      <c r="A1151" s="3">
        <v>28.0</v>
      </c>
      <c r="B1151" s="3">
        <v>32.0</v>
      </c>
      <c r="C1151" s="3">
        <v>32.7348335269635</v>
      </c>
      <c r="D1151" s="3">
        <v>-97.4026738531972</v>
      </c>
      <c r="E1151" s="3" t="s">
        <v>20</v>
      </c>
      <c r="F1151" s="3" t="s">
        <v>93</v>
      </c>
      <c r="G1151" s="3" t="s">
        <v>259</v>
      </c>
      <c r="H1151" s="8" t="s">
        <v>373</v>
      </c>
    </row>
    <row r="1152">
      <c r="A1152" s="3">
        <v>28.0</v>
      </c>
      <c r="B1152" s="3">
        <v>33.0</v>
      </c>
      <c r="C1152" s="3">
        <v>32.7348335268476</v>
      </c>
      <c r="D1152" s="3">
        <v>-97.4025029859956</v>
      </c>
      <c r="E1152" s="3" t="s">
        <v>19</v>
      </c>
      <c r="F1152" s="20" t="s">
        <v>91</v>
      </c>
      <c r="G1152" s="3" t="s">
        <v>84</v>
      </c>
      <c r="H1152" s="8" t="s">
        <v>374</v>
      </c>
    </row>
    <row r="1153">
      <c r="A1153" s="3">
        <v>28.0</v>
      </c>
      <c r="B1153" s="3">
        <v>34.0</v>
      </c>
      <c r="C1153" s="3">
        <v>32.7348335267317</v>
      </c>
      <c r="D1153" s="3">
        <v>-97.4023321187941</v>
      </c>
      <c r="E1153" s="3" t="s">
        <v>19</v>
      </c>
      <c r="F1153" s="20" t="s">
        <v>91</v>
      </c>
      <c r="G1153" s="3" t="s">
        <v>264</v>
      </c>
      <c r="H1153" s="8" t="s">
        <v>375</v>
      </c>
    </row>
    <row r="1154">
      <c r="A1154" s="3">
        <v>28.0</v>
      </c>
      <c r="B1154" s="3">
        <v>35.0</v>
      </c>
      <c r="C1154" s="3">
        <v>32.7348335266158</v>
      </c>
      <c r="D1154" s="3">
        <v>-97.4021612515925</v>
      </c>
      <c r="E1154" s="3" t="s">
        <v>18</v>
      </c>
      <c r="F1154" s="3" t="s">
        <v>88</v>
      </c>
      <c r="G1154" s="3" t="s">
        <v>259</v>
      </c>
      <c r="H1154" s="8" t="s">
        <v>376</v>
      </c>
    </row>
    <row r="1155">
      <c r="A1155" s="3">
        <v>28.0</v>
      </c>
      <c r="B1155" s="3">
        <v>36.0</v>
      </c>
      <c r="C1155" s="3">
        <v>32.7348335264999</v>
      </c>
      <c r="D1155" s="3">
        <v>-97.4019903843909</v>
      </c>
      <c r="E1155" s="3" t="s">
        <v>19</v>
      </c>
      <c r="F1155" s="20" t="s">
        <v>91</v>
      </c>
      <c r="G1155" s="3" t="s">
        <v>186</v>
      </c>
      <c r="H1155" s="8" t="s">
        <v>377</v>
      </c>
    </row>
    <row r="1156">
      <c r="A1156" s="3">
        <v>28.0</v>
      </c>
      <c r="B1156" s="3">
        <v>37.0</v>
      </c>
      <c r="C1156" s="3">
        <v>32.734833526384</v>
      </c>
      <c r="D1156" s="3">
        <v>-97.4018195171893</v>
      </c>
      <c r="E1156" s="3" t="s">
        <v>15</v>
      </c>
      <c r="F1156" s="3" t="s">
        <v>60</v>
      </c>
      <c r="G1156" s="3" t="s">
        <v>378</v>
      </c>
      <c r="H1156" s="8" t="s">
        <v>379</v>
      </c>
    </row>
    <row r="1157">
      <c r="A1157" s="3">
        <v>28.0</v>
      </c>
      <c r="B1157" s="3">
        <v>38.0</v>
      </c>
      <c r="C1157" s="3">
        <v>32.7348335262682</v>
      </c>
      <c r="D1157" s="3">
        <v>-97.4016486499878</v>
      </c>
      <c r="E1157" s="3" t="s">
        <v>15</v>
      </c>
      <c r="F1157" s="3" t="s">
        <v>60</v>
      </c>
      <c r="G1157" s="3" t="s">
        <v>259</v>
      </c>
      <c r="H1157" s="8" t="s">
        <v>380</v>
      </c>
    </row>
    <row r="1158">
      <c r="A1158" s="3">
        <v>28.0</v>
      </c>
      <c r="B1158" s="3">
        <v>39.0</v>
      </c>
      <c r="C1158" s="3">
        <v>32.7348335261523</v>
      </c>
      <c r="D1158" s="3">
        <v>-97.4014777827862</v>
      </c>
      <c r="E1158" s="3" t="s">
        <v>18</v>
      </c>
      <c r="F1158" s="3" t="s">
        <v>88</v>
      </c>
      <c r="G1158" s="3" t="s">
        <v>381</v>
      </c>
      <c r="H1158" s="8" t="s">
        <v>382</v>
      </c>
    </row>
    <row r="1159">
      <c r="A1159" s="3">
        <v>28.0</v>
      </c>
      <c r="B1159" s="3">
        <v>40.0</v>
      </c>
      <c r="C1159" s="3">
        <v>32.7348335260364</v>
      </c>
      <c r="D1159" s="3">
        <v>-97.4013069155846</v>
      </c>
      <c r="E1159" s="3" t="s">
        <v>19</v>
      </c>
      <c r="F1159" s="20" t="s">
        <v>91</v>
      </c>
      <c r="G1159" s="3" t="s">
        <v>383</v>
      </c>
      <c r="H1159" s="8" t="s">
        <v>384</v>
      </c>
    </row>
    <row r="1160">
      <c r="A1160" s="3">
        <v>29.0</v>
      </c>
      <c r="B1160" s="3">
        <v>1.0</v>
      </c>
      <c r="C1160" s="3">
        <v>32.7346898001106</v>
      </c>
      <c r="D1160" s="3">
        <v>-97.4079707392014</v>
      </c>
      <c r="E1160" s="3" t="s">
        <v>21</v>
      </c>
      <c r="F1160" s="3" t="s">
        <v>109</v>
      </c>
      <c r="G1160" s="3" t="s">
        <v>104</v>
      </c>
      <c r="H1160" s="8" t="s">
        <v>385</v>
      </c>
    </row>
    <row r="1161">
      <c r="A1161" s="3">
        <v>29.0</v>
      </c>
      <c r="B1161" s="3">
        <v>2.0</v>
      </c>
      <c r="C1161" s="3">
        <v>32.7346897999947</v>
      </c>
      <c r="D1161" s="3">
        <v>-97.4077998722754</v>
      </c>
      <c r="E1161" s="3" t="s">
        <v>21</v>
      </c>
      <c r="F1161" s="3" t="s">
        <v>109</v>
      </c>
      <c r="G1161" s="3" t="s">
        <v>386</v>
      </c>
      <c r="H1161" s="8" t="s">
        <v>387</v>
      </c>
    </row>
    <row r="1162">
      <c r="A1162" s="3">
        <v>29.0</v>
      </c>
      <c r="B1162" s="3">
        <v>3.0</v>
      </c>
      <c r="C1162" s="3">
        <v>32.7346897998788</v>
      </c>
      <c r="D1162" s="3">
        <v>-97.4076290053493</v>
      </c>
      <c r="E1162" s="3" t="s">
        <v>14</v>
      </c>
      <c r="F1162" s="3" t="s">
        <v>55</v>
      </c>
      <c r="G1162" s="3" t="s">
        <v>388</v>
      </c>
      <c r="H1162" s="8" t="s">
        <v>389</v>
      </c>
    </row>
    <row r="1163">
      <c r="A1163" s="3">
        <v>29.0</v>
      </c>
      <c r="B1163" s="3">
        <v>4.0</v>
      </c>
      <c r="C1163" s="3">
        <v>32.7346897997629</v>
      </c>
      <c r="D1163" s="3">
        <v>-97.4074581384233</v>
      </c>
      <c r="E1163" s="3" t="s">
        <v>21</v>
      </c>
      <c r="F1163" s="3" t="s">
        <v>109</v>
      </c>
      <c r="G1163" s="3" t="s">
        <v>390</v>
      </c>
      <c r="H1163" s="8" t="s">
        <v>391</v>
      </c>
    </row>
    <row r="1164">
      <c r="A1164" s="3">
        <v>29.0</v>
      </c>
      <c r="B1164" s="3">
        <v>5.0</v>
      </c>
      <c r="C1164" s="3">
        <v>32.7346897996471</v>
      </c>
      <c r="D1164" s="3">
        <v>-97.4072872714973</v>
      </c>
      <c r="E1164" s="3" t="s">
        <v>29</v>
      </c>
      <c r="F1164" s="3" t="s">
        <v>153</v>
      </c>
      <c r="G1164" s="3" t="s">
        <v>186</v>
      </c>
      <c r="H1164" s="8" t="s">
        <v>392</v>
      </c>
    </row>
    <row r="1165">
      <c r="A1165" s="3">
        <v>29.0</v>
      </c>
      <c r="B1165" s="3">
        <v>6.0</v>
      </c>
      <c r="C1165" s="3">
        <v>32.7346897995312</v>
      </c>
      <c r="D1165" s="3">
        <v>-97.4071164045713</v>
      </c>
      <c r="E1165" s="3" t="s">
        <v>21</v>
      </c>
      <c r="F1165" s="3" t="s">
        <v>109</v>
      </c>
      <c r="G1165" s="3" t="s">
        <v>378</v>
      </c>
      <c r="H1165" s="8" t="s">
        <v>393</v>
      </c>
    </row>
    <row r="1166">
      <c r="A1166" s="3">
        <v>29.0</v>
      </c>
      <c r="B1166" s="3">
        <v>7.0</v>
      </c>
      <c r="C1166" s="3">
        <v>32.7346897994153</v>
      </c>
      <c r="D1166" s="3">
        <v>-97.4069455376453</v>
      </c>
      <c r="E1166" s="3" t="s">
        <v>14</v>
      </c>
      <c r="F1166" s="3" t="s">
        <v>55</v>
      </c>
      <c r="G1166" s="3" t="s">
        <v>342</v>
      </c>
      <c r="H1166" s="8" t="s">
        <v>394</v>
      </c>
    </row>
    <row r="1167">
      <c r="A1167" s="3">
        <v>29.0</v>
      </c>
      <c r="B1167" s="3">
        <v>8.0</v>
      </c>
      <c r="C1167" s="3">
        <v>32.7346897992994</v>
      </c>
      <c r="D1167" s="3">
        <v>-97.4067746707193</v>
      </c>
      <c r="E1167" s="3" t="s">
        <v>14</v>
      </c>
      <c r="F1167" s="3" t="s">
        <v>55</v>
      </c>
      <c r="G1167" s="3" t="s">
        <v>395</v>
      </c>
      <c r="H1167" s="8" t="s">
        <v>396</v>
      </c>
    </row>
    <row r="1168">
      <c r="A1168" s="3">
        <v>29.0</v>
      </c>
      <c r="B1168" s="3">
        <v>9.0</v>
      </c>
      <c r="C1168" s="3">
        <v>32.7346897991835</v>
      </c>
      <c r="D1168" s="3">
        <v>-97.4066038037932</v>
      </c>
      <c r="E1168" s="3" t="s">
        <v>21</v>
      </c>
      <c r="F1168" s="3" t="s">
        <v>109</v>
      </c>
      <c r="G1168" s="3" t="s">
        <v>176</v>
      </c>
      <c r="H1168" s="8" t="s">
        <v>397</v>
      </c>
    </row>
    <row r="1169">
      <c r="A1169" s="3">
        <v>29.0</v>
      </c>
      <c r="B1169" s="3">
        <v>10.0</v>
      </c>
      <c r="C1169" s="3">
        <v>32.7346897990676</v>
      </c>
      <c r="D1169" s="3">
        <v>-97.4064329368671</v>
      </c>
      <c r="E1169" s="3" t="s">
        <v>14</v>
      </c>
      <c r="F1169" s="3" t="s">
        <v>55</v>
      </c>
      <c r="G1169" s="3" t="s">
        <v>398</v>
      </c>
      <c r="H1169" s="8" t="s">
        <v>399</v>
      </c>
    </row>
    <row r="1170">
      <c r="A1170" s="3">
        <v>29.0</v>
      </c>
      <c r="B1170" s="3">
        <v>11.0</v>
      </c>
      <c r="C1170" s="3">
        <v>32.7346897989517</v>
      </c>
      <c r="D1170" s="3">
        <v>-97.4062620699411</v>
      </c>
      <c r="E1170" s="3" t="s">
        <v>14</v>
      </c>
      <c r="F1170" s="3" t="s">
        <v>55</v>
      </c>
    </row>
    <row r="1171">
      <c r="A1171" s="3">
        <v>29.0</v>
      </c>
      <c r="B1171" s="3">
        <v>12.0</v>
      </c>
      <c r="C1171" s="3">
        <v>32.7346897988358</v>
      </c>
      <c r="D1171" s="3">
        <v>-97.4060912030151</v>
      </c>
      <c r="E1171" s="3" t="s">
        <v>36</v>
      </c>
      <c r="F1171" s="36" t="s">
        <v>123</v>
      </c>
      <c r="G1171" s="3" t="s">
        <v>395</v>
      </c>
      <c r="H1171" s="8" t="s">
        <v>400</v>
      </c>
    </row>
    <row r="1172">
      <c r="A1172" s="3">
        <v>29.0</v>
      </c>
      <c r="B1172" s="3">
        <v>13.0</v>
      </c>
      <c r="C1172" s="3">
        <v>32.73468979872</v>
      </c>
      <c r="D1172" s="3">
        <v>-97.4059203360891</v>
      </c>
      <c r="E1172" s="3" t="s">
        <v>36</v>
      </c>
      <c r="F1172" s="36" t="s">
        <v>123</v>
      </c>
      <c r="G1172" s="3" t="s">
        <v>100</v>
      </c>
      <c r="H1172" s="8" t="s">
        <v>401</v>
      </c>
    </row>
    <row r="1173">
      <c r="A1173" s="3">
        <v>29.0</v>
      </c>
      <c r="B1173" s="3">
        <v>14.0</v>
      </c>
      <c r="C1173" s="3">
        <v>32.7346897986041</v>
      </c>
      <c r="D1173" s="3">
        <v>-97.405749469163</v>
      </c>
      <c r="E1173" s="3" t="s">
        <v>34</v>
      </c>
      <c r="F1173" s="3" t="s">
        <v>203</v>
      </c>
      <c r="G1173" s="3" t="s">
        <v>402</v>
      </c>
      <c r="H1173" s="8" t="s">
        <v>403</v>
      </c>
    </row>
    <row r="1174">
      <c r="A1174" s="3">
        <v>29.0</v>
      </c>
      <c r="B1174" s="3">
        <v>15.0</v>
      </c>
      <c r="C1174" s="3">
        <v>32.7346897984882</v>
      </c>
      <c r="D1174" s="3">
        <v>-97.405578602237</v>
      </c>
      <c r="E1174" s="3" t="s">
        <v>14</v>
      </c>
      <c r="F1174" s="3" t="s">
        <v>55</v>
      </c>
      <c r="G1174" s="3" t="s">
        <v>404</v>
      </c>
      <c r="H1174" s="8" t="s">
        <v>405</v>
      </c>
    </row>
    <row r="1175">
      <c r="A1175" s="3">
        <v>29.0</v>
      </c>
      <c r="B1175" s="3">
        <v>16.0</v>
      </c>
      <c r="C1175" s="3">
        <v>32.7346897983723</v>
      </c>
      <c r="D1175" s="3">
        <v>-97.4054077353109</v>
      </c>
      <c r="E1175" s="3" t="s">
        <v>14</v>
      </c>
      <c r="F1175" s="3" t="s">
        <v>55</v>
      </c>
      <c r="G1175" s="3" t="s">
        <v>406</v>
      </c>
      <c r="H1175" s="8" t="s">
        <v>407</v>
      </c>
    </row>
    <row r="1176">
      <c r="A1176" s="3">
        <v>29.0</v>
      </c>
      <c r="B1176" s="3">
        <v>17.0</v>
      </c>
      <c r="C1176" s="3">
        <v>32.7346897982564</v>
      </c>
      <c r="D1176" s="3">
        <v>-97.4052368683849</v>
      </c>
      <c r="E1176" s="3" t="s">
        <v>17</v>
      </c>
      <c r="F1176" s="3" t="s">
        <v>68</v>
      </c>
      <c r="G1176" s="3" t="s">
        <v>186</v>
      </c>
      <c r="H1176" s="8" t="s">
        <v>408</v>
      </c>
    </row>
    <row r="1177">
      <c r="A1177" s="3">
        <v>29.0</v>
      </c>
      <c r="B1177" s="3">
        <v>18.0</v>
      </c>
      <c r="C1177" s="3">
        <v>32.7346897981405</v>
      </c>
      <c r="D1177" s="3">
        <v>-97.4050660014588</v>
      </c>
      <c r="E1177" s="3" t="s">
        <v>18</v>
      </c>
      <c r="F1177" s="3" t="s">
        <v>88</v>
      </c>
      <c r="G1177" s="3" t="s">
        <v>84</v>
      </c>
      <c r="H1177" s="8" t="s">
        <v>409</v>
      </c>
    </row>
    <row r="1178">
      <c r="A1178" s="3">
        <v>29.0</v>
      </c>
      <c r="B1178" s="3">
        <v>19.0</v>
      </c>
      <c r="C1178" s="3">
        <v>32.7346897980246</v>
      </c>
      <c r="D1178" s="3">
        <v>-97.4048951345328</v>
      </c>
      <c r="E1178" s="3" t="s">
        <v>19</v>
      </c>
      <c r="F1178" s="20" t="s">
        <v>91</v>
      </c>
      <c r="G1178" s="3" t="s">
        <v>149</v>
      </c>
      <c r="H1178" s="8" t="s">
        <v>410</v>
      </c>
    </row>
    <row r="1179">
      <c r="A1179" s="3">
        <v>29.0</v>
      </c>
      <c r="B1179" s="3">
        <v>20.0</v>
      </c>
      <c r="C1179" s="3">
        <v>32.7346897979087</v>
      </c>
      <c r="D1179" s="3">
        <v>-97.4047242676067</v>
      </c>
      <c r="E1179" s="3" t="s">
        <v>19</v>
      </c>
      <c r="F1179" s="20" t="s">
        <v>91</v>
      </c>
      <c r="G1179" s="3" t="s">
        <v>147</v>
      </c>
      <c r="H1179" s="8" t="s">
        <v>411</v>
      </c>
    </row>
    <row r="1180">
      <c r="A1180" s="3">
        <v>29.0</v>
      </c>
      <c r="B1180" s="3">
        <v>21.0</v>
      </c>
      <c r="C1180" s="3">
        <v>32.7346897977928</v>
      </c>
      <c r="D1180" s="3">
        <v>-97.4045534006807</v>
      </c>
      <c r="E1180" s="3" t="s">
        <v>19</v>
      </c>
      <c r="F1180" s="20" t="s">
        <v>91</v>
      </c>
      <c r="G1180" s="3" t="s">
        <v>412</v>
      </c>
      <c r="H1180" s="8" t="s">
        <v>413</v>
      </c>
    </row>
    <row r="1181">
      <c r="A1181" s="3">
        <v>29.0</v>
      </c>
      <c r="B1181" s="3">
        <v>22.0</v>
      </c>
      <c r="C1181" s="3">
        <v>32.7346897976769</v>
      </c>
      <c r="D1181" s="3">
        <v>-97.4043825337546</v>
      </c>
      <c r="E1181" s="3" t="s">
        <v>19</v>
      </c>
      <c r="F1181" s="20" t="s">
        <v>91</v>
      </c>
      <c r="G1181" s="3" t="s">
        <v>414</v>
      </c>
      <c r="H1181" s="8" t="s">
        <v>415</v>
      </c>
    </row>
    <row r="1182">
      <c r="A1182" s="3">
        <v>29.0</v>
      </c>
      <c r="B1182" s="3">
        <v>23.0</v>
      </c>
      <c r="C1182" s="3">
        <v>32.7346897975611</v>
      </c>
      <c r="D1182" s="3">
        <v>-97.4042116668285</v>
      </c>
      <c r="E1182" s="3" t="s">
        <v>19</v>
      </c>
      <c r="F1182" s="20" t="s">
        <v>91</v>
      </c>
      <c r="G1182" s="3" t="s">
        <v>416</v>
      </c>
      <c r="H1182" s="8" t="s">
        <v>417</v>
      </c>
    </row>
    <row r="1183">
      <c r="A1183" s="3">
        <v>29.0</v>
      </c>
      <c r="B1183" s="3">
        <v>24.0</v>
      </c>
      <c r="C1183" s="3">
        <v>32.7346897974452</v>
      </c>
      <c r="D1183" s="3">
        <v>-97.4040407999025</v>
      </c>
      <c r="E1183" s="3" t="s">
        <v>36</v>
      </c>
      <c r="F1183" s="36" t="s">
        <v>123</v>
      </c>
      <c r="G1183" s="3" t="s">
        <v>418</v>
      </c>
      <c r="H1183" s="8" t="s">
        <v>419</v>
      </c>
    </row>
    <row r="1184">
      <c r="A1184" s="3">
        <v>29.0</v>
      </c>
      <c r="B1184" s="3">
        <v>25.0</v>
      </c>
      <c r="C1184" s="3">
        <v>32.7346897973293</v>
      </c>
      <c r="D1184" s="3">
        <v>-97.4038699329765</v>
      </c>
      <c r="E1184" s="3" t="s">
        <v>19</v>
      </c>
      <c r="F1184" s="20" t="s">
        <v>91</v>
      </c>
      <c r="G1184" s="3" t="s">
        <v>414</v>
      </c>
      <c r="H1184" s="8" t="s">
        <v>420</v>
      </c>
    </row>
    <row r="1185">
      <c r="A1185" s="3">
        <v>29.0</v>
      </c>
      <c r="B1185" s="3">
        <v>26.0</v>
      </c>
      <c r="C1185" s="3">
        <v>32.7346897972134</v>
      </c>
      <c r="D1185" s="3">
        <v>-97.4036990660505</v>
      </c>
      <c r="E1185" s="3" t="s">
        <v>15</v>
      </c>
      <c r="F1185" s="3" t="s">
        <v>60</v>
      </c>
      <c r="G1185" s="3" t="s">
        <v>421</v>
      </c>
      <c r="H1185" s="8" t="s">
        <v>422</v>
      </c>
    </row>
    <row r="1186">
      <c r="A1186" s="3">
        <v>29.0</v>
      </c>
      <c r="B1186" s="3">
        <v>27.0</v>
      </c>
      <c r="C1186" s="3">
        <v>32.7346897970975</v>
      </c>
      <c r="D1186" s="3">
        <v>-97.4035281991244</v>
      </c>
      <c r="E1186" s="3" t="s">
        <v>15</v>
      </c>
      <c r="F1186" s="3" t="s">
        <v>60</v>
      </c>
      <c r="G1186" s="3" t="s">
        <v>423</v>
      </c>
      <c r="H1186" s="8" t="s">
        <v>424</v>
      </c>
    </row>
    <row r="1187">
      <c r="A1187" s="3">
        <v>29.0</v>
      </c>
      <c r="B1187" s="3">
        <v>28.0</v>
      </c>
      <c r="C1187" s="3">
        <v>32.7346897969816</v>
      </c>
      <c r="D1187" s="3">
        <v>-97.4033573321984</v>
      </c>
      <c r="E1187" s="3" t="s">
        <v>16</v>
      </c>
      <c r="F1187" s="3" t="s">
        <v>64</v>
      </c>
      <c r="G1187" s="3" t="s">
        <v>414</v>
      </c>
      <c r="H1187" s="8" t="s">
        <v>425</v>
      </c>
    </row>
    <row r="1188">
      <c r="A1188" s="3">
        <v>29.0</v>
      </c>
      <c r="B1188" s="3">
        <v>29.0</v>
      </c>
      <c r="C1188" s="3">
        <v>32.7346897968657</v>
      </c>
      <c r="D1188" s="3">
        <v>-97.4031864652723</v>
      </c>
      <c r="E1188" s="3" t="s">
        <v>16</v>
      </c>
      <c r="F1188" s="3" t="s">
        <v>64</v>
      </c>
      <c r="G1188" s="3" t="s">
        <v>84</v>
      </c>
      <c r="H1188" s="8" t="s">
        <v>426</v>
      </c>
    </row>
    <row r="1189">
      <c r="A1189" s="3">
        <v>29.0</v>
      </c>
      <c r="B1189" s="3">
        <v>30.0</v>
      </c>
      <c r="C1189" s="3">
        <v>32.7346897967498</v>
      </c>
      <c r="D1189" s="3">
        <v>-97.4030155983463</v>
      </c>
      <c r="E1189" s="3" t="s">
        <v>20</v>
      </c>
      <c r="F1189" s="3" t="s">
        <v>93</v>
      </c>
      <c r="G1189" s="3" t="s">
        <v>423</v>
      </c>
      <c r="H1189" s="8" t="s">
        <v>427</v>
      </c>
    </row>
    <row r="1190">
      <c r="A1190" s="3">
        <v>29.0</v>
      </c>
      <c r="B1190" s="3">
        <v>31.0</v>
      </c>
      <c r="C1190" s="3">
        <v>32.7346897966339</v>
      </c>
      <c r="D1190" s="3">
        <v>-97.4028447314202</v>
      </c>
      <c r="E1190" s="3" t="s">
        <v>19</v>
      </c>
      <c r="F1190" s="20" t="s">
        <v>91</v>
      </c>
      <c r="G1190" s="3" t="s">
        <v>428</v>
      </c>
      <c r="H1190" s="8" t="s">
        <v>429</v>
      </c>
    </row>
    <row r="1191">
      <c r="A1191" s="3">
        <v>29.0</v>
      </c>
      <c r="B1191" s="3">
        <v>32.0</v>
      </c>
      <c r="C1191" s="3">
        <v>32.7346897965181</v>
      </c>
      <c r="D1191" s="3">
        <v>-97.4026738644942</v>
      </c>
      <c r="E1191" s="3" t="s">
        <v>20</v>
      </c>
      <c r="F1191" s="3" t="s">
        <v>93</v>
      </c>
      <c r="G1191" s="3" t="s">
        <v>186</v>
      </c>
      <c r="H1191" s="8" t="s">
        <v>430</v>
      </c>
    </row>
    <row r="1192">
      <c r="A1192" s="3">
        <v>29.0</v>
      </c>
      <c r="B1192" s="3">
        <v>33.0</v>
      </c>
      <c r="C1192" s="3">
        <v>32.7346897964022</v>
      </c>
      <c r="D1192" s="3">
        <v>-97.4025029975681</v>
      </c>
      <c r="E1192" s="3" t="s">
        <v>15</v>
      </c>
      <c r="F1192" s="3" t="s">
        <v>60</v>
      </c>
      <c r="G1192" s="3" t="s">
        <v>431</v>
      </c>
      <c r="H1192" s="8" t="s">
        <v>432</v>
      </c>
    </row>
    <row r="1193">
      <c r="A1193" s="3">
        <v>29.0</v>
      </c>
      <c r="B1193" s="3">
        <v>34.0</v>
      </c>
      <c r="C1193" s="3">
        <v>32.7346897962863</v>
      </c>
      <c r="D1193" s="3">
        <v>-97.4023321306421</v>
      </c>
      <c r="E1193" s="3" t="s">
        <v>18</v>
      </c>
      <c r="F1193" s="3" t="s">
        <v>88</v>
      </c>
      <c r="G1193" s="3" t="s">
        <v>176</v>
      </c>
      <c r="H1193" s="8" t="s">
        <v>433</v>
      </c>
    </row>
    <row r="1194">
      <c r="A1194" s="3">
        <v>29.0</v>
      </c>
      <c r="B1194" s="3">
        <v>35.0</v>
      </c>
      <c r="C1194" s="3">
        <v>32.7346897961704</v>
      </c>
      <c r="D1194" s="3">
        <v>-97.402161263716</v>
      </c>
      <c r="E1194" s="3" t="s">
        <v>18</v>
      </c>
      <c r="F1194" s="3" t="s">
        <v>88</v>
      </c>
      <c r="G1194" s="3" t="s">
        <v>434</v>
      </c>
      <c r="H1194" s="8" t="s">
        <v>435</v>
      </c>
    </row>
    <row r="1195">
      <c r="A1195" s="3">
        <v>29.0</v>
      </c>
      <c r="B1195" s="3">
        <v>36.0</v>
      </c>
      <c r="C1195" s="3">
        <v>32.7346897960545</v>
      </c>
      <c r="D1195" s="3">
        <v>-97.40199039679</v>
      </c>
      <c r="E1195" s="3" t="s">
        <v>19</v>
      </c>
      <c r="F1195" s="20" t="s">
        <v>91</v>
      </c>
      <c r="G1195" s="3" t="s">
        <v>431</v>
      </c>
      <c r="H1195" s="8" t="s">
        <v>436</v>
      </c>
    </row>
    <row r="1196">
      <c r="A1196" s="3">
        <v>29.0</v>
      </c>
      <c r="B1196" s="3">
        <v>37.0</v>
      </c>
      <c r="C1196" s="3">
        <v>32.7346897959386</v>
      </c>
      <c r="D1196" s="3">
        <v>-97.401819529864</v>
      </c>
      <c r="E1196" s="3" t="s">
        <v>19</v>
      </c>
      <c r="F1196" s="20" t="s">
        <v>91</v>
      </c>
      <c r="G1196" s="3" t="s">
        <v>402</v>
      </c>
      <c r="H1196" s="8" t="s">
        <v>437</v>
      </c>
    </row>
    <row r="1197">
      <c r="A1197" s="3">
        <v>29.0</v>
      </c>
      <c r="B1197" s="3">
        <v>38.0</v>
      </c>
      <c r="C1197" s="3">
        <v>32.7346897958227</v>
      </c>
      <c r="D1197" s="3">
        <v>-97.401648662938</v>
      </c>
      <c r="E1197" s="3" t="s">
        <v>19</v>
      </c>
      <c r="F1197" s="20" t="s">
        <v>91</v>
      </c>
      <c r="G1197" s="3" t="s">
        <v>386</v>
      </c>
      <c r="H1197" s="8" t="s">
        <v>438</v>
      </c>
    </row>
    <row r="1198">
      <c r="A1198" s="3">
        <v>29.0</v>
      </c>
      <c r="B1198" s="3">
        <v>39.0</v>
      </c>
      <c r="C1198" s="3">
        <v>32.7346897957068</v>
      </c>
      <c r="D1198" s="3">
        <v>-97.401477796012</v>
      </c>
      <c r="E1198" s="3" t="s">
        <v>18</v>
      </c>
      <c r="F1198" s="3" t="s">
        <v>88</v>
      </c>
      <c r="G1198" s="3" t="s">
        <v>439</v>
      </c>
      <c r="H1198" s="8" t="s">
        <v>440</v>
      </c>
    </row>
    <row r="1199">
      <c r="A1199" s="3">
        <v>29.0</v>
      </c>
      <c r="B1199" s="3">
        <v>40.0</v>
      </c>
      <c r="C1199" s="3">
        <v>32.7346897955909</v>
      </c>
      <c r="D1199" s="3">
        <v>-97.4013069290859</v>
      </c>
      <c r="E1199" s="3" t="s">
        <v>19</v>
      </c>
      <c r="F1199" s="20" t="s">
        <v>91</v>
      </c>
      <c r="G1199" s="3" t="s">
        <v>441</v>
      </c>
      <c r="H1199" s="8" t="s">
        <v>442</v>
      </c>
    </row>
    <row r="1200">
      <c r="A1200" s="3">
        <v>30.0</v>
      </c>
      <c r="B1200" s="3">
        <v>1.0</v>
      </c>
      <c r="C1200" s="3">
        <v>32.7345460696652</v>
      </c>
      <c r="D1200" s="3">
        <v>-97.4079707419569</v>
      </c>
      <c r="E1200" s="3" t="s">
        <v>21</v>
      </c>
      <c r="F1200" s="3" t="s">
        <v>109</v>
      </c>
      <c r="G1200" s="3" t="s">
        <v>206</v>
      </c>
      <c r="H1200" s="8" t="s">
        <v>443</v>
      </c>
    </row>
    <row r="1201">
      <c r="A1201" s="3">
        <v>30.0</v>
      </c>
      <c r="B1201" s="3">
        <v>2.0</v>
      </c>
      <c r="C1201" s="3">
        <v>32.7345460695493</v>
      </c>
      <c r="D1201" s="3">
        <v>-97.4077998753064</v>
      </c>
      <c r="E1201" s="3" t="s">
        <v>21</v>
      </c>
      <c r="F1201" s="3" t="s">
        <v>109</v>
      </c>
      <c r="G1201" s="3" t="s">
        <v>444</v>
      </c>
      <c r="H1201" s="8" t="s">
        <v>445</v>
      </c>
    </row>
    <row r="1202">
      <c r="A1202" s="3">
        <v>30.0</v>
      </c>
      <c r="B1202" s="3">
        <v>3.0</v>
      </c>
      <c r="C1202" s="3">
        <v>32.7345460694334</v>
      </c>
      <c r="D1202" s="3">
        <v>-97.4076290086559</v>
      </c>
      <c r="E1202" s="3" t="s">
        <v>21</v>
      </c>
      <c r="F1202" s="3" t="s">
        <v>109</v>
      </c>
      <c r="G1202" s="3" t="s">
        <v>310</v>
      </c>
      <c r="H1202" s="8" t="s">
        <v>446</v>
      </c>
    </row>
    <row r="1203">
      <c r="A1203" s="3">
        <v>30.0</v>
      </c>
      <c r="B1203" s="3">
        <v>4.0</v>
      </c>
      <c r="C1203" s="3">
        <v>32.7345460693175</v>
      </c>
      <c r="D1203" s="3">
        <v>-97.4074581420055</v>
      </c>
      <c r="E1203" s="3" t="s">
        <v>21</v>
      </c>
      <c r="F1203" s="3" t="s">
        <v>109</v>
      </c>
      <c r="G1203" s="3" t="s">
        <v>447</v>
      </c>
      <c r="H1203" s="8" t="s">
        <v>448</v>
      </c>
    </row>
    <row r="1204">
      <c r="A1204" s="3">
        <v>30.0</v>
      </c>
      <c r="B1204" s="3">
        <v>5.0</v>
      </c>
      <c r="C1204" s="3">
        <v>32.7345460692016</v>
      </c>
      <c r="D1204" s="3">
        <v>-97.407287275355</v>
      </c>
      <c r="E1204" s="3" t="s">
        <v>21</v>
      </c>
      <c r="F1204" s="3" t="s">
        <v>109</v>
      </c>
      <c r="G1204" s="3" t="s">
        <v>449</v>
      </c>
      <c r="H1204" s="8" t="s">
        <v>450</v>
      </c>
    </row>
    <row r="1205">
      <c r="A1205" s="3">
        <v>30.0</v>
      </c>
      <c r="B1205" s="3">
        <v>6.0</v>
      </c>
      <c r="C1205" s="3">
        <v>32.7345460690857</v>
      </c>
      <c r="D1205" s="3">
        <v>-97.4071164087045</v>
      </c>
      <c r="E1205" s="3" t="s">
        <v>21</v>
      </c>
      <c r="F1205" s="3" t="s">
        <v>109</v>
      </c>
      <c r="G1205" s="3" t="s">
        <v>310</v>
      </c>
      <c r="H1205" s="8" t="s">
        <v>451</v>
      </c>
    </row>
    <row r="1206">
      <c r="A1206" s="3">
        <v>30.0</v>
      </c>
      <c r="B1206" s="3">
        <v>7.0</v>
      </c>
      <c r="C1206" s="3">
        <v>32.7345460689698</v>
      </c>
      <c r="D1206" s="3">
        <v>-97.406945542054</v>
      </c>
      <c r="E1206" s="3" t="s">
        <v>14</v>
      </c>
      <c r="F1206" s="3" t="s">
        <v>55</v>
      </c>
      <c r="G1206" s="3" t="s">
        <v>206</v>
      </c>
      <c r="H1206" s="8" t="s">
        <v>452</v>
      </c>
    </row>
    <row r="1207">
      <c r="A1207" s="3">
        <v>30.0</v>
      </c>
      <c r="B1207" s="3">
        <v>8.0</v>
      </c>
      <c r="C1207" s="3">
        <v>32.7345460688539</v>
      </c>
      <c r="D1207" s="3">
        <v>-97.4067746754036</v>
      </c>
      <c r="E1207" s="3" t="s">
        <v>21</v>
      </c>
      <c r="F1207" s="3" t="s">
        <v>109</v>
      </c>
      <c r="G1207" s="3" t="s">
        <v>406</v>
      </c>
      <c r="H1207" s="8" t="s">
        <v>453</v>
      </c>
    </row>
    <row r="1208">
      <c r="A1208" s="3">
        <v>30.0</v>
      </c>
      <c r="B1208" s="3">
        <v>9.0</v>
      </c>
      <c r="C1208" s="3">
        <v>32.734546068738</v>
      </c>
      <c r="D1208" s="3">
        <v>-97.4066038087531</v>
      </c>
      <c r="E1208" s="3" t="s">
        <v>14</v>
      </c>
      <c r="F1208" s="3" t="s">
        <v>55</v>
      </c>
      <c r="G1208" s="3" t="s">
        <v>310</v>
      </c>
      <c r="H1208" s="8" t="s">
        <v>454</v>
      </c>
    </row>
    <row r="1209">
      <c r="A1209" s="3">
        <v>30.0</v>
      </c>
      <c r="B1209" s="3">
        <v>10.0</v>
      </c>
      <c r="C1209" s="3">
        <v>32.7345460686221</v>
      </c>
      <c r="D1209" s="3">
        <v>-97.4064329421026</v>
      </c>
      <c r="E1209" s="3" t="s">
        <v>14</v>
      </c>
      <c r="F1209" s="3" t="s">
        <v>55</v>
      </c>
      <c r="G1209" s="3" t="s">
        <v>206</v>
      </c>
      <c r="H1209" s="8" t="s">
        <v>455</v>
      </c>
    </row>
    <row r="1210">
      <c r="A1210" s="3">
        <v>30.0</v>
      </c>
      <c r="B1210" s="3">
        <v>11.0</v>
      </c>
      <c r="C1210" s="3">
        <v>32.7345460685063</v>
      </c>
      <c r="D1210" s="3">
        <v>-97.4062620754521</v>
      </c>
      <c r="E1210" s="3" t="s">
        <v>16</v>
      </c>
      <c r="F1210" s="3" t="s">
        <v>64</v>
      </c>
      <c r="G1210" s="3" t="s">
        <v>447</v>
      </c>
      <c r="H1210" s="8" t="s">
        <v>456</v>
      </c>
    </row>
    <row r="1211">
      <c r="A1211" s="3">
        <v>30.0</v>
      </c>
      <c r="B1211" s="3">
        <v>12.0</v>
      </c>
      <c r="C1211" s="3">
        <v>32.7345460683904</v>
      </c>
      <c r="D1211" s="3">
        <v>-97.4060912088016</v>
      </c>
      <c r="E1211" s="3" t="s">
        <v>36</v>
      </c>
      <c r="F1211" s="36" t="s">
        <v>123</v>
      </c>
      <c r="G1211" s="3" t="s">
        <v>186</v>
      </c>
      <c r="H1211" s="8" t="s">
        <v>457</v>
      </c>
    </row>
    <row r="1212">
      <c r="A1212" s="3">
        <v>30.0</v>
      </c>
      <c r="B1212" s="3">
        <v>13.0</v>
      </c>
      <c r="C1212" s="3">
        <v>32.7345460682745</v>
      </c>
      <c r="D1212" s="3">
        <v>-97.4059203421512</v>
      </c>
      <c r="E1212" s="3" t="s">
        <v>36</v>
      </c>
      <c r="F1212" s="36" t="s">
        <v>123</v>
      </c>
      <c r="G1212" s="3" t="s">
        <v>206</v>
      </c>
      <c r="H1212" s="8" t="s">
        <v>458</v>
      </c>
    </row>
    <row r="1213">
      <c r="A1213" s="3">
        <v>30.0</v>
      </c>
      <c r="B1213" s="3">
        <v>14.0</v>
      </c>
      <c r="C1213" s="3">
        <v>32.7345460681586</v>
      </c>
      <c r="D1213" s="3">
        <v>-97.4057494755007</v>
      </c>
      <c r="E1213" s="3" t="s">
        <v>22</v>
      </c>
      <c r="F1213" s="3" t="s">
        <v>131</v>
      </c>
      <c r="G1213" s="3" t="s">
        <v>447</v>
      </c>
      <c r="H1213" s="8" t="s">
        <v>459</v>
      </c>
    </row>
    <row r="1214">
      <c r="A1214" s="3">
        <v>30.0</v>
      </c>
      <c r="B1214" s="3">
        <v>15.0</v>
      </c>
      <c r="C1214" s="3">
        <v>32.7345460680427</v>
      </c>
      <c r="D1214" s="3">
        <v>-97.4055786088502</v>
      </c>
      <c r="E1214" s="3" t="s">
        <v>14</v>
      </c>
      <c r="F1214" s="3" t="s">
        <v>55</v>
      </c>
      <c r="G1214" s="3" t="s">
        <v>310</v>
      </c>
      <c r="H1214" s="8" t="s">
        <v>460</v>
      </c>
    </row>
    <row r="1215">
      <c r="A1215" s="3">
        <v>30.0</v>
      </c>
      <c r="B1215" s="3">
        <v>16.0</v>
      </c>
      <c r="C1215" s="3">
        <v>32.7345460679268</v>
      </c>
      <c r="D1215" s="3">
        <v>-97.4054077421997</v>
      </c>
      <c r="E1215" s="3" t="s">
        <v>14</v>
      </c>
      <c r="F1215" s="3" t="s">
        <v>55</v>
      </c>
      <c r="G1215" s="3" t="s">
        <v>206</v>
      </c>
      <c r="H1215" s="8" t="s">
        <v>461</v>
      </c>
    </row>
    <row r="1216">
      <c r="A1216" s="3">
        <v>30.0</v>
      </c>
      <c r="B1216" s="3">
        <v>17.0</v>
      </c>
      <c r="C1216" s="3">
        <v>32.7345460678109</v>
      </c>
      <c r="D1216" s="3">
        <v>-97.4052368755492</v>
      </c>
      <c r="E1216" s="3" t="s">
        <v>15</v>
      </c>
      <c r="F1216" s="3" t="s">
        <v>60</v>
      </c>
      <c r="G1216" s="3" t="s">
        <v>176</v>
      </c>
      <c r="H1216" s="8" t="s">
        <v>462</v>
      </c>
    </row>
    <row r="1217">
      <c r="A1217" s="3">
        <v>30.0</v>
      </c>
      <c r="B1217" s="3">
        <v>18.0</v>
      </c>
      <c r="C1217" s="3">
        <v>32.734546067695</v>
      </c>
      <c r="D1217" s="3">
        <v>-97.4050660088988</v>
      </c>
      <c r="E1217" s="3" t="s">
        <v>19</v>
      </c>
      <c r="F1217" s="20" t="s">
        <v>91</v>
      </c>
      <c r="G1217" s="3" t="s">
        <v>310</v>
      </c>
      <c r="H1217" s="8" t="s">
        <v>463</v>
      </c>
    </row>
    <row r="1218">
      <c r="A1218" s="3">
        <v>30.0</v>
      </c>
      <c r="B1218" s="3">
        <v>19.0</v>
      </c>
      <c r="C1218" s="3">
        <v>32.7345460675791</v>
      </c>
      <c r="D1218" s="3">
        <v>-97.4048951422483</v>
      </c>
      <c r="E1218" s="3" t="s">
        <v>19</v>
      </c>
      <c r="F1218" s="20" t="s">
        <v>91</v>
      </c>
      <c r="G1218" s="3" t="s">
        <v>206</v>
      </c>
      <c r="H1218" s="8" t="s">
        <v>464</v>
      </c>
    </row>
    <row r="1219">
      <c r="A1219" s="3">
        <v>30.0</v>
      </c>
      <c r="B1219" s="3">
        <v>20.0</v>
      </c>
      <c r="C1219" s="3">
        <v>32.7345460674632</v>
      </c>
      <c r="D1219" s="3">
        <v>-97.4047242755978</v>
      </c>
      <c r="E1219" s="3" t="s">
        <v>19</v>
      </c>
      <c r="F1219" s="20" t="s">
        <v>91</v>
      </c>
      <c r="G1219" s="3" t="s">
        <v>225</v>
      </c>
      <c r="H1219" s="8" t="s">
        <v>465</v>
      </c>
    </row>
    <row r="1220">
      <c r="A1220" s="3">
        <v>30.0</v>
      </c>
      <c r="B1220" s="3">
        <v>21.0</v>
      </c>
      <c r="C1220" s="3">
        <v>32.7345460673473</v>
      </c>
      <c r="D1220" s="3">
        <v>-97.4045534089473</v>
      </c>
      <c r="E1220" s="3" t="s">
        <v>19</v>
      </c>
      <c r="F1220" s="20" t="s">
        <v>91</v>
      </c>
      <c r="G1220" s="3" t="s">
        <v>310</v>
      </c>
      <c r="H1220" s="8" t="s">
        <v>466</v>
      </c>
    </row>
    <row r="1221">
      <c r="A1221" s="3">
        <v>30.0</v>
      </c>
      <c r="B1221" s="3">
        <v>22.0</v>
      </c>
      <c r="C1221" s="3">
        <v>32.7345460672315</v>
      </c>
      <c r="D1221" s="3">
        <v>-97.4043825422969</v>
      </c>
      <c r="E1221" s="3" t="s">
        <v>19</v>
      </c>
      <c r="F1221" s="20" t="s">
        <v>91</v>
      </c>
      <c r="G1221" s="3" t="s">
        <v>206</v>
      </c>
      <c r="H1221" s="8" t="s">
        <v>467</v>
      </c>
    </row>
    <row r="1222">
      <c r="A1222" s="3">
        <v>30.0</v>
      </c>
      <c r="B1222" s="3">
        <v>23.0</v>
      </c>
      <c r="C1222" s="3">
        <v>32.7345460671156</v>
      </c>
      <c r="D1222" s="3">
        <v>-97.4042116756464</v>
      </c>
      <c r="E1222" s="3" t="s">
        <v>20</v>
      </c>
      <c r="F1222" s="3" t="s">
        <v>93</v>
      </c>
      <c r="G1222" s="3" t="s">
        <v>176</v>
      </c>
      <c r="H1222" s="8" t="s">
        <v>468</v>
      </c>
    </row>
    <row r="1223">
      <c r="A1223" s="3">
        <v>30.0</v>
      </c>
      <c r="B1223" s="3">
        <v>24.0</v>
      </c>
      <c r="C1223" s="3">
        <v>32.7345460669997</v>
      </c>
      <c r="D1223" s="3">
        <v>-97.4040408089959</v>
      </c>
      <c r="E1223" s="3" t="s">
        <v>19</v>
      </c>
      <c r="F1223" s="20" t="s">
        <v>91</v>
      </c>
      <c r="G1223" s="3" t="s">
        <v>310</v>
      </c>
      <c r="H1223" s="8" t="s">
        <v>469</v>
      </c>
    </row>
    <row r="1224">
      <c r="A1224" s="3">
        <v>30.0</v>
      </c>
      <c r="B1224" s="3">
        <v>25.0</v>
      </c>
      <c r="C1224" s="3">
        <v>32.7345460668838</v>
      </c>
      <c r="D1224" s="3">
        <v>-97.4038699423454</v>
      </c>
      <c r="E1224" s="3" t="s">
        <v>20</v>
      </c>
      <c r="F1224" s="3" t="s">
        <v>93</v>
      </c>
      <c r="G1224" s="3" t="s">
        <v>206</v>
      </c>
      <c r="H1224" s="8" t="s">
        <v>470</v>
      </c>
    </row>
    <row r="1225">
      <c r="A1225" s="3">
        <v>30.0</v>
      </c>
      <c r="B1225" s="3">
        <v>26.0</v>
      </c>
      <c r="C1225" s="3">
        <v>32.7345460667679</v>
      </c>
      <c r="D1225" s="3">
        <v>-97.4036990756949</v>
      </c>
      <c r="E1225" s="3" t="s">
        <v>19</v>
      </c>
      <c r="F1225" s="20" t="s">
        <v>91</v>
      </c>
      <c r="G1225" s="3" t="s">
        <v>404</v>
      </c>
      <c r="H1225" s="8" t="s">
        <v>471</v>
      </c>
    </row>
    <row r="1226">
      <c r="A1226" s="3">
        <v>30.0</v>
      </c>
      <c r="B1226" s="3">
        <v>27.0</v>
      </c>
      <c r="C1226" s="3">
        <v>32.734546066652</v>
      </c>
      <c r="D1226" s="3">
        <v>-97.4035282090445</v>
      </c>
      <c r="E1226" s="3" t="s">
        <v>20</v>
      </c>
      <c r="F1226" s="3" t="s">
        <v>93</v>
      </c>
      <c r="G1226" s="3" t="s">
        <v>186</v>
      </c>
      <c r="H1226" s="8" t="s">
        <v>472</v>
      </c>
    </row>
    <row r="1227">
      <c r="A1227" s="3">
        <v>30.0</v>
      </c>
      <c r="B1227" s="3">
        <v>28.0</v>
      </c>
      <c r="C1227" s="3">
        <v>32.7345460665361</v>
      </c>
      <c r="D1227" s="3">
        <v>-97.403357342394</v>
      </c>
      <c r="E1227" s="3" t="s">
        <v>15</v>
      </c>
      <c r="F1227" s="3" t="s">
        <v>60</v>
      </c>
      <c r="G1227" s="3" t="s">
        <v>206</v>
      </c>
      <c r="H1227" s="8" t="s">
        <v>473</v>
      </c>
    </row>
    <row r="1228">
      <c r="A1228" s="3">
        <v>30.0</v>
      </c>
      <c r="B1228" s="3">
        <v>29.0</v>
      </c>
      <c r="C1228" s="3">
        <v>32.7345460664202</v>
      </c>
      <c r="D1228" s="3">
        <v>-97.4031864757435</v>
      </c>
      <c r="E1228" s="3" t="s">
        <v>15</v>
      </c>
      <c r="F1228" s="3" t="s">
        <v>60</v>
      </c>
      <c r="G1228" s="3" t="s">
        <v>225</v>
      </c>
      <c r="H1228" s="8" t="s">
        <v>474</v>
      </c>
    </row>
    <row r="1229">
      <c r="A1229" s="3">
        <v>30.0</v>
      </c>
      <c r="B1229" s="3">
        <v>30.0</v>
      </c>
      <c r="C1229" s="3">
        <v>32.7345460663043</v>
      </c>
      <c r="D1229" s="3">
        <v>-97.403015609093</v>
      </c>
      <c r="E1229" s="3" t="s">
        <v>15</v>
      </c>
      <c r="F1229" s="3" t="s">
        <v>60</v>
      </c>
      <c r="G1229" s="3" t="s">
        <v>310</v>
      </c>
      <c r="H1229" s="8" t="s">
        <v>475</v>
      </c>
    </row>
    <row r="1230">
      <c r="A1230" s="3">
        <v>30.0</v>
      </c>
      <c r="B1230" s="3">
        <v>31.0</v>
      </c>
      <c r="C1230" s="3">
        <v>32.7345460661884</v>
      </c>
      <c r="D1230" s="3">
        <v>-97.4028447424426</v>
      </c>
      <c r="E1230" s="3" t="s">
        <v>19</v>
      </c>
      <c r="F1230" s="20" t="s">
        <v>91</v>
      </c>
      <c r="G1230" s="3" t="s">
        <v>206</v>
      </c>
      <c r="H1230" s="8" t="s">
        <v>476</v>
      </c>
    </row>
    <row r="1231">
      <c r="A1231" s="3">
        <v>30.0</v>
      </c>
      <c r="B1231" s="3">
        <v>32.0</v>
      </c>
      <c r="C1231" s="3">
        <v>32.7345460660725</v>
      </c>
      <c r="D1231" s="3">
        <v>-97.4026738757921</v>
      </c>
      <c r="E1231" s="3" t="s">
        <v>15</v>
      </c>
      <c r="F1231" s="3" t="s">
        <v>60</v>
      </c>
      <c r="G1231" s="3" t="s">
        <v>477</v>
      </c>
      <c r="H1231" s="8" t="s">
        <v>478</v>
      </c>
    </row>
    <row r="1232">
      <c r="A1232" s="3">
        <v>30.0</v>
      </c>
      <c r="B1232" s="3">
        <v>33.0</v>
      </c>
      <c r="C1232" s="3">
        <v>32.7345460659566</v>
      </c>
      <c r="D1232" s="3">
        <v>-97.4025030091416</v>
      </c>
      <c r="E1232" s="3" t="s">
        <v>15</v>
      </c>
      <c r="F1232" s="3" t="s">
        <v>60</v>
      </c>
      <c r="G1232" s="3" t="s">
        <v>310</v>
      </c>
      <c r="H1232" s="8" t="s">
        <v>479</v>
      </c>
    </row>
    <row r="1233">
      <c r="A1233" s="3">
        <v>30.0</v>
      </c>
      <c r="B1233" s="3">
        <v>34.0</v>
      </c>
      <c r="C1233" s="3">
        <v>32.7345460658408</v>
      </c>
      <c r="D1233" s="3">
        <v>-97.4023321424911</v>
      </c>
      <c r="E1233" s="3" t="s">
        <v>15</v>
      </c>
      <c r="F1233" s="3" t="s">
        <v>60</v>
      </c>
      <c r="G1233" s="3" t="s">
        <v>206</v>
      </c>
      <c r="H1233" s="8" t="s">
        <v>480</v>
      </c>
    </row>
    <row r="1234">
      <c r="A1234" s="3">
        <v>30.0</v>
      </c>
      <c r="B1234" s="3">
        <v>35.0</v>
      </c>
      <c r="C1234" s="3">
        <v>32.7345460657249</v>
      </c>
      <c r="D1234" s="3">
        <v>-97.4021612758406</v>
      </c>
      <c r="E1234" s="3" t="s">
        <v>19</v>
      </c>
      <c r="F1234" s="20" t="s">
        <v>91</v>
      </c>
      <c r="G1234" s="3" t="s">
        <v>327</v>
      </c>
      <c r="H1234" s="8" t="s">
        <v>481</v>
      </c>
    </row>
    <row r="1235">
      <c r="A1235" s="3">
        <v>30.0</v>
      </c>
      <c r="B1235" s="3">
        <v>36.0</v>
      </c>
      <c r="C1235" s="3">
        <v>32.734546065609</v>
      </c>
      <c r="D1235" s="3">
        <v>-97.4019904091902</v>
      </c>
      <c r="E1235" s="3" t="s">
        <v>19</v>
      </c>
      <c r="F1235" s="20" t="s">
        <v>91</v>
      </c>
      <c r="G1235" s="3" t="s">
        <v>310</v>
      </c>
      <c r="H1235" s="8" t="s">
        <v>482</v>
      </c>
    </row>
    <row r="1236">
      <c r="A1236" s="3">
        <v>30.0</v>
      </c>
      <c r="B1236" s="3">
        <v>37.0</v>
      </c>
      <c r="C1236" s="3">
        <v>32.7345460654931</v>
      </c>
      <c r="D1236" s="3">
        <v>-97.4018195425397</v>
      </c>
      <c r="E1236" s="3" t="s">
        <v>19</v>
      </c>
      <c r="F1236" s="20" t="s">
        <v>91</v>
      </c>
      <c r="G1236" s="3" t="s">
        <v>206</v>
      </c>
      <c r="H1236" s="8" t="s">
        <v>483</v>
      </c>
    </row>
    <row r="1237">
      <c r="A1237" s="3">
        <v>30.0</v>
      </c>
      <c r="B1237" s="3">
        <v>38.0</v>
      </c>
      <c r="C1237" s="3">
        <v>32.7345460653772</v>
      </c>
      <c r="D1237" s="3">
        <v>-97.4016486758892</v>
      </c>
      <c r="E1237" s="3" t="s">
        <v>19</v>
      </c>
      <c r="F1237" s="20" t="s">
        <v>91</v>
      </c>
      <c r="G1237" s="3" t="s">
        <v>176</v>
      </c>
      <c r="H1237" s="8" t="s">
        <v>484</v>
      </c>
    </row>
    <row r="1238">
      <c r="A1238" s="3">
        <v>30.0</v>
      </c>
      <c r="B1238" s="3">
        <v>39.0</v>
      </c>
      <c r="C1238" s="3">
        <v>32.7345460652613</v>
      </c>
      <c r="D1238" s="3">
        <v>-97.4014778092387</v>
      </c>
      <c r="E1238" s="3" t="s">
        <v>18</v>
      </c>
      <c r="F1238" s="3" t="s">
        <v>88</v>
      </c>
      <c r="G1238" s="3" t="s">
        <v>186</v>
      </c>
      <c r="H1238" s="8" t="s">
        <v>485</v>
      </c>
    </row>
    <row r="1239">
      <c r="A1239" s="3">
        <v>30.0</v>
      </c>
      <c r="B1239" s="3">
        <v>40.0</v>
      </c>
      <c r="C1239" s="3">
        <v>32.7345460651454</v>
      </c>
      <c r="D1239" s="3">
        <v>-97.4013069425882</v>
      </c>
      <c r="E1239" s="3" t="s">
        <v>15</v>
      </c>
      <c r="F1239" s="3" t="s">
        <v>60</v>
      </c>
      <c r="G1239" s="3" t="s">
        <v>206</v>
      </c>
      <c r="H1239" s="8" t="s">
        <v>486</v>
      </c>
    </row>
    <row r="1241">
      <c r="A1241" s="3" t="s">
        <v>487</v>
      </c>
    </row>
    <row r="1242">
      <c r="A1242" s="3" t="s">
        <v>488</v>
      </c>
      <c r="B1242" s="3">
        <v>32.7366302631451</v>
      </c>
      <c r="C1242" s="3">
        <v>-97.4046387244016</v>
      </c>
      <c r="D1242" s="3">
        <v>15.0</v>
      </c>
      <c r="E1242" s="3">
        <v>10.0</v>
      </c>
      <c r="F1242" s="3">
        <v>90.0</v>
      </c>
      <c r="G1242" s="3">
        <v>0.0</v>
      </c>
      <c r="H1242" s="3">
        <v>40.0</v>
      </c>
      <c r="I1242" s="3">
        <v>16.0</v>
      </c>
    </row>
  </sheetData>
  <mergeCells count="1">
    <mergeCell ref="A8:G8"/>
  </mergeCells>
  <conditionalFormatting sqref="F1:F7 F9:F1244">
    <cfRule type="containsText" dxfId="0" priority="1" operator="containsText" text="chestnut">
      <formula>NOT(ISERROR(SEARCH(("chestnut"),(F1))))</formula>
    </cfRule>
  </conditionalFormatting>
  <conditionalFormatting sqref="F1:F7 F9:F1244">
    <cfRule type="containsText" dxfId="1" priority="2" operator="containsText" text="brown">
      <formula>NOT(ISERROR(SEARCH(("brown"),(F1))))</formula>
    </cfRule>
  </conditionalFormatting>
  <conditionalFormatting sqref="F1:F7 F9:F1244">
    <cfRule type="containsText" dxfId="2" priority="3" operator="containsText" text="indigo">
      <formula>NOT(ISERROR(SEARCH(("indigo"),(F1))))</formula>
    </cfRule>
  </conditionalFormatting>
  <conditionalFormatting sqref="F1:F7 F9:F1244">
    <cfRule type="containsText" dxfId="3" priority="4" operator="containsText" text="gray">
      <formula>NOT(ISERROR(SEARCH(("gray"),(F1))))</formula>
    </cfRule>
  </conditionalFormatting>
  <conditionalFormatting sqref="F1:F7 F9:F1244">
    <cfRule type="cellIs" dxfId="4" priority="5" operator="equal">
      <formula>"blue violet"</formula>
    </cfRule>
  </conditionalFormatting>
  <conditionalFormatting sqref="F1:F7 F9:F1244">
    <cfRule type="containsText" dxfId="5" priority="6" operator="containsText" text="cerulean">
      <formula>NOT(ISERROR(SEARCH(("cerulean"),(F1))))</formula>
    </cfRule>
  </conditionalFormatting>
  <conditionalFormatting sqref="F1:F7 F9:F1244">
    <cfRule type="cellIs" dxfId="6" priority="7" operator="equal">
      <formula>"pacific blue"</formula>
    </cfRule>
  </conditionalFormatting>
  <conditionalFormatting sqref="F1:F7 F9:F1244">
    <cfRule type="cellIs" dxfId="7" priority="8" operator="equal">
      <formula>"blue green"</formula>
    </cfRule>
  </conditionalFormatting>
  <conditionalFormatting sqref="F1:F7 F9:F1244">
    <cfRule type="containsText" dxfId="8" priority="9" operator="containsText" text="black">
      <formula>NOT(ISERROR(SEARCH(("black"),(F1))))</formula>
    </cfRule>
  </conditionalFormatting>
  <conditionalFormatting sqref="F1:F7 F9:F1244">
    <cfRule type="containsText" dxfId="9" priority="10" operator="containsText" text="timberwolf">
      <formula>NOT(ISERROR(SEARCH(("timberwolf"),(F1))))</formula>
    </cfRule>
  </conditionalFormatting>
  <conditionalFormatting sqref="F1:F7 F9:F1244">
    <cfRule type="containsText" dxfId="10" priority="11" operator="containsText" text="silver">
      <formula>NOT(ISERROR(SEARCH(("silver"),(F1))))</formula>
    </cfRule>
  </conditionalFormatting>
  <conditionalFormatting sqref="F1:F7 F9:F1244">
    <cfRule type="cellIs" dxfId="11" priority="12" operator="equal">
      <formula>"forest green"</formula>
    </cfRule>
  </conditionalFormatting>
  <conditionalFormatting sqref="F1:F7 F9:F1244">
    <cfRule type="cellIs" dxfId="12" priority="13" operator="equal">
      <formula>"olive green"</formula>
    </cfRule>
  </conditionalFormatting>
  <conditionalFormatting sqref="F1:F7 F9:F1244">
    <cfRule type="cellIs" dxfId="13" priority="14" operator="equal">
      <formula>"raw sienna"</formula>
    </cfRule>
  </conditionalFormatting>
  <conditionalFormatting sqref="F1:F7 F9:F1244">
    <cfRule type="cellIs" dxfId="14" priority="15" operator="equal">
      <formula>"bobin egg blue"</formula>
    </cfRule>
  </conditionalFormatting>
  <conditionalFormatting sqref="F1:F7 F9:F1244">
    <cfRule type="cellIs" dxfId="15" priority="16" operator="equal">
      <formula>"brick red"</formula>
    </cfRule>
  </conditionalFormatting>
  <conditionalFormatting sqref="F1:F7 F9:F1244">
    <cfRule type="containsText" dxfId="16" priority="17" operator="containsText" text="mahogany">
      <formula>NOT(ISERROR(SEARCH(("mahogany"),(F1))))</formula>
    </cfRule>
  </conditionalFormatting>
  <conditionalFormatting sqref="F1:F7 F9:F1244">
    <cfRule type="containsText" dxfId="17" priority="18" operator="containsText" text="tumbleweed">
      <formula>NOT(ISERROR(SEARCH(("tumbleweed"),(F1))))</formula>
    </cfRule>
  </conditionalFormatting>
  <conditionalFormatting sqref="F1:F7 F9:F1244">
    <cfRule type="cellIs" dxfId="18" priority="19" operator="equal">
      <formula>"turquoise blue"</formula>
    </cfRule>
  </conditionalFormatting>
  <conditionalFormatting sqref="F1:F7 F9:F1244">
    <cfRule type="containsText" dxfId="19" priority="20" operator="containsText" text="periwinkle">
      <formula>NOT(ISERROR(SEARCH(("periwinkle"),(F1))))</formula>
    </cfRule>
  </conditionalFormatting>
  <conditionalFormatting sqref="F1:F7 F9:F1244">
    <cfRule type="containsText" dxfId="20" priority="21" operator="containsText" text="plum">
      <formula>NOT(ISERROR(SEARCH(("plum"),(F1))))</formula>
    </cfRule>
  </conditionalFormatting>
  <conditionalFormatting sqref="F1:F7 F9:F1244">
    <cfRule type="containsText" dxfId="21" priority="22" operator="containsText" text="violet">
      <formula>NOT(ISERROR(SEARCH(("violet"),(F1))))</formula>
    </cfRule>
  </conditionalFormatting>
  <conditionalFormatting sqref="F1:F7 F9:F1244">
    <cfRule type="cellIs" dxfId="22" priority="23" operator="equal">
      <formula>"purple mountains majesty"</formula>
    </cfRule>
  </conditionalFormatting>
  <conditionalFormatting sqref="F1:F7 F9:F1244">
    <cfRule type="cellIs" dxfId="23" priority="24" operator="equal">
      <formula>"blue"</formula>
    </cfRule>
  </conditionalFormatting>
  <conditionalFormatting sqref="F1:F7 F9:F1244">
    <cfRule type="cellIs" dxfId="24" priority="25" operator="equal">
      <formula>"cadet blue"</formula>
    </cfRule>
  </conditionalFormatting>
  <conditionalFormatting sqref="F1:F7 F9:F1244">
    <cfRule type="cellIs" dxfId="14" priority="26" operator="equal">
      <formula>"robin egg blue"</formula>
    </cfRule>
  </conditionalFormatting>
  <conditionalFormatting sqref="F1:F7 F9:F1244">
    <cfRule type="cellIs" dxfId="25" priority="27" operator="equal">
      <formula>"gold"</formula>
    </cfRule>
  </conditionalFormatting>
  <conditionalFormatting sqref="F1:F7 F9:F1244">
    <cfRule type="cellIs" dxfId="26" priority="28" operator="equal">
      <formula>"burnt orange"</formula>
    </cfRule>
  </conditionalFormatting>
  <conditionalFormatting sqref="F1:F7 F9:F1244">
    <cfRule type="cellIs" dxfId="19" priority="29" operator="equal">
      <formula>"cornflower"</formula>
    </cfRule>
  </conditionalFormatting>
  <conditionalFormatting sqref="F1:F7 F9:F1244">
    <cfRule type="cellIs" dxfId="27" priority="30" operator="equal">
      <formula>"red orange"</formula>
    </cfRule>
  </conditionalFormatting>
  <hyperlinks>
    <hyperlink r:id="rId1" ref="C6"/>
    <hyperlink r:id="rId2" ref="H40"/>
    <hyperlink r:id="rId3" ref="H41"/>
    <hyperlink r:id="rId4" ref="H42"/>
    <hyperlink r:id="rId5" ref="H43"/>
    <hyperlink r:id="rId6" ref="H44"/>
    <hyperlink r:id="rId7" ref="H45"/>
    <hyperlink r:id="rId8" ref="H46"/>
    <hyperlink r:id="rId9" ref="H48"/>
    <hyperlink r:id="rId10" ref="H49"/>
    <hyperlink r:id="rId11" ref="H51"/>
    <hyperlink r:id="rId12" ref="H52"/>
    <hyperlink r:id="rId13" ref="H53"/>
    <hyperlink r:id="rId14" ref="H54"/>
    <hyperlink r:id="rId15" ref="H57"/>
    <hyperlink r:id="rId16" ref="H59"/>
    <hyperlink r:id="rId17" ref="H60"/>
    <hyperlink r:id="rId18" ref="H62"/>
    <hyperlink r:id="rId19" ref="H63"/>
    <hyperlink r:id="rId20" ref="H64"/>
    <hyperlink r:id="rId21" ref="H66"/>
    <hyperlink r:id="rId22" ref="H67"/>
    <hyperlink r:id="rId23" ref="H69"/>
    <hyperlink r:id="rId24" ref="H70"/>
    <hyperlink r:id="rId25" ref="H71"/>
    <hyperlink r:id="rId26" ref="H72"/>
    <hyperlink r:id="rId27" ref="H73"/>
    <hyperlink r:id="rId28" ref="H75"/>
    <hyperlink r:id="rId29" ref="H76"/>
    <hyperlink r:id="rId30" ref="H79"/>
    <hyperlink r:id="rId31" ref="H80"/>
    <hyperlink r:id="rId32" ref="H81"/>
    <hyperlink r:id="rId33" ref="H82"/>
    <hyperlink r:id="rId34" ref="H85"/>
    <hyperlink r:id="rId35" ref="H87"/>
    <hyperlink r:id="rId36" ref="H88"/>
    <hyperlink r:id="rId37" ref="H89"/>
    <hyperlink r:id="rId38" ref="H93"/>
    <hyperlink r:id="rId39" ref="H107"/>
    <hyperlink r:id="rId40" ref="H108"/>
    <hyperlink r:id="rId41" ref="H109"/>
    <hyperlink r:id="rId42" ref="H135"/>
    <hyperlink r:id="rId43" ref="H136"/>
    <hyperlink r:id="rId44" ref="H150"/>
    <hyperlink r:id="rId45" ref="H169"/>
    <hyperlink r:id="rId46" ref="H190"/>
    <hyperlink r:id="rId47" ref="H251"/>
    <hyperlink r:id="rId48" ref="H252"/>
    <hyperlink r:id="rId49" ref="H285"/>
    <hyperlink r:id="rId50" ref="H286"/>
    <hyperlink r:id="rId51" ref="H294"/>
    <hyperlink r:id="rId52" ref="H319"/>
    <hyperlink r:id="rId53" ref="H327"/>
    <hyperlink r:id="rId54" ref="H358"/>
    <hyperlink r:id="rId55" ref="H390"/>
    <hyperlink r:id="rId56" ref="H422"/>
    <hyperlink r:id="rId57" ref="H423"/>
    <hyperlink r:id="rId58" ref="H466"/>
    <hyperlink r:id="rId59" ref="H469"/>
    <hyperlink r:id="rId60" ref="H503"/>
    <hyperlink r:id="rId61" ref="H506"/>
    <hyperlink r:id="rId62" ref="H507"/>
    <hyperlink r:id="rId63" ref="H534"/>
    <hyperlink r:id="rId64" ref="H562"/>
    <hyperlink r:id="rId65" ref="H563"/>
    <hyperlink r:id="rId66" ref="H566"/>
    <hyperlink r:id="rId67" ref="H569"/>
    <hyperlink r:id="rId68" ref="H584"/>
    <hyperlink r:id="rId69" ref="H599"/>
    <hyperlink r:id="rId70" ref="H663"/>
    <hyperlink r:id="rId71" ref="H715"/>
    <hyperlink r:id="rId72" ref="H718"/>
    <hyperlink r:id="rId73" ref="H719"/>
    <hyperlink r:id="rId74" ref="H734"/>
    <hyperlink r:id="rId75" ref="H788"/>
    <hyperlink r:id="rId76" ref="H789"/>
    <hyperlink r:id="rId77" ref="H796"/>
    <hyperlink r:id="rId78" ref="H808"/>
    <hyperlink r:id="rId79" ref="H811"/>
    <hyperlink r:id="rId80" ref="H817"/>
    <hyperlink r:id="rId81" ref="H821"/>
    <hyperlink r:id="rId82" ref="H824"/>
    <hyperlink r:id="rId83" ref="H825"/>
    <hyperlink r:id="rId84" ref="H831"/>
    <hyperlink r:id="rId85" ref="H832"/>
    <hyperlink r:id="rId86" ref="H838"/>
    <hyperlink r:id="rId87" ref="H839"/>
    <hyperlink r:id="rId88" ref="H840"/>
    <hyperlink r:id="rId89" ref="H843"/>
    <hyperlink r:id="rId90" ref="H845"/>
    <hyperlink r:id="rId91" ref="H846"/>
    <hyperlink r:id="rId92" ref="H849"/>
    <hyperlink r:id="rId93" ref="H852"/>
    <hyperlink r:id="rId94" ref="H856"/>
    <hyperlink r:id="rId95" ref="H860"/>
    <hyperlink r:id="rId96" ref="H867"/>
    <hyperlink r:id="rId97" ref="H870"/>
    <hyperlink r:id="rId98" ref="H873"/>
    <hyperlink r:id="rId99" ref="H875"/>
    <hyperlink r:id="rId100" ref="H876"/>
    <hyperlink r:id="rId101" ref="H879"/>
    <hyperlink r:id="rId102" ref="H881"/>
    <hyperlink r:id="rId103" ref="H882"/>
    <hyperlink r:id="rId104" ref="H884"/>
    <hyperlink r:id="rId105" ref="H885"/>
    <hyperlink r:id="rId106" ref="H888"/>
    <hyperlink r:id="rId107" ref="H895"/>
    <hyperlink r:id="rId108" ref="H896"/>
    <hyperlink r:id="rId109" ref="H907"/>
    <hyperlink r:id="rId110" ref="H908"/>
    <hyperlink r:id="rId111" ref="H914"/>
    <hyperlink r:id="rId112" ref="H939"/>
    <hyperlink r:id="rId113" ref="H944"/>
    <hyperlink r:id="rId114" ref="H950"/>
    <hyperlink r:id="rId115" ref="H958"/>
    <hyperlink r:id="rId116" ref="H959"/>
    <hyperlink r:id="rId117" ref="H960"/>
    <hyperlink r:id="rId118" ref="H964"/>
    <hyperlink r:id="rId119" ref="H967"/>
    <hyperlink r:id="rId120" ref="H970"/>
    <hyperlink r:id="rId121" ref="H973"/>
    <hyperlink r:id="rId122" ref="H974"/>
    <hyperlink r:id="rId123" ref="H976"/>
    <hyperlink r:id="rId124" ref="H977"/>
    <hyperlink r:id="rId125" ref="H980"/>
    <hyperlink r:id="rId126" ref="H981"/>
    <hyperlink r:id="rId127" ref="H984"/>
    <hyperlink r:id="rId128" ref="H987"/>
    <hyperlink r:id="rId129" ref="H990"/>
    <hyperlink r:id="rId130" ref="H991"/>
    <hyperlink r:id="rId131" ref="H993"/>
    <hyperlink r:id="rId132" ref="H994"/>
    <hyperlink r:id="rId133" ref="H995"/>
    <hyperlink r:id="rId134" ref="H996"/>
    <hyperlink r:id="rId135" ref="H999"/>
    <hyperlink r:id="rId136" ref="H1000"/>
    <hyperlink r:id="rId137" ref="H1001"/>
    <hyperlink r:id="rId138" ref="H1002"/>
    <hyperlink r:id="rId139" ref="H1003"/>
    <hyperlink r:id="rId140" ref="H1005"/>
    <hyperlink r:id="rId141" ref="H1006"/>
    <hyperlink r:id="rId142" ref="H1007"/>
    <hyperlink r:id="rId143" ref="H1008"/>
    <hyperlink r:id="rId144" ref="H1009"/>
    <hyperlink r:id="rId145" ref="H1010"/>
    <hyperlink r:id="rId146" ref="H1012"/>
    <hyperlink r:id="rId147" ref="H1013"/>
    <hyperlink r:id="rId148" ref="H1015"/>
    <hyperlink r:id="rId149" ref="H1016"/>
    <hyperlink r:id="rId150" ref="H1018"/>
    <hyperlink r:id="rId151" ref="H1019"/>
    <hyperlink r:id="rId152" ref="H1021"/>
    <hyperlink r:id="rId153" ref="H1022"/>
    <hyperlink r:id="rId154" ref="H1024"/>
    <hyperlink r:id="rId155" ref="H1025"/>
    <hyperlink r:id="rId156" ref="H1027"/>
    <hyperlink r:id="rId157" ref="H1028"/>
    <hyperlink r:id="rId158" ref="H1030"/>
    <hyperlink r:id="rId159" ref="H1031"/>
    <hyperlink r:id="rId160" ref="H1033"/>
    <hyperlink r:id="rId161" ref="H1034"/>
    <hyperlink r:id="rId162" ref="H1036"/>
    <hyperlink r:id="rId163" ref="H1037"/>
    <hyperlink r:id="rId164" ref="H1039"/>
    <hyperlink r:id="rId165" ref="H1051"/>
    <hyperlink r:id="rId166" ref="H1058"/>
    <hyperlink r:id="rId167" ref="H1059"/>
    <hyperlink r:id="rId168" ref="H1062"/>
    <hyperlink r:id="rId169" ref="H1066"/>
    <hyperlink r:id="rId170" ref="H1072"/>
    <hyperlink r:id="rId171" ref="H1074"/>
    <hyperlink r:id="rId172" ref="H1075"/>
    <hyperlink r:id="rId173" ref="H1076"/>
    <hyperlink r:id="rId174" ref="H1078"/>
    <hyperlink r:id="rId175" ref="H1079"/>
    <hyperlink r:id="rId176" ref="H1080"/>
    <hyperlink r:id="rId177" ref="H1081"/>
    <hyperlink r:id="rId178" ref="H1082"/>
    <hyperlink r:id="rId179" ref="H1083"/>
    <hyperlink r:id="rId180" ref="H1084"/>
    <hyperlink r:id="rId181" ref="H1085"/>
    <hyperlink r:id="rId182" ref="H1086"/>
    <hyperlink r:id="rId183" ref="H1087"/>
    <hyperlink r:id="rId184" ref="H1089"/>
    <hyperlink r:id="rId185" ref="H1090"/>
    <hyperlink r:id="rId186" ref="H1091"/>
    <hyperlink r:id="rId187" ref="H1092"/>
    <hyperlink r:id="rId188" ref="H1093"/>
    <hyperlink r:id="rId189" ref="H1094"/>
    <hyperlink r:id="rId190" ref="H1095"/>
    <hyperlink r:id="rId191" ref="H1096"/>
    <hyperlink r:id="rId192" ref="H1097"/>
    <hyperlink r:id="rId193" ref="H1098"/>
    <hyperlink r:id="rId194" ref="H1100"/>
    <hyperlink r:id="rId195" ref="H1101"/>
    <hyperlink r:id="rId196" ref="H1102"/>
    <hyperlink r:id="rId197" ref="H1103"/>
    <hyperlink r:id="rId198" ref="H1104"/>
    <hyperlink r:id="rId199" ref="H1105"/>
    <hyperlink r:id="rId200" ref="H1106"/>
    <hyperlink r:id="rId201" ref="H1107"/>
    <hyperlink r:id="rId202" ref="H1110"/>
    <hyperlink r:id="rId203" ref="H1112"/>
    <hyperlink r:id="rId204" ref="H1113"/>
    <hyperlink r:id="rId205" ref="H1115"/>
    <hyperlink r:id="rId206" ref="H1116"/>
    <hyperlink r:id="rId207" ref="H1117"/>
    <hyperlink r:id="rId208" ref="H1118"/>
    <hyperlink r:id="rId209" ref="H1119"/>
    <hyperlink r:id="rId210" ref="H1120"/>
    <hyperlink r:id="rId211" ref="H1121"/>
    <hyperlink r:id="rId212" ref="H1122"/>
    <hyperlink r:id="rId213" ref="H1123"/>
    <hyperlink r:id="rId214" ref="H1124"/>
    <hyperlink r:id="rId215" ref="H1125"/>
    <hyperlink r:id="rId216" ref="H1126"/>
    <hyperlink r:id="rId217" ref="H1127"/>
    <hyperlink r:id="rId218" ref="H1128"/>
    <hyperlink r:id="rId219" ref="H1129"/>
    <hyperlink r:id="rId220" ref="H1131"/>
    <hyperlink r:id="rId221" ref="H1132"/>
    <hyperlink r:id="rId222" ref="H1133"/>
    <hyperlink r:id="rId223" ref="H1134"/>
    <hyperlink r:id="rId224" ref="H1135"/>
    <hyperlink r:id="rId225" ref="H1136"/>
    <hyperlink r:id="rId226" ref="H1137"/>
    <hyperlink r:id="rId227" ref="H1138"/>
    <hyperlink r:id="rId228" ref="H1139"/>
    <hyperlink r:id="rId229" ref="H1140"/>
    <hyperlink r:id="rId230" ref="H1141"/>
    <hyperlink r:id="rId231" ref="H1142"/>
    <hyperlink r:id="rId232" ref="H1143"/>
    <hyperlink r:id="rId233" ref="H1144"/>
    <hyperlink r:id="rId234" ref="H1145"/>
    <hyperlink r:id="rId235" ref="H1146"/>
    <hyperlink r:id="rId236" ref="H1147"/>
    <hyperlink r:id="rId237" ref="H1148"/>
    <hyperlink r:id="rId238" ref="H1149"/>
    <hyperlink r:id="rId239" ref="H1150"/>
    <hyperlink r:id="rId240" ref="H1151"/>
    <hyperlink r:id="rId241" ref="H1152"/>
    <hyperlink r:id="rId242" ref="H1153"/>
    <hyperlink r:id="rId243" ref="H1154"/>
    <hyperlink r:id="rId244" ref="H1155"/>
    <hyperlink r:id="rId245" ref="H1156"/>
    <hyperlink r:id="rId246" ref="H1157"/>
    <hyperlink r:id="rId247" ref="H1158"/>
    <hyperlink r:id="rId248" ref="H1159"/>
    <hyperlink r:id="rId249" ref="H1160"/>
    <hyperlink r:id="rId250" ref="H1161"/>
    <hyperlink r:id="rId251" ref="H1162"/>
    <hyperlink r:id="rId252" ref="H1163"/>
    <hyperlink r:id="rId253" ref="H1164"/>
    <hyperlink r:id="rId254" ref="H1165"/>
    <hyperlink r:id="rId255" ref="H1166"/>
    <hyperlink r:id="rId256" ref="H1167"/>
    <hyperlink r:id="rId257" ref="H1168"/>
    <hyperlink r:id="rId258" ref="H1169"/>
    <hyperlink r:id="rId259" ref="H1171"/>
    <hyperlink r:id="rId260" ref="H1172"/>
    <hyperlink r:id="rId261" ref="H1173"/>
    <hyperlink r:id="rId262" ref="H1174"/>
    <hyperlink r:id="rId263" ref="H1175"/>
    <hyperlink r:id="rId264" ref="H1176"/>
    <hyperlink r:id="rId265" ref="H1177"/>
    <hyperlink r:id="rId266" ref="H1178"/>
    <hyperlink r:id="rId267" ref="H1179"/>
    <hyperlink r:id="rId268" ref="H1180"/>
    <hyperlink r:id="rId269" ref="H1181"/>
    <hyperlink r:id="rId270" ref="H1182"/>
    <hyperlink r:id="rId271" ref="H1183"/>
    <hyperlink r:id="rId272" ref="H1184"/>
    <hyperlink r:id="rId273" ref="H1185"/>
    <hyperlink r:id="rId274" ref="H1186"/>
    <hyperlink r:id="rId275" ref="H1187"/>
    <hyperlink r:id="rId276" ref="H1188"/>
    <hyperlink r:id="rId277" ref="H1189"/>
    <hyperlink r:id="rId278" ref="H1190"/>
    <hyperlink r:id="rId279" ref="H1191"/>
    <hyperlink r:id="rId280" ref="H1192"/>
    <hyperlink r:id="rId281" ref="H1193"/>
    <hyperlink r:id="rId282" ref="H1194"/>
    <hyperlink r:id="rId283" ref="H1195"/>
    <hyperlink r:id="rId284" ref="H1196"/>
    <hyperlink r:id="rId285" ref="H1197"/>
    <hyperlink r:id="rId286" ref="H1198"/>
    <hyperlink r:id="rId287" ref="H1199"/>
    <hyperlink r:id="rId288" ref="H1200"/>
    <hyperlink r:id="rId289" ref="H1201"/>
    <hyperlink r:id="rId290" ref="H1202"/>
    <hyperlink r:id="rId291" ref="H1203"/>
    <hyperlink r:id="rId292" ref="H1204"/>
    <hyperlink r:id="rId293" ref="H1205"/>
    <hyperlink r:id="rId294" ref="H1206"/>
    <hyperlink r:id="rId295" ref="H1207"/>
    <hyperlink r:id="rId296" ref="H1208"/>
    <hyperlink r:id="rId297" ref="H1209"/>
    <hyperlink r:id="rId298" ref="H1210"/>
    <hyperlink r:id="rId299" ref="H1211"/>
    <hyperlink r:id="rId300" ref="H1212"/>
    <hyperlink r:id="rId301" ref="H1213"/>
    <hyperlink r:id="rId302" ref="H1214"/>
    <hyperlink r:id="rId303" ref="H1215"/>
    <hyperlink r:id="rId304" ref="H1216"/>
    <hyperlink r:id="rId305" ref="H1217"/>
    <hyperlink r:id="rId306" ref="H1218"/>
    <hyperlink r:id="rId307" ref="H1219"/>
    <hyperlink r:id="rId308" ref="H1220"/>
    <hyperlink r:id="rId309" ref="H1221"/>
    <hyperlink r:id="rId310" ref="H1222"/>
    <hyperlink r:id="rId311" ref="H1223"/>
    <hyperlink r:id="rId312" ref="H1224"/>
    <hyperlink r:id="rId313" ref="H1225"/>
    <hyperlink r:id="rId314" ref="H1226"/>
    <hyperlink r:id="rId315" ref="H1227"/>
    <hyperlink r:id="rId316" ref="H1228"/>
    <hyperlink r:id="rId317" ref="H1229"/>
    <hyperlink r:id="rId318" ref="H1230"/>
    <hyperlink r:id="rId319" ref="H1231"/>
    <hyperlink r:id="rId320" ref="H1232"/>
    <hyperlink r:id="rId321" ref="H1233"/>
    <hyperlink r:id="rId322" ref="H1234"/>
    <hyperlink r:id="rId323" ref="H1235"/>
    <hyperlink r:id="rId324" ref="H1236"/>
    <hyperlink r:id="rId325" ref="H1237"/>
    <hyperlink r:id="rId326" ref="H1238"/>
    <hyperlink r:id="rId327" ref="H1239"/>
  </hyperlinks>
  <drawing r:id="rId3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6.5"/>
    <col customWidth="1" min="3" max="3" width="11.5"/>
    <col customWidth="1" min="4" max="4" width="11.63"/>
    <col customWidth="1" min="5" max="5" width="17.25"/>
    <col customWidth="1" min="6" max="6" width="38.5"/>
  </cols>
  <sheetData>
    <row r="1">
      <c r="A1" s="1" t="s">
        <v>489</v>
      </c>
      <c r="H1" s="42">
        <f>COUNTA(F5:F1204)/COUNTA(C5:C1204)</f>
        <v>0.03</v>
      </c>
    </row>
    <row r="2">
      <c r="A2" s="3"/>
    </row>
    <row r="4">
      <c r="A4" s="3" t="s">
        <v>43</v>
      </c>
      <c r="B4" s="3" t="s">
        <v>44</v>
      </c>
      <c r="C4" s="3" t="s">
        <v>45</v>
      </c>
      <c r="D4" s="3" t="s">
        <v>46</v>
      </c>
      <c r="E4" s="3" t="s">
        <v>490</v>
      </c>
      <c r="F4" s="3" t="s">
        <v>50</v>
      </c>
      <c r="G4" s="3" t="s">
        <v>491</v>
      </c>
      <c r="H4" s="3" t="s">
        <v>492</v>
      </c>
    </row>
    <row r="5">
      <c r="A5" s="3">
        <v>1.0</v>
      </c>
      <c r="B5" s="3">
        <v>1.0</v>
      </c>
      <c r="C5" s="3">
        <v>32.7387142525833</v>
      </c>
      <c r="D5" s="3">
        <v>-97.4079706620417</v>
      </c>
      <c r="E5" s="3" t="s">
        <v>493</v>
      </c>
      <c r="F5" s="8" t="s">
        <v>494</v>
      </c>
      <c r="G5" s="3" t="s">
        <v>495</v>
      </c>
      <c r="H5" s="3" t="s">
        <v>496</v>
      </c>
    </row>
    <row r="6">
      <c r="A6" s="3">
        <v>1.0</v>
      </c>
      <c r="B6" s="3">
        <v>2.0</v>
      </c>
      <c r="C6" s="3">
        <v>32.7387142524674</v>
      </c>
      <c r="D6" s="3">
        <v>-97.4077997873997</v>
      </c>
      <c r="E6" s="3" t="s">
        <v>95</v>
      </c>
      <c r="F6" s="8" t="s">
        <v>497</v>
      </c>
      <c r="G6" s="3" t="s">
        <v>498</v>
      </c>
      <c r="H6" s="3" t="s">
        <v>496</v>
      </c>
    </row>
    <row r="7">
      <c r="A7" s="3">
        <v>1.0</v>
      </c>
      <c r="B7" s="3">
        <v>3.0</v>
      </c>
      <c r="C7" s="3">
        <v>32.7387142523515</v>
      </c>
      <c r="D7" s="3">
        <v>-97.4076289127577</v>
      </c>
      <c r="E7" s="3" t="s">
        <v>499</v>
      </c>
      <c r="F7" s="8" t="s">
        <v>500</v>
      </c>
      <c r="H7" s="3" t="s">
        <v>496</v>
      </c>
    </row>
    <row r="8">
      <c r="A8" s="3">
        <v>1.0</v>
      </c>
      <c r="B8" s="3">
        <v>4.0</v>
      </c>
      <c r="C8" s="3">
        <v>32.7387142522356</v>
      </c>
      <c r="D8" s="3">
        <v>-97.4074580381158</v>
      </c>
      <c r="E8" s="3" t="s">
        <v>336</v>
      </c>
      <c r="F8" s="8" t="s">
        <v>501</v>
      </c>
      <c r="G8" s="3" t="s">
        <v>498</v>
      </c>
      <c r="H8" s="3" t="s">
        <v>496</v>
      </c>
    </row>
    <row r="9">
      <c r="A9" s="3">
        <v>1.0</v>
      </c>
      <c r="B9" s="3">
        <v>5.0</v>
      </c>
      <c r="C9" s="3">
        <v>32.7387142521197</v>
      </c>
      <c r="D9" s="3">
        <v>-97.4072871634738</v>
      </c>
      <c r="H9" s="3" t="s">
        <v>496</v>
      </c>
    </row>
    <row r="10">
      <c r="A10" s="3">
        <v>1.0</v>
      </c>
      <c r="B10" s="3">
        <v>6.0</v>
      </c>
      <c r="C10" s="3">
        <v>32.7387142520037</v>
      </c>
      <c r="D10" s="3">
        <v>-97.4071162888318</v>
      </c>
      <c r="H10" s="3" t="s">
        <v>496</v>
      </c>
    </row>
    <row r="11">
      <c r="A11" s="3">
        <v>1.0</v>
      </c>
      <c r="B11" s="3">
        <v>7.0</v>
      </c>
      <c r="C11" s="3">
        <v>32.7387142518878</v>
      </c>
      <c r="D11" s="3">
        <v>-97.4069454141898</v>
      </c>
      <c r="H11" s="3" t="s">
        <v>496</v>
      </c>
    </row>
    <row r="12">
      <c r="A12" s="3">
        <v>1.0</v>
      </c>
      <c r="B12" s="3">
        <v>8.0</v>
      </c>
      <c r="C12" s="3">
        <v>32.7387142517719</v>
      </c>
      <c r="D12" s="3">
        <v>-97.4067745395478</v>
      </c>
      <c r="H12" s="3" t="s">
        <v>496</v>
      </c>
    </row>
    <row r="13">
      <c r="A13" s="3">
        <v>1.0</v>
      </c>
      <c r="B13" s="3">
        <v>9.0</v>
      </c>
      <c r="C13" s="3">
        <v>32.738714251656</v>
      </c>
      <c r="D13" s="3">
        <v>-97.4066036649059</v>
      </c>
      <c r="E13" s="3" t="s">
        <v>95</v>
      </c>
      <c r="F13" s="8" t="s">
        <v>502</v>
      </c>
      <c r="G13" s="3" t="s">
        <v>503</v>
      </c>
      <c r="H13" s="3" t="s">
        <v>496</v>
      </c>
    </row>
    <row r="14">
      <c r="A14" s="3">
        <v>1.0</v>
      </c>
      <c r="B14" s="3">
        <v>10.0</v>
      </c>
      <c r="C14" s="3">
        <v>32.7387142515401</v>
      </c>
      <c r="D14" s="3">
        <v>-97.4064327902639</v>
      </c>
      <c r="E14" s="3" t="s">
        <v>336</v>
      </c>
      <c r="F14" s="8" t="s">
        <v>504</v>
      </c>
      <c r="G14" s="3" t="s">
        <v>498</v>
      </c>
      <c r="H14" s="3" t="s">
        <v>496</v>
      </c>
    </row>
    <row r="15">
      <c r="A15" s="3">
        <v>1.0</v>
      </c>
      <c r="B15" s="3">
        <v>11.0</v>
      </c>
      <c r="C15" s="3">
        <v>32.7387142514242</v>
      </c>
      <c r="D15" s="3">
        <v>-97.4062619156219</v>
      </c>
      <c r="H15" s="3" t="s">
        <v>496</v>
      </c>
    </row>
    <row r="16">
      <c r="A16" s="3">
        <v>1.0</v>
      </c>
      <c r="B16" s="3">
        <v>12.0</v>
      </c>
      <c r="C16" s="3">
        <v>32.7387142513083</v>
      </c>
      <c r="D16" s="3">
        <v>-97.4060910409799</v>
      </c>
      <c r="H16" s="3" t="s">
        <v>496</v>
      </c>
    </row>
    <row r="17">
      <c r="A17" s="3">
        <v>1.0</v>
      </c>
      <c r="B17" s="3">
        <v>13.0</v>
      </c>
      <c r="C17" s="3">
        <v>32.7387142511924</v>
      </c>
      <c r="D17" s="3">
        <v>-97.4059201663379</v>
      </c>
      <c r="H17" s="3" t="s">
        <v>496</v>
      </c>
    </row>
    <row r="18">
      <c r="A18" s="3">
        <v>1.0</v>
      </c>
      <c r="B18" s="3">
        <v>14.0</v>
      </c>
      <c r="C18" s="3">
        <v>32.7387142510764</v>
      </c>
      <c r="D18" s="3">
        <v>-97.405749291696</v>
      </c>
      <c r="H18" s="3" t="s">
        <v>496</v>
      </c>
    </row>
    <row r="19">
      <c r="A19" s="3">
        <v>1.0</v>
      </c>
      <c r="B19" s="3">
        <v>15.0</v>
      </c>
      <c r="C19" s="3">
        <v>32.7387142509605</v>
      </c>
      <c r="D19" s="3">
        <v>-97.405578417054</v>
      </c>
      <c r="H19" s="3" t="s">
        <v>496</v>
      </c>
    </row>
    <row r="20">
      <c r="A20" s="3">
        <v>1.0</v>
      </c>
      <c r="B20" s="3">
        <v>16.0</v>
      </c>
      <c r="C20" s="3">
        <v>32.7387142508446</v>
      </c>
      <c r="D20" s="3">
        <v>-97.405407542412</v>
      </c>
      <c r="E20" s="3" t="s">
        <v>95</v>
      </c>
      <c r="F20" s="8" t="s">
        <v>505</v>
      </c>
      <c r="G20" s="3" t="s">
        <v>506</v>
      </c>
      <c r="H20" s="3" t="s">
        <v>496</v>
      </c>
    </row>
    <row r="21">
      <c r="A21" s="3">
        <v>1.0</v>
      </c>
      <c r="B21" s="3">
        <v>17.0</v>
      </c>
      <c r="C21" s="3">
        <v>32.7387142507287</v>
      </c>
      <c r="D21" s="3">
        <v>-97.40523666777</v>
      </c>
      <c r="E21" s="3" t="s">
        <v>336</v>
      </c>
      <c r="F21" s="8" t="s">
        <v>507</v>
      </c>
      <c r="G21" s="3" t="s">
        <v>506</v>
      </c>
      <c r="H21" s="3" t="s">
        <v>496</v>
      </c>
    </row>
    <row r="22">
      <c r="A22" s="3">
        <v>1.0</v>
      </c>
      <c r="B22" s="3">
        <v>18.0</v>
      </c>
      <c r="C22" s="3">
        <v>32.7387142506128</v>
      </c>
      <c r="D22" s="3">
        <v>-97.405065793128</v>
      </c>
      <c r="H22" s="3" t="s">
        <v>496</v>
      </c>
    </row>
    <row r="23">
      <c r="A23" s="3">
        <v>1.0</v>
      </c>
      <c r="B23" s="3">
        <v>19.0</v>
      </c>
      <c r="C23" s="3">
        <v>32.7387142504969</v>
      </c>
      <c r="D23" s="3">
        <v>-97.4048949184861</v>
      </c>
      <c r="H23" s="3" t="s">
        <v>496</v>
      </c>
    </row>
    <row r="24">
      <c r="A24" s="3">
        <v>1.0</v>
      </c>
      <c r="B24" s="3">
        <v>20.0</v>
      </c>
      <c r="C24" s="3">
        <v>32.738714250381</v>
      </c>
      <c r="D24" s="3">
        <v>-97.4047240438441</v>
      </c>
      <c r="H24" s="3" t="s">
        <v>496</v>
      </c>
    </row>
    <row r="25">
      <c r="A25" s="3">
        <v>1.0</v>
      </c>
      <c r="B25" s="3">
        <v>21.0</v>
      </c>
      <c r="C25" s="3">
        <v>32.7387142502651</v>
      </c>
      <c r="D25" s="3">
        <v>-97.4045531692021</v>
      </c>
      <c r="H25" s="3" t="s">
        <v>496</v>
      </c>
    </row>
    <row r="26">
      <c r="A26" s="3">
        <v>1.0</v>
      </c>
      <c r="B26" s="3">
        <v>22.0</v>
      </c>
      <c r="C26" s="3">
        <v>32.7387142501492</v>
      </c>
      <c r="D26" s="3">
        <v>-97.4043822945601</v>
      </c>
      <c r="H26" s="3" t="s">
        <v>496</v>
      </c>
    </row>
    <row r="27">
      <c r="A27" s="3">
        <v>1.0</v>
      </c>
      <c r="B27" s="3">
        <v>23.0</v>
      </c>
      <c r="C27" s="3">
        <v>32.7387142500332</v>
      </c>
      <c r="D27" s="3">
        <v>-97.4042114199181</v>
      </c>
      <c r="E27" s="3" t="s">
        <v>95</v>
      </c>
      <c r="F27" s="8" t="s">
        <v>508</v>
      </c>
      <c r="H27" s="3" t="s">
        <v>496</v>
      </c>
    </row>
    <row r="28">
      <c r="A28" s="3">
        <v>1.0</v>
      </c>
      <c r="B28" s="3">
        <v>24.0</v>
      </c>
      <c r="C28" s="3">
        <v>32.7387142499173</v>
      </c>
      <c r="D28" s="3">
        <v>-97.4040405452761</v>
      </c>
      <c r="E28" s="3" t="s">
        <v>336</v>
      </c>
      <c r="F28" s="8" t="s">
        <v>509</v>
      </c>
      <c r="G28" s="3" t="s">
        <v>506</v>
      </c>
      <c r="H28" s="3" t="s">
        <v>496</v>
      </c>
    </row>
    <row r="29">
      <c r="A29" s="3">
        <v>1.0</v>
      </c>
      <c r="B29" s="3">
        <v>25.0</v>
      </c>
      <c r="C29" s="3">
        <v>32.7387142498014</v>
      </c>
      <c r="D29" s="3">
        <v>-97.4038696706342</v>
      </c>
      <c r="H29" s="3" t="s">
        <v>496</v>
      </c>
    </row>
    <row r="30">
      <c r="A30" s="3">
        <v>1.0</v>
      </c>
      <c r="B30" s="3">
        <v>26.0</v>
      </c>
      <c r="C30" s="3">
        <v>32.7387142496855</v>
      </c>
      <c r="D30" s="3">
        <v>-97.4036987959922</v>
      </c>
      <c r="H30" s="3" t="s">
        <v>496</v>
      </c>
    </row>
    <row r="31">
      <c r="A31" s="3">
        <v>1.0</v>
      </c>
      <c r="B31" s="3">
        <v>27.0</v>
      </c>
      <c r="C31" s="3">
        <v>32.7387142495696</v>
      </c>
      <c r="D31" s="3">
        <v>-97.4035279213502</v>
      </c>
      <c r="H31" s="3" t="s">
        <v>496</v>
      </c>
    </row>
    <row r="32">
      <c r="A32" s="3">
        <v>1.0</v>
      </c>
      <c r="B32" s="3">
        <v>28.0</v>
      </c>
      <c r="C32" s="3">
        <v>32.7387142494537</v>
      </c>
      <c r="D32" s="3">
        <v>-97.4033570467082</v>
      </c>
      <c r="H32" s="3" t="s">
        <v>496</v>
      </c>
    </row>
    <row r="33">
      <c r="A33" s="3">
        <v>1.0</v>
      </c>
      <c r="B33" s="3">
        <v>29.0</v>
      </c>
      <c r="C33" s="3">
        <v>32.7387142493378</v>
      </c>
      <c r="D33" s="3">
        <v>-97.4031861720662</v>
      </c>
      <c r="H33" s="3" t="s">
        <v>496</v>
      </c>
    </row>
    <row r="34">
      <c r="A34" s="3">
        <v>1.0</v>
      </c>
      <c r="B34" s="3">
        <v>30.0</v>
      </c>
      <c r="C34" s="3">
        <v>32.7387142492219</v>
      </c>
      <c r="D34" s="3">
        <v>-97.4030152974243</v>
      </c>
      <c r="H34" s="3" t="s">
        <v>496</v>
      </c>
    </row>
    <row r="35">
      <c r="A35" s="3">
        <v>1.0</v>
      </c>
      <c r="B35" s="3">
        <v>31.0</v>
      </c>
      <c r="C35" s="3">
        <v>32.7387142491059</v>
      </c>
      <c r="D35" s="3">
        <v>-97.4028444227823</v>
      </c>
      <c r="H35" s="3" t="s">
        <v>496</v>
      </c>
    </row>
    <row r="36">
      <c r="A36" s="3">
        <v>1.0</v>
      </c>
      <c r="B36" s="3">
        <v>32.0</v>
      </c>
      <c r="C36" s="3">
        <v>32.73871424899</v>
      </c>
      <c r="D36" s="3">
        <v>-97.4026735481403</v>
      </c>
      <c r="H36" s="3" t="s">
        <v>496</v>
      </c>
    </row>
    <row r="37">
      <c r="A37" s="3">
        <v>1.0</v>
      </c>
      <c r="B37" s="3">
        <v>33.0</v>
      </c>
      <c r="C37" s="3">
        <v>32.7387142488741</v>
      </c>
      <c r="D37" s="3">
        <v>-97.4025026734983</v>
      </c>
      <c r="H37" s="3" t="s">
        <v>496</v>
      </c>
    </row>
    <row r="38">
      <c r="A38" s="3">
        <v>1.0</v>
      </c>
      <c r="B38" s="3">
        <v>34.0</v>
      </c>
      <c r="C38" s="3">
        <v>32.7387142487582</v>
      </c>
      <c r="D38" s="3">
        <v>-97.4023317988563</v>
      </c>
      <c r="H38" s="3" t="s">
        <v>496</v>
      </c>
    </row>
    <row r="39">
      <c r="A39" s="3">
        <v>1.0</v>
      </c>
      <c r="B39" s="3">
        <v>35.0</v>
      </c>
      <c r="C39" s="3">
        <v>32.7387142486423</v>
      </c>
      <c r="D39" s="3">
        <v>-97.4021609242144</v>
      </c>
      <c r="H39" s="3" t="s">
        <v>496</v>
      </c>
    </row>
    <row r="40">
      <c r="A40" s="3">
        <v>1.0</v>
      </c>
      <c r="B40" s="3">
        <v>36.0</v>
      </c>
      <c r="C40" s="3">
        <v>32.7387142485264</v>
      </c>
      <c r="D40" s="3">
        <v>-97.4019900495724</v>
      </c>
      <c r="H40" s="3" t="s">
        <v>496</v>
      </c>
    </row>
    <row r="41">
      <c r="A41" s="3">
        <v>1.0</v>
      </c>
      <c r="B41" s="3">
        <v>37.0</v>
      </c>
      <c r="C41" s="3">
        <v>32.7387142484105</v>
      </c>
      <c r="D41" s="3">
        <v>-97.4018191749304</v>
      </c>
      <c r="H41" s="3" t="s">
        <v>496</v>
      </c>
    </row>
    <row r="42">
      <c r="A42" s="3">
        <v>1.0</v>
      </c>
      <c r="B42" s="3">
        <v>38.0</v>
      </c>
      <c r="C42" s="3">
        <v>32.7387142482946</v>
      </c>
      <c r="D42" s="3">
        <v>-97.4016483002884</v>
      </c>
      <c r="H42" s="3" t="s">
        <v>496</v>
      </c>
    </row>
    <row r="43">
      <c r="A43" s="3">
        <v>1.0</v>
      </c>
      <c r="B43" s="3">
        <v>39.0</v>
      </c>
      <c r="C43" s="3">
        <v>32.7387142481787</v>
      </c>
      <c r="D43" s="3">
        <v>-97.4014774256464</v>
      </c>
      <c r="H43" s="3" t="s">
        <v>496</v>
      </c>
    </row>
    <row r="44">
      <c r="A44" s="3">
        <v>1.0</v>
      </c>
      <c r="B44" s="3">
        <v>40.0</v>
      </c>
      <c r="C44" s="3">
        <v>32.7387142480628</v>
      </c>
      <c r="D44" s="3">
        <v>-97.4013065510045</v>
      </c>
      <c r="H44" s="3" t="s">
        <v>496</v>
      </c>
    </row>
    <row r="45">
      <c r="A45" s="3">
        <v>2.0</v>
      </c>
      <c r="B45" s="3">
        <v>1.0</v>
      </c>
      <c r="C45" s="3">
        <v>32.7385705221379</v>
      </c>
      <c r="D45" s="3">
        <v>-97.4079706647976</v>
      </c>
      <c r="H45" s="3" t="s">
        <v>496</v>
      </c>
    </row>
    <row r="46">
      <c r="A46" s="3">
        <v>2.0</v>
      </c>
      <c r="B46" s="3">
        <v>2.0</v>
      </c>
      <c r="C46" s="3">
        <v>32.738570522022</v>
      </c>
      <c r="D46" s="3">
        <v>-97.4077997904312</v>
      </c>
      <c r="H46" s="3" t="s">
        <v>496</v>
      </c>
    </row>
    <row r="47">
      <c r="A47" s="3">
        <v>2.0</v>
      </c>
      <c r="B47" s="3">
        <v>3.0</v>
      </c>
      <c r="C47" s="3">
        <v>32.7385705219061</v>
      </c>
      <c r="D47" s="3">
        <v>-97.4076289160648</v>
      </c>
      <c r="H47" s="3" t="s">
        <v>496</v>
      </c>
    </row>
    <row r="48">
      <c r="A48" s="3">
        <v>2.0</v>
      </c>
      <c r="B48" s="3">
        <v>4.0</v>
      </c>
      <c r="C48" s="3">
        <v>32.7385705217902</v>
      </c>
      <c r="D48" s="3">
        <v>-97.4074580416984</v>
      </c>
      <c r="H48" s="3" t="s">
        <v>496</v>
      </c>
    </row>
    <row r="49">
      <c r="A49" s="3">
        <v>2.0</v>
      </c>
      <c r="B49" s="3">
        <v>5.0</v>
      </c>
      <c r="C49" s="3">
        <v>32.7385705216743</v>
      </c>
      <c r="D49" s="3">
        <v>-97.407287167332</v>
      </c>
      <c r="H49" s="3" t="s">
        <v>496</v>
      </c>
    </row>
    <row r="50">
      <c r="A50" s="3">
        <v>2.0</v>
      </c>
      <c r="B50" s="3">
        <v>6.0</v>
      </c>
      <c r="C50" s="3">
        <v>32.7385705215584</v>
      </c>
      <c r="D50" s="3">
        <v>-97.4071162929656</v>
      </c>
      <c r="H50" s="3" t="s">
        <v>496</v>
      </c>
    </row>
    <row r="51">
      <c r="A51" s="3">
        <v>2.0</v>
      </c>
      <c r="B51" s="3">
        <v>7.0</v>
      </c>
      <c r="C51" s="3">
        <v>32.7385705214425</v>
      </c>
      <c r="D51" s="3">
        <v>-97.4069454185992</v>
      </c>
      <c r="H51" s="3" t="s">
        <v>496</v>
      </c>
    </row>
    <row r="52">
      <c r="A52" s="3">
        <v>2.0</v>
      </c>
      <c r="B52" s="3">
        <v>8.0</v>
      </c>
      <c r="C52" s="3">
        <v>32.7385705213266</v>
      </c>
      <c r="D52" s="3">
        <v>-97.4067745442328</v>
      </c>
      <c r="H52" s="3" t="s">
        <v>496</v>
      </c>
    </row>
    <row r="53">
      <c r="A53" s="3">
        <v>2.0</v>
      </c>
      <c r="B53" s="3">
        <v>9.0</v>
      </c>
      <c r="C53" s="3">
        <v>32.7385705212106</v>
      </c>
      <c r="D53" s="3">
        <v>-97.4066036698664</v>
      </c>
      <c r="H53" s="3" t="s">
        <v>496</v>
      </c>
    </row>
    <row r="54">
      <c r="A54" s="3">
        <v>2.0</v>
      </c>
      <c r="B54" s="3">
        <v>10.0</v>
      </c>
      <c r="C54" s="3">
        <v>32.7385705210947</v>
      </c>
      <c r="D54" s="3">
        <v>-97.4064327955</v>
      </c>
      <c r="H54" s="3" t="s">
        <v>496</v>
      </c>
    </row>
    <row r="55">
      <c r="A55" s="3">
        <v>2.0</v>
      </c>
      <c r="B55" s="3">
        <v>11.0</v>
      </c>
      <c r="C55" s="3">
        <v>32.7385705209788</v>
      </c>
      <c r="D55" s="3">
        <v>-97.4062619211336</v>
      </c>
      <c r="H55" s="3" t="s">
        <v>496</v>
      </c>
    </row>
    <row r="56">
      <c r="A56" s="3">
        <v>2.0</v>
      </c>
      <c r="B56" s="3">
        <v>12.0</v>
      </c>
      <c r="C56" s="3">
        <v>32.7385705208629</v>
      </c>
      <c r="D56" s="3">
        <v>-97.4060910467672</v>
      </c>
      <c r="H56" s="3" t="s">
        <v>496</v>
      </c>
    </row>
    <row r="57">
      <c r="A57" s="3">
        <v>2.0</v>
      </c>
      <c r="B57" s="3">
        <v>13.0</v>
      </c>
      <c r="C57" s="3">
        <v>32.738570520747</v>
      </c>
      <c r="D57" s="3">
        <v>-97.4059201724008</v>
      </c>
      <c r="H57" s="3" t="s">
        <v>496</v>
      </c>
    </row>
    <row r="58">
      <c r="A58" s="3">
        <v>2.0</v>
      </c>
      <c r="B58" s="3">
        <v>14.0</v>
      </c>
      <c r="C58" s="3">
        <v>32.7385705206311</v>
      </c>
      <c r="D58" s="3">
        <v>-97.4057492980344</v>
      </c>
      <c r="H58" s="3" t="s">
        <v>496</v>
      </c>
    </row>
    <row r="59">
      <c r="A59" s="3">
        <v>2.0</v>
      </c>
      <c r="B59" s="3">
        <v>15.0</v>
      </c>
      <c r="C59" s="3">
        <v>32.7385705205152</v>
      </c>
      <c r="D59" s="3">
        <v>-97.405578423668</v>
      </c>
      <c r="H59" s="3" t="s">
        <v>496</v>
      </c>
    </row>
    <row r="60">
      <c r="A60" s="3">
        <v>2.0</v>
      </c>
      <c r="B60" s="3">
        <v>16.0</v>
      </c>
      <c r="C60" s="3">
        <v>32.7385705203993</v>
      </c>
      <c r="D60" s="3">
        <v>-97.4054075493016</v>
      </c>
      <c r="H60" s="3" t="s">
        <v>496</v>
      </c>
    </row>
    <row r="61">
      <c r="A61" s="3">
        <v>2.0</v>
      </c>
      <c r="B61" s="3">
        <v>17.0</v>
      </c>
      <c r="C61" s="3">
        <v>32.7385705202834</v>
      </c>
      <c r="D61" s="3">
        <v>-97.4052366749352</v>
      </c>
      <c r="H61" s="3" t="s">
        <v>496</v>
      </c>
    </row>
    <row r="62">
      <c r="A62" s="3">
        <v>2.0</v>
      </c>
      <c r="B62" s="3">
        <v>18.0</v>
      </c>
      <c r="C62" s="3">
        <v>32.7385705201675</v>
      </c>
      <c r="D62" s="3">
        <v>-97.4050658005688</v>
      </c>
      <c r="H62" s="3" t="s">
        <v>496</v>
      </c>
    </row>
    <row r="63">
      <c r="A63" s="3">
        <v>2.0</v>
      </c>
      <c r="B63" s="3">
        <v>19.0</v>
      </c>
      <c r="C63" s="3">
        <v>32.7385705200516</v>
      </c>
      <c r="D63" s="3">
        <v>-97.4048949262024</v>
      </c>
      <c r="H63" s="3" t="s">
        <v>496</v>
      </c>
    </row>
    <row r="64">
      <c r="A64" s="3">
        <v>2.0</v>
      </c>
      <c r="B64" s="3">
        <v>20.0</v>
      </c>
      <c r="C64" s="3">
        <v>32.7385705199357</v>
      </c>
      <c r="D64" s="3">
        <v>-97.404724051836</v>
      </c>
      <c r="H64" s="3" t="s">
        <v>496</v>
      </c>
    </row>
    <row r="65">
      <c r="A65" s="3">
        <v>2.0</v>
      </c>
      <c r="B65" s="3">
        <v>21.0</v>
      </c>
      <c r="C65" s="3">
        <v>32.7385705198197</v>
      </c>
      <c r="D65" s="3">
        <v>-97.4045531774696</v>
      </c>
      <c r="H65" s="3" t="s">
        <v>496</v>
      </c>
    </row>
    <row r="66">
      <c r="A66" s="3">
        <v>2.0</v>
      </c>
      <c r="B66" s="3">
        <v>22.0</v>
      </c>
      <c r="C66" s="3">
        <v>32.7385705197038</v>
      </c>
      <c r="D66" s="3">
        <v>-97.4043823031032</v>
      </c>
      <c r="H66" s="3" t="s">
        <v>496</v>
      </c>
    </row>
    <row r="67">
      <c r="A67" s="3">
        <v>2.0</v>
      </c>
      <c r="B67" s="3">
        <v>23.0</v>
      </c>
      <c r="C67" s="3">
        <v>32.7385705195879</v>
      </c>
      <c r="D67" s="3">
        <v>-97.4042114287368</v>
      </c>
      <c r="H67" s="3" t="s">
        <v>496</v>
      </c>
    </row>
    <row r="68">
      <c r="A68" s="3">
        <v>2.0</v>
      </c>
      <c r="B68" s="3">
        <v>24.0</v>
      </c>
      <c r="C68" s="3">
        <v>32.738570519472</v>
      </c>
      <c r="D68" s="3">
        <v>-97.4040405543704</v>
      </c>
      <c r="H68" s="3" t="s">
        <v>496</v>
      </c>
    </row>
    <row r="69">
      <c r="A69" s="3">
        <v>2.0</v>
      </c>
      <c r="B69" s="3">
        <v>25.0</v>
      </c>
      <c r="C69" s="3">
        <v>32.7385705193561</v>
      </c>
      <c r="D69" s="3">
        <v>-97.403869680004</v>
      </c>
      <c r="H69" s="3" t="s">
        <v>496</v>
      </c>
    </row>
    <row r="70">
      <c r="A70" s="3">
        <v>2.0</v>
      </c>
      <c r="B70" s="3">
        <v>26.0</v>
      </c>
      <c r="C70" s="3">
        <v>32.7385705192402</v>
      </c>
      <c r="D70" s="3">
        <v>-97.4036988056375</v>
      </c>
      <c r="H70" s="3" t="s">
        <v>496</v>
      </c>
    </row>
    <row r="71">
      <c r="A71" s="3">
        <v>2.0</v>
      </c>
      <c r="B71" s="3">
        <v>27.0</v>
      </c>
      <c r="C71" s="3">
        <v>32.7385705191243</v>
      </c>
      <c r="D71" s="3">
        <v>-97.4035279312711</v>
      </c>
      <c r="H71" s="3" t="s">
        <v>496</v>
      </c>
    </row>
    <row r="72">
      <c r="A72" s="3">
        <v>2.0</v>
      </c>
      <c r="B72" s="3">
        <v>28.0</v>
      </c>
      <c r="C72" s="3">
        <v>32.7385705190084</v>
      </c>
      <c r="D72" s="3">
        <v>-97.4033570569047</v>
      </c>
      <c r="H72" s="3" t="s">
        <v>496</v>
      </c>
    </row>
    <row r="73">
      <c r="A73" s="3">
        <v>2.0</v>
      </c>
      <c r="B73" s="3">
        <v>29.0</v>
      </c>
      <c r="C73" s="3">
        <v>32.7385705188925</v>
      </c>
      <c r="D73" s="3">
        <v>-97.4031861825383</v>
      </c>
      <c r="H73" s="3" t="s">
        <v>496</v>
      </c>
    </row>
    <row r="74">
      <c r="A74" s="3">
        <v>2.0</v>
      </c>
      <c r="B74" s="3">
        <v>30.0</v>
      </c>
      <c r="C74" s="3">
        <v>32.7385705187766</v>
      </c>
      <c r="D74" s="3">
        <v>-97.4030153081719</v>
      </c>
      <c r="H74" s="3" t="s">
        <v>496</v>
      </c>
    </row>
    <row r="75">
      <c r="A75" s="3">
        <v>2.0</v>
      </c>
      <c r="B75" s="3">
        <v>31.0</v>
      </c>
      <c r="C75" s="3">
        <v>32.7385705186607</v>
      </c>
      <c r="D75" s="3">
        <v>-97.4028444338055</v>
      </c>
      <c r="H75" s="3" t="s">
        <v>496</v>
      </c>
    </row>
    <row r="76">
      <c r="A76" s="3">
        <v>2.0</v>
      </c>
      <c r="B76" s="3">
        <v>32.0</v>
      </c>
      <c r="C76" s="3">
        <v>32.7385705185447</v>
      </c>
      <c r="D76" s="3">
        <v>-97.4026735594391</v>
      </c>
      <c r="H76" s="3" t="s">
        <v>496</v>
      </c>
    </row>
    <row r="77">
      <c r="A77" s="3">
        <v>2.0</v>
      </c>
      <c r="B77" s="3">
        <v>33.0</v>
      </c>
      <c r="C77" s="3">
        <v>32.7385705184288</v>
      </c>
      <c r="D77" s="3">
        <v>-97.4025026850727</v>
      </c>
      <c r="H77" s="3" t="s">
        <v>496</v>
      </c>
    </row>
    <row r="78">
      <c r="A78" s="3">
        <v>2.0</v>
      </c>
      <c r="B78" s="3">
        <v>34.0</v>
      </c>
      <c r="C78" s="3">
        <v>32.7385705183129</v>
      </c>
      <c r="D78" s="3">
        <v>-97.4023318107063</v>
      </c>
      <c r="H78" s="3" t="s">
        <v>496</v>
      </c>
    </row>
    <row r="79">
      <c r="A79" s="3">
        <v>2.0</v>
      </c>
      <c r="B79" s="3">
        <v>35.0</v>
      </c>
      <c r="C79" s="3">
        <v>32.738570518197</v>
      </c>
      <c r="D79" s="3">
        <v>-97.4021609363399</v>
      </c>
      <c r="H79" s="3" t="s">
        <v>496</v>
      </c>
    </row>
    <row r="80">
      <c r="A80" s="3">
        <v>2.0</v>
      </c>
      <c r="B80" s="3">
        <v>36.0</v>
      </c>
      <c r="C80" s="3">
        <v>32.7385705180811</v>
      </c>
      <c r="D80" s="3">
        <v>-97.4019900619735</v>
      </c>
      <c r="H80" s="3" t="s">
        <v>496</v>
      </c>
    </row>
    <row r="81">
      <c r="A81" s="3">
        <v>2.0</v>
      </c>
      <c r="B81" s="3">
        <v>37.0</v>
      </c>
      <c r="C81" s="3">
        <v>32.7385705179652</v>
      </c>
      <c r="D81" s="3">
        <v>-97.4018191876071</v>
      </c>
      <c r="H81" s="3" t="s">
        <v>496</v>
      </c>
    </row>
    <row r="82">
      <c r="A82" s="3">
        <v>2.0</v>
      </c>
      <c r="B82" s="3">
        <v>38.0</v>
      </c>
      <c r="C82" s="3">
        <v>32.7385705178493</v>
      </c>
      <c r="D82" s="3">
        <v>-97.4016483132407</v>
      </c>
      <c r="H82" s="3" t="s">
        <v>496</v>
      </c>
    </row>
    <row r="83">
      <c r="A83" s="3">
        <v>2.0</v>
      </c>
      <c r="B83" s="3">
        <v>39.0</v>
      </c>
      <c r="C83" s="3">
        <v>32.7385705177334</v>
      </c>
      <c r="D83" s="3">
        <v>-97.4014774388743</v>
      </c>
      <c r="H83" s="3" t="s">
        <v>496</v>
      </c>
    </row>
    <row r="84">
      <c r="A84" s="3">
        <v>2.0</v>
      </c>
      <c r="B84" s="3">
        <v>40.0</v>
      </c>
      <c r="C84" s="3">
        <v>32.7385705176175</v>
      </c>
      <c r="D84" s="3">
        <v>-97.4013065645079</v>
      </c>
      <c r="H84" s="3" t="s">
        <v>496</v>
      </c>
    </row>
    <row r="85">
      <c r="A85" s="3">
        <v>3.0</v>
      </c>
      <c r="B85" s="3">
        <v>1.0</v>
      </c>
      <c r="C85" s="3">
        <v>32.7384267916924</v>
      </c>
      <c r="D85" s="3">
        <v>-97.4079706675535</v>
      </c>
      <c r="H85" s="3" t="s">
        <v>496</v>
      </c>
    </row>
    <row r="86">
      <c r="A86" s="3">
        <v>3.0</v>
      </c>
      <c r="B86" s="3">
        <v>2.0</v>
      </c>
      <c r="C86" s="3">
        <v>32.7384267915765</v>
      </c>
      <c r="D86" s="3">
        <v>-97.4077997934626</v>
      </c>
      <c r="H86" s="3" t="s">
        <v>496</v>
      </c>
    </row>
    <row r="87">
      <c r="A87" s="3">
        <v>3.0</v>
      </c>
      <c r="B87" s="3">
        <v>3.0</v>
      </c>
      <c r="C87" s="3">
        <v>32.7384267914606</v>
      </c>
      <c r="D87" s="3">
        <v>-97.4076289193718</v>
      </c>
      <c r="H87" s="3" t="s">
        <v>496</v>
      </c>
    </row>
    <row r="88">
      <c r="A88" s="3">
        <v>3.0</v>
      </c>
      <c r="B88" s="3">
        <v>4.0</v>
      </c>
      <c r="C88" s="3">
        <v>32.7384267913447</v>
      </c>
      <c r="D88" s="3">
        <v>-97.407458045281</v>
      </c>
      <c r="H88" s="3" t="s">
        <v>496</v>
      </c>
    </row>
    <row r="89">
      <c r="A89" s="3">
        <v>3.0</v>
      </c>
      <c r="B89" s="3">
        <v>5.0</v>
      </c>
      <c r="C89" s="3">
        <v>32.7384267912288</v>
      </c>
      <c r="D89" s="3">
        <v>-97.4072871711902</v>
      </c>
      <c r="H89" s="3" t="s">
        <v>496</v>
      </c>
    </row>
    <row r="90">
      <c r="A90" s="3">
        <v>3.0</v>
      </c>
      <c r="B90" s="3">
        <v>6.0</v>
      </c>
      <c r="C90" s="3">
        <v>32.7384267911129</v>
      </c>
      <c r="D90" s="3">
        <v>-97.4071162970993</v>
      </c>
      <c r="H90" s="3" t="s">
        <v>496</v>
      </c>
    </row>
    <row r="91">
      <c r="A91" s="3">
        <v>3.0</v>
      </c>
      <c r="B91" s="3">
        <v>7.0</v>
      </c>
      <c r="C91" s="3">
        <v>32.738426790997</v>
      </c>
      <c r="D91" s="3">
        <v>-97.4069454230085</v>
      </c>
      <c r="H91" s="3" t="s">
        <v>496</v>
      </c>
    </row>
    <row r="92">
      <c r="A92" s="3">
        <v>3.0</v>
      </c>
      <c r="B92" s="3">
        <v>8.0</v>
      </c>
      <c r="C92" s="3">
        <v>32.7384267908811</v>
      </c>
      <c r="D92" s="3">
        <v>-97.4067745489177</v>
      </c>
      <c r="H92" s="3" t="s">
        <v>496</v>
      </c>
    </row>
    <row r="93">
      <c r="A93" s="3">
        <v>3.0</v>
      </c>
      <c r="B93" s="3">
        <v>9.0</v>
      </c>
      <c r="C93" s="3">
        <v>32.7384267907652</v>
      </c>
      <c r="D93" s="3">
        <v>-97.4066036748269</v>
      </c>
      <c r="H93" s="3" t="s">
        <v>496</v>
      </c>
    </row>
    <row r="94">
      <c r="A94" s="3">
        <v>3.0</v>
      </c>
      <c r="B94" s="3">
        <v>10.0</v>
      </c>
      <c r="C94" s="3">
        <v>32.7384267906493</v>
      </c>
      <c r="D94" s="3">
        <v>-97.406432800736</v>
      </c>
      <c r="H94" s="3" t="s">
        <v>496</v>
      </c>
    </row>
    <row r="95">
      <c r="A95" s="3">
        <v>3.0</v>
      </c>
      <c r="B95" s="3">
        <v>11.0</v>
      </c>
      <c r="C95" s="3">
        <v>32.7384267905333</v>
      </c>
      <c r="D95" s="3">
        <v>-97.4062619266452</v>
      </c>
      <c r="H95" s="3" t="s">
        <v>496</v>
      </c>
    </row>
    <row r="96">
      <c r="A96" s="3">
        <v>3.0</v>
      </c>
      <c r="B96" s="3">
        <v>12.0</v>
      </c>
      <c r="C96" s="3">
        <v>32.7384267904174</v>
      </c>
      <c r="D96" s="3">
        <v>-97.4060910525544</v>
      </c>
      <c r="H96" s="3" t="s">
        <v>496</v>
      </c>
    </row>
    <row r="97">
      <c r="A97" s="3">
        <v>3.0</v>
      </c>
      <c r="B97" s="3">
        <v>13.0</v>
      </c>
      <c r="C97" s="3">
        <v>32.7384267903015</v>
      </c>
      <c r="D97" s="3">
        <v>-97.4059201784635</v>
      </c>
      <c r="H97" s="3" t="s">
        <v>496</v>
      </c>
    </row>
    <row r="98">
      <c r="A98" s="3">
        <v>3.0</v>
      </c>
      <c r="B98" s="3">
        <v>14.0</v>
      </c>
      <c r="C98" s="3">
        <v>32.7384267901856</v>
      </c>
      <c r="D98" s="3">
        <v>-97.4057493043727</v>
      </c>
      <c r="H98" s="3" t="s">
        <v>496</v>
      </c>
    </row>
    <row r="99">
      <c r="A99" s="3">
        <v>3.0</v>
      </c>
      <c r="B99" s="3">
        <v>15.0</v>
      </c>
      <c r="C99" s="3">
        <v>32.7384267900697</v>
      </c>
      <c r="D99" s="3">
        <v>-97.4055784302819</v>
      </c>
      <c r="H99" s="3" t="s">
        <v>496</v>
      </c>
    </row>
    <row r="100">
      <c r="A100" s="3">
        <v>3.0</v>
      </c>
      <c r="B100" s="3">
        <v>16.0</v>
      </c>
      <c r="C100" s="3">
        <v>32.7384267899538</v>
      </c>
      <c r="D100" s="3">
        <v>-97.4054075561911</v>
      </c>
      <c r="H100" s="3" t="s">
        <v>496</v>
      </c>
    </row>
    <row r="101">
      <c r="A101" s="3">
        <v>3.0</v>
      </c>
      <c r="B101" s="3">
        <v>17.0</v>
      </c>
      <c r="C101" s="3">
        <v>32.7384267898379</v>
      </c>
      <c r="D101" s="3">
        <v>-97.4052366821002</v>
      </c>
      <c r="H101" s="3" t="s">
        <v>496</v>
      </c>
    </row>
    <row r="102">
      <c r="A102" s="3">
        <v>3.0</v>
      </c>
      <c r="B102" s="3">
        <v>18.0</v>
      </c>
      <c r="C102" s="3">
        <v>32.738426789722</v>
      </c>
      <c r="D102" s="3">
        <v>-97.4050658080094</v>
      </c>
      <c r="H102" s="3" t="s">
        <v>496</v>
      </c>
    </row>
    <row r="103">
      <c r="A103" s="3">
        <v>3.0</v>
      </c>
      <c r="B103" s="3">
        <v>19.0</v>
      </c>
      <c r="C103" s="3">
        <v>32.7384267896061</v>
      </c>
      <c r="D103" s="3">
        <v>-97.4048949339186</v>
      </c>
      <c r="H103" s="3" t="s">
        <v>496</v>
      </c>
    </row>
    <row r="104">
      <c r="A104" s="3">
        <v>3.0</v>
      </c>
      <c r="B104" s="3">
        <v>20.0</v>
      </c>
      <c r="C104" s="3">
        <v>32.7384267894902</v>
      </c>
      <c r="D104" s="3">
        <v>-97.4047240598278</v>
      </c>
      <c r="H104" s="3" t="s">
        <v>496</v>
      </c>
    </row>
    <row r="105">
      <c r="A105" s="3">
        <v>3.0</v>
      </c>
      <c r="B105" s="3">
        <v>21.0</v>
      </c>
      <c r="C105" s="3">
        <v>32.7384267893742</v>
      </c>
      <c r="D105" s="3">
        <v>-97.4045531857369</v>
      </c>
      <c r="H105" s="3" t="s">
        <v>496</v>
      </c>
    </row>
    <row r="106">
      <c r="A106" s="3">
        <v>3.0</v>
      </c>
      <c r="B106" s="3">
        <v>22.0</v>
      </c>
      <c r="C106" s="3">
        <v>32.7384267892583</v>
      </c>
      <c r="D106" s="3">
        <v>-97.4043823116461</v>
      </c>
      <c r="H106" s="3" t="s">
        <v>496</v>
      </c>
    </row>
    <row r="107">
      <c r="A107" s="3">
        <v>3.0</v>
      </c>
      <c r="B107" s="3">
        <v>23.0</v>
      </c>
      <c r="C107" s="3">
        <v>32.7384267891424</v>
      </c>
      <c r="D107" s="3">
        <v>-97.4042114375553</v>
      </c>
      <c r="H107" s="3" t="s">
        <v>496</v>
      </c>
    </row>
    <row r="108">
      <c r="A108" s="3">
        <v>3.0</v>
      </c>
      <c r="B108" s="3">
        <v>24.0</v>
      </c>
      <c r="C108" s="3">
        <v>32.7384267890265</v>
      </c>
      <c r="D108" s="3">
        <v>-97.4040405634644</v>
      </c>
      <c r="H108" s="3" t="s">
        <v>496</v>
      </c>
    </row>
    <row r="109">
      <c r="A109" s="3">
        <v>3.0</v>
      </c>
      <c r="B109" s="3">
        <v>25.0</v>
      </c>
      <c r="C109" s="3">
        <v>32.7384267889106</v>
      </c>
      <c r="D109" s="3">
        <v>-97.4038696893736</v>
      </c>
      <c r="H109" s="3" t="s">
        <v>496</v>
      </c>
    </row>
    <row r="110">
      <c r="A110" s="3">
        <v>3.0</v>
      </c>
      <c r="B110" s="3">
        <v>26.0</v>
      </c>
      <c r="C110" s="3">
        <v>32.7384267887947</v>
      </c>
      <c r="D110" s="3">
        <v>-97.4036988152828</v>
      </c>
      <c r="H110" s="3" t="s">
        <v>496</v>
      </c>
    </row>
    <row r="111">
      <c r="A111" s="3">
        <v>3.0</v>
      </c>
      <c r="B111" s="3">
        <v>27.0</v>
      </c>
      <c r="C111" s="3">
        <v>32.7384267886788</v>
      </c>
      <c r="D111" s="3">
        <v>-97.403527941192</v>
      </c>
      <c r="H111" s="3" t="s">
        <v>496</v>
      </c>
    </row>
    <row r="112">
      <c r="A112" s="3">
        <v>3.0</v>
      </c>
      <c r="B112" s="3">
        <v>28.0</v>
      </c>
      <c r="C112" s="3">
        <v>32.7384267885629</v>
      </c>
      <c r="D112" s="3">
        <v>-97.4033570671011</v>
      </c>
      <c r="H112" s="3" t="s">
        <v>496</v>
      </c>
    </row>
    <row r="113">
      <c r="A113" s="3">
        <v>3.0</v>
      </c>
      <c r="B113" s="3">
        <v>29.0</v>
      </c>
      <c r="C113" s="3">
        <v>32.738426788447</v>
      </c>
      <c r="D113" s="3">
        <v>-97.4031861930103</v>
      </c>
      <c r="H113" s="3" t="s">
        <v>496</v>
      </c>
    </row>
    <row r="114">
      <c r="A114" s="3">
        <v>3.0</v>
      </c>
      <c r="B114" s="3">
        <v>30.0</v>
      </c>
      <c r="C114" s="3">
        <v>32.7384267883311</v>
      </c>
      <c r="D114" s="3">
        <v>-97.4030153189195</v>
      </c>
      <c r="H114" s="3" t="s">
        <v>496</v>
      </c>
    </row>
    <row r="115">
      <c r="A115" s="3">
        <v>3.0</v>
      </c>
      <c r="B115" s="3">
        <v>31.0</v>
      </c>
      <c r="C115" s="3">
        <v>32.7384267882151</v>
      </c>
      <c r="D115" s="3">
        <v>-97.4028444448287</v>
      </c>
      <c r="H115" s="3" t="s">
        <v>496</v>
      </c>
    </row>
    <row r="116">
      <c r="A116" s="3">
        <v>3.0</v>
      </c>
      <c r="B116" s="3">
        <v>32.0</v>
      </c>
      <c r="C116" s="3">
        <v>32.7384267880992</v>
      </c>
      <c r="D116" s="3">
        <v>-97.4026735707378</v>
      </c>
      <c r="H116" s="3" t="s">
        <v>496</v>
      </c>
    </row>
    <row r="117">
      <c r="A117" s="3">
        <v>3.0</v>
      </c>
      <c r="B117" s="3">
        <v>33.0</v>
      </c>
      <c r="C117" s="3">
        <v>32.7384267879833</v>
      </c>
      <c r="D117" s="3">
        <v>-97.402502696647</v>
      </c>
      <c r="H117" s="3" t="s">
        <v>496</v>
      </c>
    </row>
    <row r="118">
      <c r="A118" s="3">
        <v>3.0</v>
      </c>
      <c r="B118" s="3">
        <v>34.0</v>
      </c>
      <c r="C118" s="3">
        <v>32.7384267878674</v>
      </c>
      <c r="D118" s="3">
        <v>-97.4023318225562</v>
      </c>
      <c r="H118" s="3" t="s">
        <v>496</v>
      </c>
    </row>
    <row r="119">
      <c r="A119" s="3">
        <v>3.0</v>
      </c>
      <c r="B119" s="3">
        <v>35.0</v>
      </c>
      <c r="C119" s="3">
        <v>32.7384267877515</v>
      </c>
      <c r="D119" s="3">
        <v>-97.4021609484654</v>
      </c>
      <c r="H119" s="3" t="s">
        <v>496</v>
      </c>
    </row>
    <row r="120">
      <c r="A120" s="3">
        <v>3.0</v>
      </c>
      <c r="B120" s="3">
        <v>36.0</v>
      </c>
      <c r="C120" s="3">
        <v>32.7384267876356</v>
      </c>
      <c r="D120" s="3">
        <v>-97.4019900743745</v>
      </c>
      <c r="H120" s="3" t="s">
        <v>496</v>
      </c>
    </row>
    <row r="121">
      <c r="A121" s="3">
        <v>3.0</v>
      </c>
      <c r="B121" s="3">
        <v>37.0</v>
      </c>
      <c r="C121" s="3">
        <v>32.7384267875197</v>
      </c>
      <c r="D121" s="3">
        <v>-97.4018192002837</v>
      </c>
      <c r="H121" s="3" t="s">
        <v>496</v>
      </c>
    </row>
    <row r="122">
      <c r="A122" s="3">
        <v>3.0</v>
      </c>
      <c r="B122" s="3">
        <v>38.0</v>
      </c>
      <c r="C122" s="3">
        <v>32.7384267874038</v>
      </c>
      <c r="D122" s="3">
        <v>-97.4016483261929</v>
      </c>
      <c r="H122" s="3" t="s">
        <v>496</v>
      </c>
    </row>
    <row r="123">
      <c r="A123" s="3">
        <v>3.0</v>
      </c>
      <c r="B123" s="3">
        <v>39.0</v>
      </c>
      <c r="C123" s="3">
        <v>32.7384267872879</v>
      </c>
      <c r="D123" s="3">
        <v>-97.401477452102</v>
      </c>
      <c r="H123" s="3" t="s">
        <v>496</v>
      </c>
    </row>
    <row r="124">
      <c r="A124" s="3">
        <v>3.0</v>
      </c>
      <c r="B124" s="3">
        <v>40.0</v>
      </c>
      <c r="C124" s="3">
        <v>32.738426787172</v>
      </c>
      <c r="D124" s="3">
        <v>-97.4013065780112</v>
      </c>
      <c r="H124" s="3" t="s">
        <v>496</v>
      </c>
    </row>
    <row r="125">
      <c r="A125" s="3">
        <v>4.0</v>
      </c>
      <c r="B125" s="3">
        <v>1.0</v>
      </c>
      <c r="C125" s="3">
        <v>32.738283061247</v>
      </c>
      <c r="D125" s="3">
        <v>-97.4079706703092</v>
      </c>
      <c r="H125" s="3" t="s">
        <v>496</v>
      </c>
    </row>
    <row r="126">
      <c r="A126" s="3">
        <v>4.0</v>
      </c>
      <c r="B126" s="3">
        <v>2.0</v>
      </c>
      <c r="C126" s="3">
        <v>32.738283061131</v>
      </c>
      <c r="D126" s="3">
        <v>-97.407799796494</v>
      </c>
      <c r="H126" s="3" t="s">
        <v>496</v>
      </c>
    </row>
    <row r="127">
      <c r="A127" s="3">
        <v>4.0</v>
      </c>
      <c r="B127" s="3">
        <v>3.0</v>
      </c>
      <c r="C127" s="3">
        <v>32.7382830610151</v>
      </c>
      <c r="D127" s="3">
        <v>-97.4076289226787</v>
      </c>
      <c r="H127" s="3" t="s">
        <v>496</v>
      </c>
    </row>
    <row r="128">
      <c r="A128" s="3">
        <v>4.0</v>
      </c>
      <c r="B128" s="3">
        <v>4.0</v>
      </c>
      <c r="C128" s="3">
        <v>32.7382830608992</v>
      </c>
      <c r="D128" s="3">
        <v>-97.4074580488635</v>
      </c>
      <c r="H128" s="3" t="s">
        <v>496</v>
      </c>
    </row>
    <row r="129">
      <c r="A129" s="3">
        <v>4.0</v>
      </c>
      <c r="B129" s="3">
        <v>5.0</v>
      </c>
      <c r="C129" s="3">
        <v>32.7382830607833</v>
      </c>
      <c r="D129" s="3">
        <v>-97.4072871750482</v>
      </c>
      <c r="H129" s="3" t="s">
        <v>496</v>
      </c>
    </row>
    <row r="130">
      <c r="A130" s="3">
        <v>4.0</v>
      </c>
      <c r="B130" s="3">
        <v>6.0</v>
      </c>
      <c r="C130" s="3">
        <v>32.7382830606674</v>
      </c>
      <c r="D130" s="3">
        <v>-97.407116301233</v>
      </c>
      <c r="H130" s="3" t="s">
        <v>496</v>
      </c>
    </row>
    <row r="131">
      <c r="A131" s="3">
        <v>4.0</v>
      </c>
      <c r="B131" s="3">
        <v>7.0</v>
      </c>
      <c r="C131" s="3">
        <v>32.7382830605515</v>
      </c>
      <c r="D131" s="3">
        <v>-97.4069454274177</v>
      </c>
      <c r="H131" s="3" t="s">
        <v>496</v>
      </c>
    </row>
    <row r="132">
      <c r="A132" s="3">
        <v>4.0</v>
      </c>
      <c r="B132" s="3">
        <v>8.0</v>
      </c>
      <c r="C132" s="3">
        <v>32.7382830604356</v>
      </c>
      <c r="D132" s="3">
        <v>-97.4067745536025</v>
      </c>
      <c r="H132" s="3" t="s">
        <v>496</v>
      </c>
    </row>
    <row r="133">
      <c r="A133" s="3">
        <v>4.0</v>
      </c>
      <c r="B133" s="3">
        <v>9.0</v>
      </c>
      <c r="C133" s="3">
        <v>32.7382830603197</v>
      </c>
      <c r="D133" s="3">
        <v>-97.4066036797872</v>
      </c>
      <c r="H133" s="3" t="s">
        <v>496</v>
      </c>
    </row>
    <row r="134">
      <c r="A134" s="3">
        <v>4.0</v>
      </c>
      <c r="B134" s="3">
        <v>10.0</v>
      </c>
      <c r="C134" s="3">
        <v>32.7382830602037</v>
      </c>
      <c r="D134" s="3">
        <v>-97.406432805972</v>
      </c>
      <c r="H134" s="3" t="s">
        <v>496</v>
      </c>
    </row>
    <row r="135">
      <c r="A135" s="3">
        <v>4.0</v>
      </c>
      <c r="B135" s="3">
        <v>11.0</v>
      </c>
      <c r="C135" s="3">
        <v>32.7382830600878</v>
      </c>
      <c r="D135" s="3">
        <v>-97.4062619321567</v>
      </c>
      <c r="H135" s="3" t="s">
        <v>496</v>
      </c>
    </row>
    <row r="136">
      <c r="A136" s="3">
        <v>4.0</v>
      </c>
      <c r="B136" s="3">
        <v>12.0</v>
      </c>
      <c r="C136" s="3">
        <v>32.7382830599719</v>
      </c>
      <c r="D136" s="3">
        <v>-97.4060910583415</v>
      </c>
      <c r="H136" s="3" t="s">
        <v>496</v>
      </c>
    </row>
    <row r="137">
      <c r="A137" s="3">
        <v>4.0</v>
      </c>
      <c r="B137" s="3">
        <v>13.0</v>
      </c>
      <c r="C137" s="3">
        <v>32.738283059856</v>
      </c>
      <c r="D137" s="3">
        <v>-97.4059201845262</v>
      </c>
      <c r="H137" s="3" t="s">
        <v>496</v>
      </c>
    </row>
    <row r="138">
      <c r="A138" s="3">
        <v>4.0</v>
      </c>
      <c r="B138" s="3">
        <v>14.0</v>
      </c>
      <c r="C138" s="3">
        <v>32.7382830597401</v>
      </c>
      <c r="D138" s="3">
        <v>-97.405749310711</v>
      </c>
      <c r="H138" s="3" t="s">
        <v>496</v>
      </c>
    </row>
    <row r="139">
      <c r="A139" s="3">
        <v>4.0</v>
      </c>
      <c r="B139" s="3">
        <v>15.0</v>
      </c>
      <c r="C139" s="3">
        <v>32.7382830596242</v>
      </c>
      <c r="D139" s="3">
        <v>-97.4055784368957</v>
      </c>
      <c r="H139" s="3" t="s">
        <v>496</v>
      </c>
    </row>
    <row r="140">
      <c r="A140" s="3">
        <v>4.0</v>
      </c>
      <c r="B140" s="3">
        <v>16.0</v>
      </c>
      <c r="C140" s="3">
        <v>32.7382830595083</v>
      </c>
      <c r="D140" s="3">
        <v>-97.4054075630805</v>
      </c>
      <c r="H140" s="3" t="s">
        <v>496</v>
      </c>
    </row>
    <row r="141">
      <c r="A141" s="3">
        <v>4.0</v>
      </c>
      <c r="B141" s="3">
        <v>17.0</v>
      </c>
      <c r="C141" s="3">
        <v>32.7382830593924</v>
      </c>
      <c r="D141" s="3">
        <v>-97.4052366892652</v>
      </c>
      <c r="H141" s="3" t="s">
        <v>496</v>
      </c>
    </row>
    <row r="142">
      <c r="A142" s="3">
        <v>4.0</v>
      </c>
      <c r="B142" s="3">
        <v>18.0</v>
      </c>
      <c r="C142" s="3">
        <v>32.7382830592765</v>
      </c>
      <c r="D142" s="3">
        <v>-97.40506581545</v>
      </c>
      <c r="H142" s="3" t="s">
        <v>496</v>
      </c>
    </row>
    <row r="143">
      <c r="A143" s="3">
        <v>4.0</v>
      </c>
      <c r="B143" s="3">
        <v>19.0</v>
      </c>
      <c r="C143" s="3">
        <v>32.7382830591606</v>
      </c>
      <c r="D143" s="3">
        <v>-97.4048949416347</v>
      </c>
      <c r="H143" s="3" t="s">
        <v>496</v>
      </c>
    </row>
    <row r="144">
      <c r="A144" s="3">
        <v>4.0</v>
      </c>
      <c r="B144" s="3">
        <v>20.0</v>
      </c>
      <c r="C144" s="3">
        <v>32.7382830590446</v>
      </c>
      <c r="D144" s="3">
        <v>-97.4047240678195</v>
      </c>
      <c r="H144" s="3" t="s">
        <v>496</v>
      </c>
    </row>
    <row r="145">
      <c r="A145" s="3">
        <v>4.0</v>
      </c>
      <c r="B145" s="3">
        <v>21.0</v>
      </c>
      <c r="C145" s="3">
        <v>32.7382830589287</v>
      </c>
      <c r="D145" s="3">
        <v>-97.4045531940042</v>
      </c>
      <c r="H145" s="3" t="s">
        <v>496</v>
      </c>
    </row>
    <row r="146">
      <c r="A146" s="3">
        <v>4.0</v>
      </c>
      <c r="B146" s="3">
        <v>22.0</v>
      </c>
      <c r="C146" s="3">
        <v>32.7382830588128</v>
      </c>
      <c r="D146" s="3">
        <v>-97.404382320189</v>
      </c>
      <c r="H146" s="3" t="s">
        <v>496</v>
      </c>
    </row>
    <row r="147">
      <c r="A147" s="3">
        <v>4.0</v>
      </c>
      <c r="B147" s="3">
        <v>23.0</v>
      </c>
      <c r="C147" s="3">
        <v>32.7382830586969</v>
      </c>
      <c r="D147" s="3">
        <v>-97.4042114463737</v>
      </c>
      <c r="H147" s="3" t="s">
        <v>496</v>
      </c>
    </row>
    <row r="148">
      <c r="A148" s="3">
        <v>4.0</v>
      </c>
      <c r="B148" s="3">
        <v>24.0</v>
      </c>
      <c r="C148" s="3">
        <v>32.738283058581</v>
      </c>
      <c r="D148" s="3">
        <v>-97.4040405725585</v>
      </c>
      <c r="H148" s="3" t="s">
        <v>496</v>
      </c>
    </row>
    <row r="149">
      <c r="A149" s="3">
        <v>4.0</v>
      </c>
      <c r="B149" s="3">
        <v>25.0</v>
      </c>
      <c r="C149" s="3">
        <v>32.7382830584651</v>
      </c>
      <c r="D149" s="3">
        <v>-97.4038696987433</v>
      </c>
      <c r="H149" s="3" t="s">
        <v>496</v>
      </c>
    </row>
    <row r="150">
      <c r="A150" s="3">
        <v>4.0</v>
      </c>
      <c r="B150" s="3">
        <v>26.0</v>
      </c>
      <c r="C150" s="3">
        <v>32.7382830583492</v>
      </c>
      <c r="D150" s="3">
        <v>-97.4036988249282</v>
      </c>
      <c r="H150" s="3" t="s">
        <v>496</v>
      </c>
    </row>
    <row r="151">
      <c r="A151" s="3">
        <v>4.0</v>
      </c>
      <c r="B151" s="3">
        <v>27.0</v>
      </c>
      <c r="C151" s="3">
        <v>32.7382830582333</v>
      </c>
      <c r="D151" s="3">
        <v>-97.403527951113</v>
      </c>
      <c r="H151" s="3" t="s">
        <v>496</v>
      </c>
    </row>
    <row r="152">
      <c r="A152" s="3">
        <v>4.0</v>
      </c>
      <c r="B152" s="3">
        <v>28.0</v>
      </c>
      <c r="C152" s="3">
        <v>32.7382830581174</v>
      </c>
      <c r="D152" s="3">
        <v>-97.4033570772978</v>
      </c>
      <c r="H152" s="3" t="s">
        <v>496</v>
      </c>
    </row>
    <row r="153">
      <c r="A153" s="3">
        <v>4.0</v>
      </c>
      <c r="B153" s="3">
        <v>29.0</v>
      </c>
      <c r="C153" s="3">
        <v>32.7382830580015</v>
      </c>
      <c r="D153" s="3">
        <v>-97.4031862034826</v>
      </c>
      <c r="H153" s="3" t="s">
        <v>496</v>
      </c>
    </row>
    <row r="154">
      <c r="A154" s="3">
        <v>4.0</v>
      </c>
      <c r="B154" s="3">
        <v>30.0</v>
      </c>
      <c r="C154" s="3">
        <v>32.7382830578855</v>
      </c>
      <c r="D154" s="3">
        <v>-97.4030153296674</v>
      </c>
      <c r="H154" s="3" t="s">
        <v>496</v>
      </c>
    </row>
    <row r="155">
      <c r="A155" s="3">
        <v>4.0</v>
      </c>
      <c r="B155" s="3">
        <v>31.0</v>
      </c>
      <c r="C155" s="3">
        <v>32.7382830577696</v>
      </c>
      <c r="D155" s="3">
        <v>-97.4028444558522</v>
      </c>
      <c r="H155" s="3" t="s">
        <v>496</v>
      </c>
    </row>
    <row r="156">
      <c r="A156" s="3">
        <v>4.0</v>
      </c>
      <c r="B156" s="3">
        <v>32.0</v>
      </c>
      <c r="C156" s="3">
        <v>32.7382830576537</v>
      </c>
      <c r="D156" s="3">
        <v>-97.402673582037</v>
      </c>
      <c r="H156" s="3" t="s">
        <v>496</v>
      </c>
    </row>
    <row r="157">
      <c r="A157" s="3">
        <v>4.0</v>
      </c>
      <c r="B157" s="3">
        <v>33.0</v>
      </c>
      <c r="C157" s="3">
        <v>32.7382830575378</v>
      </c>
      <c r="D157" s="3">
        <v>-97.4025027082218</v>
      </c>
      <c r="H157" s="3" t="s">
        <v>496</v>
      </c>
    </row>
    <row r="158">
      <c r="A158" s="3">
        <v>4.0</v>
      </c>
      <c r="B158" s="3">
        <v>34.0</v>
      </c>
      <c r="C158" s="3">
        <v>32.7382830574219</v>
      </c>
      <c r="D158" s="3">
        <v>-97.4023318344066</v>
      </c>
      <c r="H158" s="3" t="s">
        <v>496</v>
      </c>
    </row>
    <row r="159">
      <c r="A159" s="3">
        <v>4.0</v>
      </c>
      <c r="B159" s="3">
        <v>35.0</v>
      </c>
      <c r="C159" s="3">
        <v>32.738283057306</v>
      </c>
      <c r="D159" s="3">
        <v>-97.4021609605914</v>
      </c>
      <c r="H159" s="3" t="s">
        <v>496</v>
      </c>
    </row>
    <row r="160">
      <c r="A160" s="3">
        <v>4.0</v>
      </c>
      <c r="B160" s="3">
        <v>36.0</v>
      </c>
      <c r="C160" s="3">
        <v>32.7382830571901</v>
      </c>
      <c r="D160" s="3">
        <v>-97.4019900867762</v>
      </c>
      <c r="H160" s="3" t="s">
        <v>496</v>
      </c>
    </row>
    <row r="161">
      <c r="A161" s="3">
        <v>4.0</v>
      </c>
      <c r="B161" s="3">
        <v>37.0</v>
      </c>
      <c r="C161" s="3">
        <v>32.7382830570742</v>
      </c>
      <c r="D161" s="3">
        <v>-97.401819212961</v>
      </c>
      <c r="H161" s="3" t="s">
        <v>496</v>
      </c>
    </row>
    <row r="162">
      <c r="A162" s="3">
        <v>4.0</v>
      </c>
      <c r="B162" s="3">
        <v>38.0</v>
      </c>
      <c r="C162" s="3">
        <v>32.7382830569583</v>
      </c>
      <c r="D162" s="3">
        <v>-97.4016483391458</v>
      </c>
      <c r="H162" s="3" t="s">
        <v>496</v>
      </c>
    </row>
    <row r="163">
      <c r="A163" s="3">
        <v>4.0</v>
      </c>
      <c r="B163" s="3">
        <v>39.0</v>
      </c>
      <c r="C163" s="3">
        <v>32.7382830568424</v>
      </c>
      <c r="D163" s="3">
        <v>-97.4014774653306</v>
      </c>
      <c r="H163" s="3" t="s">
        <v>496</v>
      </c>
    </row>
    <row r="164">
      <c r="A164" s="3">
        <v>4.0</v>
      </c>
      <c r="B164" s="3">
        <v>40.0</v>
      </c>
      <c r="C164" s="3">
        <v>32.7382830567264</v>
      </c>
      <c r="D164" s="3">
        <v>-97.4013065915154</v>
      </c>
      <c r="H164" s="3" t="s">
        <v>496</v>
      </c>
    </row>
    <row r="165">
      <c r="A165" s="3">
        <v>5.0</v>
      </c>
      <c r="B165" s="3">
        <v>1.0</v>
      </c>
      <c r="C165" s="3">
        <v>32.7381393308015</v>
      </c>
      <c r="D165" s="3">
        <v>-97.4079706730652</v>
      </c>
      <c r="H165" s="3" t="s">
        <v>496</v>
      </c>
    </row>
    <row r="166">
      <c r="A166" s="3">
        <v>5.0</v>
      </c>
      <c r="B166" s="3">
        <v>2.0</v>
      </c>
      <c r="C166" s="3">
        <v>32.7381393306856</v>
      </c>
      <c r="D166" s="3">
        <v>-97.4077997995256</v>
      </c>
      <c r="H166" s="3" t="s">
        <v>496</v>
      </c>
    </row>
    <row r="167">
      <c r="A167" s="3">
        <v>5.0</v>
      </c>
      <c r="B167" s="3">
        <v>3.0</v>
      </c>
      <c r="C167" s="3">
        <v>32.7381393305697</v>
      </c>
      <c r="D167" s="3">
        <v>-97.4076289259859</v>
      </c>
      <c r="H167" s="3" t="s">
        <v>496</v>
      </c>
    </row>
    <row r="168">
      <c r="A168" s="3">
        <v>5.0</v>
      </c>
      <c r="B168" s="3">
        <v>4.0</v>
      </c>
      <c r="C168" s="3">
        <v>32.7381393304538</v>
      </c>
      <c r="D168" s="3">
        <v>-97.4074580524463</v>
      </c>
      <c r="H168" s="3" t="s">
        <v>496</v>
      </c>
    </row>
    <row r="169">
      <c r="A169" s="3">
        <v>5.0</v>
      </c>
      <c r="B169" s="3">
        <v>5.0</v>
      </c>
      <c r="C169" s="3">
        <v>32.7381393303379</v>
      </c>
      <c r="D169" s="3">
        <v>-97.4072871789067</v>
      </c>
      <c r="H169" s="3" t="s">
        <v>496</v>
      </c>
    </row>
    <row r="170">
      <c r="A170" s="3">
        <v>5.0</v>
      </c>
      <c r="B170" s="3">
        <v>6.0</v>
      </c>
      <c r="C170" s="3">
        <v>32.738139330222</v>
      </c>
      <c r="D170" s="3">
        <v>-97.407116305367</v>
      </c>
      <c r="H170" s="3" t="s">
        <v>496</v>
      </c>
    </row>
    <row r="171">
      <c r="A171" s="3">
        <v>5.0</v>
      </c>
      <c r="B171" s="3">
        <v>7.0</v>
      </c>
      <c r="C171" s="3">
        <v>32.7381393301061</v>
      </c>
      <c r="D171" s="3">
        <v>-97.4069454318274</v>
      </c>
      <c r="H171" s="3" t="s">
        <v>496</v>
      </c>
    </row>
    <row r="172">
      <c r="A172" s="3">
        <v>5.0</v>
      </c>
      <c r="B172" s="3">
        <v>8.0</v>
      </c>
      <c r="C172" s="3">
        <v>32.7381393299902</v>
      </c>
      <c r="D172" s="3">
        <v>-97.4067745582878</v>
      </c>
      <c r="H172" s="3" t="s">
        <v>496</v>
      </c>
    </row>
    <row r="173">
      <c r="A173" s="3">
        <v>5.0</v>
      </c>
      <c r="B173" s="3">
        <v>9.0</v>
      </c>
      <c r="C173" s="3">
        <v>32.7381393298743</v>
      </c>
      <c r="D173" s="3">
        <v>-97.4066036847482</v>
      </c>
      <c r="H173" s="3" t="s">
        <v>496</v>
      </c>
    </row>
    <row r="174">
      <c r="A174" s="3">
        <v>5.0</v>
      </c>
      <c r="B174" s="3">
        <v>10.0</v>
      </c>
      <c r="C174" s="3">
        <v>32.7381393297584</v>
      </c>
      <c r="D174" s="3">
        <v>-97.4064328112086</v>
      </c>
      <c r="H174" s="3" t="s">
        <v>496</v>
      </c>
    </row>
    <row r="175">
      <c r="A175" s="3">
        <v>5.0</v>
      </c>
      <c r="B175" s="3">
        <v>11.0</v>
      </c>
      <c r="C175" s="3">
        <v>32.7381393296425</v>
      </c>
      <c r="D175" s="3">
        <v>-97.406261937669</v>
      </c>
      <c r="H175" s="3" t="s">
        <v>496</v>
      </c>
    </row>
    <row r="176">
      <c r="A176" s="3">
        <v>5.0</v>
      </c>
      <c r="B176" s="3">
        <v>12.0</v>
      </c>
      <c r="C176" s="3">
        <v>32.7381393295266</v>
      </c>
      <c r="D176" s="3">
        <v>-97.4060910641293</v>
      </c>
      <c r="H176" s="3" t="s">
        <v>496</v>
      </c>
    </row>
    <row r="177">
      <c r="A177" s="3">
        <v>5.0</v>
      </c>
      <c r="B177" s="3">
        <v>13.0</v>
      </c>
      <c r="C177" s="3">
        <v>32.7381393294107</v>
      </c>
      <c r="D177" s="3">
        <v>-97.4059201905897</v>
      </c>
      <c r="H177" s="3" t="s">
        <v>496</v>
      </c>
    </row>
    <row r="178">
      <c r="A178" s="3">
        <v>5.0</v>
      </c>
      <c r="B178" s="3">
        <v>14.0</v>
      </c>
      <c r="C178" s="3">
        <v>32.7381393292947</v>
      </c>
      <c r="D178" s="3">
        <v>-97.4057493170501</v>
      </c>
      <c r="H178" s="3" t="s">
        <v>496</v>
      </c>
    </row>
    <row r="179">
      <c r="A179" s="3">
        <v>5.0</v>
      </c>
      <c r="B179" s="3">
        <v>15.0</v>
      </c>
      <c r="C179" s="3">
        <v>32.7381393291788</v>
      </c>
      <c r="D179" s="3">
        <v>-97.4055784435105</v>
      </c>
      <c r="H179" s="3" t="s">
        <v>496</v>
      </c>
    </row>
    <row r="180">
      <c r="A180" s="3">
        <v>5.0</v>
      </c>
      <c r="B180" s="3">
        <v>16.0</v>
      </c>
      <c r="C180" s="3">
        <v>32.7381393290629</v>
      </c>
      <c r="D180" s="3">
        <v>-97.4054075699709</v>
      </c>
      <c r="H180" s="3" t="s">
        <v>496</v>
      </c>
    </row>
    <row r="181">
      <c r="A181" s="3">
        <v>5.0</v>
      </c>
      <c r="B181" s="3">
        <v>17.0</v>
      </c>
      <c r="C181" s="3">
        <v>32.738139328947</v>
      </c>
      <c r="D181" s="3">
        <v>-97.4052366964313</v>
      </c>
      <c r="H181" s="3" t="s">
        <v>496</v>
      </c>
    </row>
    <row r="182">
      <c r="A182" s="3">
        <v>5.0</v>
      </c>
      <c r="B182" s="3">
        <v>18.0</v>
      </c>
      <c r="C182" s="3">
        <v>32.7381393288311</v>
      </c>
      <c r="D182" s="3">
        <v>-97.4050658228916</v>
      </c>
      <c r="H182" s="3" t="s">
        <v>496</v>
      </c>
    </row>
    <row r="183">
      <c r="A183" s="3">
        <v>5.0</v>
      </c>
      <c r="B183" s="3">
        <v>19.0</v>
      </c>
      <c r="C183" s="3">
        <v>32.7381393287152</v>
      </c>
      <c r="D183" s="3">
        <v>-97.404894949352</v>
      </c>
      <c r="H183" s="3" t="s">
        <v>496</v>
      </c>
    </row>
    <row r="184">
      <c r="A184" s="3">
        <v>5.0</v>
      </c>
      <c r="B184" s="3">
        <v>20.0</v>
      </c>
      <c r="C184" s="3">
        <v>32.7381393285993</v>
      </c>
      <c r="D184" s="3">
        <v>-97.4047240758124</v>
      </c>
      <c r="H184" s="3" t="s">
        <v>496</v>
      </c>
    </row>
    <row r="185">
      <c r="A185" s="3">
        <v>5.0</v>
      </c>
      <c r="B185" s="3">
        <v>21.0</v>
      </c>
      <c r="C185" s="3">
        <v>32.7381393284834</v>
      </c>
      <c r="D185" s="3">
        <v>-97.4045532022728</v>
      </c>
      <c r="H185" s="3" t="s">
        <v>496</v>
      </c>
    </row>
    <row r="186">
      <c r="A186" s="3">
        <v>5.0</v>
      </c>
      <c r="B186" s="3">
        <v>22.0</v>
      </c>
      <c r="C186" s="3">
        <v>32.7381393283675</v>
      </c>
      <c r="D186" s="3">
        <v>-97.4043823287332</v>
      </c>
      <c r="H186" s="3" t="s">
        <v>496</v>
      </c>
    </row>
    <row r="187">
      <c r="A187" s="3">
        <v>5.0</v>
      </c>
      <c r="B187" s="3">
        <v>23.0</v>
      </c>
      <c r="C187" s="3">
        <v>32.7381393282516</v>
      </c>
      <c r="D187" s="3">
        <v>-97.4042114551936</v>
      </c>
      <c r="H187" s="3" t="s">
        <v>496</v>
      </c>
    </row>
    <row r="188">
      <c r="A188" s="3">
        <v>5.0</v>
      </c>
      <c r="B188" s="3">
        <v>24.0</v>
      </c>
      <c r="C188" s="3">
        <v>32.7381393281357</v>
      </c>
      <c r="D188" s="3">
        <v>-97.4040405816539</v>
      </c>
      <c r="H188" s="3" t="s">
        <v>496</v>
      </c>
    </row>
    <row r="189">
      <c r="A189" s="3">
        <v>5.0</v>
      </c>
      <c r="B189" s="3">
        <v>25.0</v>
      </c>
      <c r="C189" s="3">
        <v>32.7381393280198</v>
      </c>
      <c r="D189" s="3">
        <v>-97.4038697081143</v>
      </c>
      <c r="H189" s="3" t="s">
        <v>496</v>
      </c>
    </row>
    <row r="190">
      <c r="A190" s="3">
        <v>5.0</v>
      </c>
      <c r="B190" s="3">
        <v>26.0</v>
      </c>
      <c r="C190" s="3">
        <v>32.7381393279038</v>
      </c>
      <c r="D190" s="3">
        <v>-97.4036988345747</v>
      </c>
      <c r="H190" s="3" t="s">
        <v>496</v>
      </c>
    </row>
    <row r="191">
      <c r="A191" s="3">
        <v>5.0</v>
      </c>
      <c r="B191" s="3">
        <v>27.0</v>
      </c>
      <c r="C191" s="3">
        <v>32.7381393277879</v>
      </c>
      <c r="D191" s="3">
        <v>-97.4035279610351</v>
      </c>
      <c r="H191" s="3" t="s">
        <v>496</v>
      </c>
    </row>
    <row r="192">
      <c r="A192" s="3">
        <v>5.0</v>
      </c>
      <c r="B192" s="3">
        <v>28.0</v>
      </c>
      <c r="C192" s="3">
        <v>32.738139327672</v>
      </c>
      <c r="D192" s="3">
        <v>-97.4033570874955</v>
      </c>
      <c r="H192" s="3" t="s">
        <v>496</v>
      </c>
    </row>
    <row r="193">
      <c r="A193" s="3">
        <v>5.0</v>
      </c>
      <c r="B193" s="3">
        <v>29.0</v>
      </c>
      <c r="C193" s="3">
        <v>32.7381393275561</v>
      </c>
      <c r="D193" s="3">
        <v>-97.4031862139559</v>
      </c>
      <c r="H193" s="3" t="s">
        <v>496</v>
      </c>
    </row>
    <row r="194">
      <c r="A194" s="3">
        <v>5.0</v>
      </c>
      <c r="B194" s="3">
        <v>30.0</v>
      </c>
      <c r="C194" s="3">
        <v>32.7381393274402</v>
      </c>
      <c r="D194" s="3">
        <v>-97.4030153404162</v>
      </c>
      <c r="H194" s="3" t="s">
        <v>496</v>
      </c>
    </row>
    <row r="195">
      <c r="A195" s="3">
        <v>5.0</v>
      </c>
      <c r="B195" s="3">
        <v>31.0</v>
      </c>
      <c r="C195" s="3">
        <v>32.7381393273243</v>
      </c>
      <c r="D195" s="3">
        <v>-97.4028444668766</v>
      </c>
      <c r="H195" s="3" t="s">
        <v>496</v>
      </c>
    </row>
    <row r="196">
      <c r="A196" s="3">
        <v>5.0</v>
      </c>
      <c r="B196" s="3">
        <v>32.0</v>
      </c>
      <c r="C196" s="3">
        <v>32.7381393272084</v>
      </c>
      <c r="D196" s="3">
        <v>-97.402673593337</v>
      </c>
      <c r="H196" s="3" t="s">
        <v>496</v>
      </c>
    </row>
    <row r="197">
      <c r="A197" s="3">
        <v>5.0</v>
      </c>
      <c r="B197" s="3">
        <v>33.0</v>
      </c>
      <c r="C197" s="3">
        <v>32.7381393270925</v>
      </c>
      <c r="D197" s="3">
        <v>-97.4025027197974</v>
      </c>
      <c r="H197" s="3" t="s">
        <v>496</v>
      </c>
    </row>
    <row r="198">
      <c r="A198" s="3">
        <v>5.0</v>
      </c>
      <c r="B198" s="3">
        <v>34.0</v>
      </c>
      <c r="C198" s="3">
        <v>32.7381393269766</v>
      </c>
      <c r="D198" s="3">
        <v>-97.4023318462578</v>
      </c>
      <c r="H198" s="3" t="s">
        <v>496</v>
      </c>
    </row>
    <row r="199">
      <c r="A199" s="3">
        <v>5.0</v>
      </c>
      <c r="B199" s="3">
        <v>35.0</v>
      </c>
      <c r="C199" s="3">
        <v>32.7381393268607</v>
      </c>
      <c r="D199" s="3">
        <v>-97.4021609727182</v>
      </c>
      <c r="H199" s="3" t="s">
        <v>496</v>
      </c>
    </row>
    <row r="200">
      <c r="A200" s="3">
        <v>5.0</v>
      </c>
      <c r="B200" s="3">
        <v>36.0</v>
      </c>
      <c r="C200" s="3">
        <v>32.7381393267448</v>
      </c>
      <c r="D200" s="3">
        <v>-97.4019900991785</v>
      </c>
      <c r="H200" s="3" t="s">
        <v>496</v>
      </c>
    </row>
    <row r="201">
      <c r="A201" s="3">
        <v>5.0</v>
      </c>
      <c r="B201" s="3">
        <v>37.0</v>
      </c>
      <c r="C201" s="3">
        <v>32.7381393266289</v>
      </c>
      <c r="D201" s="3">
        <v>-97.4018192256389</v>
      </c>
      <c r="H201" s="3" t="s">
        <v>496</v>
      </c>
    </row>
    <row r="202">
      <c r="A202" s="3">
        <v>5.0</v>
      </c>
      <c r="B202" s="3">
        <v>38.0</v>
      </c>
      <c r="C202" s="3">
        <v>32.7381393265129</v>
      </c>
      <c r="D202" s="3">
        <v>-97.4016483520993</v>
      </c>
      <c r="H202" s="3" t="s">
        <v>496</v>
      </c>
    </row>
    <row r="203">
      <c r="A203" s="3">
        <v>5.0</v>
      </c>
      <c r="B203" s="3">
        <v>39.0</v>
      </c>
      <c r="C203" s="3">
        <v>32.738139326397</v>
      </c>
      <c r="D203" s="3">
        <v>-97.4014774785597</v>
      </c>
      <c r="H203" s="3" t="s">
        <v>496</v>
      </c>
    </row>
    <row r="204">
      <c r="A204" s="3">
        <v>5.0</v>
      </c>
      <c r="B204" s="3">
        <v>40.0</v>
      </c>
      <c r="C204" s="3">
        <v>32.7381393262811</v>
      </c>
      <c r="D204" s="3">
        <v>-97.4013066050201</v>
      </c>
      <c r="H204" s="3" t="s">
        <v>496</v>
      </c>
    </row>
    <row r="205">
      <c r="A205" s="3">
        <v>6.0</v>
      </c>
      <c r="B205" s="3">
        <v>1.0</v>
      </c>
      <c r="C205" s="3">
        <v>32.7379956003561</v>
      </c>
      <c r="D205" s="3">
        <v>-97.4079706758213</v>
      </c>
      <c r="H205" s="3" t="s">
        <v>496</v>
      </c>
    </row>
    <row r="206">
      <c r="A206" s="3">
        <v>6.0</v>
      </c>
      <c r="B206" s="3">
        <v>2.0</v>
      </c>
      <c r="C206" s="3">
        <v>32.7379956002402</v>
      </c>
      <c r="D206" s="3">
        <v>-97.4077998025572</v>
      </c>
      <c r="H206" s="3" t="s">
        <v>496</v>
      </c>
    </row>
    <row r="207">
      <c r="A207" s="3">
        <v>6.0</v>
      </c>
      <c r="B207" s="3">
        <v>3.0</v>
      </c>
      <c r="C207" s="3">
        <v>32.7379956001243</v>
      </c>
      <c r="D207" s="3">
        <v>-97.4076289292932</v>
      </c>
      <c r="H207" s="3" t="s">
        <v>496</v>
      </c>
    </row>
    <row r="208">
      <c r="A208" s="3">
        <v>6.0</v>
      </c>
      <c r="B208" s="3">
        <v>4.0</v>
      </c>
      <c r="C208" s="3">
        <v>32.7379956000084</v>
      </c>
      <c r="D208" s="3">
        <v>-97.4074580560292</v>
      </c>
      <c r="H208" s="3" t="s">
        <v>496</v>
      </c>
    </row>
    <row r="209">
      <c r="A209" s="3">
        <v>6.0</v>
      </c>
      <c r="B209" s="3">
        <v>5.0</v>
      </c>
      <c r="C209" s="3">
        <v>32.7379955998924</v>
      </c>
      <c r="D209" s="3">
        <v>-97.4072871827651</v>
      </c>
      <c r="H209" s="3" t="s">
        <v>496</v>
      </c>
    </row>
    <row r="210">
      <c r="A210" s="3">
        <v>6.0</v>
      </c>
      <c r="B210" s="3">
        <v>6.0</v>
      </c>
      <c r="C210" s="3">
        <v>32.7379955997765</v>
      </c>
      <c r="D210" s="3">
        <v>-97.4071163095011</v>
      </c>
      <c r="H210" s="3" t="s">
        <v>496</v>
      </c>
    </row>
    <row r="211">
      <c r="A211" s="3">
        <v>6.0</v>
      </c>
      <c r="B211" s="3">
        <v>7.0</v>
      </c>
      <c r="C211" s="3">
        <v>32.7379955996606</v>
      </c>
      <c r="D211" s="3">
        <v>-97.4069454362371</v>
      </c>
      <c r="H211" s="3" t="s">
        <v>496</v>
      </c>
    </row>
    <row r="212">
      <c r="A212" s="3">
        <v>6.0</v>
      </c>
      <c r="B212" s="3">
        <v>8.0</v>
      </c>
      <c r="C212" s="3">
        <v>32.7379955995447</v>
      </c>
      <c r="D212" s="3">
        <v>-97.406774562973</v>
      </c>
      <c r="H212" s="3" t="s">
        <v>496</v>
      </c>
    </row>
    <row r="213">
      <c r="A213" s="3">
        <v>6.0</v>
      </c>
      <c r="B213" s="3">
        <v>9.0</v>
      </c>
      <c r="C213" s="3">
        <v>32.7379955994288</v>
      </c>
      <c r="D213" s="3">
        <v>-97.406603689709</v>
      </c>
      <c r="H213" s="3" t="s">
        <v>496</v>
      </c>
    </row>
    <row r="214">
      <c r="A214" s="3">
        <v>6.0</v>
      </c>
      <c r="B214" s="3">
        <v>10.0</v>
      </c>
      <c r="C214" s="3">
        <v>32.7379955993129</v>
      </c>
      <c r="D214" s="3">
        <v>-97.4064328164449</v>
      </c>
      <c r="H214" s="3" t="s">
        <v>496</v>
      </c>
    </row>
    <row r="215">
      <c r="A215" s="3">
        <v>6.0</v>
      </c>
      <c r="B215" s="3">
        <v>11.0</v>
      </c>
      <c r="C215" s="3">
        <v>32.737995599197</v>
      </c>
      <c r="D215" s="3">
        <v>-97.4062619431809</v>
      </c>
      <c r="H215" s="3" t="s">
        <v>496</v>
      </c>
    </row>
    <row r="216">
      <c r="A216" s="3">
        <v>6.0</v>
      </c>
      <c r="B216" s="3">
        <v>12.0</v>
      </c>
      <c r="C216" s="3">
        <v>32.7379955990811</v>
      </c>
      <c r="D216" s="3">
        <v>-97.4060910699169</v>
      </c>
      <c r="H216" s="3" t="s">
        <v>496</v>
      </c>
    </row>
    <row r="217">
      <c r="A217" s="3">
        <v>6.0</v>
      </c>
      <c r="B217" s="3">
        <v>13.0</v>
      </c>
      <c r="C217" s="3">
        <v>32.7379955989652</v>
      </c>
      <c r="D217" s="3">
        <v>-97.4059201966528</v>
      </c>
      <c r="H217" s="3" t="s">
        <v>496</v>
      </c>
    </row>
    <row r="218">
      <c r="A218" s="3">
        <v>6.0</v>
      </c>
      <c r="B218" s="3">
        <v>14.0</v>
      </c>
      <c r="C218" s="3">
        <v>32.7379955988493</v>
      </c>
      <c r="D218" s="3">
        <v>-97.4057493233888</v>
      </c>
      <c r="H218" s="3" t="s">
        <v>496</v>
      </c>
    </row>
    <row r="219">
      <c r="A219" s="3">
        <v>6.0</v>
      </c>
      <c r="B219" s="3">
        <v>15.0</v>
      </c>
      <c r="C219" s="3">
        <v>32.7379955987334</v>
      </c>
      <c r="D219" s="3">
        <v>-97.4055784501247</v>
      </c>
      <c r="H219" s="3" t="s">
        <v>496</v>
      </c>
    </row>
    <row r="220">
      <c r="A220" s="3">
        <v>6.0</v>
      </c>
      <c r="B220" s="3">
        <v>16.0</v>
      </c>
      <c r="C220" s="3">
        <v>32.7379955986175</v>
      </c>
      <c r="D220" s="3">
        <v>-97.4054075768607</v>
      </c>
      <c r="H220" s="3" t="s">
        <v>496</v>
      </c>
    </row>
    <row r="221">
      <c r="A221" s="3">
        <v>6.0</v>
      </c>
      <c r="B221" s="3">
        <v>17.0</v>
      </c>
      <c r="C221" s="3">
        <v>32.7379955985015</v>
      </c>
      <c r="D221" s="3">
        <v>-97.4052367035967</v>
      </c>
      <c r="H221" s="3" t="s">
        <v>496</v>
      </c>
    </row>
    <row r="222">
      <c r="A222" s="3">
        <v>6.0</v>
      </c>
      <c r="B222" s="3">
        <v>18.0</v>
      </c>
      <c r="C222" s="3">
        <v>32.7379955983856</v>
      </c>
      <c r="D222" s="3">
        <v>-97.4050658303326</v>
      </c>
      <c r="H222" s="3" t="s">
        <v>496</v>
      </c>
    </row>
    <row r="223">
      <c r="A223" s="3">
        <v>6.0</v>
      </c>
      <c r="B223" s="3">
        <v>19.0</v>
      </c>
      <c r="C223" s="3">
        <v>32.7379955982697</v>
      </c>
      <c r="D223" s="3">
        <v>-97.4048949570686</v>
      </c>
      <c r="H223" s="3" t="s">
        <v>496</v>
      </c>
    </row>
    <row r="224">
      <c r="A224" s="3">
        <v>6.0</v>
      </c>
      <c r="B224" s="3">
        <v>20.0</v>
      </c>
      <c r="C224" s="3">
        <v>32.7379955981538</v>
      </c>
      <c r="D224" s="3">
        <v>-97.4047240838045</v>
      </c>
      <c r="H224" s="3" t="s">
        <v>496</v>
      </c>
    </row>
    <row r="225">
      <c r="A225" s="3">
        <v>6.0</v>
      </c>
      <c r="B225" s="3">
        <v>21.0</v>
      </c>
      <c r="C225" s="3">
        <v>32.7379955980379</v>
      </c>
      <c r="D225" s="3">
        <v>-97.4045532105405</v>
      </c>
      <c r="H225" s="3" t="s">
        <v>496</v>
      </c>
    </row>
    <row r="226">
      <c r="A226" s="3">
        <v>6.0</v>
      </c>
      <c r="B226" s="3">
        <v>22.0</v>
      </c>
      <c r="C226" s="3">
        <v>32.737995597922</v>
      </c>
      <c r="D226" s="3">
        <v>-97.4043823372765</v>
      </c>
      <c r="H226" s="3" t="s">
        <v>496</v>
      </c>
    </row>
    <row r="227">
      <c r="A227" s="3">
        <v>6.0</v>
      </c>
      <c r="B227" s="3">
        <v>23.0</v>
      </c>
      <c r="C227" s="3">
        <v>32.7379955978061</v>
      </c>
      <c r="D227" s="3">
        <v>-97.4042114640124</v>
      </c>
      <c r="H227" s="3" t="s">
        <v>496</v>
      </c>
    </row>
    <row r="228">
      <c r="A228" s="3">
        <v>6.0</v>
      </c>
      <c r="B228" s="3">
        <v>24.0</v>
      </c>
      <c r="C228" s="3">
        <v>32.7379955976902</v>
      </c>
      <c r="D228" s="3">
        <v>-97.4040405907484</v>
      </c>
      <c r="H228" s="3" t="s">
        <v>496</v>
      </c>
    </row>
    <row r="229">
      <c r="A229" s="3">
        <v>6.0</v>
      </c>
      <c r="B229" s="3">
        <v>25.0</v>
      </c>
      <c r="C229" s="3">
        <v>32.7379955975743</v>
      </c>
      <c r="D229" s="3">
        <v>-97.4038697174843</v>
      </c>
      <c r="H229" s="3" t="s">
        <v>496</v>
      </c>
    </row>
    <row r="230">
      <c r="A230" s="3">
        <v>6.0</v>
      </c>
      <c r="B230" s="3">
        <v>26.0</v>
      </c>
      <c r="C230" s="3">
        <v>32.7379955974584</v>
      </c>
      <c r="D230" s="3">
        <v>-97.4036988442203</v>
      </c>
      <c r="H230" s="3" t="s">
        <v>496</v>
      </c>
    </row>
    <row r="231">
      <c r="A231" s="3">
        <v>6.0</v>
      </c>
      <c r="B231" s="3">
        <v>27.0</v>
      </c>
      <c r="C231" s="3">
        <v>32.7379955973424</v>
      </c>
      <c r="D231" s="3">
        <v>-97.4035279709563</v>
      </c>
      <c r="H231" s="3" t="s">
        <v>496</v>
      </c>
    </row>
    <row r="232">
      <c r="A232" s="3">
        <v>6.0</v>
      </c>
      <c r="B232" s="3">
        <v>28.0</v>
      </c>
      <c r="C232" s="3">
        <v>32.7379955972265</v>
      </c>
      <c r="D232" s="3">
        <v>-97.4033570976922</v>
      </c>
      <c r="H232" s="3" t="s">
        <v>496</v>
      </c>
    </row>
    <row r="233">
      <c r="A233" s="3">
        <v>6.0</v>
      </c>
      <c r="B233" s="3">
        <v>29.0</v>
      </c>
      <c r="C233" s="3">
        <v>32.7379955971106</v>
      </c>
      <c r="D233" s="3">
        <v>-97.4031862244282</v>
      </c>
      <c r="H233" s="3" t="s">
        <v>496</v>
      </c>
    </row>
    <row r="234">
      <c r="A234" s="3">
        <v>6.0</v>
      </c>
      <c r="B234" s="3">
        <v>30.0</v>
      </c>
      <c r="C234" s="3">
        <v>32.7379955969947</v>
      </c>
      <c r="D234" s="3">
        <v>-97.4030153511641</v>
      </c>
      <c r="H234" s="3" t="s">
        <v>496</v>
      </c>
    </row>
    <row r="235">
      <c r="A235" s="3">
        <v>6.0</v>
      </c>
      <c r="B235" s="3">
        <v>31.0</v>
      </c>
      <c r="C235" s="3">
        <v>32.7379955968788</v>
      </c>
      <c r="D235" s="3">
        <v>-97.4028444779001</v>
      </c>
      <c r="H235" s="3" t="s">
        <v>496</v>
      </c>
    </row>
    <row r="236">
      <c r="A236" s="3">
        <v>6.0</v>
      </c>
      <c r="B236" s="3">
        <v>32.0</v>
      </c>
      <c r="C236" s="3">
        <v>32.7379955967629</v>
      </c>
      <c r="D236" s="3">
        <v>-97.4026736046361</v>
      </c>
      <c r="H236" s="3" t="s">
        <v>496</v>
      </c>
    </row>
    <row r="237">
      <c r="A237" s="3">
        <v>6.0</v>
      </c>
      <c r="B237" s="3">
        <v>33.0</v>
      </c>
      <c r="C237" s="3">
        <v>32.737995596647</v>
      </c>
      <c r="D237" s="3">
        <v>-97.402502731372</v>
      </c>
      <c r="H237" s="3" t="s">
        <v>496</v>
      </c>
    </row>
    <row r="238">
      <c r="A238" s="3">
        <v>6.0</v>
      </c>
      <c r="B238" s="3">
        <v>34.0</v>
      </c>
      <c r="C238" s="3">
        <v>32.7379955965311</v>
      </c>
      <c r="D238" s="3">
        <v>-97.402331858108</v>
      </c>
      <c r="H238" s="3" t="s">
        <v>496</v>
      </c>
    </row>
    <row r="239">
      <c r="A239" s="3">
        <v>6.0</v>
      </c>
      <c r="B239" s="3">
        <v>35.0</v>
      </c>
      <c r="C239" s="3">
        <v>32.7379955964152</v>
      </c>
      <c r="D239" s="3">
        <v>-97.4021609848439</v>
      </c>
      <c r="H239" s="3" t="s">
        <v>496</v>
      </c>
    </row>
    <row r="240">
      <c r="A240" s="3">
        <v>6.0</v>
      </c>
      <c r="B240" s="3">
        <v>36.0</v>
      </c>
      <c r="C240" s="3">
        <v>32.7379955962993</v>
      </c>
      <c r="D240" s="3">
        <v>-97.4019901115799</v>
      </c>
      <c r="H240" s="3" t="s">
        <v>496</v>
      </c>
    </row>
    <row r="241">
      <c r="A241" s="3">
        <v>6.0</v>
      </c>
      <c r="B241" s="3">
        <v>37.0</v>
      </c>
      <c r="C241" s="3">
        <v>32.7379955961834</v>
      </c>
      <c r="D241" s="3">
        <v>-97.4018192383159</v>
      </c>
      <c r="H241" s="3" t="s">
        <v>496</v>
      </c>
    </row>
    <row r="242">
      <c r="A242" s="3">
        <v>6.0</v>
      </c>
      <c r="B242" s="3">
        <v>38.0</v>
      </c>
      <c r="C242" s="3">
        <v>32.7379955960675</v>
      </c>
      <c r="D242" s="3">
        <v>-97.4016483650518</v>
      </c>
      <c r="H242" s="3" t="s">
        <v>496</v>
      </c>
    </row>
    <row r="243">
      <c r="A243" s="3">
        <v>6.0</v>
      </c>
      <c r="B243" s="3">
        <v>39.0</v>
      </c>
      <c r="C243" s="3">
        <v>32.7379955959515</v>
      </c>
      <c r="D243" s="3">
        <v>-97.4014774917878</v>
      </c>
      <c r="H243" s="3" t="s">
        <v>496</v>
      </c>
    </row>
    <row r="244">
      <c r="A244" s="3">
        <v>6.0</v>
      </c>
      <c r="B244" s="3">
        <v>40.0</v>
      </c>
      <c r="C244" s="3">
        <v>32.7379955958356</v>
      </c>
      <c r="D244" s="3">
        <v>-97.4013066185237</v>
      </c>
      <c r="H244" s="3" t="s">
        <v>496</v>
      </c>
    </row>
    <row r="245">
      <c r="A245" s="3">
        <v>7.0</v>
      </c>
      <c r="B245" s="3">
        <v>1.0</v>
      </c>
      <c r="C245" s="3">
        <v>32.7378518699106</v>
      </c>
      <c r="D245" s="3">
        <v>-97.4079706785771</v>
      </c>
      <c r="H245" s="3" t="s">
        <v>496</v>
      </c>
    </row>
    <row r="246">
      <c r="A246" s="3">
        <v>7.0</v>
      </c>
      <c r="B246" s="3">
        <v>2.0</v>
      </c>
      <c r="C246" s="3">
        <v>32.7378518697947</v>
      </c>
      <c r="D246" s="3">
        <v>-97.4077998055887</v>
      </c>
      <c r="H246" s="3" t="s">
        <v>496</v>
      </c>
    </row>
    <row r="247">
      <c r="A247" s="3">
        <v>7.0</v>
      </c>
      <c r="B247" s="3">
        <v>3.0</v>
      </c>
      <c r="C247" s="3">
        <v>32.7378518696788</v>
      </c>
      <c r="D247" s="3">
        <v>-97.4076289326002</v>
      </c>
      <c r="H247" s="3" t="s">
        <v>496</v>
      </c>
    </row>
    <row r="248">
      <c r="A248" s="3">
        <v>7.0</v>
      </c>
      <c r="B248" s="3">
        <v>4.0</v>
      </c>
      <c r="C248" s="3">
        <v>32.7378518695628</v>
      </c>
      <c r="D248" s="3">
        <v>-97.4074580596117</v>
      </c>
      <c r="H248" s="3" t="s">
        <v>496</v>
      </c>
    </row>
    <row r="249">
      <c r="A249" s="3">
        <v>7.0</v>
      </c>
      <c r="B249" s="3">
        <v>5.0</v>
      </c>
      <c r="C249" s="3">
        <v>32.7378518694469</v>
      </c>
      <c r="D249" s="3">
        <v>-97.4072871866233</v>
      </c>
      <c r="H249" s="3" t="s">
        <v>496</v>
      </c>
    </row>
    <row r="250">
      <c r="A250" s="3">
        <v>7.0</v>
      </c>
      <c r="B250" s="3">
        <v>6.0</v>
      </c>
      <c r="C250" s="3">
        <v>32.737851869331</v>
      </c>
      <c r="D250" s="3">
        <v>-97.4071163136348</v>
      </c>
      <c r="H250" s="3" t="s">
        <v>496</v>
      </c>
    </row>
    <row r="251">
      <c r="A251" s="3">
        <v>7.0</v>
      </c>
      <c r="B251" s="3">
        <v>7.0</v>
      </c>
      <c r="C251" s="3">
        <v>32.7378518692151</v>
      </c>
      <c r="D251" s="3">
        <v>-97.4069454406463</v>
      </c>
      <c r="H251" s="3" t="s">
        <v>496</v>
      </c>
    </row>
    <row r="252">
      <c r="A252" s="3">
        <v>7.0</v>
      </c>
      <c r="B252" s="3">
        <v>8.0</v>
      </c>
      <c r="C252" s="3">
        <v>32.7378518690992</v>
      </c>
      <c r="D252" s="3">
        <v>-97.4067745676579</v>
      </c>
      <c r="H252" s="3" t="s">
        <v>496</v>
      </c>
    </row>
    <row r="253">
      <c r="A253" s="3">
        <v>7.0</v>
      </c>
      <c r="B253" s="3">
        <v>9.0</v>
      </c>
      <c r="C253" s="3">
        <v>32.7378518689833</v>
      </c>
      <c r="D253" s="3">
        <v>-97.4066036946694</v>
      </c>
      <c r="H253" s="3" t="s">
        <v>496</v>
      </c>
    </row>
    <row r="254">
      <c r="A254" s="3">
        <v>7.0</v>
      </c>
      <c r="B254" s="3">
        <v>10.0</v>
      </c>
      <c r="C254" s="3">
        <v>32.7378518688674</v>
      </c>
      <c r="D254" s="3">
        <v>-97.406432821681</v>
      </c>
      <c r="H254" s="3" t="s">
        <v>496</v>
      </c>
    </row>
    <row r="255">
      <c r="A255" s="3">
        <v>7.0</v>
      </c>
      <c r="B255" s="3">
        <v>11.0</v>
      </c>
      <c r="C255" s="3">
        <v>32.7378518687515</v>
      </c>
      <c r="D255" s="3">
        <v>-97.4062619486925</v>
      </c>
      <c r="H255" s="3" t="s">
        <v>496</v>
      </c>
    </row>
    <row r="256">
      <c r="A256" s="3">
        <v>7.0</v>
      </c>
      <c r="B256" s="3">
        <v>12.0</v>
      </c>
      <c r="C256" s="3">
        <v>32.7378518686355</v>
      </c>
      <c r="D256" s="3">
        <v>-97.406091075704</v>
      </c>
      <c r="H256" s="3" t="s">
        <v>496</v>
      </c>
    </row>
    <row r="257">
      <c r="A257" s="3">
        <v>7.0</v>
      </c>
      <c r="B257" s="3">
        <v>13.0</v>
      </c>
      <c r="C257" s="3">
        <v>32.7378518685196</v>
      </c>
      <c r="D257" s="3">
        <v>-97.4059202027156</v>
      </c>
      <c r="H257" s="3" t="s">
        <v>496</v>
      </c>
    </row>
    <row r="258">
      <c r="A258" s="3">
        <v>7.0</v>
      </c>
      <c r="B258" s="3">
        <v>14.0</v>
      </c>
      <c r="C258" s="3">
        <v>32.7378518684037</v>
      </c>
      <c r="D258" s="3">
        <v>-97.4057493297271</v>
      </c>
      <c r="H258" s="3" t="s">
        <v>496</v>
      </c>
    </row>
    <row r="259">
      <c r="A259" s="3">
        <v>7.0</v>
      </c>
      <c r="B259" s="3">
        <v>15.0</v>
      </c>
      <c r="C259" s="3">
        <v>32.7378518682878</v>
      </c>
      <c r="D259" s="3">
        <v>-97.4055784567386</v>
      </c>
      <c r="H259" s="3" t="s">
        <v>496</v>
      </c>
    </row>
    <row r="260">
      <c r="A260" s="3">
        <v>7.0</v>
      </c>
      <c r="B260" s="3">
        <v>16.0</v>
      </c>
      <c r="C260" s="3">
        <v>32.7378518681719</v>
      </c>
      <c r="D260" s="3">
        <v>-97.4054075837502</v>
      </c>
      <c r="H260" s="3" t="s">
        <v>496</v>
      </c>
    </row>
    <row r="261">
      <c r="A261" s="3">
        <v>7.0</v>
      </c>
      <c r="B261" s="3">
        <v>17.0</v>
      </c>
      <c r="C261" s="3">
        <v>32.737851868056</v>
      </c>
      <c r="D261" s="3">
        <v>-97.4052367107618</v>
      </c>
      <c r="H261" s="3" t="s">
        <v>496</v>
      </c>
    </row>
    <row r="262">
      <c r="A262" s="3">
        <v>7.0</v>
      </c>
      <c r="B262" s="3">
        <v>18.0</v>
      </c>
      <c r="C262" s="3">
        <v>32.7378518679401</v>
      </c>
      <c r="D262" s="3">
        <v>-97.4050658377733</v>
      </c>
      <c r="H262" s="3" t="s">
        <v>496</v>
      </c>
    </row>
    <row r="263">
      <c r="A263" s="3">
        <v>7.0</v>
      </c>
      <c r="B263" s="3">
        <v>19.0</v>
      </c>
      <c r="C263" s="3">
        <v>32.7378518678242</v>
      </c>
      <c r="D263" s="3">
        <v>-97.4048949647848</v>
      </c>
      <c r="H263" s="3" t="s">
        <v>496</v>
      </c>
    </row>
    <row r="264">
      <c r="A264" s="3">
        <v>7.0</v>
      </c>
      <c r="B264" s="3">
        <v>20.0</v>
      </c>
      <c r="C264" s="3">
        <v>32.7378518677083</v>
      </c>
      <c r="D264" s="3">
        <v>-97.4047240917964</v>
      </c>
      <c r="H264" s="3" t="s">
        <v>496</v>
      </c>
    </row>
    <row r="265">
      <c r="A265" s="3">
        <v>7.0</v>
      </c>
      <c r="B265" s="3">
        <v>21.0</v>
      </c>
      <c r="C265" s="3">
        <v>32.7378518675924</v>
      </c>
      <c r="D265" s="3">
        <v>-97.4045532188079</v>
      </c>
      <c r="H265" s="3" t="s">
        <v>496</v>
      </c>
    </row>
    <row r="266">
      <c r="A266" s="3">
        <v>7.0</v>
      </c>
      <c r="B266" s="3">
        <v>22.0</v>
      </c>
      <c r="C266" s="3">
        <v>32.7378518674764</v>
      </c>
      <c r="D266" s="3">
        <v>-97.4043823458195</v>
      </c>
      <c r="H266" s="3" t="s">
        <v>496</v>
      </c>
    </row>
    <row r="267">
      <c r="A267" s="3">
        <v>7.0</v>
      </c>
      <c r="B267" s="3">
        <v>23.0</v>
      </c>
      <c r="C267" s="3">
        <v>32.7378518673605</v>
      </c>
      <c r="D267" s="3">
        <v>-97.404211472831</v>
      </c>
      <c r="H267" s="3" t="s">
        <v>496</v>
      </c>
    </row>
    <row r="268">
      <c r="A268" s="3">
        <v>7.0</v>
      </c>
      <c r="B268" s="3">
        <v>24.0</v>
      </c>
      <c r="C268" s="3">
        <v>32.7378518672446</v>
      </c>
      <c r="D268" s="3">
        <v>-97.4040405998425</v>
      </c>
      <c r="H268" s="3" t="s">
        <v>496</v>
      </c>
    </row>
    <row r="269">
      <c r="A269" s="3">
        <v>7.0</v>
      </c>
      <c r="B269" s="3">
        <v>25.0</v>
      </c>
      <c r="C269" s="3">
        <v>32.7378518671287</v>
      </c>
      <c r="D269" s="3">
        <v>-97.4038697268541</v>
      </c>
      <c r="H269" s="3" t="s">
        <v>496</v>
      </c>
    </row>
    <row r="270">
      <c r="A270" s="3">
        <v>7.0</v>
      </c>
      <c r="B270" s="3">
        <v>26.0</v>
      </c>
      <c r="C270" s="3">
        <v>32.7378518670128</v>
      </c>
      <c r="D270" s="3">
        <v>-97.4036988538656</v>
      </c>
      <c r="H270" s="3" t="s">
        <v>496</v>
      </c>
    </row>
    <row r="271">
      <c r="A271" s="3">
        <v>7.0</v>
      </c>
      <c r="B271" s="3">
        <v>27.0</v>
      </c>
      <c r="C271" s="3">
        <v>32.7378518668969</v>
      </c>
      <c r="D271" s="3">
        <v>-97.4035279808772</v>
      </c>
      <c r="H271" s="3" t="s">
        <v>496</v>
      </c>
    </row>
    <row r="272">
      <c r="A272" s="3">
        <v>7.0</v>
      </c>
      <c r="B272" s="3">
        <v>28.0</v>
      </c>
      <c r="C272" s="3">
        <v>32.737851866781</v>
      </c>
      <c r="D272" s="3">
        <v>-97.4033571078888</v>
      </c>
      <c r="H272" s="3" t="s">
        <v>496</v>
      </c>
    </row>
    <row r="273">
      <c r="A273" s="3">
        <v>7.0</v>
      </c>
      <c r="B273" s="3">
        <v>29.0</v>
      </c>
      <c r="C273" s="3">
        <v>32.7378518666651</v>
      </c>
      <c r="D273" s="3">
        <v>-97.4031862349003</v>
      </c>
      <c r="H273" s="3" t="s">
        <v>496</v>
      </c>
    </row>
    <row r="274">
      <c r="A274" s="3">
        <v>7.0</v>
      </c>
      <c r="B274" s="3">
        <v>30.0</v>
      </c>
      <c r="C274" s="3">
        <v>32.7378518665492</v>
      </c>
      <c r="D274" s="3">
        <v>-97.4030153619119</v>
      </c>
      <c r="H274" s="3" t="s">
        <v>496</v>
      </c>
    </row>
    <row r="275">
      <c r="A275" s="3">
        <v>7.0</v>
      </c>
      <c r="B275" s="3">
        <v>31.0</v>
      </c>
      <c r="C275" s="3">
        <v>32.7378518664333</v>
      </c>
      <c r="D275" s="3">
        <v>-97.4028444889234</v>
      </c>
      <c r="H275" s="3" t="s">
        <v>496</v>
      </c>
    </row>
    <row r="276">
      <c r="A276" s="3">
        <v>7.0</v>
      </c>
      <c r="B276" s="3">
        <v>32.0</v>
      </c>
      <c r="C276" s="3">
        <v>32.7378518663174</v>
      </c>
      <c r="D276" s="3">
        <v>-97.4026736159349</v>
      </c>
      <c r="H276" s="3" t="s">
        <v>496</v>
      </c>
    </row>
    <row r="277">
      <c r="A277" s="3">
        <v>7.0</v>
      </c>
      <c r="B277" s="3">
        <v>33.0</v>
      </c>
      <c r="C277" s="3">
        <v>32.7378518662015</v>
      </c>
      <c r="D277" s="3">
        <v>-97.4025027429465</v>
      </c>
      <c r="H277" s="3" t="s">
        <v>496</v>
      </c>
    </row>
    <row r="278">
      <c r="A278" s="3">
        <v>7.0</v>
      </c>
      <c r="B278" s="3">
        <v>34.0</v>
      </c>
      <c r="C278" s="3">
        <v>32.7378518660856</v>
      </c>
      <c r="D278" s="3">
        <v>-97.402331869958</v>
      </c>
      <c r="H278" s="3" t="s">
        <v>496</v>
      </c>
    </row>
    <row r="279">
      <c r="A279" s="3">
        <v>7.0</v>
      </c>
      <c r="B279" s="3">
        <v>35.0</v>
      </c>
      <c r="C279" s="3">
        <v>32.7378518659696</v>
      </c>
      <c r="D279" s="3">
        <v>-97.4021609969696</v>
      </c>
      <c r="H279" s="3" t="s">
        <v>496</v>
      </c>
    </row>
    <row r="280">
      <c r="A280" s="3">
        <v>7.0</v>
      </c>
      <c r="B280" s="3">
        <v>36.0</v>
      </c>
      <c r="C280" s="3">
        <v>32.7378518658537</v>
      </c>
      <c r="D280" s="3">
        <v>-97.4019901239811</v>
      </c>
      <c r="H280" s="3" t="s">
        <v>496</v>
      </c>
    </row>
    <row r="281">
      <c r="A281" s="3">
        <v>7.0</v>
      </c>
      <c r="B281" s="3">
        <v>37.0</v>
      </c>
      <c r="C281" s="3">
        <v>32.7378518657378</v>
      </c>
      <c r="D281" s="3">
        <v>-97.4018192509926</v>
      </c>
      <c r="H281" s="3" t="s">
        <v>496</v>
      </c>
    </row>
    <row r="282">
      <c r="A282" s="3">
        <v>7.0</v>
      </c>
      <c r="B282" s="3">
        <v>38.0</v>
      </c>
      <c r="C282" s="3">
        <v>32.7378518656219</v>
      </c>
      <c r="D282" s="3">
        <v>-97.4016483780042</v>
      </c>
      <c r="H282" s="3" t="s">
        <v>496</v>
      </c>
    </row>
    <row r="283">
      <c r="A283" s="3">
        <v>7.0</v>
      </c>
      <c r="B283" s="3">
        <v>39.0</v>
      </c>
      <c r="C283" s="3">
        <v>32.737851865506</v>
      </c>
      <c r="D283" s="3">
        <v>-97.4014775050158</v>
      </c>
      <c r="H283" s="3" t="s">
        <v>496</v>
      </c>
    </row>
    <row r="284">
      <c r="A284" s="3">
        <v>7.0</v>
      </c>
      <c r="B284" s="3">
        <v>40.0</v>
      </c>
      <c r="C284" s="3">
        <v>32.7378518653901</v>
      </c>
      <c r="D284" s="3">
        <v>-97.4013066320274</v>
      </c>
      <c r="H284" s="3" t="s">
        <v>496</v>
      </c>
    </row>
    <row r="285">
      <c r="A285" s="3">
        <v>8.0</v>
      </c>
      <c r="B285" s="3">
        <v>1.0</v>
      </c>
      <c r="C285" s="3">
        <v>32.7377081394651</v>
      </c>
      <c r="D285" s="3">
        <v>-97.4079706813329</v>
      </c>
      <c r="H285" s="3" t="s">
        <v>496</v>
      </c>
    </row>
    <row r="286">
      <c r="A286" s="3">
        <v>8.0</v>
      </c>
      <c r="B286" s="3">
        <v>2.0</v>
      </c>
      <c r="C286" s="3">
        <v>32.7377081393492</v>
      </c>
      <c r="D286" s="3">
        <v>-97.4077998086201</v>
      </c>
      <c r="H286" s="3" t="s">
        <v>496</v>
      </c>
    </row>
    <row r="287">
      <c r="A287" s="3">
        <v>8.0</v>
      </c>
      <c r="B287" s="3">
        <v>3.0</v>
      </c>
      <c r="C287" s="3">
        <v>32.7377081392333</v>
      </c>
      <c r="D287" s="3">
        <v>-97.4076289359072</v>
      </c>
      <c r="H287" s="3" t="s">
        <v>496</v>
      </c>
    </row>
    <row r="288">
      <c r="A288" s="3">
        <v>8.0</v>
      </c>
      <c r="B288" s="3">
        <v>4.0</v>
      </c>
      <c r="C288" s="3">
        <v>32.7377081391174</v>
      </c>
      <c r="D288" s="3">
        <v>-97.4074580631943</v>
      </c>
      <c r="H288" s="3" t="s">
        <v>496</v>
      </c>
    </row>
    <row r="289">
      <c r="A289" s="3">
        <v>8.0</v>
      </c>
      <c r="B289" s="3">
        <v>5.0</v>
      </c>
      <c r="C289" s="3">
        <v>32.7377081390015</v>
      </c>
      <c r="D289" s="3">
        <v>-97.4072871904814</v>
      </c>
      <c r="H289" s="3" t="s">
        <v>496</v>
      </c>
    </row>
    <row r="290">
      <c r="A290" s="3">
        <v>8.0</v>
      </c>
      <c r="B290" s="3">
        <v>6.0</v>
      </c>
      <c r="C290" s="3">
        <v>32.7377081388856</v>
      </c>
      <c r="D290" s="3">
        <v>-97.4071163177685</v>
      </c>
      <c r="H290" s="3" t="s">
        <v>496</v>
      </c>
    </row>
    <row r="291">
      <c r="A291" s="3">
        <v>8.0</v>
      </c>
      <c r="B291" s="3">
        <v>7.0</v>
      </c>
      <c r="C291" s="3">
        <v>32.7377081387697</v>
      </c>
      <c r="D291" s="3">
        <v>-97.4069454450557</v>
      </c>
      <c r="H291" s="3" t="s">
        <v>496</v>
      </c>
    </row>
    <row r="292">
      <c r="A292" s="3">
        <v>8.0</v>
      </c>
      <c r="B292" s="3">
        <v>8.0</v>
      </c>
      <c r="C292" s="3">
        <v>32.7377081386538</v>
      </c>
      <c r="D292" s="3">
        <v>-97.4067745723428</v>
      </c>
      <c r="H292" s="3" t="s">
        <v>496</v>
      </c>
    </row>
    <row r="293">
      <c r="A293" s="3">
        <v>8.0</v>
      </c>
      <c r="B293" s="3">
        <v>9.0</v>
      </c>
      <c r="C293" s="3">
        <v>32.7377081385379</v>
      </c>
      <c r="D293" s="3">
        <v>-97.4066036996299</v>
      </c>
      <c r="H293" s="3" t="s">
        <v>496</v>
      </c>
    </row>
    <row r="294">
      <c r="A294" s="3">
        <v>8.0</v>
      </c>
      <c r="B294" s="3">
        <v>10.0</v>
      </c>
      <c r="C294" s="3">
        <v>32.737708138422</v>
      </c>
      <c r="D294" s="3">
        <v>-97.406432826917</v>
      </c>
      <c r="H294" s="3" t="s">
        <v>496</v>
      </c>
    </row>
    <row r="295">
      <c r="A295" s="3">
        <v>8.0</v>
      </c>
      <c r="B295" s="3">
        <v>11.0</v>
      </c>
      <c r="C295" s="3">
        <v>32.7377081383061</v>
      </c>
      <c r="D295" s="3">
        <v>-97.4062619542041</v>
      </c>
      <c r="H295" s="3" t="s">
        <v>496</v>
      </c>
    </row>
    <row r="296">
      <c r="A296" s="3">
        <v>8.0</v>
      </c>
      <c r="B296" s="3">
        <v>12.0</v>
      </c>
      <c r="C296" s="3">
        <v>32.7377081381902</v>
      </c>
      <c r="D296" s="3">
        <v>-97.4060910814913</v>
      </c>
      <c r="H296" s="3" t="s">
        <v>496</v>
      </c>
    </row>
    <row r="297">
      <c r="A297" s="3">
        <v>8.0</v>
      </c>
      <c r="B297" s="3">
        <v>13.0</v>
      </c>
      <c r="C297" s="3">
        <v>32.7377081380743</v>
      </c>
      <c r="D297" s="3">
        <v>-97.4059202087784</v>
      </c>
      <c r="H297" s="3" t="s">
        <v>496</v>
      </c>
    </row>
    <row r="298">
      <c r="A298" s="3">
        <v>8.0</v>
      </c>
      <c r="B298" s="3">
        <v>14.0</v>
      </c>
      <c r="C298" s="3">
        <v>32.7377081379584</v>
      </c>
      <c r="D298" s="3">
        <v>-97.4057493360655</v>
      </c>
      <c r="H298" s="3" t="s">
        <v>496</v>
      </c>
    </row>
    <row r="299">
      <c r="A299" s="3">
        <v>8.0</v>
      </c>
      <c r="B299" s="3">
        <v>15.0</v>
      </c>
      <c r="C299" s="3">
        <v>32.7377081378424</v>
      </c>
      <c r="D299" s="3">
        <v>-97.4055784633527</v>
      </c>
      <c r="H299" s="3" t="s">
        <v>496</v>
      </c>
    </row>
    <row r="300">
      <c r="A300" s="3">
        <v>8.0</v>
      </c>
      <c r="B300" s="3">
        <v>16.0</v>
      </c>
      <c r="C300" s="3">
        <v>32.7377081377265</v>
      </c>
      <c r="D300" s="3">
        <v>-97.4054075906398</v>
      </c>
      <c r="H300" s="3" t="s">
        <v>496</v>
      </c>
    </row>
    <row r="301">
      <c r="A301" s="3">
        <v>8.0</v>
      </c>
      <c r="B301" s="3">
        <v>17.0</v>
      </c>
      <c r="C301" s="3">
        <v>32.7377081376106</v>
      </c>
      <c r="D301" s="3">
        <v>-97.4052367179269</v>
      </c>
      <c r="H301" s="3" t="s">
        <v>496</v>
      </c>
    </row>
    <row r="302">
      <c r="A302" s="3">
        <v>8.0</v>
      </c>
      <c r="B302" s="3">
        <v>18.0</v>
      </c>
      <c r="C302" s="3">
        <v>32.7377081374947</v>
      </c>
      <c r="D302" s="3">
        <v>-97.4050658452141</v>
      </c>
      <c r="H302" s="3" t="s">
        <v>496</v>
      </c>
    </row>
    <row r="303">
      <c r="A303" s="3">
        <v>8.0</v>
      </c>
      <c r="B303" s="3">
        <v>19.0</v>
      </c>
      <c r="C303" s="3">
        <v>32.7377081373788</v>
      </c>
      <c r="D303" s="3">
        <v>-97.4048949725012</v>
      </c>
      <c r="H303" s="3" t="s">
        <v>496</v>
      </c>
    </row>
    <row r="304">
      <c r="A304" s="3">
        <v>8.0</v>
      </c>
      <c r="B304" s="3">
        <v>20.0</v>
      </c>
      <c r="C304" s="3">
        <v>32.7377081372629</v>
      </c>
      <c r="D304" s="3">
        <v>-97.4047240997883</v>
      </c>
      <c r="H304" s="3" t="s">
        <v>496</v>
      </c>
    </row>
    <row r="305">
      <c r="A305" s="3">
        <v>8.0</v>
      </c>
      <c r="B305" s="3">
        <v>21.0</v>
      </c>
      <c r="C305" s="3">
        <v>32.737708137147</v>
      </c>
      <c r="D305" s="3">
        <v>-97.4045532270755</v>
      </c>
      <c r="H305" s="3" t="s">
        <v>496</v>
      </c>
    </row>
    <row r="306">
      <c r="A306" s="3">
        <v>8.0</v>
      </c>
      <c r="B306" s="3">
        <v>22.0</v>
      </c>
      <c r="C306" s="3">
        <v>32.7377081370311</v>
      </c>
      <c r="D306" s="3">
        <v>-97.4043823543626</v>
      </c>
      <c r="H306" s="3" t="s">
        <v>496</v>
      </c>
    </row>
    <row r="307">
      <c r="A307" s="3">
        <v>8.0</v>
      </c>
      <c r="B307" s="3">
        <v>23.0</v>
      </c>
      <c r="C307" s="3">
        <v>32.7377081369152</v>
      </c>
      <c r="D307" s="3">
        <v>-97.4042114816497</v>
      </c>
      <c r="H307" s="3" t="s">
        <v>496</v>
      </c>
    </row>
    <row r="308">
      <c r="A308" s="3">
        <v>8.0</v>
      </c>
      <c r="B308" s="3">
        <v>24.0</v>
      </c>
      <c r="C308" s="3">
        <v>32.7377081367993</v>
      </c>
      <c r="D308" s="3">
        <v>-97.4040406089368</v>
      </c>
      <c r="H308" s="3" t="s">
        <v>496</v>
      </c>
    </row>
    <row r="309">
      <c r="A309" s="3">
        <v>8.0</v>
      </c>
      <c r="B309" s="3">
        <v>25.0</v>
      </c>
      <c r="C309" s="3">
        <v>32.7377081366834</v>
      </c>
      <c r="D309" s="3">
        <v>-97.4038697362239</v>
      </c>
      <c r="H309" s="3" t="s">
        <v>496</v>
      </c>
    </row>
    <row r="310">
      <c r="A310" s="3">
        <v>8.0</v>
      </c>
      <c r="B310" s="3">
        <v>26.0</v>
      </c>
      <c r="C310" s="3">
        <v>32.7377081365675</v>
      </c>
      <c r="D310" s="3">
        <v>-97.403698863511</v>
      </c>
      <c r="H310" s="3" t="s">
        <v>496</v>
      </c>
    </row>
    <row r="311">
      <c r="A311" s="3">
        <v>8.0</v>
      </c>
      <c r="B311" s="3">
        <v>27.0</v>
      </c>
      <c r="C311" s="3">
        <v>32.7377081364516</v>
      </c>
      <c r="D311" s="3">
        <v>-97.4035279907982</v>
      </c>
      <c r="H311" s="3" t="s">
        <v>496</v>
      </c>
    </row>
    <row r="312">
      <c r="A312" s="3">
        <v>8.0</v>
      </c>
      <c r="B312" s="3">
        <v>28.0</v>
      </c>
      <c r="C312" s="3">
        <v>32.7377081363357</v>
      </c>
      <c r="D312" s="3">
        <v>-97.4033571180854</v>
      </c>
      <c r="H312" s="3" t="s">
        <v>496</v>
      </c>
    </row>
    <row r="313">
      <c r="A313" s="3">
        <v>8.0</v>
      </c>
      <c r="B313" s="3">
        <v>29.0</v>
      </c>
      <c r="C313" s="3">
        <v>32.7377081362198</v>
      </c>
      <c r="D313" s="3">
        <v>-97.4031862453725</v>
      </c>
      <c r="H313" s="3" t="s">
        <v>496</v>
      </c>
    </row>
    <row r="314">
      <c r="A314" s="3">
        <v>8.0</v>
      </c>
      <c r="B314" s="3">
        <v>30.0</v>
      </c>
      <c r="C314" s="3">
        <v>32.7377081361039</v>
      </c>
      <c r="D314" s="3">
        <v>-97.4030153726596</v>
      </c>
      <c r="H314" s="3" t="s">
        <v>496</v>
      </c>
    </row>
    <row r="315">
      <c r="A315" s="3">
        <v>8.0</v>
      </c>
      <c r="B315" s="3">
        <v>31.0</v>
      </c>
      <c r="C315" s="3">
        <v>32.7377081359879</v>
      </c>
      <c r="D315" s="3">
        <v>-97.4028444999468</v>
      </c>
      <c r="H315" s="3" t="s">
        <v>496</v>
      </c>
    </row>
    <row r="316">
      <c r="A316" s="3">
        <v>8.0</v>
      </c>
      <c r="B316" s="3">
        <v>32.0</v>
      </c>
      <c r="C316" s="3">
        <v>32.737708135872</v>
      </c>
      <c r="D316" s="3">
        <v>-97.4026736272339</v>
      </c>
      <c r="H316" s="3" t="s">
        <v>496</v>
      </c>
    </row>
    <row r="317">
      <c r="A317" s="3">
        <v>8.0</v>
      </c>
      <c r="B317" s="3">
        <v>33.0</v>
      </c>
      <c r="C317" s="3">
        <v>32.7377081357561</v>
      </c>
      <c r="D317" s="3">
        <v>-97.4025027545211</v>
      </c>
      <c r="H317" s="3" t="s">
        <v>496</v>
      </c>
    </row>
    <row r="318">
      <c r="A318" s="3">
        <v>8.0</v>
      </c>
      <c r="B318" s="3">
        <v>34.0</v>
      </c>
      <c r="C318" s="3">
        <v>32.7377081356402</v>
      </c>
      <c r="D318" s="3">
        <v>-97.4023318818083</v>
      </c>
      <c r="H318" s="3" t="s">
        <v>496</v>
      </c>
    </row>
    <row r="319">
      <c r="A319" s="3">
        <v>8.0</v>
      </c>
      <c r="B319" s="3">
        <v>35.0</v>
      </c>
      <c r="C319" s="3">
        <v>32.7377081355243</v>
      </c>
      <c r="D319" s="3">
        <v>-97.4021610090954</v>
      </c>
      <c r="H319" s="3" t="s">
        <v>496</v>
      </c>
    </row>
    <row r="320">
      <c r="A320" s="3">
        <v>8.0</v>
      </c>
      <c r="B320" s="3">
        <v>36.0</v>
      </c>
      <c r="C320" s="3">
        <v>32.7377081354084</v>
      </c>
      <c r="D320" s="3">
        <v>-97.4019901363825</v>
      </c>
      <c r="H320" s="3" t="s">
        <v>496</v>
      </c>
    </row>
    <row r="321">
      <c r="A321" s="3">
        <v>8.0</v>
      </c>
      <c r="B321" s="3">
        <v>37.0</v>
      </c>
      <c r="C321" s="3">
        <v>32.7377081352925</v>
      </c>
      <c r="D321" s="3">
        <v>-97.4018192636696</v>
      </c>
      <c r="H321" s="3" t="s">
        <v>496</v>
      </c>
    </row>
    <row r="322">
      <c r="A322" s="3">
        <v>8.0</v>
      </c>
      <c r="B322" s="3">
        <v>38.0</v>
      </c>
      <c r="C322" s="3">
        <v>32.7377081351766</v>
      </c>
      <c r="D322" s="3">
        <v>-97.4016483909567</v>
      </c>
      <c r="H322" s="3" t="s">
        <v>496</v>
      </c>
    </row>
    <row r="323">
      <c r="A323" s="3">
        <v>8.0</v>
      </c>
      <c r="B323" s="3">
        <v>39.0</v>
      </c>
      <c r="C323" s="3">
        <v>32.7377081350607</v>
      </c>
      <c r="D323" s="3">
        <v>-97.4014775182439</v>
      </c>
      <c r="H323" s="3" t="s">
        <v>496</v>
      </c>
    </row>
    <row r="324">
      <c r="A324" s="3">
        <v>8.0</v>
      </c>
      <c r="B324" s="3">
        <v>40.0</v>
      </c>
      <c r="C324" s="3">
        <v>32.7377081349448</v>
      </c>
      <c r="D324" s="3">
        <v>-97.401306645531</v>
      </c>
      <c r="H324" s="3" t="s">
        <v>496</v>
      </c>
    </row>
    <row r="325">
      <c r="A325" s="3">
        <v>9.0</v>
      </c>
      <c r="B325" s="3">
        <v>1.0</v>
      </c>
      <c r="C325" s="3">
        <v>32.7375644090197</v>
      </c>
      <c r="D325" s="3">
        <v>-97.4079706840888</v>
      </c>
      <c r="H325" s="3" t="s">
        <v>496</v>
      </c>
    </row>
    <row r="326">
      <c r="A326" s="3">
        <v>9.0</v>
      </c>
      <c r="B326" s="3">
        <v>2.0</v>
      </c>
      <c r="C326" s="3">
        <v>32.7375644089038</v>
      </c>
      <c r="D326" s="3">
        <v>-97.4077998116515</v>
      </c>
      <c r="H326" s="3" t="s">
        <v>496</v>
      </c>
    </row>
    <row r="327">
      <c r="A327" s="3">
        <v>9.0</v>
      </c>
      <c r="B327" s="3">
        <v>3.0</v>
      </c>
      <c r="C327" s="3">
        <v>32.7375644087879</v>
      </c>
      <c r="D327" s="3">
        <v>-97.4076289392143</v>
      </c>
      <c r="H327" s="3" t="s">
        <v>496</v>
      </c>
    </row>
    <row r="328">
      <c r="A328" s="3">
        <v>9.0</v>
      </c>
      <c r="B328" s="3">
        <v>4.0</v>
      </c>
      <c r="C328" s="3">
        <v>32.737564408672</v>
      </c>
      <c r="D328" s="3">
        <v>-97.407458066777</v>
      </c>
      <c r="H328" s="3" t="s">
        <v>496</v>
      </c>
    </row>
    <row r="329">
      <c r="A329" s="3">
        <v>9.0</v>
      </c>
      <c r="B329" s="3">
        <v>5.0</v>
      </c>
      <c r="C329" s="3">
        <v>32.737564408556</v>
      </c>
      <c r="D329" s="3">
        <v>-97.4072871943398</v>
      </c>
      <c r="H329" s="3" t="s">
        <v>496</v>
      </c>
    </row>
    <row r="330">
      <c r="A330" s="3">
        <v>9.0</v>
      </c>
      <c r="B330" s="3">
        <v>6.0</v>
      </c>
      <c r="C330" s="3">
        <v>32.7375644084401</v>
      </c>
      <c r="D330" s="3">
        <v>-97.4071163219025</v>
      </c>
      <c r="H330" s="3" t="s">
        <v>496</v>
      </c>
    </row>
    <row r="331">
      <c r="A331" s="3">
        <v>9.0</v>
      </c>
      <c r="B331" s="3">
        <v>7.0</v>
      </c>
      <c r="C331" s="3">
        <v>32.7375644083242</v>
      </c>
      <c r="D331" s="3">
        <v>-97.4069454494653</v>
      </c>
      <c r="H331" s="3" t="s">
        <v>496</v>
      </c>
    </row>
    <row r="332">
      <c r="A332" s="3">
        <v>9.0</v>
      </c>
      <c r="B332" s="3">
        <v>8.0</v>
      </c>
      <c r="C332" s="3">
        <v>32.7375644082083</v>
      </c>
      <c r="D332" s="3">
        <v>-97.406774577028</v>
      </c>
      <c r="H332" s="3" t="s">
        <v>496</v>
      </c>
    </row>
    <row r="333">
      <c r="A333" s="3">
        <v>9.0</v>
      </c>
      <c r="B333" s="3">
        <v>9.0</v>
      </c>
      <c r="C333" s="3">
        <v>32.7375644080924</v>
      </c>
      <c r="D333" s="3">
        <v>-97.4066037045908</v>
      </c>
      <c r="H333" s="3" t="s">
        <v>496</v>
      </c>
    </row>
    <row r="334">
      <c r="A334" s="3">
        <v>9.0</v>
      </c>
      <c r="B334" s="3">
        <v>10.0</v>
      </c>
      <c r="C334" s="3">
        <v>32.7375644079765</v>
      </c>
      <c r="D334" s="3">
        <v>-97.4064328321535</v>
      </c>
      <c r="H334" s="3" t="s">
        <v>496</v>
      </c>
    </row>
    <row r="335">
      <c r="A335" s="3">
        <v>9.0</v>
      </c>
      <c r="B335" s="3">
        <v>11.0</v>
      </c>
      <c r="C335" s="3">
        <v>32.7375644078606</v>
      </c>
      <c r="D335" s="3">
        <v>-97.4062619597162</v>
      </c>
      <c r="H335" s="3" t="s">
        <v>496</v>
      </c>
    </row>
    <row r="336">
      <c r="A336" s="3">
        <v>9.0</v>
      </c>
      <c r="B336" s="3">
        <v>12.0</v>
      </c>
      <c r="C336" s="3">
        <v>32.7375644077447</v>
      </c>
      <c r="D336" s="3">
        <v>-97.406091087279</v>
      </c>
      <c r="H336" s="3" t="s">
        <v>496</v>
      </c>
    </row>
    <row r="337">
      <c r="A337" s="3">
        <v>9.0</v>
      </c>
      <c r="B337" s="3">
        <v>13.0</v>
      </c>
      <c r="C337" s="3">
        <v>32.7375644076288</v>
      </c>
      <c r="D337" s="3">
        <v>-97.4059202148417</v>
      </c>
      <c r="H337" s="3" t="s">
        <v>496</v>
      </c>
    </row>
    <row r="338">
      <c r="A338" s="3">
        <v>9.0</v>
      </c>
      <c r="B338" s="3">
        <v>14.0</v>
      </c>
      <c r="C338" s="3">
        <v>32.7375644075129</v>
      </c>
      <c r="D338" s="3">
        <v>-97.4057493424044</v>
      </c>
      <c r="H338" s="3" t="s">
        <v>496</v>
      </c>
    </row>
    <row r="339">
      <c r="A339" s="3">
        <v>9.0</v>
      </c>
      <c r="B339" s="3">
        <v>15.0</v>
      </c>
      <c r="C339" s="3">
        <v>32.737564407397</v>
      </c>
      <c r="D339" s="3">
        <v>-97.4055784699672</v>
      </c>
      <c r="H339" s="3" t="s">
        <v>496</v>
      </c>
    </row>
    <row r="340">
      <c r="A340" s="3">
        <v>9.0</v>
      </c>
      <c r="B340" s="3">
        <v>16.0</v>
      </c>
      <c r="C340" s="3">
        <v>32.7375644072811</v>
      </c>
      <c r="D340" s="3">
        <v>-97.4054075975299</v>
      </c>
      <c r="H340" s="3" t="s">
        <v>496</v>
      </c>
    </row>
    <row r="341">
      <c r="A341" s="3">
        <v>9.0</v>
      </c>
      <c r="B341" s="3">
        <v>17.0</v>
      </c>
      <c r="C341" s="3">
        <v>32.7375644071652</v>
      </c>
      <c r="D341" s="3">
        <v>-97.4052367250927</v>
      </c>
      <c r="H341" s="3" t="s">
        <v>496</v>
      </c>
    </row>
    <row r="342">
      <c r="A342" s="3">
        <v>9.0</v>
      </c>
      <c r="B342" s="3">
        <v>18.0</v>
      </c>
      <c r="C342" s="3">
        <v>32.7375644070493</v>
      </c>
      <c r="D342" s="3">
        <v>-97.4050658526554</v>
      </c>
      <c r="H342" s="3" t="s">
        <v>496</v>
      </c>
    </row>
    <row r="343">
      <c r="A343" s="3">
        <v>9.0</v>
      </c>
      <c r="B343" s="3">
        <v>19.0</v>
      </c>
      <c r="C343" s="3">
        <v>32.7375644069333</v>
      </c>
      <c r="D343" s="3">
        <v>-97.4048949802181</v>
      </c>
      <c r="H343" s="3" t="s">
        <v>496</v>
      </c>
    </row>
    <row r="344">
      <c r="A344" s="3">
        <v>9.0</v>
      </c>
      <c r="B344" s="3">
        <v>20.0</v>
      </c>
      <c r="C344" s="3">
        <v>32.7375644068174</v>
      </c>
      <c r="D344" s="3">
        <v>-97.4047241077809</v>
      </c>
      <c r="H344" s="3" t="s">
        <v>496</v>
      </c>
    </row>
    <row r="345">
      <c r="A345" s="3">
        <v>9.0</v>
      </c>
      <c r="B345" s="3">
        <v>21.0</v>
      </c>
      <c r="C345" s="3">
        <v>32.7375644067015</v>
      </c>
      <c r="D345" s="3">
        <v>-97.4045532353436</v>
      </c>
      <c r="H345" s="3" t="s">
        <v>496</v>
      </c>
    </row>
    <row r="346">
      <c r="A346" s="3">
        <v>9.0</v>
      </c>
      <c r="B346" s="3">
        <v>22.0</v>
      </c>
      <c r="C346" s="3">
        <v>32.7375644065856</v>
      </c>
      <c r="D346" s="3">
        <v>-97.4043823629064</v>
      </c>
      <c r="H346" s="3" t="s">
        <v>496</v>
      </c>
    </row>
    <row r="347">
      <c r="A347" s="3">
        <v>9.0</v>
      </c>
      <c r="B347" s="3">
        <v>23.0</v>
      </c>
      <c r="C347" s="3">
        <v>32.7375644064697</v>
      </c>
      <c r="D347" s="3">
        <v>-97.4042114904691</v>
      </c>
      <c r="H347" s="3" t="s">
        <v>496</v>
      </c>
    </row>
    <row r="348">
      <c r="A348" s="3">
        <v>9.0</v>
      </c>
      <c r="B348" s="3">
        <v>24.0</v>
      </c>
      <c r="C348" s="3">
        <v>32.7375644063538</v>
      </c>
      <c r="D348" s="3">
        <v>-97.4040406180319</v>
      </c>
      <c r="H348" s="3" t="s">
        <v>496</v>
      </c>
    </row>
    <row r="349">
      <c r="A349" s="3">
        <v>9.0</v>
      </c>
      <c r="B349" s="3">
        <v>25.0</v>
      </c>
      <c r="C349" s="3">
        <v>32.7375644062379</v>
      </c>
      <c r="D349" s="3">
        <v>-97.4038697455946</v>
      </c>
      <c r="H349" s="3" t="s">
        <v>496</v>
      </c>
    </row>
    <row r="350">
      <c r="A350" s="3">
        <v>9.0</v>
      </c>
      <c r="B350" s="3">
        <v>26.0</v>
      </c>
      <c r="C350" s="3">
        <v>32.737564406122</v>
      </c>
      <c r="D350" s="3">
        <v>-97.4036988731574</v>
      </c>
      <c r="H350" s="3" t="s">
        <v>496</v>
      </c>
    </row>
    <row r="351">
      <c r="A351" s="3">
        <v>9.0</v>
      </c>
      <c r="B351" s="3">
        <v>27.0</v>
      </c>
      <c r="C351" s="3">
        <v>32.7375644060061</v>
      </c>
      <c r="D351" s="3">
        <v>-97.4035280007201</v>
      </c>
      <c r="H351" s="3" t="s">
        <v>496</v>
      </c>
    </row>
    <row r="352">
      <c r="A352" s="3">
        <v>9.0</v>
      </c>
      <c r="B352" s="3">
        <v>28.0</v>
      </c>
      <c r="C352" s="3">
        <v>32.7375644058902</v>
      </c>
      <c r="D352" s="3">
        <v>-97.4033571282828</v>
      </c>
      <c r="H352" s="3" t="s">
        <v>496</v>
      </c>
    </row>
    <row r="353">
      <c r="A353" s="3">
        <v>9.0</v>
      </c>
      <c r="B353" s="3">
        <v>29.0</v>
      </c>
      <c r="C353" s="3">
        <v>32.7375644057743</v>
      </c>
      <c r="D353" s="3">
        <v>-97.4031862558456</v>
      </c>
      <c r="H353" s="3" t="s">
        <v>496</v>
      </c>
    </row>
    <row r="354">
      <c r="A354" s="3">
        <v>9.0</v>
      </c>
      <c r="B354" s="3">
        <v>30.0</v>
      </c>
      <c r="C354" s="3">
        <v>32.7375644056584</v>
      </c>
      <c r="D354" s="3">
        <v>-97.4030153834083</v>
      </c>
      <c r="H354" s="3" t="s">
        <v>496</v>
      </c>
    </row>
    <row r="355">
      <c r="A355" s="3">
        <v>9.0</v>
      </c>
      <c r="B355" s="3">
        <v>31.0</v>
      </c>
      <c r="C355" s="3">
        <v>32.7375644055425</v>
      </c>
      <c r="D355" s="3">
        <v>-97.4028445109711</v>
      </c>
      <c r="H355" s="3" t="s">
        <v>496</v>
      </c>
    </row>
    <row r="356">
      <c r="A356" s="3">
        <v>9.0</v>
      </c>
      <c r="B356" s="3">
        <v>32.0</v>
      </c>
      <c r="C356" s="3">
        <v>32.7375644054265</v>
      </c>
      <c r="D356" s="3">
        <v>-97.4026736385338</v>
      </c>
      <c r="H356" s="3" t="s">
        <v>496</v>
      </c>
    </row>
    <row r="357">
      <c r="A357" s="3">
        <v>9.0</v>
      </c>
      <c r="B357" s="3">
        <v>33.0</v>
      </c>
      <c r="C357" s="3">
        <v>32.7375644053106</v>
      </c>
      <c r="D357" s="3">
        <v>-97.4025027660966</v>
      </c>
      <c r="H357" s="3" t="s">
        <v>496</v>
      </c>
    </row>
    <row r="358">
      <c r="A358" s="3">
        <v>9.0</v>
      </c>
      <c r="B358" s="3">
        <v>34.0</v>
      </c>
      <c r="C358" s="3">
        <v>32.7375644051947</v>
      </c>
      <c r="D358" s="3">
        <v>-97.4023318936593</v>
      </c>
      <c r="H358" s="3" t="s">
        <v>496</v>
      </c>
    </row>
    <row r="359">
      <c r="A359" s="3">
        <v>9.0</v>
      </c>
      <c r="B359" s="3">
        <v>35.0</v>
      </c>
      <c r="C359" s="3">
        <v>32.7375644050788</v>
      </c>
      <c r="D359" s="3">
        <v>-97.4021610212221</v>
      </c>
      <c r="H359" s="3" t="s">
        <v>496</v>
      </c>
    </row>
    <row r="360">
      <c r="A360" s="3">
        <v>9.0</v>
      </c>
      <c r="B360" s="3">
        <v>36.0</v>
      </c>
      <c r="C360" s="3">
        <v>32.7375644049629</v>
      </c>
      <c r="D360" s="3">
        <v>-97.4019901487848</v>
      </c>
      <c r="H360" s="3" t="s">
        <v>496</v>
      </c>
    </row>
    <row r="361">
      <c r="A361" s="3">
        <v>9.0</v>
      </c>
      <c r="B361" s="3">
        <v>37.0</v>
      </c>
      <c r="C361" s="3">
        <v>32.737564404847</v>
      </c>
      <c r="D361" s="3">
        <v>-97.4018192763476</v>
      </c>
      <c r="H361" s="3" t="s">
        <v>496</v>
      </c>
    </row>
    <row r="362">
      <c r="A362" s="3">
        <v>9.0</v>
      </c>
      <c r="B362" s="3">
        <v>38.0</v>
      </c>
      <c r="C362" s="3">
        <v>32.7375644047311</v>
      </c>
      <c r="D362" s="3">
        <v>-97.4016484039103</v>
      </c>
      <c r="H362" s="3" t="s">
        <v>496</v>
      </c>
    </row>
    <row r="363">
      <c r="A363" s="3">
        <v>9.0</v>
      </c>
      <c r="B363" s="3">
        <v>39.0</v>
      </c>
      <c r="C363" s="3">
        <v>32.7375644046152</v>
      </c>
      <c r="D363" s="3">
        <v>-97.4014775314731</v>
      </c>
      <c r="H363" s="3" t="s">
        <v>496</v>
      </c>
    </row>
    <row r="364">
      <c r="A364" s="3">
        <v>9.0</v>
      </c>
      <c r="B364" s="3">
        <v>40.0</v>
      </c>
      <c r="C364" s="3">
        <v>32.7375644044993</v>
      </c>
      <c r="D364" s="3">
        <v>-97.4013066590358</v>
      </c>
      <c r="H364" s="3" t="s">
        <v>496</v>
      </c>
    </row>
    <row r="365">
      <c r="A365" s="3">
        <v>10.0</v>
      </c>
      <c r="B365" s="3">
        <v>1.0</v>
      </c>
      <c r="C365" s="3">
        <v>32.7374206785742</v>
      </c>
      <c r="D365" s="3">
        <v>-97.4079706868448</v>
      </c>
      <c r="H365" s="3" t="s">
        <v>496</v>
      </c>
    </row>
    <row r="366">
      <c r="A366" s="3">
        <v>10.0</v>
      </c>
      <c r="B366" s="3">
        <v>2.0</v>
      </c>
      <c r="C366" s="3">
        <v>32.7374206784583</v>
      </c>
      <c r="D366" s="3">
        <v>-97.4077998146831</v>
      </c>
      <c r="H366" s="3" t="s">
        <v>496</v>
      </c>
    </row>
    <row r="367">
      <c r="A367" s="3">
        <v>10.0</v>
      </c>
      <c r="B367" s="3">
        <v>3.0</v>
      </c>
      <c r="C367" s="3">
        <v>32.7374206783424</v>
      </c>
      <c r="D367" s="3">
        <v>-97.4076289425214</v>
      </c>
      <c r="H367" s="3" t="s">
        <v>496</v>
      </c>
    </row>
    <row r="368">
      <c r="A368" s="3">
        <v>10.0</v>
      </c>
      <c r="B368" s="3">
        <v>4.0</v>
      </c>
      <c r="C368" s="3">
        <v>32.7374206782265</v>
      </c>
      <c r="D368" s="3">
        <v>-97.4074580703596</v>
      </c>
      <c r="H368" s="3" t="s">
        <v>496</v>
      </c>
    </row>
    <row r="369">
      <c r="A369" s="3">
        <v>10.0</v>
      </c>
      <c r="B369" s="3">
        <v>5.0</v>
      </c>
      <c r="C369" s="3">
        <v>32.7374206781106</v>
      </c>
      <c r="D369" s="3">
        <v>-97.4072871981979</v>
      </c>
      <c r="H369" s="3" t="s">
        <v>496</v>
      </c>
    </row>
    <row r="370">
      <c r="A370" s="3">
        <v>10.0</v>
      </c>
      <c r="B370" s="3">
        <v>6.0</v>
      </c>
      <c r="C370" s="3">
        <v>32.7374206779947</v>
      </c>
      <c r="D370" s="3">
        <v>-97.4071163260363</v>
      </c>
      <c r="H370" s="3" t="s">
        <v>496</v>
      </c>
    </row>
    <row r="371">
      <c r="A371" s="3">
        <v>10.0</v>
      </c>
      <c r="B371" s="3">
        <v>7.0</v>
      </c>
      <c r="C371" s="3">
        <v>32.7374206778788</v>
      </c>
      <c r="D371" s="3">
        <v>-97.4069454538746</v>
      </c>
      <c r="H371" s="3" t="s">
        <v>496</v>
      </c>
    </row>
    <row r="372">
      <c r="A372" s="3">
        <v>10.0</v>
      </c>
      <c r="B372" s="3">
        <v>8.0</v>
      </c>
      <c r="C372" s="3">
        <v>32.7374206777629</v>
      </c>
      <c r="D372" s="3">
        <v>-97.4067745817129</v>
      </c>
      <c r="H372" s="3" t="s">
        <v>496</v>
      </c>
    </row>
    <row r="373">
      <c r="A373" s="3">
        <v>10.0</v>
      </c>
      <c r="B373" s="3">
        <v>9.0</v>
      </c>
      <c r="C373" s="3">
        <v>32.7374206776469</v>
      </c>
      <c r="D373" s="3">
        <v>-97.4066037095512</v>
      </c>
      <c r="H373" s="3" t="s">
        <v>496</v>
      </c>
    </row>
    <row r="374">
      <c r="A374" s="3">
        <v>10.0</v>
      </c>
      <c r="B374" s="3">
        <v>10.0</v>
      </c>
      <c r="C374" s="3">
        <v>32.737420677531</v>
      </c>
      <c r="D374" s="3">
        <v>-97.4064328373896</v>
      </c>
      <c r="H374" s="3" t="s">
        <v>496</v>
      </c>
    </row>
    <row r="375">
      <c r="A375" s="3">
        <v>10.0</v>
      </c>
      <c r="B375" s="3">
        <v>11.0</v>
      </c>
      <c r="C375" s="3">
        <v>32.7374206774151</v>
      </c>
      <c r="D375" s="3">
        <v>-97.4062619652279</v>
      </c>
      <c r="H375" s="3" t="s">
        <v>496</v>
      </c>
    </row>
    <row r="376">
      <c r="A376" s="3">
        <v>10.0</v>
      </c>
      <c r="B376" s="3">
        <v>12.0</v>
      </c>
      <c r="C376" s="3">
        <v>32.7374206772992</v>
      </c>
      <c r="D376" s="3">
        <v>-97.4060910930662</v>
      </c>
      <c r="H376" s="3" t="s">
        <v>496</v>
      </c>
    </row>
    <row r="377">
      <c r="A377" s="3">
        <v>10.0</v>
      </c>
      <c r="B377" s="3">
        <v>13.0</v>
      </c>
      <c r="C377" s="3">
        <v>32.7374206771833</v>
      </c>
      <c r="D377" s="3">
        <v>-97.4059202209045</v>
      </c>
      <c r="H377" s="3" t="s">
        <v>496</v>
      </c>
    </row>
    <row r="378">
      <c r="A378" s="3">
        <v>10.0</v>
      </c>
      <c r="B378" s="3">
        <v>14.0</v>
      </c>
      <c r="C378" s="3">
        <v>32.7374206770674</v>
      </c>
      <c r="D378" s="3">
        <v>-97.4057493487428</v>
      </c>
      <c r="H378" s="3" t="s">
        <v>496</v>
      </c>
    </row>
    <row r="379">
      <c r="A379" s="3">
        <v>10.0</v>
      </c>
      <c r="B379" s="3">
        <v>15.0</v>
      </c>
      <c r="C379" s="3">
        <v>32.7374206769515</v>
      </c>
      <c r="D379" s="3">
        <v>-97.4055784765811</v>
      </c>
      <c r="H379" s="3" t="s">
        <v>496</v>
      </c>
    </row>
    <row r="380">
      <c r="A380" s="3">
        <v>10.0</v>
      </c>
      <c r="B380" s="3">
        <v>16.0</v>
      </c>
      <c r="C380" s="3">
        <v>32.7374206768356</v>
      </c>
      <c r="D380" s="3">
        <v>-97.4054076044194</v>
      </c>
      <c r="H380" s="3" t="s">
        <v>496</v>
      </c>
    </row>
    <row r="381">
      <c r="A381" s="3">
        <v>10.0</v>
      </c>
      <c r="B381" s="3">
        <v>17.0</v>
      </c>
      <c r="C381" s="3">
        <v>32.7374206767197</v>
      </c>
      <c r="D381" s="3">
        <v>-97.4052367322577</v>
      </c>
      <c r="H381" s="3" t="s">
        <v>496</v>
      </c>
    </row>
    <row r="382">
      <c r="A382" s="3">
        <v>10.0</v>
      </c>
      <c r="B382" s="3">
        <v>18.0</v>
      </c>
      <c r="C382" s="3">
        <v>32.7374206766038</v>
      </c>
      <c r="D382" s="3">
        <v>-97.4050658600961</v>
      </c>
      <c r="H382" s="3" t="s">
        <v>496</v>
      </c>
    </row>
    <row r="383">
      <c r="A383" s="3">
        <v>10.0</v>
      </c>
      <c r="B383" s="3">
        <v>19.0</v>
      </c>
      <c r="C383" s="3">
        <v>32.7374206764878</v>
      </c>
      <c r="D383" s="3">
        <v>-97.4048949879344</v>
      </c>
      <c r="H383" s="3" t="s">
        <v>496</v>
      </c>
    </row>
    <row r="384">
      <c r="A384" s="3">
        <v>10.0</v>
      </c>
      <c r="B384" s="3">
        <v>20.0</v>
      </c>
      <c r="C384" s="3">
        <v>32.7374206763719</v>
      </c>
      <c r="D384" s="3">
        <v>-97.4047241157727</v>
      </c>
      <c r="H384" s="3" t="s">
        <v>496</v>
      </c>
    </row>
    <row r="385">
      <c r="A385" s="3">
        <v>10.0</v>
      </c>
      <c r="B385" s="3">
        <v>21.0</v>
      </c>
      <c r="C385" s="3">
        <v>32.737420676256</v>
      </c>
      <c r="D385" s="3">
        <v>-97.404553243611</v>
      </c>
      <c r="H385" s="3" t="s">
        <v>496</v>
      </c>
    </row>
    <row r="386">
      <c r="A386" s="3">
        <v>10.0</v>
      </c>
      <c r="B386" s="3">
        <v>22.0</v>
      </c>
      <c r="C386" s="3">
        <v>32.7374206761401</v>
      </c>
      <c r="D386" s="3">
        <v>-97.4043823714494</v>
      </c>
      <c r="H386" s="3" t="s">
        <v>496</v>
      </c>
    </row>
    <row r="387">
      <c r="A387" s="3">
        <v>10.0</v>
      </c>
      <c r="B387" s="3">
        <v>23.0</v>
      </c>
      <c r="C387" s="3">
        <v>32.7374206760242</v>
      </c>
      <c r="D387" s="3">
        <v>-97.4042114992877</v>
      </c>
      <c r="H387" s="3" t="s">
        <v>496</v>
      </c>
    </row>
    <row r="388">
      <c r="A388" s="3">
        <v>10.0</v>
      </c>
      <c r="B388" s="3">
        <v>24.0</v>
      </c>
      <c r="C388" s="3">
        <v>32.7374206759083</v>
      </c>
      <c r="D388" s="3">
        <v>-97.404040627126</v>
      </c>
      <c r="H388" s="3" t="s">
        <v>496</v>
      </c>
    </row>
    <row r="389">
      <c r="A389" s="3">
        <v>10.0</v>
      </c>
      <c r="B389" s="3">
        <v>25.0</v>
      </c>
      <c r="C389" s="3">
        <v>32.7374206757924</v>
      </c>
      <c r="D389" s="3">
        <v>-97.4038697549643</v>
      </c>
      <c r="H389" s="3" t="s">
        <v>496</v>
      </c>
    </row>
    <row r="390">
      <c r="A390" s="3">
        <v>10.0</v>
      </c>
      <c r="B390" s="3">
        <v>26.0</v>
      </c>
      <c r="C390" s="3">
        <v>32.7374206756765</v>
      </c>
      <c r="D390" s="3">
        <v>-97.4036988828025</v>
      </c>
      <c r="H390" s="3" t="s">
        <v>496</v>
      </c>
    </row>
    <row r="391">
      <c r="A391" s="3">
        <v>10.0</v>
      </c>
      <c r="B391" s="3">
        <v>27.0</v>
      </c>
      <c r="C391" s="3">
        <v>32.7374206755606</v>
      </c>
      <c r="D391" s="3">
        <v>-97.4035280106409</v>
      </c>
      <c r="H391" s="3" t="s">
        <v>496</v>
      </c>
    </row>
    <row r="392">
      <c r="A392" s="3">
        <v>10.0</v>
      </c>
      <c r="B392" s="3">
        <v>28.0</v>
      </c>
      <c r="C392" s="3">
        <v>32.7374206754447</v>
      </c>
      <c r="D392" s="3">
        <v>-97.4033571384792</v>
      </c>
      <c r="H392" s="3" t="s">
        <v>496</v>
      </c>
    </row>
    <row r="393">
      <c r="A393" s="3">
        <v>10.0</v>
      </c>
      <c r="B393" s="3">
        <v>29.0</v>
      </c>
      <c r="C393" s="3">
        <v>32.7374206753288</v>
      </c>
      <c r="D393" s="3">
        <v>-97.4031862663175</v>
      </c>
      <c r="H393" s="3" t="s">
        <v>496</v>
      </c>
    </row>
    <row r="394">
      <c r="A394" s="3">
        <v>10.0</v>
      </c>
      <c r="B394" s="3">
        <v>30.0</v>
      </c>
      <c r="C394" s="3">
        <v>32.7374206752128</v>
      </c>
      <c r="D394" s="3">
        <v>-97.4030153941558</v>
      </c>
      <c r="H394" s="3" t="s">
        <v>496</v>
      </c>
    </row>
    <row r="395">
      <c r="A395" s="3">
        <v>10.0</v>
      </c>
      <c r="B395" s="3">
        <v>31.0</v>
      </c>
      <c r="C395" s="3">
        <v>32.7374206750969</v>
      </c>
      <c r="D395" s="3">
        <v>-97.4028445219942</v>
      </c>
      <c r="H395" s="3" t="s">
        <v>496</v>
      </c>
    </row>
    <row r="396">
      <c r="A396" s="3">
        <v>10.0</v>
      </c>
      <c r="B396" s="3">
        <v>32.0</v>
      </c>
      <c r="C396" s="3">
        <v>32.737420674981</v>
      </c>
      <c r="D396" s="3">
        <v>-97.4026736498325</v>
      </c>
      <c r="H396" s="3" t="s">
        <v>496</v>
      </c>
    </row>
    <row r="397">
      <c r="A397" s="3">
        <v>10.0</v>
      </c>
      <c r="B397" s="3">
        <v>33.0</v>
      </c>
      <c r="C397" s="3">
        <v>32.7374206748651</v>
      </c>
      <c r="D397" s="3">
        <v>-97.4025027776708</v>
      </c>
      <c r="H397" s="3" t="s">
        <v>496</v>
      </c>
    </row>
    <row r="398">
      <c r="A398" s="3">
        <v>10.0</v>
      </c>
      <c r="B398" s="3">
        <v>34.0</v>
      </c>
      <c r="C398" s="3">
        <v>32.7374206747492</v>
      </c>
      <c r="D398" s="3">
        <v>-97.4023319055091</v>
      </c>
      <c r="H398" s="3" t="s">
        <v>496</v>
      </c>
    </row>
    <row r="399">
      <c r="A399" s="3">
        <v>10.0</v>
      </c>
      <c r="B399" s="3">
        <v>35.0</v>
      </c>
      <c r="C399" s="3">
        <v>32.7374206746333</v>
      </c>
      <c r="D399" s="3">
        <v>-97.4021610333475</v>
      </c>
      <c r="H399" s="3" t="s">
        <v>496</v>
      </c>
    </row>
    <row r="400">
      <c r="A400" s="3">
        <v>10.0</v>
      </c>
      <c r="B400" s="3">
        <v>36.0</v>
      </c>
      <c r="C400" s="3">
        <v>32.7374206745174</v>
      </c>
      <c r="D400" s="3">
        <v>-97.4019901611858</v>
      </c>
      <c r="H400" s="3" t="s">
        <v>496</v>
      </c>
    </row>
    <row r="401">
      <c r="A401" s="3">
        <v>10.0</v>
      </c>
      <c r="B401" s="3">
        <v>37.0</v>
      </c>
      <c r="C401" s="3">
        <v>32.7374206744015</v>
      </c>
      <c r="D401" s="3">
        <v>-97.4018192890241</v>
      </c>
      <c r="H401" s="3" t="s">
        <v>496</v>
      </c>
    </row>
    <row r="402">
      <c r="A402" s="3">
        <v>10.0</v>
      </c>
      <c r="B402" s="3">
        <v>38.0</v>
      </c>
      <c r="C402" s="3">
        <v>32.7374206742856</v>
      </c>
      <c r="D402" s="3">
        <v>-97.4016484168624</v>
      </c>
      <c r="H402" s="3" t="s">
        <v>496</v>
      </c>
    </row>
    <row r="403">
      <c r="A403" s="3">
        <v>10.0</v>
      </c>
      <c r="B403" s="3">
        <v>39.0</v>
      </c>
      <c r="C403" s="3">
        <v>32.7374206741697</v>
      </c>
      <c r="D403" s="3">
        <v>-97.4014775447008</v>
      </c>
      <c r="H403" s="3" t="s">
        <v>496</v>
      </c>
    </row>
    <row r="404">
      <c r="A404" s="3">
        <v>10.0</v>
      </c>
      <c r="B404" s="3">
        <v>40.0</v>
      </c>
      <c r="C404" s="3">
        <v>32.7374206740538</v>
      </c>
      <c r="D404" s="3">
        <v>-97.4013066725391</v>
      </c>
      <c r="H404" s="3" t="s">
        <v>496</v>
      </c>
    </row>
    <row r="405">
      <c r="A405" s="3">
        <v>11.0</v>
      </c>
      <c r="B405" s="3">
        <v>1.0</v>
      </c>
      <c r="C405" s="3">
        <v>32.7372769481288</v>
      </c>
      <c r="D405" s="3">
        <v>-97.4079706896006</v>
      </c>
      <c r="H405" s="3" t="s">
        <v>496</v>
      </c>
    </row>
    <row r="406">
      <c r="A406" s="3">
        <v>11.0</v>
      </c>
      <c r="B406" s="3">
        <v>2.0</v>
      </c>
      <c r="C406" s="3">
        <v>32.7372769480129</v>
      </c>
      <c r="D406" s="3">
        <v>-97.4077998177145</v>
      </c>
      <c r="H406" s="3" t="s">
        <v>496</v>
      </c>
    </row>
    <row r="407">
      <c r="A407" s="3">
        <v>11.0</v>
      </c>
      <c r="B407" s="3">
        <v>3.0</v>
      </c>
      <c r="C407" s="3">
        <v>32.737276947897</v>
      </c>
      <c r="D407" s="3">
        <v>-97.4076289458284</v>
      </c>
      <c r="H407" s="3" t="s">
        <v>496</v>
      </c>
    </row>
    <row r="408">
      <c r="A408" s="3">
        <v>11.0</v>
      </c>
      <c r="B408" s="3">
        <v>4.0</v>
      </c>
      <c r="C408" s="3">
        <v>32.7372769477811</v>
      </c>
      <c r="D408" s="3">
        <v>-97.4074580739424</v>
      </c>
      <c r="H408" s="3" t="s">
        <v>496</v>
      </c>
    </row>
    <row r="409">
      <c r="A409" s="3">
        <v>11.0</v>
      </c>
      <c r="B409" s="3">
        <v>5.0</v>
      </c>
      <c r="C409" s="3">
        <v>32.7372769476652</v>
      </c>
      <c r="D409" s="3">
        <v>-97.4072872020563</v>
      </c>
      <c r="H409" s="3" t="s">
        <v>496</v>
      </c>
    </row>
    <row r="410">
      <c r="A410" s="3">
        <v>11.0</v>
      </c>
      <c r="B410" s="3">
        <v>6.0</v>
      </c>
      <c r="C410" s="3">
        <v>32.7372769475493</v>
      </c>
      <c r="D410" s="3">
        <v>-97.4071163301702</v>
      </c>
      <c r="H410" s="3" t="s">
        <v>496</v>
      </c>
    </row>
    <row r="411">
      <c r="A411" s="3">
        <v>11.0</v>
      </c>
      <c r="B411" s="3">
        <v>7.0</v>
      </c>
      <c r="C411" s="3">
        <v>32.7372769474334</v>
      </c>
      <c r="D411" s="3">
        <v>-97.4069454582841</v>
      </c>
      <c r="H411" s="3" t="s">
        <v>496</v>
      </c>
    </row>
    <row r="412">
      <c r="A412" s="3">
        <v>11.0</v>
      </c>
      <c r="B412" s="3">
        <v>8.0</v>
      </c>
      <c r="C412" s="3">
        <v>32.7372769473175</v>
      </c>
      <c r="D412" s="3">
        <v>-97.4067745863979</v>
      </c>
      <c r="H412" s="3" t="s">
        <v>496</v>
      </c>
    </row>
    <row r="413">
      <c r="A413" s="3">
        <v>11.0</v>
      </c>
      <c r="B413" s="3">
        <v>9.0</v>
      </c>
      <c r="C413" s="3">
        <v>32.7372769472016</v>
      </c>
      <c r="D413" s="3">
        <v>-97.4066037145117</v>
      </c>
      <c r="H413" s="3" t="s">
        <v>496</v>
      </c>
    </row>
    <row r="414">
      <c r="A414" s="3">
        <v>11.0</v>
      </c>
      <c r="B414" s="3">
        <v>10.0</v>
      </c>
      <c r="C414" s="3">
        <v>32.7372769470857</v>
      </c>
      <c r="D414" s="3">
        <v>-97.4064328426256</v>
      </c>
      <c r="H414" s="3" t="s">
        <v>496</v>
      </c>
    </row>
    <row r="415">
      <c r="A415" s="3">
        <v>11.0</v>
      </c>
      <c r="B415" s="3">
        <v>11.0</v>
      </c>
      <c r="C415" s="3">
        <v>32.7372769469698</v>
      </c>
      <c r="D415" s="3">
        <v>-97.4062619707394</v>
      </c>
      <c r="H415" s="3" t="s">
        <v>496</v>
      </c>
    </row>
    <row r="416">
      <c r="A416" s="3">
        <v>11.0</v>
      </c>
      <c r="B416" s="3">
        <v>12.0</v>
      </c>
      <c r="C416" s="3">
        <v>32.7372769468539</v>
      </c>
      <c r="D416" s="3">
        <v>-97.4060910988533</v>
      </c>
      <c r="H416" s="3" t="s">
        <v>496</v>
      </c>
    </row>
    <row r="417">
      <c r="A417" s="3">
        <v>11.0</v>
      </c>
      <c r="B417" s="3">
        <v>13.0</v>
      </c>
      <c r="C417" s="3">
        <v>32.737276946738</v>
      </c>
      <c r="D417" s="3">
        <v>-97.4059202269672</v>
      </c>
      <c r="H417" s="3" t="s">
        <v>496</v>
      </c>
    </row>
    <row r="418">
      <c r="A418" s="3">
        <v>11.0</v>
      </c>
      <c r="B418" s="3">
        <v>14.0</v>
      </c>
      <c r="C418" s="3">
        <v>32.7372769466221</v>
      </c>
      <c r="D418" s="3">
        <v>-97.4057493550811</v>
      </c>
      <c r="H418" s="3" t="s">
        <v>496</v>
      </c>
    </row>
    <row r="419">
      <c r="A419" s="3">
        <v>11.0</v>
      </c>
      <c r="B419" s="3">
        <v>15.0</v>
      </c>
      <c r="C419" s="3">
        <v>32.7372769465062</v>
      </c>
      <c r="D419" s="3">
        <v>-97.405578483195</v>
      </c>
      <c r="H419" s="3" t="s">
        <v>496</v>
      </c>
    </row>
    <row r="420">
      <c r="A420" s="3">
        <v>11.0</v>
      </c>
      <c r="B420" s="3">
        <v>16.0</v>
      </c>
      <c r="C420" s="3">
        <v>32.7372769463903</v>
      </c>
      <c r="D420" s="3">
        <v>-97.4054076113089</v>
      </c>
      <c r="H420" s="3" t="s">
        <v>496</v>
      </c>
    </row>
    <row r="421">
      <c r="A421" s="3">
        <v>11.0</v>
      </c>
      <c r="B421" s="3">
        <v>17.0</v>
      </c>
      <c r="C421" s="3">
        <v>32.7372769462744</v>
      </c>
      <c r="D421" s="3">
        <v>-97.4052367394228</v>
      </c>
      <c r="H421" s="3" t="s">
        <v>496</v>
      </c>
    </row>
    <row r="422">
      <c r="A422" s="3">
        <v>11.0</v>
      </c>
      <c r="B422" s="3">
        <v>18.0</v>
      </c>
      <c r="C422" s="3">
        <v>32.7372769461585</v>
      </c>
      <c r="D422" s="3">
        <v>-97.4050658675367</v>
      </c>
      <c r="H422" s="3" t="s">
        <v>496</v>
      </c>
    </row>
    <row r="423">
      <c r="A423" s="3">
        <v>11.0</v>
      </c>
      <c r="B423" s="3">
        <v>19.0</v>
      </c>
      <c r="C423" s="3">
        <v>32.7372769460426</v>
      </c>
      <c r="D423" s="3">
        <v>-97.4048949956507</v>
      </c>
      <c r="H423" s="3" t="s">
        <v>496</v>
      </c>
    </row>
    <row r="424">
      <c r="A424" s="3">
        <v>11.0</v>
      </c>
      <c r="B424" s="3">
        <v>20.0</v>
      </c>
      <c r="C424" s="3">
        <v>32.7372769459267</v>
      </c>
      <c r="D424" s="3">
        <v>-97.4047241237646</v>
      </c>
      <c r="H424" s="3" t="s">
        <v>496</v>
      </c>
    </row>
    <row r="425">
      <c r="A425" s="3">
        <v>11.0</v>
      </c>
      <c r="B425" s="3">
        <v>21.0</v>
      </c>
      <c r="C425" s="3">
        <v>32.7372769458108</v>
      </c>
      <c r="D425" s="3">
        <v>-97.4045532518785</v>
      </c>
      <c r="H425" s="3" t="s">
        <v>496</v>
      </c>
    </row>
    <row r="426">
      <c r="A426" s="3">
        <v>11.0</v>
      </c>
      <c r="B426" s="3">
        <v>22.0</v>
      </c>
      <c r="C426" s="3">
        <v>32.7372769456949</v>
      </c>
      <c r="D426" s="3">
        <v>-97.4043823799924</v>
      </c>
      <c r="H426" s="3" t="s">
        <v>496</v>
      </c>
    </row>
    <row r="427">
      <c r="A427" s="3">
        <v>11.0</v>
      </c>
      <c r="B427" s="3">
        <v>23.0</v>
      </c>
      <c r="C427" s="3">
        <v>32.737276945579</v>
      </c>
      <c r="D427" s="3">
        <v>-97.4042115081063</v>
      </c>
      <c r="H427" s="3" t="s">
        <v>496</v>
      </c>
    </row>
    <row r="428">
      <c r="A428" s="3">
        <v>11.0</v>
      </c>
      <c r="B428" s="3">
        <v>24.0</v>
      </c>
      <c r="C428" s="3">
        <v>32.7372769454631</v>
      </c>
      <c r="D428" s="3">
        <v>-97.4040406362202</v>
      </c>
      <c r="H428" s="3" t="s">
        <v>496</v>
      </c>
    </row>
    <row r="429">
      <c r="A429" s="3">
        <v>11.0</v>
      </c>
      <c r="B429" s="3">
        <v>25.0</v>
      </c>
      <c r="C429" s="3">
        <v>32.7372769453472</v>
      </c>
      <c r="D429" s="3">
        <v>-97.4038697643341</v>
      </c>
      <c r="H429" s="3" t="s">
        <v>496</v>
      </c>
    </row>
    <row r="430">
      <c r="A430" s="3">
        <v>11.0</v>
      </c>
      <c r="B430" s="3">
        <v>26.0</v>
      </c>
      <c r="C430" s="3">
        <v>32.7372769452313</v>
      </c>
      <c r="D430" s="3">
        <v>-97.403698892448</v>
      </c>
      <c r="H430" s="3" t="s">
        <v>496</v>
      </c>
    </row>
    <row r="431">
      <c r="A431" s="3">
        <v>11.0</v>
      </c>
      <c r="B431" s="3">
        <v>27.0</v>
      </c>
      <c r="C431" s="3">
        <v>32.7372769451154</v>
      </c>
      <c r="D431" s="3">
        <v>-97.4035280205619</v>
      </c>
      <c r="H431" s="3" t="s">
        <v>496</v>
      </c>
    </row>
    <row r="432">
      <c r="A432" s="3">
        <v>11.0</v>
      </c>
      <c r="B432" s="3">
        <v>28.0</v>
      </c>
      <c r="C432" s="3">
        <v>32.7372769449995</v>
      </c>
      <c r="D432" s="3">
        <v>-97.4033571486758</v>
      </c>
      <c r="H432" s="3" t="s">
        <v>496</v>
      </c>
    </row>
    <row r="433">
      <c r="A433" s="3">
        <v>11.0</v>
      </c>
      <c r="B433" s="3">
        <v>29.0</v>
      </c>
      <c r="C433" s="3">
        <v>32.7372769448836</v>
      </c>
      <c r="D433" s="3">
        <v>-97.4031862767897</v>
      </c>
      <c r="H433" s="3" t="s">
        <v>496</v>
      </c>
    </row>
    <row r="434">
      <c r="A434" s="3">
        <v>11.0</v>
      </c>
      <c r="B434" s="3">
        <v>30.0</v>
      </c>
      <c r="C434" s="3">
        <v>32.7372769447677</v>
      </c>
      <c r="D434" s="3">
        <v>-97.4030154049036</v>
      </c>
      <c r="H434" s="3" t="s">
        <v>496</v>
      </c>
    </row>
    <row r="435">
      <c r="A435" s="3">
        <v>11.0</v>
      </c>
      <c r="B435" s="3">
        <v>31.0</v>
      </c>
      <c r="C435" s="3">
        <v>32.7372769446518</v>
      </c>
      <c r="D435" s="3">
        <v>-97.4028445330175</v>
      </c>
      <c r="H435" s="3" t="s">
        <v>496</v>
      </c>
    </row>
    <row r="436">
      <c r="A436" s="3">
        <v>11.0</v>
      </c>
      <c r="B436" s="3">
        <v>32.0</v>
      </c>
      <c r="C436" s="3">
        <v>32.7372769445359</v>
      </c>
      <c r="D436" s="3">
        <v>-97.4026736611314</v>
      </c>
      <c r="H436" s="3" t="s">
        <v>496</v>
      </c>
    </row>
    <row r="437">
      <c r="A437" s="3">
        <v>11.0</v>
      </c>
      <c r="B437" s="3">
        <v>33.0</v>
      </c>
      <c r="C437" s="3">
        <v>32.73727694442</v>
      </c>
      <c r="D437" s="3">
        <v>-97.4025027892453</v>
      </c>
      <c r="H437" s="3" t="s">
        <v>496</v>
      </c>
    </row>
    <row r="438">
      <c r="A438" s="3">
        <v>11.0</v>
      </c>
      <c r="B438" s="3">
        <v>34.0</v>
      </c>
      <c r="C438" s="3">
        <v>32.7372769443041</v>
      </c>
      <c r="D438" s="3">
        <v>-97.4023319173592</v>
      </c>
      <c r="H438" s="3" t="s">
        <v>496</v>
      </c>
    </row>
    <row r="439">
      <c r="A439" s="3">
        <v>11.0</v>
      </c>
      <c r="B439" s="3">
        <v>35.0</v>
      </c>
      <c r="C439" s="3">
        <v>32.7372769441882</v>
      </c>
      <c r="D439" s="3">
        <v>-97.4021610454731</v>
      </c>
      <c r="H439" s="3" t="s">
        <v>496</v>
      </c>
    </row>
    <row r="440">
      <c r="A440" s="3">
        <v>11.0</v>
      </c>
      <c r="B440" s="3">
        <v>36.0</v>
      </c>
      <c r="C440" s="3">
        <v>32.7372769440723</v>
      </c>
      <c r="D440" s="3">
        <v>-97.401990173587</v>
      </c>
      <c r="H440" s="3" t="s">
        <v>496</v>
      </c>
    </row>
    <row r="441">
      <c r="A441" s="3">
        <v>11.0</v>
      </c>
      <c r="B441" s="3">
        <v>37.0</v>
      </c>
      <c r="C441" s="3">
        <v>32.7372769439564</v>
      </c>
      <c r="D441" s="3">
        <v>-97.4018193017009</v>
      </c>
      <c r="H441" s="3" t="s">
        <v>496</v>
      </c>
    </row>
    <row r="442">
      <c r="A442" s="3">
        <v>11.0</v>
      </c>
      <c r="B442" s="3">
        <v>38.0</v>
      </c>
      <c r="C442" s="3">
        <v>32.7372769438405</v>
      </c>
      <c r="D442" s="3">
        <v>-97.4016484298148</v>
      </c>
      <c r="H442" s="3" t="s">
        <v>496</v>
      </c>
    </row>
    <row r="443">
      <c r="A443" s="3">
        <v>11.0</v>
      </c>
      <c r="B443" s="3">
        <v>39.0</v>
      </c>
      <c r="C443" s="3">
        <v>32.7372769437246</v>
      </c>
      <c r="D443" s="3">
        <v>-97.4014775579287</v>
      </c>
      <c r="H443" s="3" t="s">
        <v>496</v>
      </c>
    </row>
    <row r="444">
      <c r="A444" s="3">
        <v>11.0</v>
      </c>
      <c r="B444" s="3">
        <v>40.0</v>
      </c>
      <c r="C444" s="3">
        <v>32.7372769436087</v>
      </c>
      <c r="D444" s="3">
        <v>-97.4013066860426</v>
      </c>
      <c r="H444" s="3" t="s">
        <v>496</v>
      </c>
    </row>
    <row r="445">
      <c r="A445" s="3">
        <v>12.0</v>
      </c>
      <c r="B445" s="3">
        <v>1.0</v>
      </c>
      <c r="C445" s="3">
        <v>32.7371332176834</v>
      </c>
      <c r="D445" s="3">
        <v>-97.4079706923564</v>
      </c>
      <c r="H445" s="3" t="s">
        <v>496</v>
      </c>
    </row>
    <row r="446">
      <c r="A446" s="3">
        <v>12.0</v>
      </c>
      <c r="B446" s="3">
        <v>2.0</v>
      </c>
      <c r="C446" s="3">
        <v>32.7371332175675</v>
      </c>
      <c r="D446" s="3">
        <v>-97.4077998207459</v>
      </c>
      <c r="H446" s="3" t="s">
        <v>496</v>
      </c>
    </row>
    <row r="447">
      <c r="A447" s="3">
        <v>12.0</v>
      </c>
      <c r="B447" s="3">
        <v>3.0</v>
      </c>
      <c r="C447" s="3">
        <v>32.7371332174516</v>
      </c>
      <c r="D447" s="3">
        <v>-97.4076289491354</v>
      </c>
      <c r="H447" s="3" t="s">
        <v>496</v>
      </c>
    </row>
    <row r="448">
      <c r="A448" s="3">
        <v>12.0</v>
      </c>
      <c r="B448" s="3">
        <v>4.0</v>
      </c>
      <c r="C448" s="3">
        <v>32.7371332173357</v>
      </c>
      <c r="D448" s="3">
        <v>-97.4074580775249</v>
      </c>
      <c r="H448" s="3" t="s">
        <v>496</v>
      </c>
    </row>
    <row r="449">
      <c r="A449" s="3">
        <v>12.0</v>
      </c>
      <c r="B449" s="3">
        <v>5.0</v>
      </c>
      <c r="C449" s="3">
        <v>32.7371332172198</v>
      </c>
      <c r="D449" s="3">
        <v>-97.4072872059143</v>
      </c>
      <c r="H449" s="3" t="s">
        <v>496</v>
      </c>
    </row>
    <row r="450">
      <c r="A450" s="3">
        <v>12.0</v>
      </c>
      <c r="B450" s="3">
        <v>6.0</v>
      </c>
      <c r="C450" s="3">
        <v>32.7371332171039</v>
      </c>
      <c r="D450" s="3">
        <v>-97.4071163343038</v>
      </c>
      <c r="H450" s="3" t="s">
        <v>496</v>
      </c>
    </row>
    <row r="451">
      <c r="A451" s="3">
        <v>12.0</v>
      </c>
      <c r="B451" s="3">
        <v>7.0</v>
      </c>
      <c r="C451" s="3">
        <v>32.737133216988</v>
      </c>
      <c r="D451" s="3">
        <v>-97.4069454626933</v>
      </c>
      <c r="H451" s="3" t="s">
        <v>496</v>
      </c>
    </row>
    <row r="452">
      <c r="A452" s="3">
        <v>12.0</v>
      </c>
      <c r="B452" s="3">
        <v>8.0</v>
      </c>
      <c r="C452" s="3">
        <v>32.7371332168721</v>
      </c>
      <c r="D452" s="3">
        <v>-97.4067745910828</v>
      </c>
      <c r="H452" s="3" t="s">
        <v>496</v>
      </c>
    </row>
    <row r="453">
      <c r="A453" s="3">
        <v>12.0</v>
      </c>
      <c r="B453" s="3">
        <v>9.0</v>
      </c>
      <c r="C453" s="3">
        <v>32.7371332167562</v>
      </c>
      <c r="D453" s="3">
        <v>-97.4066037194722</v>
      </c>
      <c r="H453" s="3" t="s">
        <v>496</v>
      </c>
    </row>
    <row r="454">
      <c r="A454" s="3">
        <v>12.0</v>
      </c>
      <c r="B454" s="3">
        <v>10.0</v>
      </c>
      <c r="C454" s="3">
        <v>32.7371332166403</v>
      </c>
      <c r="D454" s="3">
        <v>-97.4064328478617</v>
      </c>
      <c r="H454" s="3" t="s">
        <v>496</v>
      </c>
    </row>
    <row r="455">
      <c r="A455" s="3">
        <v>12.0</v>
      </c>
      <c r="B455" s="3">
        <v>11.0</v>
      </c>
      <c r="C455" s="3">
        <v>32.7371332165244</v>
      </c>
      <c r="D455" s="3">
        <v>-97.4062619762512</v>
      </c>
      <c r="H455" s="3" t="s">
        <v>496</v>
      </c>
    </row>
    <row r="456">
      <c r="A456" s="3">
        <v>12.0</v>
      </c>
      <c r="B456" s="3">
        <v>12.0</v>
      </c>
      <c r="C456" s="3">
        <v>32.7371332164084</v>
      </c>
      <c r="D456" s="3">
        <v>-97.4060911046407</v>
      </c>
      <c r="H456" s="3" t="s">
        <v>496</v>
      </c>
    </row>
    <row r="457">
      <c r="A457" s="3">
        <v>12.0</v>
      </c>
      <c r="B457" s="3">
        <v>13.0</v>
      </c>
      <c r="C457" s="3">
        <v>32.7371332162926</v>
      </c>
      <c r="D457" s="3">
        <v>-97.4059202330302</v>
      </c>
      <c r="H457" s="3" t="s">
        <v>496</v>
      </c>
    </row>
    <row r="458">
      <c r="A458" s="3">
        <v>12.0</v>
      </c>
      <c r="B458" s="3">
        <v>14.0</v>
      </c>
      <c r="C458" s="3">
        <v>32.7371332161766</v>
      </c>
      <c r="D458" s="3">
        <v>-97.4057493614196</v>
      </c>
      <c r="H458" s="3" t="s">
        <v>496</v>
      </c>
    </row>
    <row r="459">
      <c r="A459" s="3">
        <v>12.0</v>
      </c>
      <c r="B459" s="3">
        <v>15.0</v>
      </c>
      <c r="C459" s="3">
        <v>32.7371332160607</v>
      </c>
      <c r="D459" s="3">
        <v>-97.4055784898091</v>
      </c>
      <c r="H459" s="3" t="s">
        <v>496</v>
      </c>
    </row>
    <row r="460">
      <c r="A460" s="3">
        <v>12.0</v>
      </c>
      <c r="B460" s="3">
        <v>16.0</v>
      </c>
      <c r="C460" s="3">
        <v>32.7371332159448</v>
      </c>
      <c r="D460" s="3">
        <v>-97.4054076181986</v>
      </c>
      <c r="H460" s="3" t="s">
        <v>496</v>
      </c>
    </row>
    <row r="461">
      <c r="A461" s="3">
        <v>12.0</v>
      </c>
      <c r="B461" s="3">
        <v>17.0</v>
      </c>
      <c r="C461" s="3">
        <v>32.7371332158289</v>
      </c>
      <c r="D461" s="3">
        <v>-97.4052367465881</v>
      </c>
      <c r="H461" s="3" t="s">
        <v>496</v>
      </c>
    </row>
    <row r="462">
      <c r="A462" s="3">
        <v>12.0</v>
      </c>
      <c r="B462" s="3">
        <v>18.0</v>
      </c>
      <c r="C462" s="3">
        <v>32.737133215713</v>
      </c>
      <c r="D462" s="3">
        <v>-97.4050658749776</v>
      </c>
      <c r="H462" s="3" t="s">
        <v>496</v>
      </c>
    </row>
    <row r="463">
      <c r="A463" s="3">
        <v>12.0</v>
      </c>
      <c r="B463" s="3">
        <v>19.0</v>
      </c>
      <c r="C463" s="3">
        <v>32.7371332155971</v>
      </c>
      <c r="D463" s="3">
        <v>-97.404895003367</v>
      </c>
      <c r="H463" s="3" t="s">
        <v>496</v>
      </c>
    </row>
    <row r="464">
      <c r="A464" s="3">
        <v>12.0</v>
      </c>
      <c r="B464" s="3">
        <v>20.0</v>
      </c>
      <c r="C464" s="3">
        <v>32.7371332154812</v>
      </c>
      <c r="D464" s="3">
        <v>-97.4047241317565</v>
      </c>
      <c r="H464" s="3" t="s">
        <v>496</v>
      </c>
    </row>
    <row r="465">
      <c r="A465" s="3">
        <v>12.0</v>
      </c>
      <c r="B465" s="3">
        <v>21.0</v>
      </c>
      <c r="C465" s="3">
        <v>32.7371332153653</v>
      </c>
      <c r="D465" s="3">
        <v>-97.404553260146</v>
      </c>
      <c r="H465" s="3" t="s">
        <v>496</v>
      </c>
    </row>
    <row r="466">
      <c r="A466" s="3">
        <v>12.0</v>
      </c>
      <c r="B466" s="3">
        <v>22.0</v>
      </c>
      <c r="C466" s="3">
        <v>32.7371332152494</v>
      </c>
      <c r="D466" s="3">
        <v>-97.4043823885355</v>
      </c>
      <c r="H466" s="3" t="s">
        <v>496</v>
      </c>
    </row>
    <row r="467">
      <c r="A467" s="3">
        <v>12.0</v>
      </c>
      <c r="B467" s="3">
        <v>23.0</v>
      </c>
      <c r="C467" s="3">
        <v>32.7371332151335</v>
      </c>
      <c r="D467" s="3">
        <v>-97.4042115169249</v>
      </c>
      <c r="H467" s="3" t="s">
        <v>496</v>
      </c>
    </row>
    <row r="468">
      <c r="A468" s="3">
        <v>12.0</v>
      </c>
      <c r="B468" s="3">
        <v>24.0</v>
      </c>
      <c r="C468" s="3">
        <v>32.7371332150176</v>
      </c>
      <c r="D468" s="3">
        <v>-97.4040406453144</v>
      </c>
      <c r="H468" s="3" t="s">
        <v>496</v>
      </c>
    </row>
    <row r="469">
      <c r="A469" s="3">
        <v>12.0</v>
      </c>
      <c r="B469" s="3">
        <v>25.0</v>
      </c>
      <c r="C469" s="3">
        <v>32.7371332149017</v>
      </c>
      <c r="D469" s="3">
        <v>-97.4038697737039</v>
      </c>
      <c r="H469" s="3" t="s">
        <v>496</v>
      </c>
    </row>
    <row r="470">
      <c r="A470" s="3">
        <v>12.0</v>
      </c>
      <c r="B470" s="3">
        <v>26.0</v>
      </c>
      <c r="C470" s="3">
        <v>32.7371332147858</v>
      </c>
      <c r="D470" s="3">
        <v>-97.4036989020934</v>
      </c>
      <c r="H470" s="3" t="s">
        <v>496</v>
      </c>
    </row>
    <row r="471">
      <c r="A471" s="3">
        <v>12.0</v>
      </c>
      <c r="B471" s="3">
        <v>27.0</v>
      </c>
      <c r="C471" s="3">
        <v>32.7371332146699</v>
      </c>
      <c r="D471" s="3">
        <v>-97.4035280304829</v>
      </c>
      <c r="H471" s="3" t="s">
        <v>496</v>
      </c>
    </row>
    <row r="472">
      <c r="A472" s="3">
        <v>12.0</v>
      </c>
      <c r="B472" s="3">
        <v>28.0</v>
      </c>
      <c r="C472" s="3">
        <v>32.737133214554</v>
      </c>
      <c r="D472" s="3">
        <v>-97.4033571588723</v>
      </c>
      <c r="H472" s="3" t="s">
        <v>496</v>
      </c>
    </row>
    <row r="473">
      <c r="A473" s="3">
        <v>12.0</v>
      </c>
      <c r="B473" s="3">
        <v>29.0</v>
      </c>
      <c r="C473" s="3">
        <v>32.7371332144381</v>
      </c>
      <c r="D473" s="3">
        <v>-97.4031862872618</v>
      </c>
      <c r="H473" s="3" t="s">
        <v>496</v>
      </c>
    </row>
    <row r="474">
      <c r="A474" s="3">
        <v>12.0</v>
      </c>
      <c r="B474" s="3">
        <v>30.0</v>
      </c>
      <c r="C474" s="3">
        <v>32.7371332143222</v>
      </c>
      <c r="D474" s="3">
        <v>-97.4030154156513</v>
      </c>
      <c r="H474" s="3" t="s">
        <v>496</v>
      </c>
    </row>
    <row r="475">
      <c r="A475" s="3">
        <v>12.0</v>
      </c>
      <c r="B475" s="3">
        <v>31.0</v>
      </c>
      <c r="C475" s="3">
        <v>32.7371332142063</v>
      </c>
      <c r="D475" s="3">
        <v>-97.4028445440408</v>
      </c>
      <c r="H475" s="3" t="s">
        <v>496</v>
      </c>
    </row>
    <row r="476">
      <c r="A476" s="3">
        <v>12.0</v>
      </c>
      <c r="B476" s="3">
        <v>32.0</v>
      </c>
      <c r="C476" s="3">
        <v>32.7371332140904</v>
      </c>
      <c r="D476" s="3">
        <v>-97.4026736724303</v>
      </c>
      <c r="H476" s="3" t="s">
        <v>496</v>
      </c>
    </row>
    <row r="477">
      <c r="A477" s="3">
        <v>12.0</v>
      </c>
      <c r="B477" s="3">
        <v>33.0</v>
      </c>
      <c r="C477" s="3">
        <v>32.7371332139746</v>
      </c>
      <c r="D477" s="3">
        <v>-97.4025028008197</v>
      </c>
      <c r="H477" s="3" t="s">
        <v>496</v>
      </c>
    </row>
    <row r="478">
      <c r="A478" s="3">
        <v>12.0</v>
      </c>
      <c r="B478" s="3">
        <v>34.0</v>
      </c>
      <c r="C478" s="3">
        <v>32.7371332138587</v>
      </c>
      <c r="D478" s="3">
        <v>-97.4023319292092</v>
      </c>
      <c r="H478" s="3" t="s">
        <v>496</v>
      </c>
    </row>
    <row r="479">
      <c r="A479" s="3">
        <v>12.0</v>
      </c>
      <c r="B479" s="3">
        <v>35.0</v>
      </c>
      <c r="C479" s="3">
        <v>32.7371332137427</v>
      </c>
      <c r="D479" s="3">
        <v>-97.4021610575987</v>
      </c>
      <c r="H479" s="3" t="s">
        <v>496</v>
      </c>
    </row>
    <row r="480">
      <c r="A480" s="3">
        <v>12.0</v>
      </c>
      <c r="B480" s="3">
        <v>36.0</v>
      </c>
      <c r="C480" s="3">
        <v>32.7371332136268</v>
      </c>
      <c r="D480" s="3">
        <v>-97.4019901859882</v>
      </c>
      <c r="H480" s="3" t="s">
        <v>496</v>
      </c>
    </row>
    <row r="481">
      <c r="A481" s="3">
        <v>12.0</v>
      </c>
      <c r="B481" s="3">
        <v>37.0</v>
      </c>
      <c r="C481" s="3">
        <v>32.7371332135109</v>
      </c>
      <c r="D481" s="3">
        <v>-97.4018193143776</v>
      </c>
      <c r="H481" s="3" t="s">
        <v>496</v>
      </c>
    </row>
    <row r="482">
      <c r="A482" s="3">
        <v>12.0</v>
      </c>
      <c r="B482" s="3">
        <v>38.0</v>
      </c>
      <c r="C482" s="3">
        <v>32.737133213395</v>
      </c>
      <c r="D482" s="3">
        <v>-97.4016484427671</v>
      </c>
      <c r="H482" s="3" t="s">
        <v>496</v>
      </c>
    </row>
    <row r="483">
      <c r="A483" s="3">
        <v>12.0</v>
      </c>
      <c r="B483" s="3">
        <v>39.0</v>
      </c>
      <c r="C483" s="3">
        <v>32.7371332132791</v>
      </c>
      <c r="D483" s="3">
        <v>-97.4014775711566</v>
      </c>
      <c r="H483" s="3" t="s">
        <v>496</v>
      </c>
    </row>
    <row r="484">
      <c r="A484" s="3">
        <v>12.0</v>
      </c>
      <c r="B484" s="3">
        <v>40.0</v>
      </c>
      <c r="C484" s="3">
        <v>32.7371332131632</v>
      </c>
      <c r="D484" s="3">
        <v>-97.4013066995461</v>
      </c>
      <c r="H484" s="3" t="s">
        <v>496</v>
      </c>
    </row>
    <row r="485">
      <c r="A485" s="3">
        <v>13.0</v>
      </c>
      <c r="B485" s="3">
        <v>1.0</v>
      </c>
      <c r="C485" s="3">
        <v>32.7369894872379</v>
      </c>
      <c r="D485" s="3">
        <v>-97.407970695112</v>
      </c>
      <c r="H485" s="3" t="s">
        <v>496</v>
      </c>
    </row>
    <row r="486">
      <c r="A486" s="3">
        <v>13.0</v>
      </c>
      <c r="B486" s="3">
        <v>2.0</v>
      </c>
      <c r="C486" s="3">
        <v>32.736989487122</v>
      </c>
      <c r="D486" s="3">
        <v>-97.407799823777</v>
      </c>
      <c r="H486" s="3" t="s">
        <v>496</v>
      </c>
    </row>
    <row r="487">
      <c r="A487" s="3">
        <v>13.0</v>
      </c>
      <c r="B487" s="3">
        <v>3.0</v>
      </c>
      <c r="C487" s="3">
        <v>32.7369894870061</v>
      </c>
      <c r="D487" s="3">
        <v>-97.4076289524421</v>
      </c>
      <c r="H487" s="3" t="s">
        <v>496</v>
      </c>
    </row>
    <row r="488">
      <c r="A488" s="3">
        <v>13.0</v>
      </c>
      <c r="B488" s="3">
        <v>4.0</v>
      </c>
      <c r="C488" s="3">
        <v>32.7369894868902</v>
      </c>
      <c r="D488" s="3">
        <v>-97.4074580811071</v>
      </c>
      <c r="H488" s="3" t="s">
        <v>496</v>
      </c>
    </row>
    <row r="489">
      <c r="A489" s="3">
        <v>13.0</v>
      </c>
      <c r="B489" s="3">
        <v>5.0</v>
      </c>
      <c r="C489" s="3">
        <v>32.7369894867743</v>
      </c>
      <c r="D489" s="3">
        <v>-97.4072872097721</v>
      </c>
      <c r="H489" s="3" t="s">
        <v>496</v>
      </c>
    </row>
    <row r="490">
      <c r="A490" s="3">
        <v>13.0</v>
      </c>
      <c r="B490" s="3">
        <v>6.0</v>
      </c>
      <c r="C490" s="3">
        <v>32.7369894866584</v>
      </c>
      <c r="D490" s="3">
        <v>-97.4071163384371</v>
      </c>
      <c r="H490" s="3" t="s">
        <v>496</v>
      </c>
    </row>
    <row r="491">
      <c r="A491" s="3">
        <v>13.0</v>
      </c>
      <c r="B491" s="3">
        <v>7.0</v>
      </c>
      <c r="C491" s="3">
        <v>32.7369894865425</v>
      </c>
      <c r="D491" s="3">
        <v>-97.4069454671022</v>
      </c>
      <c r="H491" s="3" t="s">
        <v>496</v>
      </c>
    </row>
    <row r="492">
      <c r="A492" s="3">
        <v>13.0</v>
      </c>
      <c r="B492" s="3">
        <v>8.0</v>
      </c>
      <c r="C492" s="3">
        <v>32.7369894864266</v>
      </c>
      <c r="D492" s="3">
        <v>-97.4067745957672</v>
      </c>
      <c r="H492" s="3" t="s">
        <v>496</v>
      </c>
    </row>
    <row r="493">
      <c r="A493" s="3">
        <v>13.0</v>
      </c>
      <c r="B493" s="3">
        <v>9.0</v>
      </c>
      <c r="C493" s="3">
        <v>32.7369894863107</v>
      </c>
      <c r="D493" s="3">
        <v>-97.4066037244323</v>
      </c>
      <c r="H493" s="3" t="s">
        <v>496</v>
      </c>
    </row>
    <row r="494">
      <c r="A494" s="3">
        <v>13.0</v>
      </c>
      <c r="B494" s="3">
        <v>10.0</v>
      </c>
      <c r="C494" s="3">
        <v>32.7369894861948</v>
      </c>
      <c r="D494" s="3">
        <v>-97.4064328530973</v>
      </c>
      <c r="H494" s="3" t="s">
        <v>496</v>
      </c>
    </row>
    <row r="495">
      <c r="A495" s="3">
        <v>13.0</v>
      </c>
      <c r="B495" s="3">
        <v>11.0</v>
      </c>
      <c r="C495" s="3">
        <v>32.7369894860789</v>
      </c>
      <c r="D495" s="3">
        <v>-97.4062619817624</v>
      </c>
      <c r="H495" s="3" t="s">
        <v>496</v>
      </c>
    </row>
    <row r="496">
      <c r="A496" s="3">
        <v>13.0</v>
      </c>
      <c r="B496" s="3">
        <v>12.0</v>
      </c>
      <c r="C496" s="3">
        <v>32.736989485963</v>
      </c>
      <c r="D496" s="3">
        <v>-97.4060911104275</v>
      </c>
      <c r="H496" s="3" t="s">
        <v>496</v>
      </c>
    </row>
    <row r="497">
      <c r="A497" s="3">
        <v>13.0</v>
      </c>
      <c r="B497" s="3">
        <v>13.0</v>
      </c>
      <c r="C497" s="3">
        <v>32.7369894858471</v>
      </c>
      <c r="D497" s="3">
        <v>-97.4059202390925</v>
      </c>
      <c r="H497" s="3" t="s">
        <v>496</v>
      </c>
    </row>
    <row r="498">
      <c r="A498" s="3">
        <v>13.0</v>
      </c>
      <c r="B498" s="3">
        <v>14.0</v>
      </c>
      <c r="C498" s="3">
        <v>32.7369894857312</v>
      </c>
      <c r="D498" s="3">
        <v>-97.4057493677576</v>
      </c>
      <c r="H498" s="3" t="s">
        <v>496</v>
      </c>
    </row>
    <row r="499">
      <c r="A499" s="3">
        <v>13.0</v>
      </c>
      <c r="B499" s="3">
        <v>15.0</v>
      </c>
      <c r="C499" s="3">
        <v>32.7369894856153</v>
      </c>
      <c r="D499" s="3">
        <v>-97.4055784964226</v>
      </c>
      <c r="H499" s="3" t="s">
        <v>496</v>
      </c>
    </row>
    <row r="500">
      <c r="A500" s="3">
        <v>13.0</v>
      </c>
      <c r="B500" s="3">
        <v>16.0</v>
      </c>
      <c r="C500" s="3">
        <v>32.7369894854994</v>
      </c>
      <c r="D500" s="3">
        <v>-97.4054076250877</v>
      </c>
      <c r="H500" s="3" t="s">
        <v>496</v>
      </c>
    </row>
    <row r="501">
      <c r="A501" s="3">
        <v>13.0</v>
      </c>
      <c r="B501" s="3">
        <v>17.0</v>
      </c>
      <c r="C501" s="3">
        <v>32.7369894853835</v>
      </c>
      <c r="D501" s="3">
        <v>-97.4052367537527</v>
      </c>
      <c r="H501" s="3" t="s">
        <v>496</v>
      </c>
    </row>
    <row r="502">
      <c r="A502" s="3">
        <v>13.0</v>
      </c>
      <c r="B502" s="3">
        <v>18.0</v>
      </c>
      <c r="C502" s="3">
        <v>32.7369894852676</v>
      </c>
      <c r="D502" s="3">
        <v>-97.4050658824178</v>
      </c>
      <c r="H502" s="3" t="s">
        <v>496</v>
      </c>
    </row>
    <row r="503">
      <c r="A503" s="3">
        <v>13.0</v>
      </c>
      <c r="B503" s="3">
        <v>19.0</v>
      </c>
      <c r="C503" s="3">
        <v>32.7369894851517</v>
      </c>
      <c r="D503" s="3">
        <v>-97.4048950110828</v>
      </c>
      <c r="H503" s="3" t="s">
        <v>496</v>
      </c>
    </row>
    <row r="504">
      <c r="A504" s="3">
        <v>13.0</v>
      </c>
      <c r="B504" s="3">
        <v>20.0</v>
      </c>
      <c r="C504" s="3">
        <v>32.7369894850358</v>
      </c>
      <c r="D504" s="3">
        <v>-97.4047241397479</v>
      </c>
      <c r="H504" s="3" t="s">
        <v>496</v>
      </c>
    </row>
    <row r="505">
      <c r="A505" s="3">
        <v>13.0</v>
      </c>
      <c r="B505" s="3">
        <v>21.0</v>
      </c>
      <c r="C505" s="3">
        <v>32.7369894849199</v>
      </c>
      <c r="D505" s="3">
        <v>-97.404553268413</v>
      </c>
      <c r="H505" s="3" t="s">
        <v>496</v>
      </c>
    </row>
    <row r="506">
      <c r="A506" s="3">
        <v>13.0</v>
      </c>
      <c r="B506" s="3">
        <v>22.0</v>
      </c>
      <c r="C506" s="3">
        <v>32.736989484804</v>
      </c>
      <c r="D506" s="3">
        <v>-97.404382397078</v>
      </c>
      <c r="H506" s="3" t="s">
        <v>496</v>
      </c>
    </row>
    <row r="507">
      <c r="A507" s="3">
        <v>13.0</v>
      </c>
      <c r="B507" s="3">
        <v>23.0</v>
      </c>
      <c r="C507" s="3">
        <v>32.7369894846881</v>
      </c>
      <c r="D507" s="3">
        <v>-97.4042115257431</v>
      </c>
      <c r="H507" s="3" t="s">
        <v>496</v>
      </c>
    </row>
    <row r="508">
      <c r="A508" s="3">
        <v>13.0</v>
      </c>
      <c r="B508" s="3">
        <v>24.0</v>
      </c>
      <c r="C508" s="3">
        <v>32.7369894845722</v>
      </c>
      <c r="D508" s="3">
        <v>-97.4040406544081</v>
      </c>
      <c r="H508" s="3" t="s">
        <v>496</v>
      </c>
    </row>
    <row r="509">
      <c r="A509" s="3">
        <v>13.0</v>
      </c>
      <c r="B509" s="3">
        <v>25.0</v>
      </c>
      <c r="C509" s="3">
        <v>32.7369894844563</v>
      </c>
      <c r="D509" s="3">
        <v>-97.4038697830732</v>
      </c>
      <c r="H509" s="3" t="s">
        <v>496</v>
      </c>
    </row>
    <row r="510">
      <c r="A510" s="3">
        <v>13.0</v>
      </c>
      <c r="B510" s="3">
        <v>26.0</v>
      </c>
      <c r="C510" s="3">
        <v>32.7369894843404</v>
      </c>
      <c r="D510" s="3">
        <v>-97.4036989117382</v>
      </c>
      <c r="H510" s="3" t="s">
        <v>496</v>
      </c>
    </row>
    <row r="511">
      <c r="A511" s="3">
        <v>13.0</v>
      </c>
      <c r="B511" s="3">
        <v>27.0</v>
      </c>
      <c r="C511" s="3">
        <v>32.7369894842245</v>
      </c>
      <c r="D511" s="3">
        <v>-97.4035280404033</v>
      </c>
      <c r="H511" s="3" t="s">
        <v>496</v>
      </c>
    </row>
    <row r="512">
      <c r="A512" s="3">
        <v>13.0</v>
      </c>
      <c r="B512" s="3">
        <v>28.0</v>
      </c>
      <c r="C512" s="3">
        <v>32.7369894841086</v>
      </c>
      <c r="D512" s="3">
        <v>-97.4033571690683</v>
      </c>
      <c r="H512" s="3" t="s">
        <v>496</v>
      </c>
    </row>
    <row r="513">
      <c r="A513" s="3">
        <v>13.0</v>
      </c>
      <c r="B513" s="3">
        <v>29.0</v>
      </c>
      <c r="C513" s="3">
        <v>32.7369894839927</v>
      </c>
      <c r="D513" s="3">
        <v>-97.4031862977334</v>
      </c>
      <c r="H513" s="3" t="s">
        <v>496</v>
      </c>
    </row>
    <row r="514">
      <c r="A514" s="3">
        <v>13.0</v>
      </c>
      <c r="B514" s="3">
        <v>30.0</v>
      </c>
      <c r="C514" s="3">
        <v>32.7369894838768</v>
      </c>
      <c r="D514" s="3">
        <v>-97.4030154263985</v>
      </c>
      <c r="H514" s="3" t="s">
        <v>496</v>
      </c>
    </row>
    <row r="515">
      <c r="A515" s="3">
        <v>13.0</v>
      </c>
      <c r="B515" s="3">
        <v>31.0</v>
      </c>
      <c r="C515" s="3">
        <v>32.7369894837609</v>
      </c>
      <c r="D515" s="3">
        <v>-97.4028445550635</v>
      </c>
      <c r="H515" s="3" t="s">
        <v>496</v>
      </c>
    </row>
    <row r="516">
      <c r="A516" s="3">
        <v>13.0</v>
      </c>
      <c r="B516" s="3">
        <v>32.0</v>
      </c>
      <c r="C516" s="3">
        <v>32.736989483645</v>
      </c>
      <c r="D516" s="3">
        <v>-97.4026736837286</v>
      </c>
      <c r="H516" s="3" t="s">
        <v>496</v>
      </c>
    </row>
    <row r="517">
      <c r="A517" s="3">
        <v>13.0</v>
      </c>
      <c r="B517" s="3">
        <v>33.0</v>
      </c>
      <c r="C517" s="3">
        <v>32.7369894835291</v>
      </c>
      <c r="D517" s="3">
        <v>-97.4025028123936</v>
      </c>
      <c r="H517" s="3" t="s">
        <v>496</v>
      </c>
    </row>
    <row r="518">
      <c r="A518" s="3">
        <v>13.0</v>
      </c>
      <c r="B518" s="3">
        <v>34.0</v>
      </c>
      <c r="C518" s="3">
        <v>32.7369894834132</v>
      </c>
      <c r="D518" s="3">
        <v>-97.4023319410587</v>
      </c>
      <c r="H518" s="3" t="s">
        <v>496</v>
      </c>
    </row>
    <row r="519">
      <c r="A519" s="3">
        <v>13.0</v>
      </c>
      <c r="B519" s="3">
        <v>35.0</v>
      </c>
      <c r="C519" s="3">
        <v>32.7369894832973</v>
      </c>
      <c r="D519" s="3">
        <v>-97.4021610697237</v>
      </c>
      <c r="H519" s="3" t="s">
        <v>496</v>
      </c>
    </row>
    <row r="520">
      <c r="A520" s="3">
        <v>13.0</v>
      </c>
      <c r="B520" s="3">
        <v>36.0</v>
      </c>
      <c r="C520" s="3">
        <v>32.7369894831814</v>
      </c>
      <c r="D520" s="3">
        <v>-97.4019901983888</v>
      </c>
      <c r="H520" s="3" t="s">
        <v>496</v>
      </c>
    </row>
    <row r="521">
      <c r="A521" s="3">
        <v>13.0</v>
      </c>
      <c r="B521" s="3">
        <v>37.0</v>
      </c>
      <c r="C521" s="3">
        <v>32.7369894830655</v>
      </c>
      <c r="D521" s="3">
        <v>-97.4018193270538</v>
      </c>
      <c r="H521" s="3" t="s">
        <v>496</v>
      </c>
    </row>
    <row r="522">
      <c r="A522" s="3">
        <v>13.0</v>
      </c>
      <c r="B522" s="3">
        <v>38.0</v>
      </c>
      <c r="C522" s="3">
        <v>32.7369894829496</v>
      </c>
      <c r="D522" s="3">
        <v>-97.4016484557189</v>
      </c>
      <c r="H522" s="3" t="s">
        <v>496</v>
      </c>
    </row>
    <row r="523">
      <c r="A523" s="3">
        <v>13.0</v>
      </c>
      <c r="B523" s="3">
        <v>39.0</v>
      </c>
      <c r="C523" s="3">
        <v>32.7369894828337</v>
      </c>
      <c r="D523" s="3">
        <v>-97.401477584384</v>
      </c>
      <c r="H523" s="3" t="s">
        <v>496</v>
      </c>
    </row>
    <row r="524">
      <c r="A524" s="3">
        <v>13.0</v>
      </c>
      <c r="B524" s="3">
        <v>40.0</v>
      </c>
      <c r="C524" s="3">
        <v>32.7369894827178</v>
      </c>
      <c r="D524" s="3">
        <v>-97.401306713049</v>
      </c>
      <c r="H524" s="3" t="s">
        <v>496</v>
      </c>
    </row>
    <row r="525">
      <c r="A525" s="3">
        <v>14.0</v>
      </c>
      <c r="B525" s="3">
        <v>1.0</v>
      </c>
      <c r="C525" s="3">
        <v>32.7368457567925</v>
      </c>
      <c r="D525" s="3">
        <v>-97.4079706978677</v>
      </c>
      <c r="H525" s="3" t="s">
        <v>496</v>
      </c>
    </row>
    <row r="526">
      <c r="A526" s="3">
        <v>14.0</v>
      </c>
      <c r="B526" s="3">
        <v>2.0</v>
      </c>
      <c r="C526" s="3">
        <v>32.7368457566766</v>
      </c>
      <c r="D526" s="3">
        <v>-97.4077998268084</v>
      </c>
      <c r="H526" s="3" t="s">
        <v>496</v>
      </c>
    </row>
    <row r="527">
      <c r="A527" s="3">
        <v>14.0</v>
      </c>
      <c r="B527" s="3">
        <v>3.0</v>
      </c>
      <c r="C527" s="3">
        <v>32.7368457565607</v>
      </c>
      <c r="D527" s="3">
        <v>-97.407628955749</v>
      </c>
      <c r="H527" s="3" t="s">
        <v>496</v>
      </c>
    </row>
    <row r="528">
      <c r="A528" s="3">
        <v>14.0</v>
      </c>
      <c r="B528" s="3">
        <v>4.0</v>
      </c>
      <c r="C528" s="3">
        <v>32.7368457564448</v>
      </c>
      <c r="D528" s="3">
        <v>-97.4074580846896</v>
      </c>
      <c r="H528" s="3" t="s">
        <v>496</v>
      </c>
    </row>
    <row r="529">
      <c r="A529" s="3">
        <v>14.0</v>
      </c>
      <c r="B529" s="3">
        <v>5.0</v>
      </c>
      <c r="C529" s="3">
        <v>32.7368457563289</v>
      </c>
      <c r="D529" s="3">
        <v>-97.4072872136301</v>
      </c>
      <c r="H529" s="3" t="s">
        <v>496</v>
      </c>
    </row>
    <row r="530">
      <c r="A530" s="3">
        <v>14.0</v>
      </c>
      <c r="B530" s="3">
        <v>6.0</v>
      </c>
      <c r="C530" s="3">
        <v>32.736845756213</v>
      </c>
      <c r="D530" s="3">
        <v>-97.4071163425708</v>
      </c>
      <c r="H530" s="3" t="s">
        <v>496</v>
      </c>
    </row>
    <row r="531">
      <c r="A531" s="3">
        <v>14.0</v>
      </c>
      <c r="B531" s="3">
        <v>7.0</v>
      </c>
      <c r="C531" s="3">
        <v>32.7368457560971</v>
      </c>
      <c r="D531" s="3">
        <v>-97.4069454715114</v>
      </c>
      <c r="H531" s="3" t="s">
        <v>496</v>
      </c>
    </row>
    <row r="532">
      <c r="A532" s="3">
        <v>14.0</v>
      </c>
      <c r="B532" s="3">
        <v>8.0</v>
      </c>
      <c r="C532" s="3">
        <v>32.7368457559812</v>
      </c>
      <c r="D532" s="3">
        <v>-97.406774600452</v>
      </c>
      <c r="H532" s="3" t="s">
        <v>496</v>
      </c>
    </row>
    <row r="533">
      <c r="A533" s="3">
        <v>14.0</v>
      </c>
      <c r="B533" s="3">
        <v>9.0</v>
      </c>
      <c r="C533" s="3">
        <v>32.7368457558652</v>
      </c>
      <c r="D533" s="3">
        <v>-97.4066037293927</v>
      </c>
      <c r="H533" s="3" t="s">
        <v>496</v>
      </c>
    </row>
    <row r="534">
      <c r="A534" s="3">
        <v>14.0</v>
      </c>
      <c r="B534" s="3">
        <v>10.0</v>
      </c>
      <c r="C534" s="3">
        <v>32.7368457557494</v>
      </c>
      <c r="D534" s="3">
        <v>-97.4064328583333</v>
      </c>
      <c r="H534" s="3" t="s">
        <v>496</v>
      </c>
    </row>
    <row r="535">
      <c r="A535" s="3">
        <v>14.0</v>
      </c>
      <c r="B535" s="3">
        <v>11.0</v>
      </c>
      <c r="C535" s="3">
        <v>32.7368457556335</v>
      </c>
      <c r="D535" s="3">
        <v>-97.4062619872739</v>
      </c>
      <c r="H535" s="3" t="s">
        <v>496</v>
      </c>
    </row>
    <row r="536">
      <c r="A536" s="3">
        <v>14.0</v>
      </c>
      <c r="B536" s="3">
        <v>12.0</v>
      </c>
      <c r="C536" s="3">
        <v>32.7368457555176</v>
      </c>
      <c r="D536" s="3">
        <v>-97.4060911162145</v>
      </c>
      <c r="H536" s="3" t="s">
        <v>496</v>
      </c>
    </row>
    <row r="537">
      <c r="A537" s="3">
        <v>14.0</v>
      </c>
      <c r="B537" s="3">
        <v>13.0</v>
      </c>
      <c r="C537" s="3">
        <v>32.7368457554016</v>
      </c>
      <c r="D537" s="3">
        <v>-97.4059202451551</v>
      </c>
      <c r="H537" s="3" t="s">
        <v>496</v>
      </c>
    </row>
    <row r="538">
      <c r="A538" s="3">
        <v>14.0</v>
      </c>
      <c r="B538" s="3">
        <v>14.0</v>
      </c>
      <c r="C538" s="3">
        <v>32.7368457552858</v>
      </c>
      <c r="D538" s="3">
        <v>-97.4057493740957</v>
      </c>
      <c r="H538" s="3" t="s">
        <v>496</v>
      </c>
    </row>
    <row r="539">
      <c r="A539" s="3">
        <v>14.0</v>
      </c>
      <c r="B539" s="3">
        <v>15.0</v>
      </c>
      <c r="C539" s="3">
        <v>32.7368457551698</v>
      </c>
      <c r="D539" s="3">
        <v>-97.4055785030364</v>
      </c>
      <c r="H539" s="3" t="s">
        <v>496</v>
      </c>
    </row>
    <row r="540">
      <c r="A540" s="3">
        <v>14.0</v>
      </c>
      <c r="B540" s="3">
        <v>16.0</v>
      </c>
      <c r="C540" s="3">
        <v>32.7368457550539</v>
      </c>
      <c r="D540" s="3">
        <v>-97.4054076319769</v>
      </c>
      <c r="H540" s="3" t="s">
        <v>496</v>
      </c>
    </row>
    <row r="541">
      <c r="A541" s="3">
        <v>14.0</v>
      </c>
      <c r="B541" s="3">
        <v>17.0</v>
      </c>
      <c r="C541" s="3">
        <v>32.736845754938</v>
      </c>
      <c r="D541" s="3">
        <v>-97.4052367609175</v>
      </c>
      <c r="H541" s="3" t="s">
        <v>496</v>
      </c>
    </row>
    <row r="542">
      <c r="A542" s="3">
        <v>14.0</v>
      </c>
      <c r="B542" s="3">
        <v>18.0</v>
      </c>
      <c r="C542" s="3">
        <v>32.7368457548221</v>
      </c>
      <c r="D542" s="3">
        <v>-97.4050658898581</v>
      </c>
      <c r="H542" s="3" t="s">
        <v>496</v>
      </c>
    </row>
    <row r="543">
      <c r="A543" s="3">
        <v>14.0</v>
      </c>
      <c r="B543" s="3">
        <v>19.0</v>
      </c>
      <c r="C543" s="3">
        <v>32.7368457547062</v>
      </c>
      <c r="D543" s="3">
        <v>-97.4048950187988</v>
      </c>
      <c r="H543" s="3" t="s">
        <v>496</v>
      </c>
    </row>
    <row r="544">
      <c r="A544" s="3">
        <v>14.0</v>
      </c>
      <c r="B544" s="3">
        <v>20.0</v>
      </c>
      <c r="C544" s="3">
        <v>32.7368457545903</v>
      </c>
      <c r="D544" s="3">
        <v>-97.4047241477394</v>
      </c>
      <c r="H544" s="3" t="s">
        <v>496</v>
      </c>
    </row>
    <row r="545">
      <c r="A545" s="3">
        <v>14.0</v>
      </c>
      <c r="B545" s="3">
        <v>21.0</v>
      </c>
      <c r="C545" s="3">
        <v>32.7368457544744</v>
      </c>
      <c r="D545" s="3">
        <v>-97.40455327668</v>
      </c>
      <c r="H545" s="3" t="s">
        <v>496</v>
      </c>
    </row>
    <row r="546">
      <c r="A546" s="3">
        <v>14.0</v>
      </c>
      <c r="B546" s="3">
        <v>22.0</v>
      </c>
      <c r="C546" s="3">
        <v>32.7368457543585</v>
      </c>
      <c r="D546" s="3">
        <v>-97.4043824056207</v>
      </c>
      <c r="H546" s="3" t="s">
        <v>496</v>
      </c>
    </row>
    <row r="547">
      <c r="A547" s="3">
        <v>14.0</v>
      </c>
      <c r="B547" s="3">
        <v>23.0</v>
      </c>
      <c r="C547" s="3">
        <v>32.7368457542426</v>
      </c>
      <c r="D547" s="3">
        <v>-97.4042115345613</v>
      </c>
      <c r="H547" s="3" t="s">
        <v>496</v>
      </c>
    </row>
    <row r="548">
      <c r="A548" s="3">
        <v>14.0</v>
      </c>
      <c r="B548" s="3">
        <v>24.0</v>
      </c>
      <c r="C548" s="3">
        <v>32.7368457541267</v>
      </c>
      <c r="D548" s="3">
        <v>-97.4040406635019</v>
      </c>
      <c r="H548" s="3" t="s">
        <v>496</v>
      </c>
    </row>
    <row r="549">
      <c r="A549" s="3">
        <v>14.0</v>
      </c>
      <c r="B549" s="3">
        <v>25.0</v>
      </c>
      <c r="C549" s="3">
        <v>32.7368457540108</v>
      </c>
      <c r="D549" s="3">
        <v>-97.4038697924426</v>
      </c>
      <c r="H549" s="3" t="s">
        <v>496</v>
      </c>
    </row>
    <row r="550">
      <c r="A550" s="3">
        <v>14.0</v>
      </c>
      <c r="B550" s="3">
        <v>26.0</v>
      </c>
      <c r="C550" s="3">
        <v>32.7368457538949</v>
      </c>
      <c r="D550" s="3">
        <v>-97.4036989213832</v>
      </c>
      <c r="H550" s="3" t="s">
        <v>496</v>
      </c>
    </row>
    <row r="551">
      <c r="A551" s="3">
        <v>14.0</v>
      </c>
      <c r="B551" s="3">
        <v>27.0</v>
      </c>
      <c r="C551" s="3">
        <v>32.736845753779</v>
      </c>
      <c r="D551" s="3">
        <v>-97.4035280503238</v>
      </c>
      <c r="H551" s="3" t="s">
        <v>496</v>
      </c>
    </row>
    <row r="552">
      <c r="A552" s="3">
        <v>14.0</v>
      </c>
      <c r="B552" s="3">
        <v>28.0</v>
      </c>
      <c r="C552" s="3">
        <v>32.7368457536631</v>
      </c>
      <c r="D552" s="3">
        <v>-97.4033571792645</v>
      </c>
      <c r="H552" s="3" t="s">
        <v>496</v>
      </c>
    </row>
    <row r="553">
      <c r="A553" s="3">
        <v>14.0</v>
      </c>
      <c r="B553" s="3">
        <v>29.0</v>
      </c>
      <c r="C553" s="3">
        <v>32.7368457535472</v>
      </c>
      <c r="D553" s="3">
        <v>-97.4031863082051</v>
      </c>
      <c r="H553" s="3" t="s">
        <v>496</v>
      </c>
    </row>
    <row r="554">
      <c r="A554" s="3">
        <v>14.0</v>
      </c>
      <c r="B554" s="3">
        <v>30.0</v>
      </c>
      <c r="C554" s="3">
        <v>32.7368457534313</v>
      </c>
      <c r="D554" s="3">
        <v>-97.4030154371457</v>
      </c>
      <c r="H554" s="3" t="s">
        <v>496</v>
      </c>
    </row>
    <row r="555">
      <c r="A555" s="3">
        <v>14.0</v>
      </c>
      <c r="B555" s="3">
        <v>31.0</v>
      </c>
      <c r="C555" s="3">
        <v>32.7368457533154</v>
      </c>
      <c r="D555" s="3">
        <v>-97.4028445660864</v>
      </c>
      <c r="H555" s="3" t="s">
        <v>496</v>
      </c>
    </row>
    <row r="556">
      <c r="A556" s="3">
        <v>14.0</v>
      </c>
      <c r="B556" s="3">
        <v>32.0</v>
      </c>
      <c r="C556" s="3">
        <v>32.7368457531995</v>
      </c>
      <c r="D556" s="3">
        <v>-97.402673695027</v>
      </c>
      <c r="H556" s="3" t="s">
        <v>496</v>
      </c>
    </row>
    <row r="557">
      <c r="A557" s="3">
        <v>14.0</v>
      </c>
      <c r="B557" s="3">
        <v>33.0</v>
      </c>
      <c r="C557" s="3">
        <v>32.7368457530836</v>
      </c>
      <c r="D557" s="3">
        <v>-97.4025028239676</v>
      </c>
      <c r="H557" s="3" t="s">
        <v>496</v>
      </c>
    </row>
    <row r="558">
      <c r="A558" s="3">
        <v>14.0</v>
      </c>
      <c r="B558" s="3">
        <v>34.0</v>
      </c>
      <c r="C558" s="3">
        <v>32.7368457529677</v>
      </c>
      <c r="D558" s="3">
        <v>-97.4023319529083</v>
      </c>
      <c r="H558" s="3" t="s">
        <v>496</v>
      </c>
    </row>
    <row r="559">
      <c r="A559" s="3">
        <v>14.0</v>
      </c>
      <c r="B559" s="3">
        <v>35.0</v>
      </c>
      <c r="C559" s="3">
        <v>32.7368457528518</v>
      </c>
      <c r="D559" s="3">
        <v>-97.4021610818489</v>
      </c>
      <c r="H559" s="3" t="s">
        <v>496</v>
      </c>
    </row>
    <row r="560">
      <c r="A560" s="3">
        <v>14.0</v>
      </c>
      <c r="B560" s="3">
        <v>36.0</v>
      </c>
      <c r="C560" s="3">
        <v>32.7368457527359</v>
      </c>
      <c r="D560" s="3">
        <v>-97.4019902107895</v>
      </c>
      <c r="H560" s="3" t="s">
        <v>496</v>
      </c>
    </row>
    <row r="561">
      <c r="A561" s="3">
        <v>14.0</v>
      </c>
      <c r="B561" s="3">
        <v>37.0</v>
      </c>
      <c r="C561" s="3">
        <v>32.73684575262</v>
      </c>
      <c r="D561" s="3">
        <v>-97.4018193397302</v>
      </c>
      <c r="H561" s="3" t="s">
        <v>496</v>
      </c>
    </row>
    <row r="562">
      <c r="A562" s="3">
        <v>14.0</v>
      </c>
      <c r="B562" s="3">
        <v>38.0</v>
      </c>
      <c r="C562" s="3">
        <v>32.7368457525041</v>
      </c>
      <c r="D562" s="3">
        <v>-97.4016484686708</v>
      </c>
      <c r="H562" s="3" t="s">
        <v>496</v>
      </c>
    </row>
    <row r="563">
      <c r="A563" s="3">
        <v>14.0</v>
      </c>
      <c r="B563" s="3">
        <v>39.0</v>
      </c>
      <c r="C563" s="3">
        <v>32.7368457523882</v>
      </c>
      <c r="D563" s="3">
        <v>-97.4014775976114</v>
      </c>
      <c r="H563" s="3" t="s">
        <v>496</v>
      </c>
    </row>
    <row r="564">
      <c r="A564" s="3">
        <v>14.0</v>
      </c>
      <c r="B564" s="3">
        <v>40.0</v>
      </c>
      <c r="C564" s="3">
        <v>32.7368457522723</v>
      </c>
      <c r="D564" s="3">
        <v>-97.4013067265521</v>
      </c>
      <c r="H564" s="3" t="s">
        <v>496</v>
      </c>
    </row>
    <row r="565">
      <c r="A565" s="3">
        <v>15.0</v>
      </c>
      <c r="B565" s="3">
        <v>1.0</v>
      </c>
      <c r="C565" s="3">
        <v>32.736702026347</v>
      </c>
      <c r="D565" s="3">
        <v>-97.4079707006234</v>
      </c>
      <c r="H565" s="3" t="s">
        <v>496</v>
      </c>
    </row>
    <row r="566">
      <c r="A566" s="3">
        <v>15.0</v>
      </c>
      <c r="B566" s="3">
        <v>2.0</v>
      </c>
      <c r="C566" s="3">
        <v>32.7367020262311</v>
      </c>
      <c r="D566" s="3">
        <v>-97.4077998298395</v>
      </c>
      <c r="H566" s="3" t="s">
        <v>496</v>
      </c>
    </row>
    <row r="567">
      <c r="A567" s="3">
        <v>15.0</v>
      </c>
      <c r="B567" s="3">
        <v>3.0</v>
      </c>
      <c r="C567" s="3">
        <v>32.7367020261152</v>
      </c>
      <c r="D567" s="3">
        <v>-97.4076289590557</v>
      </c>
      <c r="H567" s="3" t="s">
        <v>496</v>
      </c>
    </row>
    <row r="568">
      <c r="A568" s="3">
        <v>15.0</v>
      </c>
      <c r="B568" s="3">
        <v>4.0</v>
      </c>
      <c r="C568" s="3">
        <v>32.7367020259993</v>
      </c>
      <c r="D568" s="3">
        <v>-97.4074580882719</v>
      </c>
      <c r="H568" s="3" t="s">
        <v>496</v>
      </c>
    </row>
    <row r="569">
      <c r="A569" s="3">
        <v>15.0</v>
      </c>
      <c r="B569" s="3">
        <v>5.0</v>
      </c>
      <c r="C569" s="3">
        <v>32.7367020258834</v>
      </c>
      <c r="D569" s="3">
        <v>-97.407287217488</v>
      </c>
      <c r="H569" s="3" t="s">
        <v>496</v>
      </c>
    </row>
    <row r="570">
      <c r="A570" s="3">
        <v>15.0</v>
      </c>
      <c r="B570" s="3">
        <v>6.0</v>
      </c>
      <c r="C570" s="3">
        <v>32.7367020257675</v>
      </c>
      <c r="D570" s="3">
        <v>-97.4071163467042</v>
      </c>
      <c r="H570" s="3" t="s">
        <v>496</v>
      </c>
    </row>
    <row r="571">
      <c r="A571" s="3">
        <v>15.0</v>
      </c>
      <c r="B571" s="3">
        <v>7.0</v>
      </c>
      <c r="C571" s="3">
        <v>32.7367020256516</v>
      </c>
      <c r="D571" s="3">
        <v>-97.4069454759204</v>
      </c>
      <c r="H571" s="3" t="s">
        <v>496</v>
      </c>
    </row>
    <row r="572">
      <c r="A572" s="3">
        <v>15.0</v>
      </c>
      <c r="B572" s="3">
        <v>8.0</v>
      </c>
      <c r="C572" s="3">
        <v>32.7367020255357</v>
      </c>
      <c r="D572" s="3">
        <v>-97.4067746051366</v>
      </c>
      <c r="H572" s="3" t="s">
        <v>496</v>
      </c>
    </row>
    <row r="573">
      <c r="A573" s="3">
        <v>15.0</v>
      </c>
      <c r="B573" s="3">
        <v>9.0</v>
      </c>
      <c r="C573" s="3">
        <v>32.7367020254198</v>
      </c>
      <c r="D573" s="3">
        <v>-97.4066037343527</v>
      </c>
      <c r="H573" s="3" t="s">
        <v>496</v>
      </c>
    </row>
    <row r="574">
      <c r="A574" s="3">
        <v>15.0</v>
      </c>
      <c r="B574" s="3">
        <v>10.0</v>
      </c>
      <c r="C574" s="3">
        <v>32.7367020253039</v>
      </c>
      <c r="D574" s="3">
        <v>-97.4064328635689</v>
      </c>
      <c r="H574" s="3" t="s">
        <v>496</v>
      </c>
    </row>
    <row r="575">
      <c r="A575" s="3">
        <v>15.0</v>
      </c>
      <c r="B575" s="3">
        <v>11.0</v>
      </c>
      <c r="C575" s="3">
        <v>32.736702025188</v>
      </c>
      <c r="D575" s="3">
        <v>-97.406261992785</v>
      </c>
      <c r="H575" s="3" t="s">
        <v>496</v>
      </c>
    </row>
    <row r="576">
      <c r="A576" s="3">
        <v>15.0</v>
      </c>
      <c r="B576" s="3">
        <v>12.0</v>
      </c>
      <c r="C576" s="3">
        <v>32.7367020250721</v>
      </c>
      <c r="D576" s="3">
        <v>-97.4060911220012</v>
      </c>
      <c r="H576" s="3" t="s">
        <v>496</v>
      </c>
    </row>
    <row r="577">
      <c r="A577" s="3">
        <v>15.0</v>
      </c>
      <c r="B577" s="3">
        <v>13.0</v>
      </c>
      <c r="C577" s="3">
        <v>32.7367020249562</v>
      </c>
      <c r="D577" s="3">
        <v>-97.4059202512174</v>
      </c>
      <c r="H577" s="3" t="s">
        <v>496</v>
      </c>
    </row>
    <row r="578">
      <c r="A578" s="3">
        <v>15.0</v>
      </c>
      <c r="B578" s="3">
        <v>14.0</v>
      </c>
      <c r="C578" s="3">
        <v>32.7367020248403</v>
      </c>
      <c r="D578" s="3">
        <v>-97.4057493804335</v>
      </c>
      <c r="H578" s="3" t="s">
        <v>496</v>
      </c>
    </row>
    <row r="579">
      <c r="A579" s="3">
        <v>15.0</v>
      </c>
      <c r="B579" s="3">
        <v>15.0</v>
      </c>
      <c r="C579" s="3">
        <v>32.7367020247244</v>
      </c>
      <c r="D579" s="3">
        <v>-97.4055785096497</v>
      </c>
      <c r="H579" s="3" t="s">
        <v>496</v>
      </c>
    </row>
    <row r="580">
      <c r="A580" s="3">
        <v>15.0</v>
      </c>
      <c r="B580" s="3">
        <v>16.0</v>
      </c>
      <c r="C580" s="3">
        <v>32.7367020246085</v>
      </c>
      <c r="D580" s="3">
        <v>-97.4054076388659</v>
      </c>
      <c r="H580" s="3" t="s">
        <v>496</v>
      </c>
    </row>
    <row r="581">
      <c r="A581" s="3">
        <v>15.0</v>
      </c>
      <c r="B581" s="3">
        <v>17.0</v>
      </c>
      <c r="C581" s="3">
        <v>32.7367020244926</v>
      </c>
      <c r="D581" s="3">
        <v>-97.405236768082</v>
      </c>
      <c r="H581" s="3" t="s">
        <v>496</v>
      </c>
    </row>
    <row r="582">
      <c r="A582" s="3">
        <v>15.0</v>
      </c>
      <c r="B582" s="3">
        <v>18.0</v>
      </c>
      <c r="C582" s="3">
        <v>32.7367020243767</v>
      </c>
      <c r="D582" s="3">
        <v>-97.4050658972982</v>
      </c>
      <c r="H582" s="3" t="s">
        <v>496</v>
      </c>
    </row>
    <row r="583">
      <c r="A583" s="3">
        <v>15.0</v>
      </c>
      <c r="B583" s="3">
        <v>19.0</v>
      </c>
      <c r="C583" s="3">
        <v>32.7367020242608</v>
      </c>
      <c r="D583" s="3">
        <v>-97.4048950265144</v>
      </c>
      <c r="H583" s="3" t="s">
        <v>496</v>
      </c>
    </row>
    <row r="584">
      <c r="A584" s="3">
        <v>15.0</v>
      </c>
      <c r="B584" s="3">
        <v>20.0</v>
      </c>
      <c r="C584" s="3">
        <v>32.7367020241449</v>
      </c>
      <c r="D584" s="3">
        <v>-97.4047241557306</v>
      </c>
      <c r="H584" s="3" t="s">
        <v>496</v>
      </c>
    </row>
    <row r="585">
      <c r="A585" s="3">
        <v>15.0</v>
      </c>
      <c r="B585" s="3">
        <v>21.0</v>
      </c>
      <c r="C585" s="3">
        <v>32.736702024029</v>
      </c>
      <c r="D585" s="3">
        <v>-97.4045532849467</v>
      </c>
      <c r="H585" s="3" t="s">
        <v>496</v>
      </c>
    </row>
    <row r="586">
      <c r="A586" s="3">
        <v>15.0</v>
      </c>
      <c r="B586" s="3">
        <v>22.0</v>
      </c>
      <c r="C586" s="3">
        <v>32.7367020239131</v>
      </c>
      <c r="D586" s="3">
        <v>-97.4043824141629</v>
      </c>
      <c r="H586" s="3" t="s">
        <v>496</v>
      </c>
    </row>
    <row r="587">
      <c r="A587" s="3">
        <v>15.0</v>
      </c>
      <c r="B587" s="3">
        <v>23.0</v>
      </c>
      <c r="C587" s="3">
        <v>32.7367020237972</v>
      </c>
      <c r="D587" s="3">
        <v>-97.4042115433791</v>
      </c>
      <c r="H587" s="3" t="s">
        <v>496</v>
      </c>
    </row>
    <row r="588">
      <c r="A588" s="3">
        <v>15.0</v>
      </c>
      <c r="B588" s="3">
        <v>24.0</v>
      </c>
      <c r="C588" s="3">
        <v>32.7367020236813</v>
      </c>
      <c r="D588" s="3">
        <v>-97.4040406725952</v>
      </c>
      <c r="H588" s="3" t="s">
        <v>496</v>
      </c>
    </row>
    <row r="589">
      <c r="A589" s="3">
        <v>15.0</v>
      </c>
      <c r="B589" s="3">
        <v>25.0</v>
      </c>
      <c r="C589" s="3">
        <v>32.7367020235654</v>
      </c>
      <c r="D589" s="3">
        <v>-97.4038698018114</v>
      </c>
      <c r="H589" s="3" t="s">
        <v>496</v>
      </c>
    </row>
    <row r="590">
      <c r="A590" s="3">
        <v>15.0</v>
      </c>
      <c r="B590" s="3">
        <v>26.0</v>
      </c>
      <c r="C590" s="3">
        <v>32.7367020234495</v>
      </c>
      <c r="D590" s="3">
        <v>-97.4036989310275</v>
      </c>
      <c r="H590" s="3" t="s">
        <v>496</v>
      </c>
    </row>
    <row r="591">
      <c r="A591" s="3">
        <v>15.0</v>
      </c>
      <c r="B591" s="3">
        <v>27.0</v>
      </c>
      <c r="C591" s="3">
        <v>32.7367020233336</v>
      </c>
      <c r="D591" s="3">
        <v>-97.4035280602437</v>
      </c>
      <c r="H591" s="3" t="s">
        <v>496</v>
      </c>
    </row>
    <row r="592">
      <c r="A592" s="3">
        <v>15.0</v>
      </c>
      <c r="B592" s="3">
        <v>28.0</v>
      </c>
      <c r="C592" s="3">
        <v>32.7367020232177</v>
      </c>
      <c r="D592" s="3">
        <v>-97.4033571894599</v>
      </c>
      <c r="H592" s="3" t="s">
        <v>496</v>
      </c>
    </row>
    <row r="593">
      <c r="A593" s="3">
        <v>15.0</v>
      </c>
      <c r="B593" s="3">
        <v>29.0</v>
      </c>
      <c r="C593" s="3">
        <v>32.7367020231018</v>
      </c>
      <c r="D593" s="3">
        <v>-97.403186318676</v>
      </c>
      <c r="H593" s="3" t="s">
        <v>496</v>
      </c>
    </row>
    <row r="594">
      <c r="A594" s="3">
        <v>15.0</v>
      </c>
      <c r="B594" s="3">
        <v>30.0</v>
      </c>
      <c r="C594" s="3">
        <v>32.7367020229859</v>
      </c>
      <c r="D594" s="3">
        <v>-97.4030154478922</v>
      </c>
      <c r="H594" s="3" t="s">
        <v>496</v>
      </c>
    </row>
    <row r="595">
      <c r="A595" s="3">
        <v>15.0</v>
      </c>
      <c r="B595" s="3">
        <v>31.0</v>
      </c>
      <c r="C595" s="3">
        <v>32.73670202287</v>
      </c>
      <c r="D595" s="3">
        <v>-97.4028445771084</v>
      </c>
      <c r="H595" s="3" t="s">
        <v>496</v>
      </c>
    </row>
    <row r="596">
      <c r="A596" s="3">
        <v>15.0</v>
      </c>
      <c r="B596" s="3">
        <v>32.0</v>
      </c>
      <c r="C596" s="3">
        <v>32.7367020227541</v>
      </c>
      <c r="D596" s="3">
        <v>-97.4026737063246</v>
      </c>
      <c r="H596" s="3" t="s">
        <v>496</v>
      </c>
    </row>
    <row r="597">
      <c r="A597" s="3">
        <v>15.0</v>
      </c>
      <c r="B597" s="3">
        <v>33.0</v>
      </c>
      <c r="C597" s="3">
        <v>32.7367020226382</v>
      </c>
      <c r="D597" s="3">
        <v>-97.4025028355407</v>
      </c>
      <c r="H597" s="3" t="s">
        <v>496</v>
      </c>
    </row>
    <row r="598">
      <c r="A598" s="3">
        <v>15.0</v>
      </c>
      <c r="B598" s="3">
        <v>34.0</v>
      </c>
      <c r="C598" s="3">
        <v>32.7367020225223</v>
      </c>
      <c r="D598" s="3">
        <v>-97.4023319647569</v>
      </c>
      <c r="H598" s="3" t="s">
        <v>496</v>
      </c>
    </row>
    <row r="599">
      <c r="A599" s="3">
        <v>15.0</v>
      </c>
      <c r="B599" s="3">
        <v>35.0</v>
      </c>
      <c r="C599" s="3">
        <v>32.7367020224064</v>
      </c>
      <c r="D599" s="3">
        <v>-97.402161093973</v>
      </c>
      <c r="H599" s="3" t="s">
        <v>496</v>
      </c>
    </row>
    <row r="600">
      <c r="A600" s="3">
        <v>15.0</v>
      </c>
      <c r="B600" s="3">
        <v>36.0</v>
      </c>
      <c r="C600" s="3">
        <v>32.7367020222905</v>
      </c>
      <c r="D600" s="3">
        <v>-97.4019902231892</v>
      </c>
      <c r="H600" s="3" t="s">
        <v>496</v>
      </c>
    </row>
    <row r="601">
      <c r="A601" s="3">
        <v>15.0</v>
      </c>
      <c r="B601" s="3">
        <v>37.0</v>
      </c>
      <c r="C601" s="3">
        <v>32.7367020221746</v>
      </c>
      <c r="D601" s="3">
        <v>-97.4018193524054</v>
      </c>
      <c r="H601" s="3" t="s">
        <v>496</v>
      </c>
    </row>
    <row r="602">
      <c r="A602" s="3">
        <v>15.0</v>
      </c>
      <c r="B602" s="3">
        <v>38.0</v>
      </c>
      <c r="C602" s="3">
        <v>32.7367020220587</v>
      </c>
      <c r="D602" s="3">
        <v>-97.4016484816216</v>
      </c>
      <c r="H602" s="3" t="s">
        <v>496</v>
      </c>
    </row>
    <row r="603">
      <c r="A603" s="3">
        <v>15.0</v>
      </c>
      <c r="B603" s="3">
        <v>39.0</v>
      </c>
      <c r="C603" s="3">
        <v>32.7367020219428</v>
      </c>
      <c r="D603" s="3">
        <v>-97.4014776108379</v>
      </c>
      <c r="H603" s="3" t="s">
        <v>496</v>
      </c>
    </row>
    <row r="604">
      <c r="A604" s="3">
        <v>15.0</v>
      </c>
      <c r="B604" s="3">
        <v>40.0</v>
      </c>
      <c r="C604" s="3">
        <v>32.7367020218269</v>
      </c>
      <c r="D604" s="3">
        <v>-97.4013067400541</v>
      </c>
      <c r="H604" s="3" t="s">
        <v>496</v>
      </c>
    </row>
    <row r="605">
      <c r="A605" s="3">
        <v>16.0</v>
      </c>
      <c r="B605" s="3">
        <v>1.0</v>
      </c>
      <c r="C605" s="3">
        <v>32.7365582959015</v>
      </c>
      <c r="D605" s="3">
        <v>-97.407970703379</v>
      </c>
      <c r="H605" s="3" t="s">
        <v>496</v>
      </c>
    </row>
    <row r="606">
      <c r="A606" s="3">
        <v>16.0</v>
      </c>
      <c r="B606" s="3">
        <v>2.0</v>
      </c>
      <c r="C606" s="3">
        <v>32.7365582957856</v>
      </c>
      <c r="D606" s="3">
        <v>-97.4077998328707</v>
      </c>
      <c r="H606" s="3" t="s">
        <v>496</v>
      </c>
    </row>
    <row r="607">
      <c r="A607" s="3">
        <v>16.0</v>
      </c>
      <c r="B607" s="3">
        <v>3.0</v>
      </c>
      <c r="C607" s="3">
        <v>32.7365582956697</v>
      </c>
      <c r="D607" s="3">
        <v>-97.4076289623624</v>
      </c>
      <c r="H607" s="3" t="s">
        <v>496</v>
      </c>
    </row>
    <row r="608">
      <c r="A608" s="3">
        <v>16.0</v>
      </c>
      <c r="B608" s="3">
        <v>4.0</v>
      </c>
      <c r="C608" s="3">
        <v>32.7365582955538</v>
      </c>
      <c r="D608" s="3">
        <v>-97.4074580918542</v>
      </c>
      <c r="H608" s="3" t="s">
        <v>496</v>
      </c>
    </row>
    <row r="609">
      <c r="A609" s="3">
        <v>16.0</v>
      </c>
      <c r="B609" s="3">
        <v>5.0</v>
      </c>
      <c r="C609" s="3">
        <v>32.7365582954379</v>
      </c>
      <c r="D609" s="3">
        <v>-97.4072872213459</v>
      </c>
      <c r="H609" s="3" t="s">
        <v>496</v>
      </c>
    </row>
    <row r="610">
      <c r="A610" s="3">
        <v>16.0</v>
      </c>
      <c r="B610" s="3">
        <v>6.0</v>
      </c>
      <c r="C610" s="3">
        <v>32.736558295322</v>
      </c>
      <c r="D610" s="3">
        <v>-97.4071163508376</v>
      </c>
      <c r="H610" s="3" t="s">
        <v>496</v>
      </c>
    </row>
    <row r="611">
      <c r="A611" s="3">
        <v>16.0</v>
      </c>
      <c r="B611" s="3">
        <v>7.0</v>
      </c>
      <c r="C611" s="3">
        <v>32.7365582952061</v>
      </c>
      <c r="D611" s="3">
        <v>-97.4069454803294</v>
      </c>
      <c r="H611" s="3" t="s">
        <v>496</v>
      </c>
    </row>
    <row r="612">
      <c r="A612" s="3">
        <v>16.0</v>
      </c>
      <c r="B612" s="3">
        <v>8.0</v>
      </c>
      <c r="C612" s="3">
        <v>32.7365582950902</v>
      </c>
      <c r="D612" s="3">
        <v>-97.4067746098212</v>
      </c>
      <c r="H612" s="3" t="s">
        <v>496</v>
      </c>
    </row>
    <row r="613">
      <c r="A613" s="3">
        <v>16.0</v>
      </c>
      <c r="B613" s="3">
        <v>9.0</v>
      </c>
      <c r="C613" s="3">
        <v>32.7365582949743</v>
      </c>
      <c r="D613" s="3">
        <v>-97.4066037393129</v>
      </c>
      <c r="H613" s="3" t="s">
        <v>496</v>
      </c>
    </row>
    <row r="614">
      <c r="A614" s="3">
        <v>16.0</v>
      </c>
      <c r="B614" s="3">
        <v>10.0</v>
      </c>
      <c r="C614" s="3">
        <v>32.7365582948584</v>
      </c>
      <c r="D614" s="3">
        <v>-97.4064328688047</v>
      </c>
      <c r="H614" s="3" t="s">
        <v>496</v>
      </c>
    </row>
    <row r="615">
      <c r="A615" s="3">
        <v>16.0</v>
      </c>
      <c r="B615" s="3">
        <v>11.0</v>
      </c>
      <c r="C615" s="3">
        <v>32.7365582947425</v>
      </c>
      <c r="D615" s="3">
        <v>-97.4062619982964</v>
      </c>
      <c r="H615" s="3" t="s">
        <v>496</v>
      </c>
    </row>
    <row r="616">
      <c r="A616" s="3">
        <v>16.0</v>
      </c>
      <c r="B616" s="3">
        <v>12.0</v>
      </c>
      <c r="C616" s="3">
        <v>32.7365582946266</v>
      </c>
      <c r="D616" s="3">
        <v>-97.4060911277882</v>
      </c>
      <c r="H616" s="3" t="s">
        <v>496</v>
      </c>
    </row>
    <row r="617">
      <c r="A617" s="3">
        <v>16.0</v>
      </c>
      <c r="B617" s="3">
        <v>13.0</v>
      </c>
      <c r="C617" s="3">
        <v>32.7365582945107</v>
      </c>
      <c r="D617" s="3">
        <v>-97.4059202572799</v>
      </c>
      <c r="H617" s="3" t="s">
        <v>496</v>
      </c>
    </row>
    <row r="618">
      <c r="A618" s="3">
        <v>16.0</v>
      </c>
      <c r="B618" s="3">
        <v>14.0</v>
      </c>
      <c r="C618" s="3">
        <v>32.7365582943948</v>
      </c>
      <c r="D618" s="3">
        <v>-97.4057493867716</v>
      </c>
      <c r="H618" s="3" t="s">
        <v>496</v>
      </c>
    </row>
    <row r="619">
      <c r="A619" s="3">
        <v>16.0</v>
      </c>
      <c r="B619" s="3">
        <v>15.0</v>
      </c>
      <c r="C619" s="3">
        <v>32.7365582942789</v>
      </c>
      <c r="D619" s="3">
        <v>-97.4055785162634</v>
      </c>
      <c r="H619" s="3" t="s">
        <v>496</v>
      </c>
    </row>
    <row r="620">
      <c r="A620" s="3">
        <v>16.0</v>
      </c>
      <c r="B620" s="3">
        <v>16.0</v>
      </c>
      <c r="C620" s="3">
        <v>32.736558294163</v>
      </c>
      <c r="D620" s="3">
        <v>-97.4054076457551</v>
      </c>
      <c r="H620" s="3" t="s">
        <v>496</v>
      </c>
    </row>
    <row r="621">
      <c r="A621" s="3">
        <v>16.0</v>
      </c>
      <c r="B621" s="3">
        <v>17.0</v>
      </c>
      <c r="C621" s="3">
        <v>32.7365582940471</v>
      </c>
      <c r="D621" s="3">
        <v>-97.4052367752469</v>
      </c>
      <c r="H621" s="3" t="s">
        <v>496</v>
      </c>
    </row>
    <row r="622">
      <c r="A622" s="3">
        <v>16.0</v>
      </c>
      <c r="B622" s="3">
        <v>18.0</v>
      </c>
      <c r="C622" s="3">
        <v>32.7365582939312</v>
      </c>
      <c r="D622" s="3">
        <v>-97.4050659047386</v>
      </c>
      <c r="H622" s="3" t="s">
        <v>496</v>
      </c>
    </row>
    <row r="623">
      <c r="A623" s="3">
        <v>16.0</v>
      </c>
      <c r="B623" s="3">
        <v>19.0</v>
      </c>
      <c r="C623" s="3">
        <v>32.7365582938153</v>
      </c>
      <c r="D623" s="3">
        <v>-97.4048950342304</v>
      </c>
      <c r="H623" s="3" t="s">
        <v>496</v>
      </c>
    </row>
    <row r="624">
      <c r="A624" s="3">
        <v>16.0</v>
      </c>
      <c r="B624" s="3">
        <v>20.0</v>
      </c>
      <c r="C624" s="3">
        <v>32.7365582936994</v>
      </c>
      <c r="D624" s="3">
        <v>-97.4047241637222</v>
      </c>
      <c r="H624" s="3" t="s">
        <v>496</v>
      </c>
    </row>
    <row r="625">
      <c r="A625" s="3">
        <v>16.0</v>
      </c>
      <c r="B625" s="3">
        <v>21.0</v>
      </c>
      <c r="C625" s="3">
        <v>32.7365582935835</v>
      </c>
      <c r="D625" s="3">
        <v>-97.4045532932139</v>
      </c>
      <c r="H625" s="3" t="s">
        <v>496</v>
      </c>
    </row>
    <row r="626">
      <c r="A626" s="3">
        <v>16.0</v>
      </c>
      <c r="B626" s="3">
        <v>22.0</v>
      </c>
      <c r="C626" s="3">
        <v>32.7365582934676</v>
      </c>
      <c r="D626" s="3">
        <v>-97.4043824227056</v>
      </c>
      <c r="H626" s="3" t="s">
        <v>496</v>
      </c>
    </row>
    <row r="627">
      <c r="A627" s="3">
        <v>16.0</v>
      </c>
      <c r="B627" s="3">
        <v>23.0</v>
      </c>
      <c r="C627" s="3">
        <v>32.7365582933517</v>
      </c>
      <c r="D627" s="3">
        <v>-97.4042115521974</v>
      </c>
      <c r="H627" s="3" t="s">
        <v>496</v>
      </c>
    </row>
    <row r="628">
      <c r="A628" s="3">
        <v>16.0</v>
      </c>
      <c r="B628" s="3">
        <v>24.0</v>
      </c>
      <c r="C628" s="3">
        <v>32.7365582932358</v>
      </c>
      <c r="D628" s="3">
        <v>-97.4040406816892</v>
      </c>
      <c r="H628" s="3" t="s">
        <v>496</v>
      </c>
    </row>
    <row r="629">
      <c r="A629" s="3">
        <v>16.0</v>
      </c>
      <c r="B629" s="3">
        <v>25.0</v>
      </c>
      <c r="C629" s="3">
        <v>32.7365582931199</v>
      </c>
      <c r="D629" s="3">
        <v>-97.4038698111809</v>
      </c>
      <c r="H629" s="3" t="s">
        <v>496</v>
      </c>
    </row>
    <row r="630">
      <c r="A630" s="3">
        <v>16.0</v>
      </c>
      <c r="B630" s="3">
        <v>26.0</v>
      </c>
      <c r="C630" s="3">
        <v>32.736558293004</v>
      </c>
      <c r="D630" s="3">
        <v>-97.4036989406726</v>
      </c>
      <c r="H630" s="3" t="s">
        <v>496</v>
      </c>
    </row>
    <row r="631">
      <c r="A631" s="3">
        <v>16.0</v>
      </c>
      <c r="B631" s="3">
        <v>27.0</v>
      </c>
      <c r="C631" s="3">
        <v>32.7365582928881</v>
      </c>
      <c r="D631" s="3">
        <v>-97.4035280701643</v>
      </c>
      <c r="H631" s="3" t="s">
        <v>496</v>
      </c>
    </row>
    <row r="632">
      <c r="A632" s="3">
        <v>16.0</v>
      </c>
      <c r="B632" s="3">
        <v>28.0</v>
      </c>
      <c r="C632" s="3">
        <v>32.7365582927722</v>
      </c>
      <c r="D632" s="3">
        <v>-97.4033571996561</v>
      </c>
      <c r="H632" s="3" t="s">
        <v>496</v>
      </c>
    </row>
    <row r="633">
      <c r="A633" s="3">
        <v>16.0</v>
      </c>
      <c r="B633" s="3">
        <v>29.0</v>
      </c>
      <c r="C633" s="3">
        <v>32.7365582926563</v>
      </c>
      <c r="D633" s="3">
        <v>-97.4031863291478</v>
      </c>
      <c r="H633" s="3" t="s">
        <v>496</v>
      </c>
    </row>
    <row r="634">
      <c r="A634" s="3">
        <v>16.0</v>
      </c>
      <c r="B634" s="3">
        <v>30.0</v>
      </c>
      <c r="C634" s="3">
        <v>32.7365582925404</v>
      </c>
      <c r="D634" s="3">
        <v>-97.4030154586396</v>
      </c>
      <c r="H634" s="3" t="s">
        <v>496</v>
      </c>
    </row>
    <row r="635">
      <c r="A635" s="3">
        <v>16.0</v>
      </c>
      <c r="B635" s="3">
        <v>31.0</v>
      </c>
      <c r="C635" s="3">
        <v>32.7365582924245</v>
      </c>
      <c r="D635" s="3">
        <v>-97.4028445881313</v>
      </c>
      <c r="H635" s="3" t="s">
        <v>496</v>
      </c>
    </row>
    <row r="636">
      <c r="A636" s="3">
        <v>16.0</v>
      </c>
      <c r="B636" s="3">
        <v>32.0</v>
      </c>
      <c r="C636" s="3">
        <v>32.7365582923086</v>
      </c>
      <c r="D636" s="3">
        <v>-97.402673717623</v>
      </c>
      <c r="H636" s="3" t="s">
        <v>496</v>
      </c>
    </row>
    <row r="637">
      <c r="A637" s="3">
        <v>16.0</v>
      </c>
      <c r="B637" s="3">
        <v>33.0</v>
      </c>
      <c r="C637" s="3">
        <v>32.7365582921927</v>
      </c>
      <c r="D637" s="3">
        <v>-97.4025028471148</v>
      </c>
      <c r="H637" s="3" t="s">
        <v>496</v>
      </c>
    </row>
    <row r="638">
      <c r="A638" s="3">
        <v>16.0</v>
      </c>
      <c r="B638" s="3">
        <v>34.0</v>
      </c>
      <c r="C638" s="3">
        <v>32.7365582920768</v>
      </c>
      <c r="D638" s="3">
        <v>-97.4023319766066</v>
      </c>
      <c r="H638" s="3" t="s">
        <v>496</v>
      </c>
    </row>
    <row r="639">
      <c r="A639" s="3">
        <v>16.0</v>
      </c>
      <c r="B639" s="3">
        <v>35.0</v>
      </c>
      <c r="C639" s="3">
        <v>32.7365582919609</v>
      </c>
      <c r="D639" s="3">
        <v>-97.4021611060983</v>
      </c>
      <c r="H639" s="3" t="s">
        <v>496</v>
      </c>
    </row>
    <row r="640">
      <c r="A640" s="3">
        <v>16.0</v>
      </c>
      <c r="B640" s="3">
        <v>36.0</v>
      </c>
      <c r="C640" s="3">
        <v>32.736558291845</v>
      </c>
      <c r="D640" s="3">
        <v>-97.4019902355901</v>
      </c>
      <c r="H640" s="3" t="s">
        <v>496</v>
      </c>
    </row>
    <row r="641">
      <c r="A641" s="3">
        <v>16.0</v>
      </c>
      <c r="B641" s="3">
        <v>37.0</v>
      </c>
      <c r="C641" s="3">
        <v>32.7365582917291</v>
      </c>
      <c r="D641" s="3">
        <v>-97.4018193650819</v>
      </c>
      <c r="H641" s="3" t="s">
        <v>496</v>
      </c>
    </row>
    <row r="642">
      <c r="A642" s="3">
        <v>16.0</v>
      </c>
      <c r="B642" s="3">
        <v>38.0</v>
      </c>
      <c r="C642" s="3">
        <v>32.7365582916132</v>
      </c>
      <c r="D642" s="3">
        <v>-97.4016484945736</v>
      </c>
      <c r="H642" s="3" t="s">
        <v>496</v>
      </c>
    </row>
    <row r="643">
      <c r="A643" s="3">
        <v>16.0</v>
      </c>
      <c r="B643" s="3">
        <v>39.0</v>
      </c>
      <c r="C643" s="3">
        <v>32.7365582914973</v>
      </c>
      <c r="D643" s="3">
        <v>-97.4014776240653</v>
      </c>
      <c r="H643" s="3" t="s">
        <v>496</v>
      </c>
    </row>
    <row r="644">
      <c r="A644" s="3">
        <v>16.0</v>
      </c>
      <c r="B644" s="3">
        <v>40.0</v>
      </c>
      <c r="C644" s="3">
        <v>32.7365582913814</v>
      </c>
      <c r="D644" s="3">
        <v>-97.4013067535571</v>
      </c>
      <c r="H644" s="3" t="s">
        <v>496</v>
      </c>
    </row>
    <row r="645">
      <c r="A645" s="3">
        <v>17.0</v>
      </c>
      <c r="B645" s="3">
        <v>1.0</v>
      </c>
      <c r="C645" s="3">
        <v>32.7364145654561</v>
      </c>
      <c r="D645" s="3">
        <v>-97.4079707061347</v>
      </c>
      <c r="H645" s="3" t="s">
        <v>496</v>
      </c>
    </row>
    <row r="646">
      <c r="A646" s="3">
        <v>17.0</v>
      </c>
      <c r="B646" s="3">
        <v>2.0</v>
      </c>
      <c r="C646" s="3">
        <v>32.7364145653402</v>
      </c>
      <c r="D646" s="3">
        <v>-97.4077998359021</v>
      </c>
      <c r="H646" s="3" t="s">
        <v>496</v>
      </c>
    </row>
    <row r="647">
      <c r="A647" s="3">
        <v>17.0</v>
      </c>
      <c r="B647" s="3">
        <v>3.0</v>
      </c>
      <c r="C647" s="3">
        <v>32.7364145652243</v>
      </c>
      <c r="D647" s="3">
        <v>-97.4076289656694</v>
      </c>
      <c r="H647" s="3" t="s">
        <v>496</v>
      </c>
    </row>
    <row r="648">
      <c r="A648" s="3">
        <v>17.0</v>
      </c>
      <c r="B648" s="3">
        <v>4.0</v>
      </c>
      <c r="C648" s="3">
        <v>32.7364145651084</v>
      </c>
      <c r="D648" s="3">
        <v>-97.4074580954367</v>
      </c>
      <c r="H648" s="3" t="s">
        <v>496</v>
      </c>
    </row>
    <row r="649">
      <c r="A649" s="3">
        <v>17.0</v>
      </c>
      <c r="B649" s="3">
        <v>5.0</v>
      </c>
      <c r="C649" s="3">
        <v>32.7364145649925</v>
      </c>
      <c r="D649" s="3">
        <v>-97.407287225204</v>
      </c>
      <c r="H649" s="3" t="s">
        <v>496</v>
      </c>
    </row>
    <row r="650">
      <c r="A650" s="3">
        <v>17.0</v>
      </c>
      <c r="B650" s="3">
        <v>6.0</v>
      </c>
      <c r="C650" s="3">
        <v>32.7364145648766</v>
      </c>
      <c r="D650" s="3">
        <v>-97.4071163549713</v>
      </c>
      <c r="H650" s="3" t="s">
        <v>496</v>
      </c>
    </row>
    <row r="651">
      <c r="A651" s="3">
        <v>17.0</v>
      </c>
      <c r="B651" s="3">
        <v>7.0</v>
      </c>
      <c r="C651" s="3">
        <v>32.7364145647607</v>
      </c>
      <c r="D651" s="3">
        <v>-97.4069454847386</v>
      </c>
      <c r="H651" s="3" t="s">
        <v>496</v>
      </c>
    </row>
    <row r="652">
      <c r="A652" s="3">
        <v>17.0</v>
      </c>
      <c r="B652" s="3">
        <v>8.0</v>
      </c>
      <c r="C652" s="3">
        <v>32.7364145646448</v>
      </c>
      <c r="D652" s="3">
        <v>-97.4067746145059</v>
      </c>
      <c r="H652" s="3" t="s">
        <v>496</v>
      </c>
    </row>
    <row r="653">
      <c r="A653" s="3">
        <v>17.0</v>
      </c>
      <c r="B653" s="3">
        <v>9.0</v>
      </c>
      <c r="C653" s="3">
        <v>32.7364145645289</v>
      </c>
      <c r="D653" s="3">
        <v>-97.4066037442732</v>
      </c>
      <c r="H653" s="3" t="s">
        <v>496</v>
      </c>
    </row>
    <row r="654">
      <c r="A654" s="3">
        <v>17.0</v>
      </c>
      <c r="B654" s="3">
        <v>10.0</v>
      </c>
      <c r="C654" s="3">
        <v>32.736414564413</v>
      </c>
      <c r="D654" s="3">
        <v>-97.4064328740405</v>
      </c>
      <c r="H654" s="3" t="s">
        <v>496</v>
      </c>
    </row>
    <row r="655">
      <c r="A655" s="3">
        <v>17.0</v>
      </c>
      <c r="B655" s="3">
        <v>11.0</v>
      </c>
      <c r="C655" s="3">
        <v>32.7364145642971</v>
      </c>
      <c r="D655" s="3">
        <v>-97.4062620038078</v>
      </c>
      <c r="H655" s="3" t="s">
        <v>496</v>
      </c>
    </row>
    <row r="656">
      <c r="A656" s="3">
        <v>17.0</v>
      </c>
      <c r="B656" s="3">
        <v>12.0</v>
      </c>
      <c r="C656" s="3">
        <v>32.7364145641812</v>
      </c>
      <c r="D656" s="3">
        <v>-97.4060911335751</v>
      </c>
      <c r="H656" s="3" t="s">
        <v>496</v>
      </c>
    </row>
    <row r="657">
      <c r="A657" s="3">
        <v>17.0</v>
      </c>
      <c r="B657" s="3">
        <v>13.0</v>
      </c>
      <c r="C657" s="3">
        <v>32.7364145640653</v>
      </c>
      <c r="D657" s="3">
        <v>-97.4059202633424</v>
      </c>
      <c r="H657" s="3" t="s">
        <v>496</v>
      </c>
    </row>
    <row r="658">
      <c r="A658" s="3">
        <v>17.0</v>
      </c>
      <c r="B658" s="3">
        <v>14.0</v>
      </c>
      <c r="C658" s="3">
        <v>32.7364145639494</v>
      </c>
      <c r="D658" s="3">
        <v>-97.4057493931097</v>
      </c>
      <c r="H658" s="3" t="s">
        <v>496</v>
      </c>
    </row>
    <row r="659">
      <c r="A659" s="3">
        <v>17.0</v>
      </c>
      <c r="B659" s="3">
        <v>15.0</v>
      </c>
      <c r="C659" s="3">
        <v>32.7364145638335</v>
      </c>
      <c r="D659" s="3">
        <v>-97.405578522877</v>
      </c>
      <c r="H659" s="3" t="s">
        <v>496</v>
      </c>
    </row>
    <row r="660">
      <c r="A660" s="3">
        <v>17.0</v>
      </c>
      <c r="B660" s="3">
        <v>16.0</v>
      </c>
      <c r="C660" s="3">
        <v>32.7364145637176</v>
      </c>
      <c r="D660" s="3">
        <v>-97.4054076526443</v>
      </c>
      <c r="H660" s="3" t="s">
        <v>496</v>
      </c>
    </row>
    <row r="661">
      <c r="A661" s="3">
        <v>17.0</v>
      </c>
      <c r="B661" s="3">
        <v>17.0</v>
      </c>
      <c r="C661" s="3">
        <v>32.7364145636017</v>
      </c>
      <c r="D661" s="3">
        <v>-97.4052367824116</v>
      </c>
      <c r="H661" s="3" t="s">
        <v>496</v>
      </c>
    </row>
    <row r="662">
      <c r="A662" s="3">
        <v>17.0</v>
      </c>
      <c r="B662" s="3">
        <v>18.0</v>
      </c>
      <c r="C662" s="3">
        <v>32.7364145634858</v>
      </c>
      <c r="D662" s="3">
        <v>-97.405065912179</v>
      </c>
      <c r="H662" s="3" t="s">
        <v>496</v>
      </c>
    </row>
    <row r="663">
      <c r="A663" s="3">
        <v>17.0</v>
      </c>
      <c r="B663" s="3">
        <v>19.0</v>
      </c>
      <c r="C663" s="3">
        <v>32.7364145633699</v>
      </c>
      <c r="D663" s="3">
        <v>-97.4048950419463</v>
      </c>
      <c r="H663" s="3" t="s">
        <v>496</v>
      </c>
    </row>
    <row r="664">
      <c r="A664" s="3">
        <v>17.0</v>
      </c>
      <c r="B664" s="3">
        <v>20.0</v>
      </c>
      <c r="C664" s="3">
        <v>32.736414563254</v>
      </c>
      <c r="D664" s="3">
        <v>-97.4047241717136</v>
      </c>
      <c r="H664" s="3" t="s">
        <v>496</v>
      </c>
    </row>
    <row r="665">
      <c r="A665" s="3">
        <v>17.0</v>
      </c>
      <c r="B665" s="3">
        <v>21.0</v>
      </c>
      <c r="C665" s="3">
        <v>32.7364145631381</v>
      </c>
      <c r="D665" s="3">
        <v>-97.4045533014809</v>
      </c>
      <c r="H665" s="3" t="s">
        <v>496</v>
      </c>
    </row>
    <row r="666">
      <c r="A666" s="3">
        <v>17.0</v>
      </c>
      <c r="B666" s="3">
        <v>22.0</v>
      </c>
      <c r="C666" s="3">
        <v>32.7364145630222</v>
      </c>
      <c r="D666" s="3">
        <v>-97.4043824312482</v>
      </c>
      <c r="H666" s="3" t="s">
        <v>496</v>
      </c>
    </row>
    <row r="667">
      <c r="A667" s="3">
        <v>17.0</v>
      </c>
      <c r="B667" s="3">
        <v>23.0</v>
      </c>
      <c r="C667" s="3">
        <v>32.7364145629063</v>
      </c>
      <c r="D667" s="3">
        <v>-97.4042115610155</v>
      </c>
      <c r="H667" s="3" t="s">
        <v>496</v>
      </c>
    </row>
    <row r="668">
      <c r="A668" s="3">
        <v>17.0</v>
      </c>
      <c r="B668" s="3">
        <v>24.0</v>
      </c>
      <c r="C668" s="3">
        <v>32.7364145627904</v>
      </c>
      <c r="D668" s="3">
        <v>-97.4040406907828</v>
      </c>
      <c r="H668" s="3" t="s">
        <v>496</v>
      </c>
    </row>
    <row r="669">
      <c r="A669" s="3">
        <v>17.0</v>
      </c>
      <c r="B669" s="3">
        <v>25.0</v>
      </c>
      <c r="C669" s="3">
        <v>32.7364145626745</v>
      </c>
      <c r="D669" s="3">
        <v>-97.4038698205501</v>
      </c>
      <c r="H669" s="3" t="s">
        <v>496</v>
      </c>
    </row>
    <row r="670">
      <c r="A670" s="3">
        <v>17.0</v>
      </c>
      <c r="B670" s="3">
        <v>26.0</v>
      </c>
      <c r="C670" s="3">
        <v>32.7364145625586</v>
      </c>
      <c r="D670" s="3">
        <v>-97.4036989503174</v>
      </c>
      <c r="H670" s="3" t="s">
        <v>496</v>
      </c>
    </row>
    <row r="671">
      <c r="A671" s="3">
        <v>17.0</v>
      </c>
      <c r="B671" s="3">
        <v>27.0</v>
      </c>
      <c r="C671" s="3">
        <v>32.7364145624427</v>
      </c>
      <c r="D671" s="3">
        <v>-97.4035280800847</v>
      </c>
      <c r="H671" s="3" t="s">
        <v>496</v>
      </c>
    </row>
    <row r="672">
      <c r="A672" s="3">
        <v>17.0</v>
      </c>
      <c r="B672" s="3">
        <v>28.0</v>
      </c>
      <c r="C672" s="3">
        <v>32.7364145623268</v>
      </c>
      <c r="D672" s="3">
        <v>-97.403357209852</v>
      </c>
      <c r="H672" s="3" t="s">
        <v>496</v>
      </c>
    </row>
    <row r="673">
      <c r="A673" s="3">
        <v>17.0</v>
      </c>
      <c r="B673" s="3">
        <v>29.0</v>
      </c>
      <c r="C673" s="3">
        <v>32.7364145622109</v>
      </c>
      <c r="D673" s="3">
        <v>-97.4031863396193</v>
      </c>
      <c r="H673" s="3" t="s">
        <v>496</v>
      </c>
    </row>
    <row r="674">
      <c r="A674" s="3">
        <v>17.0</v>
      </c>
      <c r="B674" s="3">
        <v>30.0</v>
      </c>
      <c r="C674" s="3">
        <v>32.736414562095</v>
      </c>
      <c r="D674" s="3">
        <v>-97.4030154693866</v>
      </c>
      <c r="H674" s="3" t="s">
        <v>496</v>
      </c>
    </row>
    <row r="675">
      <c r="A675" s="3">
        <v>17.0</v>
      </c>
      <c r="B675" s="3">
        <v>31.0</v>
      </c>
      <c r="C675" s="3">
        <v>32.7364145619791</v>
      </c>
      <c r="D675" s="3">
        <v>-97.4028445991539</v>
      </c>
      <c r="H675" s="3" t="s">
        <v>496</v>
      </c>
    </row>
    <row r="676">
      <c r="A676" s="3">
        <v>17.0</v>
      </c>
      <c r="B676" s="3">
        <v>32.0</v>
      </c>
      <c r="C676" s="3">
        <v>32.7364145618632</v>
      </c>
      <c r="D676" s="3">
        <v>-97.4026737289212</v>
      </c>
      <c r="H676" s="3" t="s">
        <v>496</v>
      </c>
    </row>
    <row r="677">
      <c r="A677" s="3">
        <v>17.0</v>
      </c>
      <c r="B677" s="3">
        <v>33.0</v>
      </c>
      <c r="C677" s="3">
        <v>32.7364145617473</v>
      </c>
      <c r="D677" s="3">
        <v>-97.4025028586885</v>
      </c>
      <c r="H677" s="3" t="s">
        <v>496</v>
      </c>
    </row>
    <row r="678">
      <c r="A678" s="3">
        <v>17.0</v>
      </c>
      <c r="B678" s="3">
        <v>34.0</v>
      </c>
      <c r="C678" s="3">
        <v>32.7364145616314</v>
      </c>
      <c r="D678" s="3">
        <v>-97.4023319884559</v>
      </c>
      <c r="H678" s="3" t="s">
        <v>496</v>
      </c>
    </row>
    <row r="679">
      <c r="A679" s="3">
        <v>17.0</v>
      </c>
      <c r="B679" s="3">
        <v>35.0</v>
      </c>
      <c r="C679" s="3">
        <v>32.7364145615155</v>
      </c>
      <c r="D679" s="3">
        <v>-97.4021611182232</v>
      </c>
      <c r="H679" s="3" t="s">
        <v>496</v>
      </c>
    </row>
    <row r="680">
      <c r="A680" s="3">
        <v>17.0</v>
      </c>
      <c r="B680" s="3">
        <v>36.0</v>
      </c>
      <c r="C680" s="3">
        <v>32.7364145613996</v>
      </c>
      <c r="D680" s="3">
        <v>-97.4019902479905</v>
      </c>
      <c r="H680" s="3" t="s">
        <v>496</v>
      </c>
    </row>
    <row r="681">
      <c r="A681" s="3">
        <v>17.0</v>
      </c>
      <c r="B681" s="3">
        <v>37.0</v>
      </c>
      <c r="C681" s="3">
        <v>32.7364145612837</v>
      </c>
      <c r="D681" s="3">
        <v>-97.4018193777578</v>
      </c>
      <c r="H681" s="3" t="s">
        <v>496</v>
      </c>
    </row>
    <row r="682">
      <c r="A682" s="3">
        <v>17.0</v>
      </c>
      <c r="B682" s="3">
        <v>38.0</v>
      </c>
      <c r="C682" s="3">
        <v>32.7364145611678</v>
      </c>
      <c r="D682" s="3">
        <v>-97.4016485075251</v>
      </c>
      <c r="H682" s="3" t="s">
        <v>496</v>
      </c>
    </row>
    <row r="683">
      <c r="A683" s="3">
        <v>17.0</v>
      </c>
      <c r="B683" s="3">
        <v>39.0</v>
      </c>
      <c r="C683" s="3">
        <v>32.7364145610519</v>
      </c>
      <c r="D683" s="3">
        <v>-97.4014776372924</v>
      </c>
      <c r="H683" s="3" t="s">
        <v>496</v>
      </c>
    </row>
    <row r="684">
      <c r="A684" s="3">
        <v>17.0</v>
      </c>
      <c r="B684" s="3">
        <v>40.0</v>
      </c>
      <c r="C684" s="3">
        <v>32.736414560936</v>
      </c>
      <c r="D684" s="3">
        <v>-97.4013067670597</v>
      </c>
      <c r="H684" s="3" t="s">
        <v>496</v>
      </c>
    </row>
    <row r="685">
      <c r="A685" s="3">
        <v>18.0</v>
      </c>
      <c r="B685" s="3">
        <v>1.0</v>
      </c>
      <c r="C685" s="3">
        <v>32.7362708350106</v>
      </c>
      <c r="D685" s="3">
        <v>-97.4079707088905</v>
      </c>
      <c r="H685" s="3" t="s">
        <v>496</v>
      </c>
    </row>
    <row r="686">
      <c r="A686" s="3">
        <v>18.0</v>
      </c>
      <c r="B686" s="3">
        <v>2.0</v>
      </c>
      <c r="C686" s="3">
        <v>32.7362708348947</v>
      </c>
      <c r="D686" s="3">
        <v>-97.4077998389334</v>
      </c>
      <c r="H686" s="3" t="s">
        <v>496</v>
      </c>
    </row>
    <row r="687">
      <c r="A687" s="3">
        <v>18.0</v>
      </c>
      <c r="B687" s="3">
        <v>3.0</v>
      </c>
      <c r="C687" s="3">
        <v>32.7362708347788</v>
      </c>
      <c r="D687" s="3">
        <v>-97.4076289689763</v>
      </c>
      <c r="H687" s="3" t="s">
        <v>496</v>
      </c>
    </row>
    <row r="688">
      <c r="A688" s="3">
        <v>18.0</v>
      </c>
      <c r="B688" s="3">
        <v>4.0</v>
      </c>
      <c r="C688" s="3">
        <v>32.7362708346629</v>
      </c>
      <c r="D688" s="3">
        <v>-97.4074580990192</v>
      </c>
      <c r="H688" s="3" t="s">
        <v>496</v>
      </c>
    </row>
    <row r="689">
      <c r="A689" s="3">
        <v>18.0</v>
      </c>
      <c r="B689" s="3">
        <v>5.0</v>
      </c>
      <c r="C689" s="3">
        <v>32.736270834547</v>
      </c>
      <c r="D689" s="3">
        <v>-97.407287229062</v>
      </c>
      <c r="H689" s="3" t="s">
        <v>496</v>
      </c>
    </row>
    <row r="690">
      <c r="A690" s="3">
        <v>18.0</v>
      </c>
      <c r="B690" s="3">
        <v>6.0</v>
      </c>
      <c r="C690" s="3">
        <v>32.7362708344311</v>
      </c>
      <c r="D690" s="3">
        <v>-97.4071163591049</v>
      </c>
      <c r="H690" s="3" t="s">
        <v>496</v>
      </c>
    </row>
    <row r="691">
      <c r="A691" s="3">
        <v>18.0</v>
      </c>
      <c r="B691" s="3">
        <v>7.0</v>
      </c>
      <c r="C691" s="3">
        <v>32.7362708343152</v>
      </c>
      <c r="D691" s="3">
        <v>-97.4069454891478</v>
      </c>
      <c r="H691" s="3" t="s">
        <v>496</v>
      </c>
    </row>
    <row r="692">
      <c r="A692" s="3">
        <v>18.0</v>
      </c>
      <c r="B692" s="3">
        <v>8.0</v>
      </c>
      <c r="C692" s="3">
        <v>32.7362708341993</v>
      </c>
      <c r="D692" s="3">
        <v>-97.4067746191907</v>
      </c>
      <c r="H692" s="3" t="s">
        <v>496</v>
      </c>
    </row>
    <row r="693">
      <c r="A693" s="3">
        <v>18.0</v>
      </c>
      <c r="B693" s="3">
        <v>9.0</v>
      </c>
      <c r="C693" s="3">
        <v>32.7362708340834</v>
      </c>
      <c r="D693" s="3">
        <v>-97.4066037492336</v>
      </c>
      <c r="H693" s="3" t="s">
        <v>496</v>
      </c>
    </row>
    <row r="694">
      <c r="A694" s="3">
        <v>18.0</v>
      </c>
      <c r="B694" s="3">
        <v>10.0</v>
      </c>
      <c r="C694" s="3">
        <v>32.7362708339675</v>
      </c>
      <c r="D694" s="3">
        <v>-97.4064328792765</v>
      </c>
      <c r="H694" s="3" t="s">
        <v>496</v>
      </c>
    </row>
    <row r="695">
      <c r="A695" s="3">
        <v>18.0</v>
      </c>
      <c r="B695" s="3">
        <v>11.0</v>
      </c>
      <c r="C695" s="3">
        <v>32.7362708338516</v>
      </c>
      <c r="D695" s="3">
        <v>-97.4062620093193</v>
      </c>
      <c r="H695" s="3" t="s">
        <v>496</v>
      </c>
    </row>
    <row r="696">
      <c r="A696" s="3">
        <v>18.0</v>
      </c>
      <c r="B696" s="3">
        <v>12.0</v>
      </c>
      <c r="C696" s="3">
        <v>32.7362708337357</v>
      </c>
      <c r="D696" s="3">
        <v>-97.4060911393622</v>
      </c>
      <c r="H696" s="3" t="s">
        <v>496</v>
      </c>
    </row>
    <row r="697">
      <c r="A697" s="3">
        <v>18.0</v>
      </c>
      <c r="B697" s="3">
        <v>13.0</v>
      </c>
      <c r="C697" s="3">
        <v>32.7362708336198</v>
      </c>
      <c r="D697" s="3">
        <v>-97.4059202694051</v>
      </c>
      <c r="H697" s="3" t="s">
        <v>496</v>
      </c>
    </row>
    <row r="698">
      <c r="A698" s="3">
        <v>18.0</v>
      </c>
      <c r="B698" s="3">
        <v>14.0</v>
      </c>
      <c r="C698" s="3">
        <v>32.7362708335039</v>
      </c>
      <c r="D698" s="3">
        <v>-97.405749399448</v>
      </c>
      <c r="H698" s="3" t="s">
        <v>496</v>
      </c>
    </row>
    <row r="699">
      <c r="A699" s="3">
        <v>18.0</v>
      </c>
      <c r="B699" s="3">
        <v>15.0</v>
      </c>
      <c r="C699" s="3">
        <v>32.736270833388</v>
      </c>
      <c r="D699" s="3">
        <v>-97.4055785294909</v>
      </c>
      <c r="H699" s="3" t="s">
        <v>496</v>
      </c>
    </row>
    <row r="700">
      <c r="A700" s="3">
        <v>18.0</v>
      </c>
      <c r="B700" s="3">
        <v>16.0</v>
      </c>
      <c r="C700" s="3">
        <v>32.7362708332721</v>
      </c>
      <c r="D700" s="3">
        <v>-97.4054076595338</v>
      </c>
      <c r="H700" s="3" t="s">
        <v>496</v>
      </c>
    </row>
    <row r="701">
      <c r="A701" s="3">
        <v>18.0</v>
      </c>
      <c r="B701" s="3">
        <v>17.0</v>
      </c>
      <c r="C701" s="3">
        <v>32.7362708331562</v>
      </c>
      <c r="D701" s="3">
        <v>-97.4052367895766</v>
      </c>
      <c r="H701" s="3" t="s">
        <v>496</v>
      </c>
    </row>
    <row r="702">
      <c r="A702" s="3">
        <v>18.0</v>
      </c>
      <c r="B702" s="3">
        <v>18.0</v>
      </c>
      <c r="C702" s="3">
        <v>32.7362708330403</v>
      </c>
      <c r="D702" s="3">
        <v>-97.4050659196195</v>
      </c>
      <c r="H702" s="3" t="s">
        <v>496</v>
      </c>
    </row>
    <row r="703">
      <c r="A703" s="3">
        <v>18.0</v>
      </c>
      <c r="B703" s="3">
        <v>19.0</v>
      </c>
      <c r="C703" s="3">
        <v>32.7362708329244</v>
      </c>
      <c r="D703" s="3">
        <v>-97.4048950496624</v>
      </c>
      <c r="H703" s="3" t="s">
        <v>496</v>
      </c>
    </row>
    <row r="704">
      <c r="A704" s="3">
        <v>18.0</v>
      </c>
      <c r="B704" s="3">
        <v>20.0</v>
      </c>
      <c r="C704" s="3">
        <v>32.7362708328085</v>
      </c>
      <c r="D704" s="3">
        <v>-97.4047241797053</v>
      </c>
      <c r="H704" s="3" t="s">
        <v>496</v>
      </c>
    </row>
    <row r="705">
      <c r="A705" s="3">
        <v>18.0</v>
      </c>
      <c r="B705" s="3">
        <v>21.0</v>
      </c>
      <c r="C705" s="3">
        <v>32.7362708326926</v>
      </c>
      <c r="D705" s="3">
        <v>-97.4045533097482</v>
      </c>
      <c r="H705" s="3" t="s">
        <v>496</v>
      </c>
    </row>
    <row r="706">
      <c r="A706" s="3">
        <v>18.0</v>
      </c>
      <c r="B706" s="3">
        <v>22.0</v>
      </c>
      <c r="C706" s="3">
        <v>32.7362708325767</v>
      </c>
      <c r="D706" s="3">
        <v>-97.4043824397911</v>
      </c>
      <c r="H706" s="3" t="s">
        <v>496</v>
      </c>
    </row>
    <row r="707">
      <c r="A707" s="3">
        <v>18.0</v>
      </c>
      <c r="B707" s="3">
        <v>23.0</v>
      </c>
      <c r="C707" s="3">
        <v>32.7362708324608</v>
      </c>
      <c r="D707" s="3">
        <v>-97.4042115698339</v>
      </c>
      <c r="H707" s="3" t="s">
        <v>496</v>
      </c>
    </row>
    <row r="708">
      <c r="A708" s="3">
        <v>18.0</v>
      </c>
      <c r="B708" s="3">
        <v>24.0</v>
      </c>
      <c r="C708" s="3">
        <v>32.7362708323449</v>
      </c>
      <c r="D708" s="3">
        <v>-97.4040406998768</v>
      </c>
      <c r="H708" s="3" t="s">
        <v>496</v>
      </c>
    </row>
    <row r="709">
      <c r="A709" s="3">
        <v>18.0</v>
      </c>
      <c r="B709" s="3">
        <v>25.0</v>
      </c>
      <c r="C709" s="3">
        <v>32.736270832229</v>
      </c>
      <c r="D709" s="3">
        <v>-97.4038698299197</v>
      </c>
      <c r="H709" s="3" t="s">
        <v>496</v>
      </c>
    </row>
    <row r="710">
      <c r="A710" s="3">
        <v>18.0</v>
      </c>
      <c r="B710" s="3">
        <v>26.0</v>
      </c>
      <c r="C710" s="3">
        <v>32.7362708321131</v>
      </c>
      <c r="D710" s="3">
        <v>-97.4036989599625</v>
      </c>
      <c r="H710" s="3" t="s">
        <v>496</v>
      </c>
    </row>
    <row r="711">
      <c r="A711" s="3">
        <v>18.0</v>
      </c>
      <c r="B711" s="3">
        <v>27.0</v>
      </c>
      <c r="C711" s="3">
        <v>32.7362708319972</v>
      </c>
      <c r="D711" s="3">
        <v>-97.4035280900054</v>
      </c>
      <c r="H711" s="3" t="s">
        <v>496</v>
      </c>
    </row>
    <row r="712">
      <c r="A712" s="3">
        <v>18.0</v>
      </c>
      <c r="B712" s="3">
        <v>28.0</v>
      </c>
      <c r="C712" s="3">
        <v>32.7362708318813</v>
      </c>
      <c r="D712" s="3">
        <v>-97.4033572200483</v>
      </c>
      <c r="H712" s="3" t="s">
        <v>496</v>
      </c>
    </row>
    <row r="713">
      <c r="A713" s="3">
        <v>18.0</v>
      </c>
      <c r="B713" s="3">
        <v>29.0</v>
      </c>
      <c r="C713" s="3">
        <v>32.7362708317654</v>
      </c>
      <c r="D713" s="3">
        <v>-97.4031863500912</v>
      </c>
      <c r="H713" s="3" t="s">
        <v>496</v>
      </c>
    </row>
    <row r="714">
      <c r="A714" s="3">
        <v>18.0</v>
      </c>
      <c r="B714" s="3">
        <v>30.0</v>
      </c>
      <c r="C714" s="3">
        <v>32.7362708316495</v>
      </c>
      <c r="D714" s="3">
        <v>-97.4030154801341</v>
      </c>
      <c r="H714" s="3" t="s">
        <v>496</v>
      </c>
    </row>
    <row r="715">
      <c r="A715" s="3">
        <v>18.0</v>
      </c>
      <c r="B715" s="3">
        <v>31.0</v>
      </c>
      <c r="C715" s="3">
        <v>32.7362708315336</v>
      </c>
      <c r="D715" s="3">
        <v>-97.402844610177</v>
      </c>
      <c r="H715" s="3" t="s">
        <v>496</v>
      </c>
    </row>
    <row r="716">
      <c r="A716" s="3">
        <v>18.0</v>
      </c>
      <c r="B716" s="3">
        <v>32.0</v>
      </c>
      <c r="C716" s="3">
        <v>32.7362708314178</v>
      </c>
      <c r="D716" s="3">
        <v>-97.4026737402198</v>
      </c>
      <c r="H716" s="3" t="s">
        <v>496</v>
      </c>
    </row>
    <row r="717">
      <c r="A717" s="3">
        <v>18.0</v>
      </c>
      <c r="B717" s="3">
        <v>33.0</v>
      </c>
      <c r="C717" s="3">
        <v>32.7362708313019</v>
      </c>
      <c r="D717" s="3">
        <v>-97.4025028702627</v>
      </c>
      <c r="H717" s="3" t="s">
        <v>496</v>
      </c>
    </row>
    <row r="718">
      <c r="A718" s="3">
        <v>18.0</v>
      </c>
      <c r="B718" s="3">
        <v>34.0</v>
      </c>
      <c r="C718" s="3">
        <v>32.736270831186</v>
      </c>
      <c r="D718" s="3">
        <v>-97.4023320003056</v>
      </c>
      <c r="H718" s="3" t="s">
        <v>496</v>
      </c>
    </row>
    <row r="719">
      <c r="A719" s="3">
        <v>18.0</v>
      </c>
      <c r="B719" s="3">
        <v>35.0</v>
      </c>
      <c r="C719" s="3">
        <v>32.7362708310701</v>
      </c>
      <c r="D719" s="3">
        <v>-97.4021611303485</v>
      </c>
      <c r="H719" s="3" t="s">
        <v>496</v>
      </c>
    </row>
    <row r="720">
      <c r="A720" s="3">
        <v>18.0</v>
      </c>
      <c r="B720" s="3">
        <v>36.0</v>
      </c>
      <c r="C720" s="3">
        <v>32.7362708309542</v>
      </c>
      <c r="D720" s="3">
        <v>-97.4019902603914</v>
      </c>
      <c r="H720" s="3" t="s">
        <v>496</v>
      </c>
    </row>
    <row r="721">
      <c r="A721" s="3">
        <v>18.0</v>
      </c>
      <c r="B721" s="3">
        <v>37.0</v>
      </c>
      <c r="C721" s="3">
        <v>32.7362708308383</v>
      </c>
      <c r="D721" s="3">
        <v>-97.4018193904343</v>
      </c>
      <c r="H721" s="3" t="s">
        <v>496</v>
      </c>
    </row>
    <row r="722">
      <c r="A722" s="3">
        <v>18.0</v>
      </c>
      <c r="B722" s="3">
        <v>38.0</v>
      </c>
      <c r="C722" s="3">
        <v>32.7362708307224</v>
      </c>
      <c r="D722" s="3">
        <v>-97.4016485204771</v>
      </c>
      <c r="H722" s="3" t="s">
        <v>496</v>
      </c>
    </row>
    <row r="723">
      <c r="A723" s="3">
        <v>18.0</v>
      </c>
      <c r="B723" s="3">
        <v>39.0</v>
      </c>
      <c r="C723" s="3">
        <v>32.7362708306065</v>
      </c>
      <c r="D723" s="3">
        <v>-97.40147765052</v>
      </c>
      <c r="H723" s="3" t="s">
        <v>496</v>
      </c>
    </row>
    <row r="724">
      <c r="A724" s="3">
        <v>18.0</v>
      </c>
      <c r="B724" s="3">
        <v>40.0</v>
      </c>
      <c r="C724" s="3">
        <v>32.7362708304906</v>
      </c>
      <c r="D724" s="3">
        <v>-97.4013067805629</v>
      </c>
      <c r="H724" s="3" t="s">
        <v>496</v>
      </c>
    </row>
    <row r="725">
      <c r="A725" s="3">
        <v>19.0</v>
      </c>
      <c r="B725" s="3">
        <v>1.0</v>
      </c>
      <c r="C725" s="3">
        <v>32.7361271045652</v>
      </c>
      <c r="D725" s="3">
        <v>-97.4079707116461</v>
      </c>
      <c r="H725" s="3" t="s">
        <v>496</v>
      </c>
    </row>
    <row r="726">
      <c r="A726" s="3">
        <v>19.0</v>
      </c>
      <c r="B726" s="3">
        <v>2.0</v>
      </c>
      <c r="C726" s="3">
        <v>32.7361271044493</v>
      </c>
      <c r="D726" s="3">
        <v>-97.4077998419646</v>
      </c>
      <c r="H726" s="3" t="s">
        <v>496</v>
      </c>
    </row>
    <row r="727">
      <c r="A727" s="3">
        <v>19.0</v>
      </c>
      <c r="B727" s="3">
        <v>3.0</v>
      </c>
      <c r="C727" s="3">
        <v>32.7361271043334</v>
      </c>
      <c r="D727" s="3">
        <v>-97.407628972283</v>
      </c>
      <c r="H727" s="3" t="s">
        <v>496</v>
      </c>
    </row>
    <row r="728">
      <c r="A728" s="3">
        <v>19.0</v>
      </c>
      <c r="B728" s="3">
        <v>4.0</v>
      </c>
      <c r="C728" s="3">
        <v>32.7361271042175</v>
      </c>
      <c r="D728" s="3">
        <v>-97.4074581026014</v>
      </c>
      <c r="H728" s="3" t="s">
        <v>496</v>
      </c>
    </row>
    <row r="729">
      <c r="A729" s="3">
        <v>19.0</v>
      </c>
      <c r="B729" s="3">
        <v>5.0</v>
      </c>
      <c r="C729" s="3">
        <v>32.7361271041016</v>
      </c>
      <c r="D729" s="3">
        <v>-97.4072872329199</v>
      </c>
      <c r="H729" s="3" t="s">
        <v>496</v>
      </c>
    </row>
    <row r="730">
      <c r="A730" s="3">
        <v>19.0</v>
      </c>
      <c r="B730" s="3">
        <v>6.0</v>
      </c>
      <c r="C730" s="3">
        <v>32.7361271039857</v>
      </c>
      <c r="D730" s="3">
        <v>-97.4071163632384</v>
      </c>
      <c r="H730" s="3" t="s">
        <v>496</v>
      </c>
    </row>
    <row r="731">
      <c r="A731" s="3">
        <v>19.0</v>
      </c>
      <c r="B731" s="3">
        <v>7.0</v>
      </c>
      <c r="C731" s="3">
        <v>32.7361271038698</v>
      </c>
      <c r="D731" s="3">
        <v>-97.4069454935568</v>
      </c>
      <c r="H731" s="3" t="s">
        <v>496</v>
      </c>
    </row>
    <row r="732">
      <c r="A732" s="3">
        <v>19.0</v>
      </c>
      <c r="B732" s="3">
        <v>8.0</v>
      </c>
      <c r="C732" s="3">
        <v>32.7361271037539</v>
      </c>
      <c r="D732" s="3">
        <v>-97.4067746238753</v>
      </c>
      <c r="H732" s="3" t="s">
        <v>496</v>
      </c>
    </row>
    <row r="733">
      <c r="A733" s="3">
        <v>19.0</v>
      </c>
      <c r="B733" s="3">
        <v>9.0</v>
      </c>
      <c r="C733" s="3">
        <v>32.736127103638</v>
      </c>
      <c r="D733" s="3">
        <v>-97.4066037541937</v>
      </c>
      <c r="H733" s="3" t="s">
        <v>496</v>
      </c>
    </row>
    <row r="734">
      <c r="A734" s="3">
        <v>19.0</v>
      </c>
      <c r="B734" s="3">
        <v>10.0</v>
      </c>
      <c r="C734" s="3">
        <v>32.7361271035221</v>
      </c>
      <c r="D734" s="3">
        <v>-97.4064328845122</v>
      </c>
      <c r="H734" s="3" t="s">
        <v>496</v>
      </c>
    </row>
    <row r="735">
      <c r="A735" s="3">
        <v>19.0</v>
      </c>
      <c r="B735" s="3">
        <v>11.0</v>
      </c>
      <c r="C735" s="3">
        <v>32.7361271034062</v>
      </c>
      <c r="D735" s="3">
        <v>-97.4062620148307</v>
      </c>
      <c r="H735" s="3" t="s">
        <v>496</v>
      </c>
    </row>
    <row r="736">
      <c r="A736" s="3">
        <v>19.0</v>
      </c>
      <c r="B736" s="3">
        <v>12.0</v>
      </c>
      <c r="C736" s="3">
        <v>32.7361271032903</v>
      </c>
      <c r="D736" s="3">
        <v>-97.4060911451491</v>
      </c>
      <c r="H736" s="3" t="s">
        <v>496</v>
      </c>
    </row>
    <row r="737">
      <c r="A737" s="3">
        <v>19.0</v>
      </c>
      <c r="B737" s="3">
        <v>13.0</v>
      </c>
      <c r="C737" s="3">
        <v>32.7361271031744</v>
      </c>
      <c r="D737" s="3">
        <v>-97.4059202754676</v>
      </c>
      <c r="H737" s="3" t="s">
        <v>496</v>
      </c>
    </row>
    <row r="738">
      <c r="A738" s="3">
        <v>19.0</v>
      </c>
      <c r="B738" s="3">
        <v>14.0</v>
      </c>
      <c r="C738" s="3">
        <v>32.7361271030585</v>
      </c>
      <c r="D738" s="3">
        <v>-97.405749405786</v>
      </c>
      <c r="H738" s="3" t="s">
        <v>496</v>
      </c>
    </row>
    <row r="739">
      <c r="A739" s="3">
        <v>19.0</v>
      </c>
      <c r="B739" s="3">
        <v>15.0</v>
      </c>
      <c r="C739" s="3">
        <v>32.7361271029426</v>
      </c>
      <c r="D739" s="3">
        <v>-97.4055785361045</v>
      </c>
      <c r="H739" s="3" t="s">
        <v>496</v>
      </c>
    </row>
    <row r="740">
      <c r="A740" s="3">
        <v>19.0</v>
      </c>
      <c r="B740" s="3">
        <v>16.0</v>
      </c>
      <c r="C740" s="3">
        <v>32.7361271028267</v>
      </c>
      <c r="D740" s="3">
        <v>-97.405407666423</v>
      </c>
      <c r="H740" s="3" t="s">
        <v>496</v>
      </c>
    </row>
    <row r="741">
      <c r="A741" s="3">
        <v>19.0</v>
      </c>
      <c r="B741" s="3">
        <v>17.0</v>
      </c>
      <c r="C741" s="3">
        <v>32.7361271027108</v>
      </c>
      <c r="D741" s="3">
        <v>-97.4052367967414</v>
      </c>
      <c r="H741" s="3" t="s">
        <v>496</v>
      </c>
    </row>
    <row r="742">
      <c r="A742" s="3">
        <v>19.0</v>
      </c>
      <c r="B742" s="3">
        <v>18.0</v>
      </c>
      <c r="C742" s="3">
        <v>32.7361271025949</v>
      </c>
      <c r="D742" s="3">
        <v>-97.4050659270599</v>
      </c>
      <c r="H742" s="3" t="s">
        <v>496</v>
      </c>
    </row>
    <row r="743">
      <c r="A743" s="3">
        <v>19.0</v>
      </c>
      <c r="B743" s="3">
        <v>19.0</v>
      </c>
      <c r="C743" s="3">
        <v>32.736127102479</v>
      </c>
      <c r="D743" s="3">
        <v>-97.4048950573783</v>
      </c>
      <c r="H743" s="3" t="s">
        <v>496</v>
      </c>
    </row>
    <row r="744">
      <c r="A744" s="3">
        <v>19.0</v>
      </c>
      <c r="B744" s="3">
        <v>20.0</v>
      </c>
      <c r="C744" s="3">
        <v>32.7361271023631</v>
      </c>
      <c r="D744" s="3">
        <v>-97.4047241876968</v>
      </c>
      <c r="H744" s="3" t="s">
        <v>496</v>
      </c>
    </row>
    <row r="745">
      <c r="A745" s="3">
        <v>19.0</v>
      </c>
      <c r="B745" s="3">
        <v>21.0</v>
      </c>
      <c r="C745" s="3">
        <v>32.7361271022472</v>
      </c>
      <c r="D745" s="3">
        <v>-97.4045533180152</v>
      </c>
      <c r="H745" s="3" t="s">
        <v>496</v>
      </c>
    </row>
    <row r="746">
      <c r="A746" s="3">
        <v>19.0</v>
      </c>
      <c r="B746" s="3">
        <v>22.0</v>
      </c>
      <c r="C746" s="3">
        <v>32.7361271021313</v>
      </c>
      <c r="D746" s="3">
        <v>-97.4043824483337</v>
      </c>
      <c r="H746" s="3" t="s">
        <v>496</v>
      </c>
    </row>
    <row r="747">
      <c r="A747" s="3">
        <v>19.0</v>
      </c>
      <c r="B747" s="3">
        <v>23.0</v>
      </c>
      <c r="C747" s="3">
        <v>32.7361271020154</v>
      </c>
      <c r="D747" s="3">
        <v>-97.4042115786521</v>
      </c>
      <c r="H747" s="3" t="s">
        <v>496</v>
      </c>
    </row>
    <row r="748">
      <c r="A748" s="3">
        <v>19.0</v>
      </c>
      <c r="B748" s="3">
        <v>24.0</v>
      </c>
      <c r="C748" s="3">
        <v>32.7361271018995</v>
      </c>
      <c r="D748" s="3">
        <v>-97.4040407089706</v>
      </c>
      <c r="H748" s="3" t="s">
        <v>496</v>
      </c>
    </row>
    <row r="749">
      <c r="A749" s="3">
        <v>19.0</v>
      </c>
      <c r="B749" s="3">
        <v>25.0</v>
      </c>
      <c r="C749" s="3">
        <v>32.7361271017836</v>
      </c>
      <c r="D749" s="3">
        <v>-97.403869839289</v>
      </c>
      <c r="H749" s="3" t="s">
        <v>496</v>
      </c>
    </row>
    <row r="750">
      <c r="A750" s="3">
        <v>19.0</v>
      </c>
      <c r="B750" s="3">
        <v>26.0</v>
      </c>
      <c r="C750" s="3">
        <v>32.7361271016677</v>
      </c>
      <c r="D750" s="3">
        <v>-97.4036989696074</v>
      </c>
      <c r="H750" s="3" t="s">
        <v>496</v>
      </c>
    </row>
    <row r="751">
      <c r="A751" s="3">
        <v>19.0</v>
      </c>
      <c r="B751" s="3">
        <v>27.0</v>
      </c>
      <c r="C751" s="3">
        <v>32.7361271015518</v>
      </c>
      <c r="D751" s="3">
        <v>-97.4035280999259</v>
      </c>
      <c r="H751" s="3" t="s">
        <v>496</v>
      </c>
    </row>
    <row r="752">
      <c r="A752" s="3">
        <v>19.0</v>
      </c>
      <c r="B752" s="3">
        <v>28.0</v>
      </c>
      <c r="C752" s="3">
        <v>32.7361271014359</v>
      </c>
      <c r="D752" s="3">
        <v>-97.4033572302444</v>
      </c>
      <c r="H752" s="3" t="s">
        <v>496</v>
      </c>
    </row>
    <row r="753">
      <c r="A753" s="3">
        <v>19.0</v>
      </c>
      <c r="B753" s="3">
        <v>29.0</v>
      </c>
      <c r="C753" s="3">
        <v>32.73612710132</v>
      </c>
      <c r="D753" s="3">
        <v>-97.4031863605628</v>
      </c>
      <c r="H753" s="3" t="s">
        <v>496</v>
      </c>
    </row>
    <row r="754">
      <c r="A754" s="3">
        <v>19.0</v>
      </c>
      <c r="B754" s="3">
        <v>30.0</v>
      </c>
      <c r="C754" s="3">
        <v>32.7361271012041</v>
      </c>
      <c r="D754" s="3">
        <v>-97.4030154908812</v>
      </c>
      <c r="H754" s="3" t="s">
        <v>496</v>
      </c>
    </row>
    <row r="755">
      <c r="A755" s="3">
        <v>19.0</v>
      </c>
      <c r="B755" s="3">
        <v>31.0</v>
      </c>
      <c r="C755" s="3">
        <v>32.7361271010882</v>
      </c>
      <c r="D755" s="3">
        <v>-97.4028446211997</v>
      </c>
      <c r="H755" s="3" t="s">
        <v>496</v>
      </c>
    </row>
    <row r="756">
      <c r="A756" s="3">
        <v>19.0</v>
      </c>
      <c r="B756" s="3">
        <v>32.0</v>
      </c>
      <c r="C756" s="3">
        <v>32.7361271009723</v>
      </c>
      <c r="D756" s="3">
        <v>-97.4026737515182</v>
      </c>
      <c r="H756" s="3" t="s">
        <v>496</v>
      </c>
    </row>
    <row r="757">
      <c r="A757" s="3">
        <v>19.0</v>
      </c>
      <c r="B757" s="3">
        <v>33.0</v>
      </c>
      <c r="C757" s="3">
        <v>32.7361271008564</v>
      </c>
      <c r="D757" s="3">
        <v>-97.4025028818366</v>
      </c>
      <c r="H757" s="3" t="s">
        <v>496</v>
      </c>
    </row>
    <row r="758">
      <c r="A758" s="3">
        <v>19.0</v>
      </c>
      <c r="B758" s="3">
        <v>34.0</v>
      </c>
      <c r="C758" s="3">
        <v>32.7361271007405</v>
      </c>
      <c r="D758" s="3">
        <v>-97.4023320121551</v>
      </c>
      <c r="H758" s="3" t="s">
        <v>496</v>
      </c>
    </row>
    <row r="759">
      <c r="A759" s="3">
        <v>19.0</v>
      </c>
      <c r="B759" s="3">
        <v>35.0</v>
      </c>
      <c r="C759" s="3">
        <v>32.7361271006246</v>
      </c>
      <c r="D759" s="3">
        <v>-97.4021611424735</v>
      </c>
      <c r="H759" s="3" t="s">
        <v>496</v>
      </c>
    </row>
    <row r="760">
      <c r="A760" s="3">
        <v>19.0</v>
      </c>
      <c r="B760" s="3">
        <v>36.0</v>
      </c>
      <c r="C760" s="3">
        <v>32.7361271005087</v>
      </c>
      <c r="D760" s="3">
        <v>-97.401990272792</v>
      </c>
      <c r="H760" s="3" t="s">
        <v>496</v>
      </c>
    </row>
    <row r="761">
      <c r="A761" s="3">
        <v>19.0</v>
      </c>
      <c r="B761" s="3">
        <v>37.0</v>
      </c>
      <c r="C761" s="3">
        <v>32.7361271003928</v>
      </c>
      <c r="D761" s="3">
        <v>-97.4018194031105</v>
      </c>
      <c r="H761" s="3" t="s">
        <v>496</v>
      </c>
    </row>
    <row r="762">
      <c r="A762" s="3">
        <v>19.0</v>
      </c>
      <c r="B762" s="3">
        <v>38.0</v>
      </c>
      <c r="C762" s="3">
        <v>32.7361271002769</v>
      </c>
      <c r="D762" s="3">
        <v>-97.4016485334289</v>
      </c>
      <c r="H762" s="3" t="s">
        <v>496</v>
      </c>
    </row>
    <row r="763">
      <c r="A763" s="3">
        <v>19.0</v>
      </c>
      <c r="B763" s="3">
        <v>39.0</v>
      </c>
      <c r="C763" s="3">
        <v>32.736127100161</v>
      </c>
      <c r="D763" s="3">
        <v>-97.4014776637474</v>
      </c>
      <c r="H763" s="3" t="s">
        <v>496</v>
      </c>
    </row>
    <row r="764">
      <c r="A764" s="3">
        <v>19.0</v>
      </c>
      <c r="B764" s="3">
        <v>40.0</v>
      </c>
      <c r="C764" s="3">
        <v>32.7361271000451</v>
      </c>
      <c r="D764" s="3">
        <v>-97.4013067940658</v>
      </c>
      <c r="H764" s="3" t="s">
        <v>496</v>
      </c>
    </row>
    <row r="765">
      <c r="A765" s="3">
        <v>20.0</v>
      </c>
      <c r="B765" s="3">
        <v>1.0</v>
      </c>
      <c r="C765" s="3">
        <v>32.7359833741197</v>
      </c>
      <c r="D765" s="3">
        <v>-97.4079707144015</v>
      </c>
      <c r="H765" s="3" t="s">
        <v>496</v>
      </c>
    </row>
    <row r="766">
      <c r="A766" s="3">
        <v>20.0</v>
      </c>
      <c r="B766" s="3">
        <v>2.0</v>
      </c>
      <c r="C766" s="3">
        <v>32.7359833740038</v>
      </c>
      <c r="D766" s="3">
        <v>-97.4077998449955</v>
      </c>
      <c r="H766" s="3" t="s">
        <v>496</v>
      </c>
    </row>
    <row r="767">
      <c r="A767" s="3">
        <v>20.0</v>
      </c>
      <c r="B767" s="3">
        <v>3.0</v>
      </c>
      <c r="C767" s="3">
        <v>32.7359833738879</v>
      </c>
      <c r="D767" s="3">
        <v>-97.4076289755895</v>
      </c>
      <c r="H767" s="3" t="s">
        <v>496</v>
      </c>
    </row>
    <row r="768">
      <c r="A768" s="3">
        <v>20.0</v>
      </c>
      <c r="B768" s="3">
        <v>4.0</v>
      </c>
      <c r="C768" s="3">
        <v>32.735983373772</v>
      </c>
      <c r="D768" s="3">
        <v>-97.4074581061835</v>
      </c>
      <c r="H768" s="3" t="s">
        <v>496</v>
      </c>
    </row>
    <row r="769">
      <c r="A769" s="3">
        <v>20.0</v>
      </c>
      <c r="B769" s="3">
        <v>5.0</v>
      </c>
      <c r="C769" s="3">
        <v>32.7359833736561</v>
      </c>
      <c r="D769" s="3">
        <v>-97.4072872367775</v>
      </c>
      <c r="H769" s="3" t="s">
        <v>496</v>
      </c>
    </row>
    <row r="770">
      <c r="A770" s="3">
        <v>20.0</v>
      </c>
      <c r="B770" s="3">
        <v>6.0</v>
      </c>
      <c r="C770" s="3">
        <v>32.7359833735402</v>
      </c>
      <c r="D770" s="3">
        <v>-97.4071163673714</v>
      </c>
      <c r="H770" s="3" t="s">
        <v>496</v>
      </c>
    </row>
    <row r="771">
      <c r="A771" s="3">
        <v>20.0</v>
      </c>
      <c r="B771" s="3">
        <v>7.0</v>
      </c>
      <c r="C771" s="3">
        <v>32.7359833734243</v>
      </c>
      <c r="D771" s="3">
        <v>-97.4069454979654</v>
      </c>
      <c r="H771" s="3" t="s">
        <v>496</v>
      </c>
    </row>
    <row r="772">
      <c r="A772" s="3">
        <v>20.0</v>
      </c>
      <c r="B772" s="3">
        <v>8.0</v>
      </c>
      <c r="C772" s="3">
        <v>32.7359833733084</v>
      </c>
      <c r="D772" s="3">
        <v>-97.4067746285594</v>
      </c>
      <c r="H772" s="3" t="s">
        <v>496</v>
      </c>
    </row>
    <row r="773">
      <c r="A773" s="3">
        <v>20.0</v>
      </c>
      <c r="B773" s="3">
        <v>9.0</v>
      </c>
      <c r="C773" s="3">
        <v>32.7359833731925</v>
      </c>
      <c r="D773" s="3">
        <v>-97.4066037591534</v>
      </c>
      <c r="H773" s="3" t="s">
        <v>496</v>
      </c>
    </row>
    <row r="774">
      <c r="A774" s="3">
        <v>20.0</v>
      </c>
      <c r="B774" s="3">
        <v>10.0</v>
      </c>
      <c r="C774" s="3">
        <v>32.7359833730766</v>
      </c>
      <c r="D774" s="3">
        <v>-97.4064328897474</v>
      </c>
      <c r="H774" s="3" t="s">
        <v>496</v>
      </c>
    </row>
    <row r="775">
      <c r="A775" s="3">
        <v>20.0</v>
      </c>
      <c r="B775" s="3">
        <v>11.0</v>
      </c>
      <c r="C775" s="3">
        <v>32.7359833729607</v>
      </c>
      <c r="D775" s="3">
        <v>-97.4062620203413</v>
      </c>
      <c r="H775" s="3" t="s">
        <v>496</v>
      </c>
    </row>
    <row r="776">
      <c r="A776" s="3">
        <v>20.0</v>
      </c>
      <c r="B776" s="3">
        <v>12.0</v>
      </c>
      <c r="C776" s="3">
        <v>32.7359833728448</v>
      </c>
      <c r="D776" s="3">
        <v>-97.4060911509353</v>
      </c>
      <c r="H776" s="3" t="s">
        <v>496</v>
      </c>
    </row>
    <row r="777">
      <c r="A777" s="3">
        <v>20.0</v>
      </c>
      <c r="B777" s="3">
        <v>13.0</v>
      </c>
      <c r="C777" s="3">
        <v>32.7359833727289</v>
      </c>
      <c r="D777" s="3">
        <v>-97.4059202815293</v>
      </c>
      <c r="H777" s="3" t="s">
        <v>496</v>
      </c>
    </row>
    <row r="778">
      <c r="A778" s="3">
        <v>20.0</v>
      </c>
      <c r="B778" s="3">
        <v>14.0</v>
      </c>
      <c r="C778" s="3">
        <v>32.735983372613</v>
      </c>
      <c r="D778" s="3">
        <v>-97.4057494121233</v>
      </c>
      <c r="H778" s="3" t="s">
        <v>496</v>
      </c>
    </row>
    <row r="779">
      <c r="A779" s="3">
        <v>20.0</v>
      </c>
      <c r="B779" s="3">
        <v>15.0</v>
      </c>
      <c r="C779" s="3">
        <v>32.7359833724971</v>
      </c>
      <c r="D779" s="3">
        <v>-97.4055785427173</v>
      </c>
      <c r="H779" s="3" t="s">
        <v>496</v>
      </c>
    </row>
    <row r="780">
      <c r="A780" s="3">
        <v>20.0</v>
      </c>
      <c r="B780" s="3">
        <v>16.0</v>
      </c>
      <c r="C780" s="3">
        <v>32.7359833723812</v>
      </c>
      <c r="D780" s="3">
        <v>-97.4054076733112</v>
      </c>
      <c r="H780" s="3" t="s">
        <v>496</v>
      </c>
    </row>
    <row r="781">
      <c r="A781" s="3">
        <v>20.0</v>
      </c>
      <c r="B781" s="3">
        <v>17.0</v>
      </c>
      <c r="C781" s="3">
        <v>32.7359833722653</v>
      </c>
      <c r="D781" s="3">
        <v>-97.4052368039052</v>
      </c>
      <c r="H781" s="3" t="s">
        <v>496</v>
      </c>
    </row>
    <row r="782">
      <c r="A782" s="3">
        <v>20.0</v>
      </c>
      <c r="B782" s="3">
        <v>18.0</v>
      </c>
      <c r="C782" s="3">
        <v>32.7359833721494</v>
      </c>
      <c r="D782" s="3">
        <v>-97.4050659344992</v>
      </c>
      <c r="H782" s="3" t="s">
        <v>496</v>
      </c>
    </row>
    <row r="783">
      <c r="A783" s="3">
        <v>20.0</v>
      </c>
      <c r="B783" s="3">
        <v>19.0</v>
      </c>
      <c r="C783" s="3">
        <v>32.7359833720335</v>
      </c>
      <c r="D783" s="3">
        <v>-97.4048950650932</v>
      </c>
      <c r="H783" s="3" t="s">
        <v>496</v>
      </c>
    </row>
    <row r="784">
      <c r="A784" s="3">
        <v>20.0</v>
      </c>
      <c r="B784" s="3">
        <v>20.0</v>
      </c>
      <c r="C784" s="3">
        <v>32.7359833719176</v>
      </c>
      <c r="D784" s="3">
        <v>-97.4047241956872</v>
      </c>
      <c r="H784" s="3" t="s">
        <v>496</v>
      </c>
    </row>
    <row r="785">
      <c r="A785" s="3">
        <v>20.0</v>
      </c>
      <c r="B785" s="3">
        <v>21.0</v>
      </c>
      <c r="C785" s="3">
        <v>32.7359833718017</v>
      </c>
      <c r="D785" s="3">
        <v>-97.4045533262811</v>
      </c>
      <c r="H785" s="3" t="s">
        <v>496</v>
      </c>
    </row>
    <row r="786">
      <c r="A786" s="3">
        <v>20.0</v>
      </c>
      <c r="B786" s="3">
        <v>22.0</v>
      </c>
      <c r="C786" s="3">
        <v>32.7359833716858</v>
      </c>
      <c r="D786" s="3">
        <v>-97.4043824568751</v>
      </c>
      <c r="H786" s="3" t="s">
        <v>496</v>
      </c>
    </row>
    <row r="787">
      <c r="A787" s="3">
        <v>20.0</v>
      </c>
      <c r="B787" s="3">
        <v>23.0</v>
      </c>
      <c r="C787" s="3">
        <v>32.7359833715699</v>
      </c>
      <c r="D787" s="3">
        <v>-97.4042115874691</v>
      </c>
      <c r="H787" s="3" t="s">
        <v>496</v>
      </c>
    </row>
    <row r="788">
      <c r="A788" s="3">
        <v>20.0</v>
      </c>
      <c r="B788" s="3">
        <v>24.0</v>
      </c>
      <c r="C788" s="3">
        <v>32.735983371454</v>
      </c>
      <c r="D788" s="3">
        <v>-97.4040407180631</v>
      </c>
      <c r="H788" s="3" t="s">
        <v>496</v>
      </c>
    </row>
    <row r="789">
      <c r="A789" s="3">
        <v>20.0</v>
      </c>
      <c r="B789" s="3">
        <v>25.0</v>
      </c>
      <c r="C789" s="3">
        <v>32.7359833713381</v>
      </c>
      <c r="D789" s="3">
        <v>-97.4038698486571</v>
      </c>
      <c r="H789" s="3" t="s">
        <v>496</v>
      </c>
    </row>
    <row r="790">
      <c r="A790" s="3">
        <v>20.0</v>
      </c>
      <c r="B790" s="3">
        <v>26.0</v>
      </c>
      <c r="C790" s="3">
        <v>32.7359833712222</v>
      </c>
      <c r="D790" s="3">
        <v>-97.403698979251</v>
      </c>
      <c r="H790" s="3" t="s">
        <v>496</v>
      </c>
    </row>
    <row r="791">
      <c r="A791" s="3">
        <v>20.0</v>
      </c>
      <c r="B791" s="3">
        <v>27.0</v>
      </c>
      <c r="C791" s="3">
        <v>32.7359833711063</v>
      </c>
      <c r="D791" s="3">
        <v>-97.403528109845</v>
      </c>
      <c r="H791" s="3" t="s">
        <v>496</v>
      </c>
    </row>
    <row r="792">
      <c r="A792" s="3">
        <v>20.0</v>
      </c>
      <c r="B792" s="3">
        <v>28.0</v>
      </c>
      <c r="C792" s="3">
        <v>32.7359833709904</v>
      </c>
      <c r="D792" s="3">
        <v>-97.403357240439</v>
      </c>
      <c r="H792" s="3" t="s">
        <v>496</v>
      </c>
    </row>
    <row r="793">
      <c r="A793" s="3">
        <v>20.0</v>
      </c>
      <c r="B793" s="3">
        <v>29.0</v>
      </c>
      <c r="C793" s="3">
        <v>32.7359833708745</v>
      </c>
      <c r="D793" s="3">
        <v>-97.403186371033</v>
      </c>
      <c r="H793" s="3" t="s">
        <v>496</v>
      </c>
    </row>
    <row r="794">
      <c r="A794" s="3">
        <v>20.0</v>
      </c>
      <c r="B794" s="3">
        <v>30.0</v>
      </c>
      <c r="C794" s="3">
        <v>32.7359833707586</v>
      </c>
      <c r="D794" s="3">
        <v>-97.403015501627</v>
      </c>
      <c r="H794" s="3" t="s">
        <v>496</v>
      </c>
    </row>
    <row r="795">
      <c r="A795" s="3">
        <v>20.0</v>
      </c>
      <c r="B795" s="3">
        <v>31.0</v>
      </c>
      <c r="C795" s="3">
        <v>32.7359833706427</v>
      </c>
      <c r="D795" s="3">
        <v>-97.4028446322209</v>
      </c>
      <c r="H795" s="3" t="s">
        <v>496</v>
      </c>
    </row>
    <row r="796">
      <c r="A796" s="3">
        <v>20.0</v>
      </c>
      <c r="B796" s="3">
        <v>32.0</v>
      </c>
      <c r="C796" s="3">
        <v>32.7359833705268</v>
      </c>
      <c r="D796" s="3">
        <v>-97.4026737628149</v>
      </c>
      <c r="H796" s="3" t="s">
        <v>496</v>
      </c>
    </row>
    <row r="797">
      <c r="A797" s="3">
        <v>20.0</v>
      </c>
      <c r="B797" s="3">
        <v>33.0</v>
      </c>
      <c r="C797" s="3">
        <v>32.7359833704109</v>
      </c>
      <c r="D797" s="3">
        <v>-97.4025028934089</v>
      </c>
      <c r="H797" s="3" t="s">
        <v>496</v>
      </c>
    </row>
    <row r="798">
      <c r="A798" s="3">
        <v>20.0</v>
      </c>
      <c r="B798" s="3">
        <v>34.0</v>
      </c>
      <c r="C798" s="3">
        <v>32.735983370295</v>
      </c>
      <c r="D798" s="3">
        <v>-97.4023320240029</v>
      </c>
      <c r="H798" s="3" t="s">
        <v>496</v>
      </c>
    </row>
    <row r="799">
      <c r="A799" s="3">
        <v>20.0</v>
      </c>
      <c r="B799" s="3">
        <v>35.0</v>
      </c>
      <c r="C799" s="3">
        <v>32.7359833701791</v>
      </c>
      <c r="D799" s="3">
        <v>-97.4021611545969</v>
      </c>
      <c r="H799" s="3" t="s">
        <v>496</v>
      </c>
    </row>
    <row r="800">
      <c r="A800" s="3">
        <v>20.0</v>
      </c>
      <c r="B800" s="3">
        <v>36.0</v>
      </c>
      <c r="C800" s="3">
        <v>32.7359833700632</v>
      </c>
      <c r="D800" s="3">
        <v>-97.4019902851908</v>
      </c>
      <c r="H800" s="3" t="s">
        <v>496</v>
      </c>
    </row>
    <row r="801">
      <c r="A801" s="3">
        <v>20.0</v>
      </c>
      <c r="B801" s="3">
        <v>37.0</v>
      </c>
      <c r="C801" s="3">
        <v>32.7359833699473</v>
      </c>
      <c r="D801" s="3">
        <v>-97.4018194157848</v>
      </c>
      <c r="H801" s="3" t="s">
        <v>496</v>
      </c>
    </row>
    <row r="802">
      <c r="A802" s="3">
        <v>20.0</v>
      </c>
      <c r="B802" s="3">
        <v>38.0</v>
      </c>
      <c r="C802" s="3">
        <v>32.7359833698314</v>
      </c>
      <c r="D802" s="3">
        <v>-97.4016485463789</v>
      </c>
      <c r="H802" s="3" t="s">
        <v>496</v>
      </c>
    </row>
    <row r="803">
      <c r="A803" s="3">
        <v>20.0</v>
      </c>
      <c r="B803" s="3">
        <v>39.0</v>
      </c>
      <c r="C803" s="3">
        <v>32.7359833697155</v>
      </c>
      <c r="D803" s="3">
        <v>-97.4014776769729</v>
      </c>
      <c r="H803" s="3" t="s">
        <v>496</v>
      </c>
    </row>
    <row r="804">
      <c r="A804" s="3">
        <v>20.0</v>
      </c>
      <c r="B804" s="3">
        <v>40.0</v>
      </c>
      <c r="C804" s="3">
        <v>32.7359833695996</v>
      </c>
      <c r="D804" s="3">
        <v>-97.4013068075669</v>
      </c>
      <c r="H804" s="3" t="s">
        <v>496</v>
      </c>
    </row>
    <row r="805">
      <c r="A805" s="3">
        <v>21.0</v>
      </c>
      <c r="B805" s="3">
        <v>1.0</v>
      </c>
      <c r="C805" s="3">
        <v>32.7358396436742</v>
      </c>
      <c r="D805" s="3">
        <v>-97.4079707171573</v>
      </c>
      <c r="H805" s="3" t="s">
        <v>496</v>
      </c>
    </row>
    <row r="806">
      <c r="A806" s="3">
        <v>21.0</v>
      </c>
      <c r="B806" s="3">
        <v>2.0</v>
      </c>
      <c r="C806" s="3">
        <v>32.7358396435583</v>
      </c>
      <c r="D806" s="3">
        <v>-97.4077998480269</v>
      </c>
      <c r="H806" s="3" t="s">
        <v>496</v>
      </c>
    </row>
    <row r="807">
      <c r="A807" s="3">
        <v>21.0</v>
      </c>
      <c r="B807" s="3">
        <v>3.0</v>
      </c>
      <c r="C807" s="3">
        <v>32.7358396434424</v>
      </c>
      <c r="D807" s="3">
        <v>-97.4076289788964</v>
      </c>
      <c r="H807" s="3" t="s">
        <v>496</v>
      </c>
    </row>
    <row r="808">
      <c r="A808" s="3">
        <v>21.0</v>
      </c>
      <c r="B808" s="3">
        <v>4.0</v>
      </c>
      <c r="C808" s="3">
        <v>32.7358396433266</v>
      </c>
      <c r="D808" s="3">
        <v>-97.407458109766</v>
      </c>
      <c r="H808" s="3" t="s">
        <v>496</v>
      </c>
    </row>
    <row r="809">
      <c r="A809" s="3">
        <v>21.0</v>
      </c>
      <c r="B809" s="3">
        <v>5.0</v>
      </c>
      <c r="C809" s="3">
        <v>32.7358396432107</v>
      </c>
      <c r="D809" s="3">
        <v>-97.4072872406355</v>
      </c>
      <c r="H809" s="3" t="s">
        <v>496</v>
      </c>
    </row>
    <row r="810">
      <c r="A810" s="3">
        <v>21.0</v>
      </c>
      <c r="B810" s="3">
        <v>6.0</v>
      </c>
      <c r="C810" s="3">
        <v>32.7358396430948</v>
      </c>
      <c r="D810" s="3">
        <v>-97.4071163715051</v>
      </c>
      <c r="H810" s="3" t="s">
        <v>496</v>
      </c>
    </row>
    <row r="811">
      <c r="A811" s="3">
        <v>21.0</v>
      </c>
      <c r="B811" s="3">
        <v>7.0</v>
      </c>
      <c r="C811" s="3">
        <v>32.7358396429788</v>
      </c>
      <c r="D811" s="3">
        <v>-97.4069455023747</v>
      </c>
      <c r="H811" s="3" t="s">
        <v>496</v>
      </c>
    </row>
    <row r="812">
      <c r="A812" s="3">
        <v>21.0</v>
      </c>
      <c r="B812" s="3">
        <v>8.0</v>
      </c>
      <c r="C812" s="3">
        <v>32.735839642863</v>
      </c>
      <c r="D812" s="3">
        <v>-97.4067746332442</v>
      </c>
      <c r="H812" s="3" t="s">
        <v>496</v>
      </c>
    </row>
    <row r="813">
      <c r="A813" s="3">
        <v>21.0</v>
      </c>
      <c r="B813" s="3">
        <v>9.0</v>
      </c>
      <c r="C813" s="3">
        <v>32.7358396427471</v>
      </c>
      <c r="D813" s="3">
        <v>-97.4066037641138</v>
      </c>
      <c r="H813" s="3" t="s">
        <v>496</v>
      </c>
    </row>
    <row r="814">
      <c r="A814" s="3">
        <v>21.0</v>
      </c>
      <c r="B814" s="3">
        <v>10.0</v>
      </c>
      <c r="C814" s="3">
        <v>32.7358396426312</v>
      </c>
      <c r="D814" s="3">
        <v>-97.4064328949833</v>
      </c>
      <c r="H814" s="3" t="s">
        <v>496</v>
      </c>
    </row>
    <row r="815">
      <c r="A815" s="3">
        <v>21.0</v>
      </c>
      <c r="B815" s="3">
        <v>11.0</v>
      </c>
      <c r="C815" s="3">
        <v>32.7358396425153</v>
      </c>
      <c r="D815" s="3">
        <v>-97.4062620258529</v>
      </c>
      <c r="H815" s="3" t="s">
        <v>496</v>
      </c>
    </row>
    <row r="816">
      <c r="A816" s="3">
        <v>21.0</v>
      </c>
      <c r="B816" s="3">
        <v>12.0</v>
      </c>
      <c r="C816" s="3">
        <v>32.7358396423994</v>
      </c>
      <c r="D816" s="3">
        <v>-97.4060911567224</v>
      </c>
      <c r="H816" s="3" t="s">
        <v>496</v>
      </c>
    </row>
    <row r="817">
      <c r="A817" s="3">
        <v>21.0</v>
      </c>
      <c r="B817" s="3">
        <v>13.0</v>
      </c>
      <c r="C817" s="3">
        <v>32.7358396422835</v>
      </c>
      <c r="D817" s="3">
        <v>-97.405920287592</v>
      </c>
      <c r="H817" s="3" t="s">
        <v>496</v>
      </c>
    </row>
    <row r="818">
      <c r="A818" s="3">
        <v>21.0</v>
      </c>
      <c r="B818" s="3">
        <v>14.0</v>
      </c>
      <c r="C818" s="3">
        <v>32.7358396421676</v>
      </c>
      <c r="D818" s="3">
        <v>-97.4057494184616</v>
      </c>
      <c r="H818" s="3" t="s">
        <v>496</v>
      </c>
    </row>
    <row r="819">
      <c r="A819" s="3">
        <v>21.0</v>
      </c>
      <c r="B819" s="3">
        <v>15.0</v>
      </c>
      <c r="C819" s="3">
        <v>32.7358396420517</v>
      </c>
      <c r="D819" s="3">
        <v>-97.4055785493311</v>
      </c>
      <c r="H819" s="3" t="s">
        <v>496</v>
      </c>
    </row>
    <row r="820">
      <c r="A820" s="3">
        <v>21.0</v>
      </c>
      <c r="B820" s="3">
        <v>16.0</v>
      </c>
      <c r="C820" s="3">
        <v>32.7358396419358</v>
      </c>
      <c r="D820" s="3">
        <v>-97.4054076802007</v>
      </c>
      <c r="H820" s="3" t="s">
        <v>496</v>
      </c>
    </row>
    <row r="821">
      <c r="A821" s="3">
        <v>21.0</v>
      </c>
      <c r="B821" s="3">
        <v>17.0</v>
      </c>
      <c r="C821" s="3">
        <v>32.7358396418199</v>
      </c>
      <c r="D821" s="3">
        <v>-97.4052368110702</v>
      </c>
      <c r="H821" s="3" t="s">
        <v>496</v>
      </c>
    </row>
    <row r="822">
      <c r="A822" s="3">
        <v>21.0</v>
      </c>
      <c r="B822" s="3">
        <v>18.0</v>
      </c>
      <c r="C822" s="3">
        <v>32.735839641704</v>
      </c>
      <c r="D822" s="3">
        <v>-97.4050659419398</v>
      </c>
      <c r="H822" s="3" t="s">
        <v>496</v>
      </c>
    </row>
    <row r="823">
      <c r="A823" s="3">
        <v>21.0</v>
      </c>
      <c r="B823" s="3">
        <v>19.0</v>
      </c>
      <c r="C823" s="3">
        <v>32.7358396415881</v>
      </c>
      <c r="D823" s="3">
        <v>-97.4048950728093</v>
      </c>
      <c r="H823" s="3" t="s">
        <v>496</v>
      </c>
    </row>
    <row r="824">
      <c r="A824" s="3">
        <v>21.0</v>
      </c>
      <c r="B824" s="3">
        <v>20.0</v>
      </c>
      <c r="C824" s="3">
        <v>32.7358396414722</v>
      </c>
      <c r="D824" s="3">
        <v>-97.4047242036789</v>
      </c>
      <c r="H824" s="3" t="s">
        <v>496</v>
      </c>
    </row>
    <row r="825">
      <c r="A825" s="3">
        <v>21.0</v>
      </c>
      <c r="B825" s="3">
        <v>21.0</v>
      </c>
      <c r="C825" s="3">
        <v>32.7358396413563</v>
      </c>
      <c r="D825" s="3">
        <v>-97.4045533345485</v>
      </c>
      <c r="H825" s="3" t="s">
        <v>496</v>
      </c>
    </row>
    <row r="826">
      <c r="A826" s="3">
        <v>21.0</v>
      </c>
      <c r="B826" s="3">
        <v>22.0</v>
      </c>
      <c r="C826" s="3">
        <v>32.7358396412404</v>
      </c>
      <c r="D826" s="3">
        <v>-97.404382465418</v>
      </c>
      <c r="H826" s="3" t="s">
        <v>496</v>
      </c>
    </row>
    <row r="827">
      <c r="A827" s="3">
        <v>21.0</v>
      </c>
      <c r="B827" s="3">
        <v>23.0</v>
      </c>
      <c r="C827" s="3">
        <v>32.7358396411245</v>
      </c>
      <c r="D827" s="3">
        <v>-97.4042115962876</v>
      </c>
      <c r="H827" s="3" t="s">
        <v>496</v>
      </c>
    </row>
    <row r="828">
      <c r="A828" s="3">
        <v>21.0</v>
      </c>
      <c r="B828" s="3">
        <v>24.0</v>
      </c>
      <c r="C828" s="3">
        <v>32.7358396410085</v>
      </c>
      <c r="D828" s="3">
        <v>-97.4040407271571</v>
      </c>
      <c r="H828" s="3" t="s">
        <v>496</v>
      </c>
    </row>
    <row r="829">
      <c r="A829" s="3">
        <v>21.0</v>
      </c>
      <c r="B829" s="3">
        <v>25.0</v>
      </c>
      <c r="C829" s="3">
        <v>32.7358396408926</v>
      </c>
      <c r="D829" s="3">
        <v>-97.4038698580267</v>
      </c>
      <c r="H829" s="3" t="s">
        <v>496</v>
      </c>
    </row>
    <row r="830">
      <c r="A830" s="3">
        <v>21.0</v>
      </c>
      <c r="B830" s="3">
        <v>26.0</v>
      </c>
      <c r="C830" s="3">
        <v>32.7358396407767</v>
      </c>
      <c r="D830" s="3">
        <v>-97.4036989888962</v>
      </c>
      <c r="H830" s="3" t="s">
        <v>496</v>
      </c>
    </row>
    <row r="831">
      <c r="A831" s="3">
        <v>21.0</v>
      </c>
      <c r="B831" s="3">
        <v>27.0</v>
      </c>
      <c r="C831" s="3">
        <v>32.7358396406608</v>
      </c>
      <c r="D831" s="3">
        <v>-97.4035281197658</v>
      </c>
      <c r="H831" s="3" t="s">
        <v>496</v>
      </c>
    </row>
    <row r="832">
      <c r="A832" s="3">
        <v>21.0</v>
      </c>
      <c r="B832" s="3">
        <v>28.0</v>
      </c>
      <c r="C832" s="3">
        <v>32.7358396405449</v>
      </c>
      <c r="D832" s="3">
        <v>-97.4033572506354</v>
      </c>
      <c r="H832" s="3" t="s">
        <v>496</v>
      </c>
    </row>
    <row r="833">
      <c r="A833" s="3">
        <v>21.0</v>
      </c>
      <c r="B833" s="3">
        <v>29.0</v>
      </c>
      <c r="C833" s="3">
        <v>32.735839640429</v>
      </c>
      <c r="D833" s="3">
        <v>-97.4031863815049</v>
      </c>
      <c r="H833" s="3" t="s">
        <v>496</v>
      </c>
    </row>
    <row r="834">
      <c r="A834" s="3">
        <v>21.0</v>
      </c>
      <c r="B834" s="3">
        <v>30.0</v>
      </c>
      <c r="C834" s="3">
        <v>32.7358396403131</v>
      </c>
      <c r="D834" s="3">
        <v>-97.4030155123745</v>
      </c>
      <c r="H834" s="3" t="s">
        <v>496</v>
      </c>
    </row>
    <row r="835">
      <c r="A835" s="3">
        <v>21.0</v>
      </c>
      <c r="B835" s="3">
        <v>31.0</v>
      </c>
      <c r="C835" s="3">
        <v>32.7358396401973</v>
      </c>
      <c r="D835" s="3">
        <v>-97.402844643244</v>
      </c>
      <c r="H835" s="3" t="s">
        <v>496</v>
      </c>
    </row>
    <row r="836">
      <c r="A836" s="3">
        <v>21.0</v>
      </c>
      <c r="B836" s="3">
        <v>32.0</v>
      </c>
      <c r="C836" s="3">
        <v>32.7358396400814</v>
      </c>
      <c r="D836" s="3">
        <v>-97.4026737741136</v>
      </c>
      <c r="H836" s="3" t="s">
        <v>496</v>
      </c>
    </row>
    <row r="837">
      <c r="A837" s="3">
        <v>21.0</v>
      </c>
      <c r="B837" s="3">
        <v>33.0</v>
      </c>
      <c r="C837" s="3">
        <v>32.7358396399655</v>
      </c>
      <c r="D837" s="3">
        <v>-97.4025029049831</v>
      </c>
      <c r="H837" s="3" t="s">
        <v>496</v>
      </c>
    </row>
    <row r="838">
      <c r="A838" s="3">
        <v>21.0</v>
      </c>
      <c r="B838" s="3">
        <v>34.0</v>
      </c>
      <c r="C838" s="3">
        <v>32.7358396398496</v>
      </c>
      <c r="D838" s="3">
        <v>-97.4023320358527</v>
      </c>
      <c r="H838" s="3" t="s">
        <v>496</v>
      </c>
    </row>
    <row r="839">
      <c r="A839" s="3">
        <v>21.0</v>
      </c>
      <c r="B839" s="3">
        <v>35.0</v>
      </c>
      <c r="C839" s="3">
        <v>32.7358396397337</v>
      </c>
      <c r="D839" s="3">
        <v>-97.4021611667223</v>
      </c>
      <c r="H839" s="3" t="s">
        <v>496</v>
      </c>
    </row>
    <row r="840">
      <c r="A840" s="3">
        <v>21.0</v>
      </c>
      <c r="B840" s="3">
        <v>36.0</v>
      </c>
      <c r="C840" s="3">
        <v>32.7358396396178</v>
      </c>
      <c r="D840" s="3">
        <v>-97.4019902975918</v>
      </c>
      <c r="H840" s="3" t="s">
        <v>496</v>
      </c>
    </row>
    <row r="841">
      <c r="A841" s="3">
        <v>21.0</v>
      </c>
      <c r="B841" s="3">
        <v>37.0</v>
      </c>
      <c r="C841" s="3">
        <v>32.7358396395019</v>
      </c>
      <c r="D841" s="3">
        <v>-97.4018194284614</v>
      </c>
      <c r="H841" s="3" t="s">
        <v>496</v>
      </c>
    </row>
    <row r="842">
      <c r="A842" s="3">
        <v>21.0</v>
      </c>
      <c r="B842" s="3">
        <v>38.0</v>
      </c>
      <c r="C842" s="3">
        <v>32.735839639386</v>
      </c>
      <c r="D842" s="3">
        <v>-97.4016485593309</v>
      </c>
      <c r="H842" s="3" t="s">
        <v>496</v>
      </c>
    </row>
    <row r="843">
      <c r="A843" s="3">
        <v>21.0</v>
      </c>
      <c r="B843" s="3">
        <v>39.0</v>
      </c>
      <c r="C843" s="3">
        <v>32.7358396392701</v>
      </c>
      <c r="D843" s="3">
        <v>-97.4014776902005</v>
      </c>
      <c r="H843" s="3" t="s">
        <v>496</v>
      </c>
    </row>
    <row r="844">
      <c r="A844" s="3">
        <v>21.0</v>
      </c>
      <c r="B844" s="3">
        <v>40.0</v>
      </c>
      <c r="C844" s="3">
        <v>32.7358396391542</v>
      </c>
      <c r="D844" s="3">
        <v>-97.40130682107</v>
      </c>
      <c r="H844" s="3" t="s">
        <v>496</v>
      </c>
    </row>
    <row r="845">
      <c r="A845" s="3">
        <v>22.0</v>
      </c>
      <c r="B845" s="3">
        <v>1.0</v>
      </c>
      <c r="C845" s="3">
        <v>32.7356959132288</v>
      </c>
      <c r="D845" s="3">
        <v>-97.407970719913</v>
      </c>
      <c r="H845" s="3" t="s">
        <v>496</v>
      </c>
    </row>
    <row r="846">
      <c r="A846" s="3">
        <v>22.0</v>
      </c>
      <c r="B846" s="3">
        <v>2.0</v>
      </c>
      <c r="C846" s="3">
        <v>32.7356959131129</v>
      </c>
      <c r="D846" s="3">
        <v>-97.4077998510581</v>
      </c>
      <c r="H846" s="3" t="s">
        <v>496</v>
      </c>
    </row>
    <row r="847">
      <c r="A847" s="3">
        <v>22.0</v>
      </c>
      <c r="B847" s="3">
        <v>3.0</v>
      </c>
      <c r="C847" s="3">
        <v>32.735695912997</v>
      </c>
      <c r="D847" s="3">
        <v>-97.4076289822032</v>
      </c>
      <c r="H847" s="3" t="s">
        <v>496</v>
      </c>
    </row>
    <row r="848">
      <c r="A848" s="3">
        <v>22.0</v>
      </c>
      <c r="B848" s="3">
        <v>4.0</v>
      </c>
      <c r="C848" s="3">
        <v>32.7356959128811</v>
      </c>
      <c r="D848" s="3">
        <v>-97.4074581133484</v>
      </c>
      <c r="H848" s="3" t="s">
        <v>496</v>
      </c>
    </row>
    <row r="849">
      <c r="A849" s="3">
        <v>22.0</v>
      </c>
      <c r="B849" s="3">
        <v>5.0</v>
      </c>
      <c r="C849" s="3">
        <v>32.7356959127652</v>
      </c>
      <c r="D849" s="3">
        <v>-97.4072872444935</v>
      </c>
      <c r="H849" s="3" t="s">
        <v>496</v>
      </c>
    </row>
    <row r="850">
      <c r="A850" s="3">
        <v>22.0</v>
      </c>
      <c r="B850" s="3">
        <v>6.0</v>
      </c>
      <c r="C850" s="3">
        <v>32.7356959126493</v>
      </c>
      <c r="D850" s="3">
        <v>-97.4071163756386</v>
      </c>
      <c r="H850" s="3" t="s">
        <v>496</v>
      </c>
    </row>
    <row r="851">
      <c r="A851" s="3">
        <v>22.0</v>
      </c>
      <c r="B851" s="3">
        <v>7.0</v>
      </c>
      <c r="C851" s="3">
        <v>32.7356959125334</v>
      </c>
      <c r="D851" s="3">
        <v>-97.4069455067838</v>
      </c>
      <c r="H851" s="3" t="s">
        <v>496</v>
      </c>
    </row>
    <row r="852">
      <c r="A852" s="3">
        <v>22.0</v>
      </c>
      <c r="B852" s="3">
        <v>8.0</v>
      </c>
      <c r="C852" s="3">
        <v>32.7356959124175</v>
      </c>
      <c r="D852" s="3">
        <v>-97.4067746379289</v>
      </c>
      <c r="H852" s="3" t="s">
        <v>496</v>
      </c>
    </row>
    <row r="853">
      <c r="A853" s="3">
        <v>22.0</v>
      </c>
      <c r="B853" s="3">
        <v>9.0</v>
      </c>
      <c r="C853" s="3">
        <v>32.7356959123016</v>
      </c>
      <c r="D853" s="3">
        <v>-97.406603769074</v>
      </c>
      <c r="H853" s="3" t="s">
        <v>496</v>
      </c>
    </row>
    <row r="854">
      <c r="A854" s="3">
        <v>22.0</v>
      </c>
      <c r="B854" s="3">
        <v>10.0</v>
      </c>
      <c r="C854" s="3">
        <v>32.7356959121857</v>
      </c>
      <c r="D854" s="3">
        <v>-97.4064329002192</v>
      </c>
      <c r="H854" s="3" t="s">
        <v>496</v>
      </c>
    </row>
    <row r="855">
      <c r="A855" s="3">
        <v>22.0</v>
      </c>
      <c r="B855" s="3">
        <v>11.0</v>
      </c>
      <c r="C855" s="3">
        <v>32.7356959120698</v>
      </c>
      <c r="D855" s="3">
        <v>-97.4062620313643</v>
      </c>
      <c r="H855" s="3" t="s">
        <v>496</v>
      </c>
    </row>
    <row r="856">
      <c r="A856" s="3">
        <v>22.0</v>
      </c>
      <c r="B856" s="3">
        <v>12.0</v>
      </c>
      <c r="C856" s="3">
        <v>32.7356959119539</v>
      </c>
      <c r="D856" s="3">
        <v>-97.4060911625094</v>
      </c>
      <c r="H856" s="3" t="s">
        <v>496</v>
      </c>
    </row>
    <row r="857">
      <c r="A857" s="3">
        <v>22.0</v>
      </c>
      <c r="B857" s="3">
        <v>13.0</v>
      </c>
      <c r="C857" s="3">
        <v>32.735695911838</v>
      </c>
      <c r="D857" s="3">
        <v>-97.4059202936546</v>
      </c>
      <c r="H857" s="3" t="s">
        <v>496</v>
      </c>
    </row>
    <row r="858">
      <c r="A858" s="3">
        <v>22.0</v>
      </c>
      <c r="B858" s="3">
        <v>14.0</v>
      </c>
      <c r="C858" s="3">
        <v>32.7356959117221</v>
      </c>
      <c r="D858" s="3">
        <v>-97.4057494247997</v>
      </c>
      <c r="H858" s="3" t="s">
        <v>496</v>
      </c>
    </row>
    <row r="859">
      <c r="A859" s="3">
        <v>22.0</v>
      </c>
      <c r="B859" s="3">
        <v>15.0</v>
      </c>
      <c r="C859" s="3">
        <v>32.7356959116062</v>
      </c>
      <c r="D859" s="3">
        <v>-97.4055785559448</v>
      </c>
      <c r="H859" s="3" t="s">
        <v>496</v>
      </c>
    </row>
    <row r="860">
      <c r="A860" s="3">
        <v>22.0</v>
      </c>
      <c r="B860" s="3">
        <v>16.0</v>
      </c>
      <c r="C860" s="3">
        <v>32.7356959114903</v>
      </c>
      <c r="D860" s="3">
        <v>-97.40540768709</v>
      </c>
      <c r="H860" s="3" t="s">
        <v>496</v>
      </c>
    </row>
    <row r="861">
      <c r="A861" s="3">
        <v>22.0</v>
      </c>
      <c r="B861" s="3">
        <v>17.0</v>
      </c>
      <c r="C861" s="3">
        <v>32.7356959113744</v>
      </c>
      <c r="D861" s="3">
        <v>-97.4052368182351</v>
      </c>
      <c r="H861" s="3" t="s">
        <v>496</v>
      </c>
    </row>
    <row r="862">
      <c r="A862" s="3">
        <v>22.0</v>
      </c>
      <c r="B862" s="3">
        <v>18.0</v>
      </c>
      <c r="C862" s="3">
        <v>32.7356959112585</v>
      </c>
      <c r="D862" s="3">
        <v>-97.4050659493802</v>
      </c>
      <c r="H862" s="3" t="s">
        <v>496</v>
      </c>
    </row>
    <row r="863">
      <c r="A863" s="3">
        <v>22.0</v>
      </c>
      <c r="B863" s="3">
        <v>19.0</v>
      </c>
      <c r="C863" s="3">
        <v>32.7356959111426</v>
      </c>
      <c r="D863" s="3">
        <v>-97.4048950805254</v>
      </c>
      <c r="H863" s="3" t="s">
        <v>496</v>
      </c>
    </row>
    <row r="864">
      <c r="A864" s="3">
        <v>22.0</v>
      </c>
      <c r="B864" s="3">
        <v>20.0</v>
      </c>
      <c r="C864" s="3">
        <v>32.7356959110267</v>
      </c>
      <c r="D864" s="3">
        <v>-97.4047242116705</v>
      </c>
      <c r="H864" s="3" t="s">
        <v>496</v>
      </c>
    </row>
    <row r="865">
      <c r="A865" s="3">
        <v>22.0</v>
      </c>
      <c r="B865" s="3">
        <v>21.0</v>
      </c>
      <c r="C865" s="3">
        <v>32.7356959109108</v>
      </c>
      <c r="D865" s="3">
        <v>-97.4045533428156</v>
      </c>
      <c r="H865" s="3" t="s">
        <v>496</v>
      </c>
    </row>
    <row r="866">
      <c r="A866" s="3">
        <v>22.0</v>
      </c>
      <c r="B866" s="3">
        <v>22.0</v>
      </c>
      <c r="C866" s="3">
        <v>32.7356959107949</v>
      </c>
      <c r="D866" s="3">
        <v>-97.4043824739608</v>
      </c>
      <c r="H866" s="3" t="s">
        <v>496</v>
      </c>
    </row>
    <row r="867">
      <c r="A867" s="3">
        <v>22.0</v>
      </c>
      <c r="B867" s="3">
        <v>23.0</v>
      </c>
      <c r="C867" s="3">
        <v>32.735695910679</v>
      </c>
      <c r="D867" s="3">
        <v>-97.4042116051059</v>
      </c>
      <c r="H867" s="3" t="s">
        <v>496</v>
      </c>
    </row>
    <row r="868">
      <c r="A868" s="3">
        <v>22.0</v>
      </c>
      <c r="B868" s="3">
        <v>24.0</v>
      </c>
      <c r="C868" s="3">
        <v>32.7356959105631</v>
      </c>
      <c r="D868" s="3">
        <v>-97.404040736251</v>
      </c>
      <c r="H868" s="3" t="s">
        <v>496</v>
      </c>
    </row>
    <row r="869">
      <c r="A869" s="3">
        <v>22.0</v>
      </c>
      <c r="B869" s="3">
        <v>25.0</v>
      </c>
      <c r="C869" s="3">
        <v>32.7356959104472</v>
      </c>
      <c r="D869" s="3">
        <v>-97.4038698673962</v>
      </c>
      <c r="H869" s="3" t="s">
        <v>496</v>
      </c>
    </row>
    <row r="870">
      <c r="A870" s="3">
        <v>22.0</v>
      </c>
      <c r="B870" s="3">
        <v>26.0</v>
      </c>
      <c r="C870" s="3">
        <v>32.7356959103313</v>
      </c>
      <c r="D870" s="3">
        <v>-97.4036989985413</v>
      </c>
      <c r="H870" s="3" t="s">
        <v>496</v>
      </c>
    </row>
    <row r="871">
      <c r="A871" s="3">
        <v>22.0</v>
      </c>
      <c r="B871" s="3">
        <v>27.0</v>
      </c>
      <c r="C871" s="3">
        <v>32.7356959102154</v>
      </c>
      <c r="D871" s="3">
        <v>-97.4035281296864</v>
      </c>
      <c r="H871" s="3" t="s">
        <v>496</v>
      </c>
    </row>
    <row r="872">
      <c r="A872" s="3">
        <v>22.0</v>
      </c>
      <c r="B872" s="3">
        <v>28.0</v>
      </c>
      <c r="C872" s="3">
        <v>32.7356959100995</v>
      </c>
      <c r="D872" s="3">
        <v>-97.4033572608316</v>
      </c>
      <c r="H872" s="3" t="s">
        <v>496</v>
      </c>
    </row>
    <row r="873">
      <c r="A873" s="3">
        <v>22.0</v>
      </c>
      <c r="B873" s="3">
        <v>29.0</v>
      </c>
      <c r="C873" s="3">
        <v>32.7356959099836</v>
      </c>
      <c r="D873" s="3">
        <v>-97.4031863919767</v>
      </c>
      <c r="H873" s="3" t="s">
        <v>496</v>
      </c>
    </row>
    <row r="874">
      <c r="A874" s="3">
        <v>22.0</v>
      </c>
      <c r="B874" s="3">
        <v>30.0</v>
      </c>
      <c r="C874" s="3">
        <v>32.7356959098677</v>
      </c>
      <c r="D874" s="3">
        <v>-97.4030155231219</v>
      </c>
      <c r="H874" s="3" t="s">
        <v>496</v>
      </c>
    </row>
    <row r="875">
      <c r="A875" s="3">
        <v>22.0</v>
      </c>
      <c r="B875" s="3">
        <v>31.0</v>
      </c>
      <c r="C875" s="3">
        <v>32.7356959097518</v>
      </c>
      <c r="D875" s="3">
        <v>-97.402844654267</v>
      </c>
      <c r="H875" s="3" t="s">
        <v>496</v>
      </c>
    </row>
    <row r="876">
      <c r="A876" s="3">
        <v>22.0</v>
      </c>
      <c r="B876" s="3">
        <v>32.0</v>
      </c>
      <c r="C876" s="3">
        <v>32.7356959096359</v>
      </c>
      <c r="D876" s="3">
        <v>-97.4026737854121</v>
      </c>
      <c r="H876" s="3" t="s">
        <v>496</v>
      </c>
    </row>
    <row r="877">
      <c r="A877" s="3">
        <v>22.0</v>
      </c>
      <c r="B877" s="3">
        <v>33.0</v>
      </c>
      <c r="C877" s="3">
        <v>32.73569590952</v>
      </c>
      <c r="D877" s="3">
        <v>-97.4025029165573</v>
      </c>
      <c r="H877" s="3" t="s">
        <v>496</v>
      </c>
    </row>
    <row r="878">
      <c r="A878" s="3">
        <v>22.0</v>
      </c>
      <c r="B878" s="3">
        <v>34.0</v>
      </c>
      <c r="C878" s="3">
        <v>32.7356959094041</v>
      </c>
      <c r="D878" s="3">
        <v>-97.4023320477024</v>
      </c>
      <c r="H878" s="3" t="s">
        <v>496</v>
      </c>
    </row>
    <row r="879">
      <c r="A879" s="3">
        <v>22.0</v>
      </c>
      <c r="B879" s="3">
        <v>35.0</v>
      </c>
      <c r="C879" s="3">
        <v>32.7356959092882</v>
      </c>
      <c r="D879" s="3">
        <v>-97.4021611788475</v>
      </c>
      <c r="H879" s="3" t="s">
        <v>496</v>
      </c>
    </row>
    <row r="880">
      <c r="A880" s="3">
        <v>22.0</v>
      </c>
      <c r="B880" s="3">
        <v>36.0</v>
      </c>
      <c r="C880" s="3">
        <v>32.7356959091723</v>
      </c>
      <c r="D880" s="3">
        <v>-97.4019903099927</v>
      </c>
      <c r="H880" s="3" t="s">
        <v>496</v>
      </c>
    </row>
    <row r="881">
      <c r="A881" s="3">
        <v>22.0</v>
      </c>
      <c r="B881" s="3">
        <v>37.0</v>
      </c>
      <c r="C881" s="3">
        <v>32.7356959090564</v>
      </c>
      <c r="D881" s="3">
        <v>-97.4018194411378</v>
      </c>
      <c r="H881" s="3" t="s">
        <v>496</v>
      </c>
    </row>
    <row r="882">
      <c r="A882" s="3">
        <v>22.0</v>
      </c>
      <c r="B882" s="3">
        <v>38.0</v>
      </c>
      <c r="C882" s="3">
        <v>32.7356959089405</v>
      </c>
      <c r="D882" s="3">
        <v>-97.4016485722829</v>
      </c>
      <c r="H882" s="3" t="s">
        <v>496</v>
      </c>
    </row>
    <row r="883">
      <c r="A883" s="3">
        <v>22.0</v>
      </c>
      <c r="B883" s="3">
        <v>39.0</v>
      </c>
      <c r="C883" s="3">
        <v>32.7356959088246</v>
      </c>
      <c r="D883" s="3">
        <v>-97.4014777034281</v>
      </c>
      <c r="H883" s="3" t="s">
        <v>496</v>
      </c>
    </row>
    <row r="884">
      <c r="A884" s="3">
        <v>22.0</v>
      </c>
      <c r="B884" s="3">
        <v>40.0</v>
      </c>
      <c r="C884" s="3">
        <v>32.7356959087087</v>
      </c>
      <c r="D884" s="3">
        <v>-97.4013068345732</v>
      </c>
      <c r="H884" s="3" t="s">
        <v>496</v>
      </c>
    </row>
    <row r="885">
      <c r="A885" s="3">
        <v>23.0</v>
      </c>
      <c r="B885" s="3">
        <v>1.0</v>
      </c>
      <c r="C885" s="3">
        <v>32.7355521827833</v>
      </c>
      <c r="D885" s="3">
        <v>-97.4079707226687</v>
      </c>
      <c r="H885" s="3" t="s">
        <v>496</v>
      </c>
    </row>
    <row r="886">
      <c r="A886" s="3">
        <v>23.0</v>
      </c>
      <c r="B886" s="3">
        <v>2.0</v>
      </c>
      <c r="C886" s="3">
        <v>32.7355521826674</v>
      </c>
      <c r="D886" s="3">
        <v>-97.4077998540894</v>
      </c>
      <c r="H886" s="3" t="s">
        <v>496</v>
      </c>
    </row>
    <row r="887">
      <c r="A887" s="3">
        <v>23.0</v>
      </c>
      <c r="B887" s="3">
        <v>3.0</v>
      </c>
      <c r="C887" s="3">
        <v>32.7355521825515</v>
      </c>
      <c r="D887" s="3">
        <v>-97.4076289855102</v>
      </c>
      <c r="H887" s="3" t="s">
        <v>496</v>
      </c>
    </row>
    <row r="888">
      <c r="A888" s="3">
        <v>23.0</v>
      </c>
      <c r="B888" s="3">
        <v>4.0</v>
      </c>
      <c r="C888" s="3">
        <v>32.7355521824356</v>
      </c>
      <c r="D888" s="3">
        <v>-97.4074581169309</v>
      </c>
      <c r="H888" s="3" t="s">
        <v>496</v>
      </c>
    </row>
    <row r="889">
      <c r="A889" s="3">
        <v>23.0</v>
      </c>
      <c r="B889" s="3">
        <v>5.0</v>
      </c>
      <c r="C889" s="3">
        <v>32.7355521823197</v>
      </c>
      <c r="D889" s="3">
        <v>-97.4072872483516</v>
      </c>
      <c r="H889" s="3" t="s">
        <v>496</v>
      </c>
    </row>
    <row r="890">
      <c r="A890" s="3">
        <v>23.0</v>
      </c>
      <c r="B890" s="3">
        <v>6.0</v>
      </c>
      <c r="C890" s="3">
        <v>32.7355521822038</v>
      </c>
      <c r="D890" s="3">
        <v>-97.4071163797723</v>
      </c>
      <c r="H890" s="3" t="s">
        <v>496</v>
      </c>
    </row>
    <row r="891">
      <c r="A891" s="3">
        <v>23.0</v>
      </c>
      <c r="B891" s="3">
        <v>7.0</v>
      </c>
      <c r="C891" s="3">
        <v>32.7355521820879</v>
      </c>
      <c r="D891" s="3">
        <v>-97.406945511193</v>
      </c>
      <c r="H891" s="3" t="s">
        <v>496</v>
      </c>
    </row>
    <row r="892">
      <c r="A892" s="3">
        <v>23.0</v>
      </c>
      <c r="B892" s="3">
        <v>8.0</v>
      </c>
      <c r="C892" s="3">
        <v>32.735552181972</v>
      </c>
      <c r="D892" s="3">
        <v>-97.4067746426137</v>
      </c>
      <c r="H892" s="3" t="s">
        <v>496</v>
      </c>
    </row>
    <row r="893">
      <c r="A893" s="3">
        <v>23.0</v>
      </c>
      <c r="B893" s="3">
        <v>9.0</v>
      </c>
      <c r="C893" s="3">
        <v>32.7355521818561</v>
      </c>
      <c r="D893" s="3">
        <v>-97.4066037740344</v>
      </c>
      <c r="H893" s="3" t="s">
        <v>496</v>
      </c>
    </row>
    <row r="894">
      <c r="A894" s="3">
        <v>23.0</v>
      </c>
      <c r="B894" s="3">
        <v>10.0</v>
      </c>
      <c r="C894" s="3">
        <v>32.7355521817402</v>
      </c>
      <c r="D894" s="3">
        <v>-97.4064329054551</v>
      </c>
      <c r="H894" s="3" t="s">
        <v>496</v>
      </c>
    </row>
    <row r="895">
      <c r="A895" s="3">
        <v>23.0</v>
      </c>
      <c r="B895" s="3">
        <v>11.0</v>
      </c>
      <c r="C895" s="3">
        <v>32.7355521816243</v>
      </c>
      <c r="D895" s="3">
        <v>-97.4062620368758</v>
      </c>
      <c r="H895" s="3" t="s">
        <v>496</v>
      </c>
    </row>
    <row r="896">
      <c r="A896" s="3">
        <v>23.0</v>
      </c>
      <c r="B896" s="3">
        <v>12.0</v>
      </c>
      <c r="C896" s="3">
        <v>32.7355521815084</v>
      </c>
      <c r="D896" s="3">
        <v>-97.4060911682966</v>
      </c>
      <c r="H896" s="3" t="s">
        <v>496</v>
      </c>
    </row>
    <row r="897">
      <c r="A897" s="3">
        <v>23.0</v>
      </c>
      <c r="B897" s="3">
        <v>13.0</v>
      </c>
      <c r="C897" s="3">
        <v>32.7355521813926</v>
      </c>
      <c r="D897" s="3">
        <v>-97.4059202997173</v>
      </c>
      <c r="H897" s="3" t="s">
        <v>496</v>
      </c>
    </row>
    <row r="898">
      <c r="A898" s="3">
        <v>23.0</v>
      </c>
      <c r="B898" s="3">
        <v>14.0</v>
      </c>
      <c r="C898" s="3">
        <v>32.7355521812767</v>
      </c>
      <c r="D898" s="3">
        <v>-97.405749431138</v>
      </c>
      <c r="H898" s="3" t="s">
        <v>496</v>
      </c>
    </row>
    <row r="899">
      <c r="A899" s="3">
        <v>23.0</v>
      </c>
      <c r="B899" s="3">
        <v>15.0</v>
      </c>
      <c r="C899" s="3">
        <v>32.7355521811608</v>
      </c>
      <c r="D899" s="3">
        <v>-97.4055785625586</v>
      </c>
      <c r="H899" s="3" t="s">
        <v>496</v>
      </c>
    </row>
    <row r="900">
      <c r="A900" s="3">
        <v>23.0</v>
      </c>
      <c r="B900" s="3">
        <v>16.0</v>
      </c>
      <c r="C900" s="3">
        <v>32.7355521810449</v>
      </c>
      <c r="D900" s="3">
        <v>-97.4054076939793</v>
      </c>
      <c r="H900" s="3" t="s">
        <v>496</v>
      </c>
    </row>
    <row r="901">
      <c r="A901" s="3">
        <v>23.0</v>
      </c>
      <c r="B901" s="3">
        <v>17.0</v>
      </c>
      <c r="C901" s="3">
        <v>32.735552180929</v>
      </c>
      <c r="D901" s="3">
        <v>-97.4052368253999</v>
      </c>
      <c r="H901" s="3" t="s">
        <v>496</v>
      </c>
    </row>
    <row r="902">
      <c r="A902" s="3">
        <v>23.0</v>
      </c>
      <c r="B902" s="3">
        <v>18.0</v>
      </c>
      <c r="C902" s="3">
        <v>32.7355521808131</v>
      </c>
      <c r="D902" s="3">
        <v>-97.4050659568206</v>
      </c>
      <c r="H902" s="3" t="s">
        <v>496</v>
      </c>
    </row>
    <row r="903">
      <c r="A903" s="3">
        <v>23.0</v>
      </c>
      <c r="B903" s="3">
        <v>19.0</v>
      </c>
      <c r="C903" s="3">
        <v>32.7355521806972</v>
      </c>
      <c r="D903" s="3">
        <v>-97.4048950882413</v>
      </c>
      <c r="H903" s="3" t="s">
        <v>496</v>
      </c>
    </row>
    <row r="904">
      <c r="A904" s="3">
        <v>23.0</v>
      </c>
      <c r="B904" s="3">
        <v>20.0</v>
      </c>
      <c r="C904" s="3">
        <v>32.7355521805813</v>
      </c>
      <c r="D904" s="3">
        <v>-97.404724219662</v>
      </c>
      <c r="H904" s="3" t="s">
        <v>496</v>
      </c>
    </row>
    <row r="905">
      <c r="A905" s="3">
        <v>23.0</v>
      </c>
      <c r="B905" s="3">
        <v>21.0</v>
      </c>
      <c r="C905" s="3">
        <v>32.7355521804654</v>
      </c>
      <c r="D905" s="3">
        <v>-97.4045533510827</v>
      </c>
      <c r="H905" s="3" t="s">
        <v>496</v>
      </c>
    </row>
    <row r="906">
      <c r="A906" s="3">
        <v>23.0</v>
      </c>
      <c r="B906" s="3">
        <v>22.0</v>
      </c>
      <c r="C906" s="3">
        <v>32.7355521803495</v>
      </c>
      <c r="D906" s="3">
        <v>-97.4043824825034</v>
      </c>
      <c r="H906" s="3" t="s">
        <v>496</v>
      </c>
    </row>
    <row r="907">
      <c r="A907" s="3">
        <v>23.0</v>
      </c>
      <c r="B907" s="3">
        <v>23.0</v>
      </c>
      <c r="C907" s="3">
        <v>32.7355521802336</v>
      </c>
      <c r="D907" s="3">
        <v>-97.4042116139241</v>
      </c>
      <c r="H907" s="3" t="s">
        <v>496</v>
      </c>
    </row>
    <row r="908">
      <c r="A908" s="3">
        <v>23.0</v>
      </c>
      <c r="B908" s="3">
        <v>24.0</v>
      </c>
      <c r="C908" s="3">
        <v>32.7355521801177</v>
      </c>
      <c r="D908" s="3">
        <v>-97.4040407453449</v>
      </c>
      <c r="H908" s="3" t="s">
        <v>496</v>
      </c>
    </row>
    <row r="909">
      <c r="A909" s="3">
        <v>23.0</v>
      </c>
      <c r="B909" s="3">
        <v>25.0</v>
      </c>
      <c r="C909" s="3">
        <v>32.7355521800018</v>
      </c>
      <c r="D909" s="3">
        <v>-97.4038698767656</v>
      </c>
      <c r="H909" s="3" t="s">
        <v>496</v>
      </c>
    </row>
    <row r="910">
      <c r="A910" s="3">
        <v>23.0</v>
      </c>
      <c r="B910" s="3">
        <v>26.0</v>
      </c>
      <c r="C910" s="3">
        <v>32.7355521798859</v>
      </c>
      <c r="D910" s="3">
        <v>-97.4036990081863</v>
      </c>
      <c r="H910" s="3" t="s">
        <v>496</v>
      </c>
    </row>
    <row r="911">
      <c r="A911" s="3">
        <v>23.0</v>
      </c>
      <c r="B911" s="3">
        <v>27.0</v>
      </c>
      <c r="C911" s="3">
        <v>32.73555217977</v>
      </c>
      <c r="D911" s="3">
        <v>-97.403528139607</v>
      </c>
      <c r="H911" s="3" t="s">
        <v>496</v>
      </c>
    </row>
    <row r="912">
      <c r="A912" s="3">
        <v>23.0</v>
      </c>
      <c r="B912" s="3">
        <v>28.0</v>
      </c>
      <c r="C912" s="3">
        <v>32.7355521796541</v>
      </c>
      <c r="D912" s="3">
        <v>-97.4033572710277</v>
      </c>
      <c r="H912" s="3" t="s">
        <v>496</v>
      </c>
    </row>
    <row r="913">
      <c r="A913" s="3">
        <v>23.0</v>
      </c>
      <c r="B913" s="3">
        <v>29.0</v>
      </c>
      <c r="C913" s="3">
        <v>32.7355521795382</v>
      </c>
      <c r="D913" s="3">
        <v>-97.4031864024484</v>
      </c>
      <c r="H913" s="3" t="s">
        <v>496</v>
      </c>
    </row>
    <row r="914">
      <c r="A914" s="3">
        <v>23.0</v>
      </c>
      <c r="B914" s="3">
        <v>30.0</v>
      </c>
      <c r="C914" s="3">
        <v>32.7355521794223</v>
      </c>
      <c r="D914" s="3">
        <v>-97.4030155338691</v>
      </c>
      <c r="H914" s="3" t="s">
        <v>496</v>
      </c>
    </row>
    <row r="915">
      <c r="A915" s="3">
        <v>23.0</v>
      </c>
      <c r="B915" s="3">
        <v>31.0</v>
      </c>
      <c r="C915" s="3">
        <v>32.7355521793064</v>
      </c>
      <c r="D915" s="3">
        <v>-97.4028446652898</v>
      </c>
      <c r="H915" s="3" t="s">
        <v>496</v>
      </c>
    </row>
    <row r="916">
      <c r="A916" s="3">
        <v>23.0</v>
      </c>
      <c r="B916" s="3">
        <v>32.0</v>
      </c>
      <c r="C916" s="3">
        <v>32.7355521791905</v>
      </c>
      <c r="D916" s="3">
        <v>-97.4026737967105</v>
      </c>
      <c r="H916" s="3" t="s">
        <v>496</v>
      </c>
    </row>
    <row r="917">
      <c r="A917" s="3">
        <v>23.0</v>
      </c>
      <c r="B917" s="3">
        <v>33.0</v>
      </c>
      <c r="C917" s="3">
        <v>32.7355521790746</v>
      </c>
      <c r="D917" s="3">
        <v>-97.4025029281313</v>
      </c>
      <c r="H917" s="3" t="s">
        <v>496</v>
      </c>
    </row>
    <row r="918">
      <c r="A918" s="3">
        <v>23.0</v>
      </c>
      <c r="B918" s="3">
        <v>34.0</v>
      </c>
      <c r="C918" s="3">
        <v>32.7355521789587</v>
      </c>
      <c r="D918" s="3">
        <v>-97.402332059552</v>
      </c>
      <c r="H918" s="3" t="s">
        <v>496</v>
      </c>
    </row>
    <row r="919">
      <c r="A919" s="3">
        <v>23.0</v>
      </c>
      <c r="B919" s="3">
        <v>35.0</v>
      </c>
      <c r="C919" s="3">
        <v>32.7355521788428</v>
      </c>
      <c r="D919" s="3">
        <v>-97.4021611909726</v>
      </c>
      <c r="H919" s="3" t="s">
        <v>496</v>
      </c>
    </row>
    <row r="920">
      <c r="A920" s="3">
        <v>23.0</v>
      </c>
      <c r="B920" s="3">
        <v>36.0</v>
      </c>
      <c r="C920" s="3">
        <v>32.7355521787269</v>
      </c>
      <c r="D920" s="3">
        <v>-97.4019903223933</v>
      </c>
      <c r="H920" s="3" t="s">
        <v>496</v>
      </c>
    </row>
    <row r="921">
      <c r="A921" s="3">
        <v>23.0</v>
      </c>
      <c r="B921" s="3">
        <v>37.0</v>
      </c>
      <c r="C921" s="3">
        <v>32.735552178611</v>
      </c>
      <c r="D921" s="3">
        <v>-97.4018194538139</v>
      </c>
      <c r="H921" s="3" t="s">
        <v>496</v>
      </c>
    </row>
    <row r="922">
      <c r="A922" s="3">
        <v>23.0</v>
      </c>
      <c r="B922" s="3">
        <v>38.0</v>
      </c>
      <c r="C922" s="3">
        <v>32.7355521784951</v>
      </c>
      <c r="D922" s="3">
        <v>-97.4016485852346</v>
      </c>
      <c r="H922" s="3" t="s">
        <v>496</v>
      </c>
    </row>
    <row r="923">
      <c r="A923" s="3">
        <v>23.0</v>
      </c>
      <c r="B923" s="3">
        <v>39.0</v>
      </c>
      <c r="C923" s="3">
        <v>32.7355521783792</v>
      </c>
      <c r="D923" s="3">
        <v>-97.4014777166553</v>
      </c>
      <c r="H923" s="3" t="s">
        <v>496</v>
      </c>
    </row>
    <row r="924">
      <c r="A924" s="3">
        <v>23.0</v>
      </c>
      <c r="B924" s="3">
        <v>40.0</v>
      </c>
      <c r="C924" s="3">
        <v>32.7355521782633</v>
      </c>
      <c r="D924" s="3">
        <v>-97.401306848076</v>
      </c>
      <c r="H924" s="3" t="s">
        <v>496</v>
      </c>
    </row>
    <row r="925">
      <c r="A925" s="3">
        <v>24.0</v>
      </c>
      <c r="B925" s="3">
        <v>1.0</v>
      </c>
      <c r="C925" s="3">
        <v>32.7354084523378</v>
      </c>
      <c r="D925" s="3">
        <v>-97.407970725424</v>
      </c>
      <c r="H925" s="3" t="s">
        <v>496</v>
      </c>
    </row>
    <row r="926">
      <c r="A926" s="3">
        <v>24.0</v>
      </c>
      <c r="B926" s="3">
        <v>2.0</v>
      </c>
      <c r="C926" s="3">
        <v>32.7354084522219</v>
      </c>
      <c r="D926" s="3">
        <v>-97.4077998571202</v>
      </c>
      <c r="H926" s="3" t="s">
        <v>496</v>
      </c>
    </row>
    <row r="927">
      <c r="A927" s="3">
        <v>24.0</v>
      </c>
      <c r="B927" s="3">
        <v>3.0</v>
      </c>
      <c r="C927" s="3">
        <v>32.7354084521061</v>
      </c>
      <c r="D927" s="3">
        <v>-97.4076289888165</v>
      </c>
      <c r="H927" s="3" t="s">
        <v>496</v>
      </c>
    </row>
    <row r="928">
      <c r="A928" s="3">
        <v>24.0</v>
      </c>
      <c r="B928" s="3">
        <v>4.0</v>
      </c>
      <c r="C928" s="3">
        <v>32.7354084519902</v>
      </c>
      <c r="D928" s="3">
        <v>-97.4074581205127</v>
      </c>
      <c r="H928" s="3" t="s">
        <v>496</v>
      </c>
    </row>
    <row r="929">
      <c r="A929" s="3">
        <v>24.0</v>
      </c>
      <c r="B929" s="3">
        <v>5.0</v>
      </c>
      <c r="C929" s="3">
        <v>32.7354084518743</v>
      </c>
      <c r="D929" s="3">
        <v>-97.4072872522089</v>
      </c>
      <c r="H929" s="3" t="s">
        <v>496</v>
      </c>
    </row>
    <row r="930">
      <c r="A930" s="3">
        <v>24.0</v>
      </c>
      <c r="B930" s="3">
        <v>6.0</v>
      </c>
      <c r="C930" s="3">
        <v>32.7354084517584</v>
      </c>
      <c r="D930" s="3">
        <v>-97.4071163839051</v>
      </c>
      <c r="H930" s="3" t="s">
        <v>496</v>
      </c>
    </row>
    <row r="931">
      <c r="A931" s="3">
        <v>24.0</v>
      </c>
      <c r="B931" s="3">
        <v>7.0</v>
      </c>
      <c r="C931" s="3">
        <v>32.7354084516425</v>
      </c>
      <c r="D931" s="3">
        <v>-97.4069455156014</v>
      </c>
      <c r="H931" s="3" t="s">
        <v>496</v>
      </c>
    </row>
    <row r="932">
      <c r="A932" s="3">
        <v>24.0</v>
      </c>
      <c r="B932" s="3">
        <v>8.0</v>
      </c>
      <c r="C932" s="3">
        <v>32.7354084515266</v>
      </c>
      <c r="D932" s="3">
        <v>-97.4067746472976</v>
      </c>
      <c r="H932" s="3" t="s">
        <v>496</v>
      </c>
    </row>
    <row r="933">
      <c r="A933" s="3">
        <v>24.0</v>
      </c>
      <c r="B933" s="3">
        <v>9.0</v>
      </c>
      <c r="C933" s="3">
        <v>32.7354084514107</v>
      </c>
      <c r="D933" s="3">
        <v>-97.4066037789938</v>
      </c>
      <c r="H933" s="3" t="s">
        <v>496</v>
      </c>
    </row>
    <row r="934">
      <c r="A934" s="3">
        <v>24.0</v>
      </c>
      <c r="B934" s="3">
        <v>10.0</v>
      </c>
      <c r="C934" s="3">
        <v>32.7354084512948</v>
      </c>
      <c r="D934" s="3">
        <v>-97.4064329106901</v>
      </c>
      <c r="H934" s="3" t="s">
        <v>496</v>
      </c>
    </row>
    <row r="935">
      <c r="A935" s="3">
        <v>24.0</v>
      </c>
      <c r="B935" s="3">
        <v>11.0</v>
      </c>
      <c r="C935" s="3">
        <v>32.7354084511789</v>
      </c>
      <c r="D935" s="3">
        <v>-97.4062620423863</v>
      </c>
      <c r="H935" s="3" t="s">
        <v>496</v>
      </c>
    </row>
    <row r="936">
      <c r="A936" s="3">
        <v>24.0</v>
      </c>
      <c r="B936" s="3">
        <v>12.0</v>
      </c>
      <c r="C936" s="3">
        <v>32.735408451063</v>
      </c>
      <c r="D936" s="3">
        <v>-97.4060911740825</v>
      </c>
      <c r="H936" s="3" t="s">
        <v>496</v>
      </c>
    </row>
    <row r="937">
      <c r="A937" s="3">
        <v>24.0</v>
      </c>
      <c r="B937" s="3">
        <v>13.0</v>
      </c>
      <c r="C937" s="3">
        <v>32.7354084509471</v>
      </c>
      <c r="D937" s="3">
        <v>-97.4059203057788</v>
      </c>
      <c r="H937" s="3" t="s">
        <v>496</v>
      </c>
    </row>
    <row r="938">
      <c r="A938" s="3">
        <v>24.0</v>
      </c>
      <c r="B938" s="3">
        <v>14.0</v>
      </c>
      <c r="C938" s="3">
        <v>32.7354084508312</v>
      </c>
      <c r="D938" s="3">
        <v>-97.405749437475</v>
      </c>
      <c r="H938" s="3" t="s">
        <v>496</v>
      </c>
    </row>
    <row r="939">
      <c r="A939" s="3">
        <v>24.0</v>
      </c>
      <c r="B939" s="3">
        <v>15.0</v>
      </c>
      <c r="C939" s="3">
        <v>32.7354084507153</v>
      </c>
      <c r="D939" s="3">
        <v>-97.4055785691712</v>
      </c>
      <c r="H939" s="3" t="s">
        <v>496</v>
      </c>
    </row>
    <row r="940">
      <c r="A940" s="3">
        <v>24.0</v>
      </c>
      <c r="B940" s="3">
        <v>16.0</v>
      </c>
      <c r="C940" s="3">
        <v>32.7354084505994</v>
      </c>
      <c r="D940" s="3">
        <v>-97.4054077008675</v>
      </c>
      <c r="H940" s="3" t="s">
        <v>496</v>
      </c>
    </row>
    <row r="941">
      <c r="A941" s="3">
        <v>24.0</v>
      </c>
      <c r="B941" s="3">
        <v>17.0</v>
      </c>
      <c r="C941" s="3">
        <v>32.7354084504835</v>
      </c>
      <c r="D941" s="3">
        <v>-97.4052368325637</v>
      </c>
      <c r="H941" s="3" t="s">
        <v>496</v>
      </c>
    </row>
    <row r="942">
      <c r="A942" s="3">
        <v>24.0</v>
      </c>
      <c r="B942" s="3">
        <v>18.0</v>
      </c>
      <c r="C942" s="3">
        <v>32.7354084503676</v>
      </c>
      <c r="D942" s="3">
        <v>-97.4050659642599</v>
      </c>
      <c r="H942" s="3" t="s">
        <v>496</v>
      </c>
    </row>
    <row r="943">
      <c r="A943" s="3">
        <v>24.0</v>
      </c>
      <c r="B943" s="3">
        <v>19.0</v>
      </c>
      <c r="C943" s="3">
        <v>32.7354084502517</v>
      </c>
      <c r="D943" s="3">
        <v>-97.4048950959561</v>
      </c>
      <c r="H943" s="3" t="s">
        <v>496</v>
      </c>
    </row>
    <row r="944">
      <c r="A944" s="3">
        <v>24.0</v>
      </c>
      <c r="B944" s="3">
        <v>20.0</v>
      </c>
      <c r="C944" s="3">
        <v>32.7354084501358</v>
      </c>
      <c r="D944" s="3">
        <v>-97.4047242276524</v>
      </c>
      <c r="H944" s="3" t="s">
        <v>496</v>
      </c>
    </row>
    <row r="945">
      <c r="A945" s="3">
        <v>24.0</v>
      </c>
      <c r="B945" s="3">
        <v>21.0</v>
      </c>
      <c r="C945" s="3">
        <v>32.7354084500199</v>
      </c>
      <c r="D945" s="3">
        <v>-97.4045533593486</v>
      </c>
      <c r="H945" s="3" t="s">
        <v>496</v>
      </c>
    </row>
    <row r="946">
      <c r="A946" s="3">
        <v>24.0</v>
      </c>
      <c r="B946" s="3">
        <v>22.0</v>
      </c>
      <c r="C946" s="3">
        <v>32.735408449904</v>
      </c>
      <c r="D946" s="3">
        <v>-97.4043824910448</v>
      </c>
      <c r="H946" s="3" t="s">
        <v>496</v>
      </c>
    </row>
    <row r="947">
      <c r="A947" s="3">
        <v>24.0</v>
      </c>
      <c r="B947" s="3">
        <v>23.0</v>
      </c>
      <c r="C947" s="3">
        <v>32.7354084497881</v>
      </c>
      <c r="D947" s="3">
        <v>-97.4042116227411</v>
      </c>
      <c r="H947" s="3" t="s">
        <v>496</v>
      </c>
    </row>
    <row r="948">
      <c r="A948" s="3">
        <v>24.0</v>
      </c>
      <c r="B948" s="3">
        <v>24.0</v>
      </c>
      <c r="C948" s="3">
        <v>32.7354084496722</v>
      </c>
      <c r="D948" s="3">
        <v>-97.4040407544373</v>
      </c>
      <c r="H948" s="3" t="s">
        <v>496</v>
      </c>
    </row>
    <row r="949">
      <c r="A949" s="3">
        <v>24.0</v>
      </c>
      <c r="B949" s="3">
        <v>25.0</v>
      </c>
      <c r="C949" s="3">
        <v>32.7354084495563</v>
      </c>
      <c r="D949" s="3">
        <v>-97.4038698861335</v>
      </c>
      <c r="H949" s="3" t="s">
        <v>496</v>
      </c>
    </row>
    <row r="950">
      <c r="A950" s="3">
        <v>24.0</v>
      </c>
      <c r="B950" s="3">
        <v>26.0</v>
      </c>
      <c r="C950" s="3">
        <v>32.7354084494404</v>
      </c>
      <c r="D950" s="3">
        <v>-97.4036990178298</v>
      </c>
      <c r="H950" s="3" t="s">
        <v>496</v>
      </c>
    </row>
    <row r="951">
      <c r="A951" s="3">
        <v>24.0</v>
      </c>
      <c r="B951" s="3">
        <v>27.0</v>
      </c>
      <c r="C951" s="3">
        <v>32.7354084493245</v>
      </c>
      <c r="D951" s="3">
        <v>-97.403528149526</v>
      </c>
      <c r="H951" s="3" t="s">
        <v>496</v>
      </c>
    </row>
    <row r="952">
      <c r="A952" s="3">
        <v>24.0</v>
      </c>
      <c r="B952" s="3">
        <v>28.0</v>
      </c>
      <c r="C952" s="3">
        <v>32.7354084492086</v>
      </c>
      <c r="D952" s="3">
        <v>-97.4033572812222</v>
      </c>
      <c r="H952" s="3" t="s">
        <v>496</v>
      </c>
    </row>
    <row r="953">
      <c r="A953" s="3">
        <v>24.0</v>
      </c>
      <c r="B953" s="3">
        <v>29.0</v>
      </c>
      <c r="C953" s="3">
        <v>32.7354084490927</v>
      </c>
      <c r="D953" s="3">
        <v>-97.4031864129185</v>
      </c>
      <c r="H953" s="3" t="s">
        <v>496</v>
      </c>
    </row>
    <row r="954">
      <c r="A954" s="3">
        <v>24.0</v>
      </c>
      <c r="B954" s="3">
        <v>30.0</v>
      </c>
      <c r="C954" s="3">
        <v>32.7354084489768</v>
      </c>
      <c r="D954" s="3">
        <v>-97.4030155446147</v>
      </c>
      <c r="H954" s="3" t="s">
        <v>496</v>
      </c>
    </row>
    <row r="955">
      <c r="A955" s="3">
        <v>24.0</v>
      </c>
      <c r="B955" s="3">
        <v>31.0</v>
      </c>
      <c r="C955" s="3">
        <v>32.7354084488609</v>
      </c>
      <c r="D955" s="3">
        <v>-97.4028446763109</v>
      </c>
      <c r="H955" s="3" t="s">
        <v>496</v>
      </c>
    </row>
    <row r="956">
      <c r="A956" s="3">
        <v>24.0</v>
      </c>
      <c r="B956" s="3">
        <v>32.0</v>
      </c>
      <c r="C956" s="3">
        <v>32.735408448745</v>
      </c>
      <c r="D956" s="3">
        <v>-97.4026738080072</v>
      </c>
      <c r="H956" s="3" t="s">
        <v>496</v>
      </c>
    </row>
    <row r="957">
      <c r="A957" s="3">
        <v>24.0</v>
      </c>
      <c r="B957" s="3">
        <v>33.0</v>
      </c>
      <c r="C957" s="3">
        <v>32.7354084486291</v>
      </c>
      <c r="D957" s="3">
        <v>-97.4025029397034</v>
      </c>
      <c r="H957" s="3" t="s">
        <v>496</v>
      </c>
    </row>
    <row r="958">
      <c r="A958" s="3">
        <v>24.0</v>
      </c>
      <c r="B958" s="3">
        <v>34.0</v>
      </c>
      <c r="C958" s="3">
        <v>32.7354084485132</v>
      </c>
      <c r="D958" s="3">
        <v>-97.4023320713996</v>
      </c>
      <c r="H958" s="3" t="s">
        <v>496</v>
      </c>
    </row>
    <row r="959">
      <c r="A959" s="3">
        <v>24.0</v>
      </c>
      <c r="B959" s="3">
        <v>35.0</v>
      </c>
      <c r="C959" s="3">
        <v>32.7354084483973</v>
      </c>
      <c r="D959" s="3">
        <v>-97.4021612030958</v>
      </c>
      <c r="H959" s="3" t="s">
        <v>496</v>
      </c>
    </row>
    <row r="960">
      <c r="A960" s="3">
        <v>24.0</v>
      </c>
      <c r="B960" s="3">
        <v>36.0</v>
      </c>
      <c r="C960" s="3">
        <v>32.7354084482814</v>
      </c>
      <c r="D960" s="3">
        <v>-97.4019903347921</v>
      </c>
      <c r="H960" s="3" t="s">
        <v>496</v>
      </c>
    </row>
    <row r="961">
      <c r="A961" s="3">
        <v>24.0</v>
      </c>
      <c r="B961" s="3">
        <v>37.0</v>
      </c>
      <c r="C961" s="3">
        <v>32.7354084481655</v>
      </c>
      <c r="D961" s="3">
        <v>-97.4018194664883</v>
      </c>
      <c r="H961" s="3" t="s">
        <v>496</v>
      </c>
    </row>
    <row r="962">
      <c r="A962" s="3">
        <v>24.0</v>
      </c>
      <c r="B962" s="3">
        <v>38.0</v>
      </c>
      <c r="C962" s="3">
        <v>32.7354084480496</v>
      </c>
      <c r="D962" s="3">
        <v>-97.4016485981845</v>
      </c>
      <c r="H962" s="3" t="s">
        <v>496</v>
      </c>
    </row>
    <row r="963">
      <c r="A963" s="3">
        <v>24.0</v>
      </c>
      <c r="B963" s="3">
        <v>39.0</v>
      </c>
      <c r="C963" s="3">
        <v>32.7354084479337</v>
      </c>
      <c r="D963" s="3">
        <v>-97.4014777298808</v>
      </c>
      <c r="H963" s="3" t="s">
        <v>496</v>
      </c>
    </row>
    <row r="964">
      <c r="A964" s="3">
        <v>24.0</v>
      </c>
      <c r="B964" s="3">
        <v>40.0</v>
      </c>
      <c r="C964" s="3">
        <v>32.7354084478178</v>
      </c>
      <c r="D964" s="3">
        <v>-97.401306861577</v>
      </c>
      <c r="H964" s="3" t="s">
        <v>496</v>
      </c>
    </row>
    <row r="965">
      <c r="A965" s="3">
        <v>25.0</v>
      </c>
      <c r="B965" s="3">
        <v>1.0</v>
      </c>
      <c r="C965" s="3">
        <v>32.7352647218924</v>
      </c>
      <c r="D965" s="3">
        <v>-97.4079707281794</v>
      </c>
      <c r="H965" s="3" t="s">
        <v>496</v>
      </c>
    </row>
    <row r="966">
      <c r="A966" s="3">
        <v>25.0</v>
      </c>
      <c r="B966" s="3">
        <v>2.0</v>
      </c>
      <c r="C966" s="3">
        <v>32.7352647217765</v>
      </c>
      <c r="D966" s="3">
        <v>-97.4077998601512</v>
      </c>
      <c r="H966" s="3" t="s">
        <v>496</v>
      </c>
    </row>
    <row r="967">
      <c r="A967" s="3">
        <v>25.0</v>
      </c>
      <c r="B967" s="3">
        <v>3.0</v>
      </c>
      <c r="C967" s="3">
        <v>32.7352647216606</v>
      </c>
      <c r="D967" s="3">
        <v>-97.407628992123</v>
      </c>
      <c r="H967" s="3" t="s">
        <v>496</v>
      </c>
    </row>
    <row r="968">
      <c r="A968" s="3">
        <v>25.0</v>
      </c>
      <c r="B968" s="3">
        <v>4.0</v>
      </c>
      <c r="C968" s="3">
        <v>32.7352647215447</v>
      </c>
      <c r="D968" s="3">
        <v>-97.4074581240947</v>
      </c>
      <c r="H968" s="3" t="s">
        <v>496</v>
      </c>
    </row>
    <row r="969">
      <c r="A969" s="3">
        <v>25.0</v>
      </c>
      <c r="B969" s="3">
        <v>5.0</v>
      </c>
      <c r="C969" s="3">
        <v>32.7352647214288</v>
      </c>
      <c r="D969" s="3">
        <v>-97.4072872560665</v>
      </c>
      <c r="H969" s="3" t="s">
        <v>496</v>
      </c>
    </row>
    <row r="970">
      <c r="A970" s="3">
        <v>25.0</v>
      </c>
      <c r="B970" s="3">
        <v>6.0</v>
      </c>
      <c r="C970" s="3">
        <v>32.7352647213129</v>
      </c>
      <c r="D970" s="3">
        <v>-97.4071163880383</v>
      </c>
      <c r="H970" s="3" t="s">
        <v>496</v>
      </c>
    </row>
    <row r="971">
      <c r="A971" s="3">
        <v>25.0</v>
      </c>
      <c r="B971" s="3">
        <v>7.0</v>
      </c>
      <c r="C971" s="3">
        <v>32.735264721197</v>
      </c>
      <c r="D971" s="3">
        <v>-97.4069455200101</v>
      </c>
      <c r="H971" s="3" t="s">
        <v>496</v>
      </c>
    </row>
    <row r="972">
      <c r="A972" s="3">
        <v>25.0</v>
      </c>
      <c r="B972" s="3">
        <v>8.0</v>
      </c>
      <c r="C972" s="3">
        <v>32.7352647210811</v>
      </c>
      <c r="D972" s="3">
        <v>-97.4067746519818</v>
      </c>
      <c r="H972" s="3" t="s">
        <v>496</v>
      </c>
    </row>
    <row r="973">
      <c r="A973" s="3">
        <v>25.0</v>
      </c>
      <c r="B973" s="3">
        <v>9.0</v>
      </c>
      <c r="C973" s="3">
        <v>32.7352647209652</v>
      </c>
      <c r="D973" s="3">
        <v>-97.4066037839536</v>
      </c>
      <c r="H973" s="3" t="s">
        <v>496</v>
      </c>
    </row>
    <row r="974">
      <c r="A974" s="3">
        <v>25.0</v>
      </c>
      <c r="B974" s="3">
        <v>10.0</v>
      </c>
      <c r="C974" s="3">
        <v>32.7352647208493</v>
      </c>
      <c r="D974" s="3">
        <v>-97.4064329159254</v>
      </c>
      <c r="H974" s="3" t="s">
        <v>496</v>
      </c>
    </row>
    <row r="975">
      <c r="A975" s="3">
        <v>25.0</v>
      </c>
      <c r="B975" s="3">
        <v>11.0</v>
      </c>
      <c r="C975" s="3">
        <v>32.7352647207334</v>
      </c>
      <c r="D975" s="3">
        <v>-97.4062620478972</v>
      </c>
      <c r="H975" s="3" t="s">
        <v>496</v>
      </c>
    </row>
    <row r="976">
      <c r="A976" s="3">
        <v>25.0</v>
      </c>
      <c r="B976" s="3">
        <v>12.0</v>
      </c>
      <c r="C976" s="3">
        <v>32.7352647206175</v>
      </c>
      <c r="D976" s="3">
        <v>-97.406091179869</v>
      </c>
      <c r="H976" s="3" t="s">
        <v>496</v>
      </c>
    </row>
    <row r="977">
      <c r="A977" s="3">
        <v>25.0</v>
      </c>
      <c r="B977" s="3">
        <v>13.0</v>
      </c>
      <c r="C977" s="3">
        <v>32.7352647205016</v>
      </c>
      <c r="D977" s="3">
        <v>-97.4059203118407</v>
      </c>
      <c r="H977" s="3" t="s">
        <v>496</v>
      </c>
    </row>
    <row r="978">
      <c r="A978" s="3">
        <v>25.0</v>
      </c>
      <c r="B978" s="3">
        <v>14.0</v>
      </c>
      <c r="C978" s="3">
        <v>32.7352647203858</v>
      </c>
      <c r="D978" s="3">
        <v>-97.4057494438125</v>
      </c>
      <c r="H978" s="3" t="s">
        <v>496</v>
      </c>
    </row>
    <row r="979">
      <c r="A979" s="3">
        <v>25.0</v>
      </c>
      <c r="B979" s="3">
        <v>15.0</v>
      </c>
      <c r="C979" s="3">
        <v>32.7352647202699</v>
      </c>
      <c r="D979" s="3">
        <v>-97.4055785757843</v>
      </c>
      <c r="H979" s="3" t="s">
        <v>496</v>
      </c>
    </row>
    <row r="980">
      <c r="A980" s="3">
        <v>25.0</v>
      </c>
      <c r="B980" s="3">
        <v>16.0</v>
      </c>
      <c r="C980" s="3">
        <v>32.735264720154</v>
      </c>
      <c r="D980" s="3">
        <v>-97.4054077077561</v>
      </c>
      <c r="H980" s="3" t="s">
        <v>496</v>
      </c>
    </row>
    <row r="981">
      <c r="A981" s="3">
        <v>25.0</v>
      </c>
      <c r="B981" s="3">
        <v>17.0</v>
      </c>
      <c r="C981" s="3">
        <v>32.7352647200381</v>
      </c>
      <c r="D981" s="3">
        <v>-97.4052368397279</v>
      </c>
      <c r="H981" s="3" t="s">
        <v>496</v>
      </c>
    </row>
    <row r="982">
      <c r="A982" s="3">
        <v>25.0</v>
      </c>
      <c r="B982" s="3">
        <v>18.0</v>
      </c>
      <c r="C982" s="3">
        <v>32.7352647199222</v>
      </c>
      <c r="D982" s="3">
        <v>-97.4050659716997</v>
      </c>
      <c r="H982" s="3" t="s">
        <v>496</v>
      </c>
    </row>
    <row r="983">
      <c r="A983" s="3">
        <v>25.0</v>
      </c>
      <c r="B983" s="3">
        <v>19.0</v>
      </c>
      <c r="C983" s="3">
        <v>32.7352647198063</v>
      </c>
      <c r="D983" s="3">
        <v>-97.4048951036714</v>
      </c>
      <c r="H983" s="3" t="s">
        <v>496</v>
      </c>
    </row>
    <row r="984">
      <c r="A984" s="3">
        <v>25.0</v>
      </c>
      <c r="B984" s="3">
        <v>20.0</v>
      </c>
      <c r="C984" s="3">
        <v>32.7352647196904</v>
      </c>
      <c r="D984" s="3">
        <v>-97.4047242356433</v>
      </c>
      <c r="H984" s="3" t="s">
        <v>496</v>
      </c>
    </row>
    <row r="985">
      <c r="A985" s="3">
        <v>25.0</v>
      </c>
      <c r="B985" s="3">
        <v>21.0</v>
      </c>
      <c r="C985" s="3">
        <v>32.7352647195745</v>
      </c>
      <c r="D985" s="3">
        <v>-97.4045533676151</v>
      </c>
      <c r="H985" s="3" t="s">
        <v>496</v>
      </c>
    </row>
    <row r="986">
      <c r="A986" s="3">
        <v>25.0</v>
      </c>
      <c r="B986" s="3">
        <v>22.0</v>
      </c>
      <c r="C986" s="3">
        <v>32.7352647194586</v>
      </c>
      <c r="D986" s="3">
        <v>-97.4043824995868</v>
      </c>
      <c r="H986" s="3" t="s">
        <v>496</v>
      </c>
    </row>
    <row r="987">
      <c r="A987" s="3">
        <v>25.0</v>
      </c>
      <c r="B987" s="3">
        <v>23.0</v>
      </c>
      <c r="C987" s="3">
        <v>32.7352647193427</v>
      </c>
      <c r="D987" s="3">
        <v>-97.4042116315586</v>
      </c>
      <c r="H987" s="3" t="s">
        <v>496</v>
      </c>
    </row>
    <row r="988">
      <c r="A988" s="3">
        <v>25.0</v>
      </c>
      <c r="B988" s="3">
        <v>24.0</v>
      </c>
      <c r="C988" s="3">
        <v>32.7352647192268</v>
      </c>
      <c r="D988" s="3">
        <v>-97.4040407635303</v>
      </c>
      <c r="H988" s="3" t="s">
        <v>496</v>
      </c>
    </row>
    <row r="989">
      <c r="A989" s="3">
        <v>25.0</v>
      </c>
      <c r="B989" s="3">
        <v>25.0</v>
      </c>
      <c r="C989" s="3">
        <v>32.7352647191109</v>
      </c>
      <c r="D989" s="3">
        <v>-97.4038698955021</v>
      </c>
      <c r="H989" s="3" t="s">
        <v>496</v>
      </c>
    </row>
    <row r="990">
      <c r="A990" s="3">
        <v>25.0</v>
      </c>
      <c r="B990" s="3">
        <v>26.0</v>
      </c>
      <c r="C990" s="3">
        <v>32.735264718995</v>
      </c>
      <c r="D990" s="3">
        <v>-97.4036990274739</v>
      </c>
      <c r="H990" s="3" t="s">
        <v>496</v>
      </c>
    </row>
    <row r="991">
      <c r="A991" s="3">
        <v>25.0</v>
      </c>
      <c r="B991" s="3">
        <v>27.0</v>
      </c>
      <c r="C991" s="3">
        <v>32.7352647188791</v>
      </c>
      <c r="D991" s="3">
        <v>-97.4035281594457</v>
      </c>
      <c r="H991" s="3" t="s">
        <v>496</v>
      </c>
    </row>
    <row r="992">
      <c r="A992" s="3">
        <v>25.0</v>
      </c>
      <c r="B992" s="3">
        <v>28.0</v>
      </c>
      <c r="C992" s="3">
        <v>32.7352647187632</v>
      </c>
      <c r="D992" s="3">
        <v>-97.4033572914175</v>
      </c>
      <c r="H992" s="3" t="s">
        <v>496</v>
      </c>
    </row>
    <row r="993">
      <c r="A993" s="3">
        <v>25.0</v>
      </c>
      <c r="B993" s="3">
        <v>29.0</v>
      </c>
      <c r="C993" s="3">
        <v>32.7352647186473</v>
      </c>
      <c r="D993" s="3">
        <v>-97.4031864233893</v>
      </c>
      <c r="H993" s="3" t="s">
        <v>496</v>
      </c>
    </row>
    <row r="994">
      <c r="A994" s="3">
        <v>25.0</v>
      </c>
      <c r="B994" s="3">
        <v>30.0</v>
      </c>
      <c r="C994" s="3">
        <v>32.7352647185314</v>
      </c>
      <c r="D994" s="3">
        <v>-97.4030155553611</v>
      </c>
      <c r="H994" s="3" t="s">
        <v>496</v>
      </c>
    </row>
    <row r="995">
      <c r="A995" s="3">
        <v>25.0</v>
      </c>
      <c r="B995" s="3">
        <v>31.0</v>
      </c>
      <c r="C995" s="3">
        <v>32.7352647184155</v>
      </c>
      <c r="D995" s="3">
        <v>-97.4028446873329</v>
      </c>
      <c r="H995" s="3" t="s">
        <v>496</v>
      </c>
    </row>
    <row r="996">
      <c r="A996" s="3">
        <v>25.0</v>
      </c>
      <c r="B996" s="3">
        <v>32.0</v>
      </c>
      <c r="C996" s="3">
        <v>32.7352647182996</v>
      </c>
      <c r="D996" s="3">
        <v>-97.4026738193047</v>
      </c>
      <c r="H996" s="3" t="s">
        <v>496</v>
      </c>
    </row>
    <row r="997">
      <c r="A997" s="3">
        <v>25.0</v>
      </c>
      <c r="B997" s="3">
        <v>33.0</v>
      </c>
      <c r="C997" s="3">
        <v>32.7352647181837</v>
      </c>
      <c r="D997" s="3">
        <v>-97.4025029512765</v>
      </c>
      <c r="H997" s="3" t="s">
        <v>496</v>
      </c>
    </row>
    <row r="998">
      <c r="A998" s="3">
        <v>25.0</v>
      </c>
      <c r="B998" s="3">
        <v>34.0</v>
      </c>
      <c r="C998" s="3">
        <v>32.7352647180678</v>
      </c>
      <c r="D998" s="3">
        <v>-97.4023320832483</v>
      </c>
      <c r="H998" s="3" t="s">
        <v>496</v>
      </c>
    </row>
    <row r="999">
      <c r="A999" s="3">
        <v>25.0</v>
      </c>
      <c r="B999" s="3">
        <v>35.0</v>
      </c>
      <c r="C999" s="3">
        <v>32.7352647179519</v>
      </c>
      <c r="D999" s="3">
        <v>-97.4021612152201</v>
      </c>
      <c r="H999" s="3" t="s">
        <v>496</v>
      </c>
    </row>
    <row r="1000">
      <c r="A1000" s="3">
        <v>25.0</v>
      </c>
      <c r="B1000" s="3">
        <v>36.0</v>
      </c>
      <c r="C1000" s="3">
        <v>32.735264717836</v>
      </c>
      <c r="D1000" s="3">
        <v>-97.401990347192</v>
      </c>
      <c r="H1000" s="3" t="s">
        <v>496</v>
      </c>
    </row>
    <row r="1001">
      <c r="A1001" s="3">
        <v>25.0</v>
      </c>
      <c r="B1001" s="3">
        <v>37.0</v>
      </c>
      <c r="C1001" s="3">
        <v>32.7352647177201</v>
      </c>
      <c r="D1001" s="3">
        <v>-97.4018194791638</v>
      </c>
      <c r="H1001" s="3" t="s">
        <v>496</v>
      </c>
    </row>
    <row r="1002">
      <c r="A1002" s="3">
        <v>25.0</v>
      </c>
      <c r="B1002" s="3">
        <v>38.0</v>
      </c>
      <c r="C1002" s="3">
        <v>32.7352647176042</v>
      </c>
      <c r="D1002" s="3">
        <v>-97.4016486111355</v>
      </c>
      <c r="H1002" s="3" t="s">
        <v>496</v>
      </c>
    </row>
    <row r="1003">
      <c r="A1003" s="3">
        <v>25.0</v>
      </c>
      <c r="B1003" s="3">
        <v>39.0</v>
      </c>
      <c r="C1003" s="3">
        <v>32.7352647174883</v>
      </c>
      <c r="D1003" s="3">
        <v>-97.4014777431073</v>
      </c>
      <c r="H1003" s="3" t="s">
        <v>496</v>
      </c>
    </row>
    <row r="1004">
      <c r="A1004" s="3">
        <v>25.0</v>
      </c>
      <c r="B1004" s="3">
        <v>40.0</v>
      </c>
      <c r="C1004" s="3">
        <v>32.7352647173724</v>
      </c>
      <c r="D1004" s="3">
        <v>-97.4013068750791</v>
      </c>
      <c r="H1004" s="3" t="s">
        <v>496</v>
      </c>
    </row>
    <row r="1005">
      <c r="A1005" s="3">
        <v>26.0</v>
      </c>
      <c r="B1005" s="3">
        <v>1.0</v>
      </c>
      <c r="C1005" s="3">
        <v>32.7351209914469</v>
      </c>
      <c r="D1005" s="3">
        <v>-97.407970730935</v>
      </c>
      <c r="H1005" s="3" t="s">
        <v>496</v>
      </c>
    </row>
    <row r="1006">
      <c r="A1006" s="3">
        <v>26.0</v>
      </c>
      <c r="B1006" s="3">
        <v>2.0</v>
      </c>
      <c r="C1006" s="3">
        <v>32.735120991331</v>
      </c>
      <c r="D1006" s="3">
        <v>-97.4077998631823</v>
      </c>
      <c r="H1006" s="3" t="s">
        <v>496</v>
      </c>
    </row>
    <row r="1007">
      <c r="A1007" s="3">
        <v>26.0</v>
      </c>
      <c r="B1007" s="3">
        <v>3.0</v>
      </c>
      <c r="C1007" s="3">
        <v>32.7351209912151</v>
      </c>
      <c r="D1007" s="3">
        <v>-97.4076289954296</v>
      </c>
      <c r="H1007" s="3" t="s">
        <v>496</v>
      </c>
    </row>
    <row r="1008">
      <c r="A1008" s="3">
        <v>26.0</v>
      </c>
      <c r="B1008" s="3">
        <v>4.0</v>
      </c>
      <c r="C1008" s="3">
        <v>32.7351209910992</v>
      </c>
      <c r="D1008" s="3">
        <v>-97.4074581276769</v>
      </c>
      <c r="H1008" s="3" t="s">
        <v>496</v>
      </c>
    </row>
    <row r="1009">
      <c r="A1009" s="3">
        <v>26.0</v>
      </c>
      <c r="B1009" s="3">
        <v>5.0</v>
      </c>
      <c r="C1009" s="3">
        <v>32.7351209909833</v>
      </c>
      <c r="D1009" s="3">
        <v>-97.4072872599243</v>
      </c>
      <c r="H1009" s="3" t="s">
        <v>496</v>
      </c>
    </row>
    <row r="1010">
      <c r="A1010" s="3">
        <v>26.0</v>
      </c>
      <c r="B1010" s="3">
        <v>6.0</v>
      </c>
      <c r="C1010" s="3">
        <v>32.7351209908674</v>
      </c>
      <c r="D1010" s="3">
        <v>-97.4071163921716</v>
      </c>
      <c r="H1010" s="3" t="s">
        <v>496</v>
      </c>
    </row>
    <row r="1011">
      <c r="A1011" s="3">
        <v>26.0</v>
      </c>
      <c r="B1011" s="3">
        <v>7.0</v>
      </c>
      <c r="C1011" s="3">
        <v>32.7351209907515</v>
      </c>
      <c r="D1011" s="3">
        <v>-97.4069455244189</v>
      </c>
      <c r="H1011" s="3" t="s">
        <v>496</v>
      </c>
    </row>
    <row r="1012">
      <c r="A1012" s="3">
        <v>26.0</v>
      </c>
      <c r="B1012" s="3">
        <v>8.0</v>
      </c>
      <c r="C1012" s="3">
        <v>32.7351209906356</v>
      </c>
      <c r="D1012" s="3">
        <v>-97.4067746566663</v>
      </c>
      <c r="H1012" s="3" t="s">
        <v>496</v>
      </c>
    </row>
    <row r="1013">
      <c r="A1013" s="3">
        <v>26.0</v>
      </c>
      <c r="B1013" s="3">
        <v>9.0</v>
      </c>
      <c r="C1013" s="3">
        <v>32.7351209905197</v>
      </c>
      <c r="D1013" s="3">
        <v>-97.4066037889136</v>
      </c>
      <c r="H1013" s="3" t="s">
        <v>496</v>
      </c>
    </row>
    <row r="1014">
      <c r="A1014" s="3">
        <v>26.0</v>
      </c>
      <c r="B1014" s="3">
        <v>10.0</v>
      </c>
      <c r="C1014" s="3">
        <v>32.7351209904038</v>
      </c>
      <c r="D1014" s="3">
        <v>-97.4064329211609</v>
      </c>
      <c r="H1014" s="3" t="s">
        <v>496</v>
      </c>
    </row>
    <row r="1015">
      <c r="A1015" s="3">
        <v>26.0</v>
      </c>
      <c r="B1015" s="3">
        <v>11.0</v>
      </c>
      <c r="C1015" s="3">
        <v>32.7351209902879</v>
      </c>
      <c r="D1015" s="3">
        <v>-97.4062620534082</v>
      </c>
      <c r="H1015" s="3" t="s">
        <v>496</v>
      </c>
    </row>
    <row r="1016">
      <c r="A1016" s="3">
        <v>26.0</v>
      </c>
      <c r="B1016" s="3">
        <v>12.0</v>
      </c>
      <c r="C1016" s="3">
        <v>32.735120990172</v>
      </c>
      <c r="D1016" s="3">
        <v>-97.4060911856556</v>
      </c>
      <c r="H1016" s="3" t="s">
        <v>496</v>
      </c>
    </row>
    <row r="1017">
      <c r="A1017" s="3">
        <v>26.0</v>
      </c>
      <c r="B1017" s="3">
        <v>13.0</v>
      </c>
      <c r="C1017" s="3">
        <v>32.7351209900561</v>
      </c>
      <c r="D1017" s="3">
        <v>-97.4059203179029</v>
      </c>
      <c r="H1017" s="3" t="s">
        <v>496</v>
      </c>
    </row>
    <row r="1018">
      <c r="A1018" s="3">
        <v>26.0</v>
      </c>
      <c r="B1018" s="3">
        <v>14.0</v>
      </c>
      <c r="C1018" s="3">
        <v>32.7351209899402</v>
      </c>
      <c r="D1018" s="3">
        <v>-97.4057494501503</v>
      </c>
      <c r="H1018" s="3" t="s">
        <v>496</v>
      </c>
    </row>
    <row r="1019">
      <c r="A1019" s="3">
        <v>26.0</v>
      </c>
      <c r="B1019" s="3">
        <v>15.0</v>
      </c>
      <c r="C1019" s="3">
        <v>32.7351209898243</v>
      </c>
      <c r="D1019" s="3">
        <v>-97.4055785823976</v>
      </c>
      <c r="H1019" s="3" t="s">
        <v>496</v>
      </c>
    </row>
    <row r="1020">
      <c r="A1020" s="3">
        <v>26.0</v>
      </c>
      <c r="B1020" s="3">
        <v>16.0</v>
      </c>
      <c r="C1020" s="3">
        <v>32.7351209897085</v>
      </c>
      <c r="D1020" s="3">
        <v>-97.4054077146449</v>
      </c>
      <c r="H1020" s="3" t="s">
        <v>496</v>
      </c>
    </row>
    <row r="1021">
      <c r="A1021" s="3">
        <v>26.0</v>
      </c>
      <c r="B1021" s="3">
        <v>17.0</v>
      </c>
      <c r="C1021" s="3">
        <v>32.7351209895926</v>
      </c>
      <c r="D1021" s="3">
        <v>-97.4052368468923</v>
      </c>
      <c r="H1021" s="3" t="s">
        <v>496</v>
      </c>
    </row>
    <row r="1022">
      <c r="A1022" s="3">
        <v>26.0</v>
      </c>
      <c r="B1022" s="3">
        <v>18.0</v>
      </c>
      <c r="C1022" s="3">
        <v>32.7351209894767</v>
      </c>
      <c r="D1022" s="3">
        <v>-97.4050659791396</v>
      </c>
      <c r="H1022" s="3" t="s">
        <v>496</v>
      </c>
    </row>
    <row r="1023">
      <c r="A1023" s="3">
        <v>26.0</v>
      </c>
      <c r="B1023" s="3">
        <v>19.0</v>
      </c>
      <c r="C1023" s="3">
        <v>32.7351209893608</v>
      </c>
      <c r="D1023" s="3">
        <v>-97.4048951113869</v>
      </c>
      <c r="H1023" s="3" t="s">
        <v>496</v>
      </c>
    </row>
    <row r="1024">
      <c r="A1024" s="3">
        <v>26.0</v>
      </c>
      <c r="B1024" s="3">
        <v>20.0</v>
      </c>
      <c r="C1024" s="3">
        <v>32.7351209892449</v>
      </c>
      <c r="D1024" s="3">
        <v>-97.4047242436342</v>
      </c>
      <c r="H1024" s="3" t="s">
        <v>496</v>
      </c>
    </row>
    <row r="1025">
      <c r="A1025" s="3">
        <v>26.0</v>
      </c>
      <c r="B1025" s="3">
        <v>21.0</v>
      </c>
      <c r="C1025" s="3">
        <v>32.735120989129</v>
      </c>
      <c r="D1025" s="3">
        <v>-97.4045533758816</v>
      </c>
      <c r="H1025" s="3" t="s">
        <v>496</v>
      </c>
    </row>
    <row r="1026">
      <c r="A1026" s="3">
        <v>26.0</v>
      </c>
      <c r="B1026" s="3">
        <v>22.0</v>
      </c>
      <c r="C1026" s="3">
        <v>32.7351209890131</v>
      </c>
      <c r="D1026" s="3">
        <v>-97.4043825081289</v>
      </c>
      <c r="H1026" s="3" t="s">
        <v>496</v>
      </c>
    </row>
    <row r="1027">
      <c r="A1027" s="3">
        <v>26.0</v>
      </c>
      <c r="B1027" s="3">
        <v>23.0</v>
      </c>
      <c r="C1027" s="3">
        <v>32.7351209888972</v>
      </c>
      <c r="D1027" s="3">
        <v>-97.4042116403762</v>
      </c>
      <c r="H1027" s="3" t="s">
        <v>496</v>
      </c>
    </row>
    <row r="1028">
      <c r="A1028" s="3">
        <v>26.0</v>
      </c>
      <c r="B1028" s="3">
        <v>24.0</v>
      </c>
      <c r="C1028" s="3">
        <v>32.7351209887813</v>
      </c>
      <c r="D1028" s="3">
        <v>-97.4040407726236</v>
      </c>
      <c r="H1028" s="3" t="s">
        <v>496</v>
      </c>
    </row>
    <row r="1029">
      <c r="A1029" s="3">
        <v>26.0</v>
      </c>
      <c r="B1029" s="3">
        <v>25.0</v>
      </c>
      <c r="C1029" s="3">
        <v>32.7351209886654</v>
      </c>
      <c r="D1029" s="3">
        <v>-97.4038699048709</v>
      </c>
      <c r="H1029" s="3" t="s">
        <v>496</v>
      </c>
    </row>
    <row r="1030">
      <c r="A1030" s="3">
        <v>26.0</v>
      </c>
      <c r="B1030" s="3">
        <v>26.0</v>
      </c>
      <c r="C1030" s="3">
        <v>32.7351209885495</v>
      </c>
      <c r="D1030" s="3">
        <v>-97.4036990371182</v>
      </c>
      <c r="H1030" s="3" t="s">
        <v>496</v>
      </c>
    </row>
    <row r="1031">
      <c r="A1031" s="3">
        <v>26.0</v>
      </c>
      <c r="B1031" s="3">
        <v>27.0</v>
      </c>
      <c r="C1031" s="3">
        <v>32.7351209884336</v>
      </c>
      <c r="D1031" s="3">
        <v>-97.4035281693655</v>
      </c>
      <c r="H1031" s="3" t="s">
        <v>496</v>
      </c>
    </row>
    <row r="1032">
      <c r="A1032" s="3">
        <v>26.0</v>
      </c>
      <c r="B1032" s="3">
        <v>28.0</v>
      </c>
      <c r="C1032" s="3">
        <v>32.7351209883177</v>
      </c>
      <c r="D1032" s="3">
        <v>-97.4033573016129</v>
      </c>
      <c r="H1032" s="3" t="s">
        <v>496</v>
      </c>
    </row>
    <row r="1033">
      <c r="A1033" s="3">
        <v>26.0</v>
      </c>
      <c r="B1033" s="3">
        <v>29.0</v>
      </c>
      <c r="C1033" s="3">
        <v>32.7351209882018</v>
      </c>
      <c r="D1033" s="3">
        <v>-97.4031864338602</v>
      </c>
      <c r="H1033" s="3" t="s">
        <v>496</v>
      </c>
    </row>
    <row r="1034">
      <c r="A1034" s="3">
        <v>26.0</v>
      </c>
      <c r="B1034" s="3">
        <v>30.0</v>
      </c>
      <c r="C1034" s="3">
        <v>32.7351209880859</v>
      </c>
      <c r="D1034" s="3">
        <v>-97.4030155661075</v>
      </c>
      <c r="H1034" s="3" t="s">
        <v>496</v>
      </c>
    </row>
    <row r="1035">
      <c r="A1035" s="3">
        <v>26.0</v>
      </c>
      <c r="B1035" s="3">
        <v>31.0</v>
      </c>
      <c r="C1035" s="3">
        <v>32.73512098797</v>
      </c>
      <c r="D1035" s="3">
        <v>-97.4028446983549</v>
      </c>
      <c r="H1035" s="3" t="s">
        <v>496</v>
      </c>
    </row>
    <row r="1036">
      <c r="A1036" s="3">
        <v>26.0</v>
      </c>
      <c r="B1036" s="3">
        <v>32.0</v>
      </c>
      <c r="C1036" s="3">
        <v>32.7351209878541</v>
      </c>
      <c r="D1036" s="3">
        <v>-97.4026738306022</v>
      </c>
      <c r="H1036" s="3" t="s">
        <v>496</v>
      </c>
    </row>
    <row r="1037">
      <c r="A1037" s="3">
        <v>26.0</v>
      </c>
      <c r="B1037" s="3">
        <v>33.0</v>
      </c>
      <c r="C1037" s="3">
        <v>32.7351209877382</v>
      </c>
      <c r="D1037" s="3">
        <v>-97.4025029628495</v>
      </c>
      <c r="H1037" s="3" t="s">
        <v>496</v>
      </c>
    </row>
    <row r="1038">
      <c r="A1038" s="3">
        <v>26.0</v>
      </c>
      <c r="B1038" s="3">
        <v>34.0</v>
      </c>
      <c r="C1038" s="3">
        <v>32.7351209876223</v>
      </c>
      <c r="D1038" s="3">
        <v>-97.4023320950968</v>
      </c>
      <c r="H1038" s="3" t="s">
        <v>496</v>
      </c>
    </row>
    <row r="1039">
      <c r="A1039" s="3">
        <v>26.0</v>
      </c>
      <c r="B1039" s="3">
        <v>35.0</v>
      </c>
      <c r="C1039" s="3">
        <v>32.7351209875064</v>
      </c>
      <c r="D1039" s="3">
        <v>-97.4021612273442</v>
      </c>
      <c r="H1039" s="3" t="s">
        <v>496</v>
      </c>
    </row>
    <row r="1040">
      <c r="A1040" s="3">
        <v>26.0</v>
      </c>
      <c r="B1040" s="3">
        <v>36.0</v>
      </c>
      <c r="C1040" s="3">
        <v>32.7351209873905</v>
      </c>
      <c r="D1040" s="3">
        <v>-97.4019903595915</v>
      </c>
      <c r="H1040" s="3" t="s">
        <v>496</v>
      </c>
    </row>
    <row r="1041">
      <c r="A1041" s="3">
        <v>26.0</v>
      </c>
      <c r="B1041" s="3">
        <v>37.0</v>
      </c>
      <c r="C1041" s="3">
        <v>32.7351209872747</v>
      </c>
      <c r="D1041" s="3">
        <v>-97.4018194918388</v>
      </c>
      <c r="H1041" s="3" t="s">
        <v>496</v>
      </c>
    </row>
    <row r="1042">
      <c r="A1042" s="3">
        <v>26.0</v>
      </c>
      <c r="B1042" s="3">
        <v>38.0</v>
      </c>
      <c r="C1042" s="3">
        <v>32.7351209871588</v>
      </c>
      <c r="D1042" s="3">
        <v>-97.4016486240861</v>
      </c>
      <c r="H1042" s="3" t="s">
        <v>496</v>
      </c>
    </row>
    <row r="1043">
      <c r="A1043" s="3">
        <v>26.0</v>
      </c>
      <c r="B1043" s="3">
        <v>39.0</v>
      </c>
      <c r="C1043" s="3">
        <v>32.7351209870429</v>
      </c>
      <c r="D1043" s="3">
        <v>-97.4014777563335</v>
      </c>
      <c r="H1043" s="3" t="s">
        <v>496</v>
      </c>
    </row>
    <row r="1044">
      <c r="A1044" s="3">
        <v>26.0</v>
      </c>
      <c r="B1044" s="3">
        <v>40.0</v>
      </c>
      <c r="C1044" s="3">
        <v>32.735120986927</v>
      </c>
      <c r="D1044" s="3">
        <v>-97.4013068885808</v>
      </c>
      <c r="H1044" s="3" t="s">
        <v>496</v>
      </c>
    </row>
    <row r="1045">
      <c r="A1045" s="3">
        <v>27.0</v>
      </c>
      <c r="B1045" s="3">
        <v>1.0</v>
      </c>
      <c r="C1045" s="3">
        <v>32.7349772610015</v>
      </c>
      <c r="D1045" s="3">
        <v>-97.4079707336907</v>
      </c>
      <c r="H1045" s="3" t="s">
        <v>496</v>
      </c>
    </row>
    <row r="1046">
      <c r="A1046" s="3">
        <v>27.0</v>
      </c>
      <c r="B1046" s="3">
        <v>2.0</v>
      </c>
      <c r="C1046" s="3">
        <v>32.7349772608855</v>
      </c>
      <c r="D1046" s="3">
        <v>-97.4077998662136</v>
      </c>
      <c r="H1046" s="3" t="s">
        <v>496</v>
      </c>
    </row>
    <row r="1047">
      <c r="A1047" s="3">
        <v>27.0</v>
      </c>
      <c r="B1047" s="3">
        <v>3.0</v>
      </c>
      <c r="C1047" s="3">
        <v>32.7349772607696</v>
      </c>
      <c r="D1047" s="3">
        <v>-97.4076289987365</v>
      </c>
      <c r="H1047" s="3" t="s">
        <v>496</v>
      </c>
    </row>
    <row r="1048">
      <c r="A1048" s="3">
        <v>27.0</v>
      </c>
      <c r="B1048" s="3">
        <v>4.0</v>
      </c>
      <c r="C1048" s="3">
        <v>32.7349772606538</v>
      </c>
      <c r="D1048" s="3">
        <v>-97.4074581312594</v>
      </c>
      <c r="H1048" s="3" t="s">
        <v>496</v>
      </c>
    </row>
    <row r="1049">
      <c r="A1049" s="3">
        <v>27.0</v>
      </c>
      <c r="B1049" s="3">
        <v>5.0</v>
      </c>
      <c r="C1049" s="3">
        <v>32.7349772605379</v>
      </c>
      <c r="D1049" s="3">
        <v>-97.4072872637823</v>
      </c>
      <c r="H1049" s="3" t="s">
        <v>496</v>
      </c>
    </row>
    <row r="1050">
      <c r="A1050" s="3">
        <v>27.0</v>
      </c>
      <c r="B1050" s="3">
        <v>6.0</v>
      </c>
      <c r="C1050" s="3">
        <v>32.734977260422</v>
      </c>
      <c r="D1050" s="3">
        <v>-97.4071163963052</v>
      </c>
      <c r="H1050" s="3" t="s">
        <v>496</v>
      </c>
    </row>
    <row r="1051">
      <c r="A1051" s="3">
        <v>27.0</v>
      </c>
      <c r="B1051" s="3">
        <v>7.0</v>
      </c>
      <c r="C1051" s="3">
        <v>32.7349772603061</v>
      </c>
      <c r="D1051" s="3">
        <v>-97.4069455288281</v>
      </c>
      <c r="H1051" s="3" t="s">
        <v>496</v>
      </c>
    </row>
    <row r="1052">
      <c r="A1052" s="3">
        <v>27.0</v>
      </c>
      <c r="B1052" s="3">
        <v>8.0</v>
      </c>
      <c r="C1052" s="3">
        <v>32.7349772601902</v>
      </c>
      <c r="D1052" s="3">
        <v>-97.406774661351</v>
      </c>
      <c r="H1052" s="3" t="s">
        <v>496</v>
      </c>
    </row>
    <row r="1053">
      <c r="A1053" s="3">
        <v>27.0</v>
      </c>
      <c r="B1053" s="3">
        <v>9.0</v>
      </c>
      <c r="C1053" s="3">
        <v>32.7349772600743</v>
      </c>
      <c r="D1053" s="3">
        <v>-97.4066037938739</v>
      </c>
      <c r="H1053" s="3" t="s">
        <v>496</v>
      </c>
    </row>
    <row r="1054">
      <c r="A1054" s="3">
        <v>27.0</v>
      </c>
      <c r="B1054" s="3">
        <v>10.0</v>
      </c>
      <c r="C1054" s="3">
        <v>32.7349772599584</v>
      </c>
      <c r="D1054" s="3">
        <v>-97.4064329263968</v>
      </c>
      <c r="H1054" s="3" t="s">
        <v>496</v>
      </c>
    </row>
    <row r="1055">
      <c r="A1055" s="3">
        <v>27.0</v>
      </c>
      <c r="B1055" s="3">
        <v>11.0</v>
      </c>
      <c r="C1055" s="3">
        <v>32.7349772598425</v>
      </c>
      <c r="D1055" s="3">
        <v>-97.4062620589197</v>
      </c>
      <c r="H1055" s="3" t="s">
        <v>496</v>
      </c>
    </row>
    <row r="1056">
      <c r="A1056" s="3">
        <v>27.0</v>
      </c>
      <c r="B1056" s="3">
        <v>12.0</v>
      </c>
      <c r="C1056" s="3">
        <v>32.7349772597266</v>
      </c>
      <c r="D1056" s="3">
        <v>-97.4060911914426</v>
      </c>
      <c r="H1056" s="3" t="s">
        <v>496</v>
      </c>
    </row>
    <row r="1057">
      <c r="A1057" s="3">
        <v>27.0</v>
      </c>
      <c r="B1057" s="3">
        <v>13.0</v>
      </c>
      <c r="C1057" s="3">
        <v>32.7349772596107</v>
      </c>
      <c r="D1057" s="3">
        <v>-97.4059203239655</v>
      </c>
      <c r="H1057" s="3" t="s">
        <v>496</v>
      </c>
    </row>
    <row r="1058">
      <c r="A1058" s="3">
        <v>27.0</v>
      </c>
      <c r="B1058" s="3">
        <v>14.0</v>
      </c>
      <c r="C1058" s="3">
        <v>32.7349772594948</v>
      </c>
      <c r="D1058" s="3">
        <v>-97.4057494564884</v>
      </c>
      <c r="H1058" s="3" t="s">
        <v>496</v>
      </c>
    </row>
    <row r="1059">
      <c r="A1059" s="3">
        <v>27.0</v>
      </c>
      <c r="B1059" s="3">
        <v>15.0</v>
      </c>
      <c r="C1059" s="3">
        <v>32.7349772593789</v>
      </c>
      <c r="D1059" s="3">
        <v>-97.4055785890113</v>
      </c>
      <c r="H1059" s="3" t="s">
        <v>496</v>
      </c>
    </row>
    <row r="1060">
      <c r="A1060" s="3">
        <v>27.0</v>
      </c>
      <c r="B1060" s="3">
        <v>16.0</v>
      </c>
      <c r="C1060" s="3">
        <v>32.734977259263</v>
      </c>
      <c r="D1060" s="3">
        <v>-97.4054077215342</v>
      </c>
      <c r="H1060" s="3" t="s">
        <v>496</v>
      </c>
    </row>
    <row r="1061">
      <c r="A1061" s="3">
        <v>27.0</v>
      </c>
      <c r="B1061" s="3">
        <v>17.0</v>
      </c>
      <c r="C1061" s="3">
        <v>32.7349772591471</v>
      </c>
      <c r="D1061" s="3">
        <v>-97.4052368540572</v>
      </c>
      <c r="H1061" s="3" t="s">
        <v>496</v>
      </c>
    </row>
    <row r="1062">
      <c r="A1062" s="3">
        <v>27.0</v>
      </c>
      <c r="B1062" s="3">
        <v>18.0</v>
      </c>
      <c r="C1062" s="3">
        <v>32.7349772590312</v>
      </c>
      <c r="D1062" s="3">
        <v>-97.4050659865801</v>
      </c>
      <c r="H1062" s="3" t="s">
        <v>496</v>
      </c>
    </row>
    <row r="1063">
      <c r="A1063" s="3">
        <v>27.0</v>
      </c>
      <c r="B1063" s="3">
        <v>19.0</v>
      </c>
      <c r="C1063" s="3">
        <v>32.7349772589153</v>
      </c>
      <c r="D1063" s="3">
        <v>-97.404895119103</v>
      </c>
      <c r="H1063" s="3" t="s">
        <v>496</v>
      </c>
    </row>
    <row r="1064">
      <c r="A1064" s="3">
        <v>27.0</v>
      </c>
      <c r="B1064" s="3">
        <v>20.0</v>
      </c>
      <c r="C1064" s="3">
        <v>32.7349772587994</v>
      </c>
      <c r="D1064" s="3">
        <v>-97.4047242516259</v>
      </c>
      <c r="H1064" s="3" t="s">
        <v>496</v>
      </c>
    </row>
    <row r="1065">
      <c r="A1065" s="3">
        <v>27.0</v>
      </c>
      <c r="B1065" s="3">
        <v>21.0</v>
      </c>
      <c r="C1065" s="3">
        <v>32.7349772586835</v>
      </c>
      <c r="D1065" s="3">
        <v>-97.4045533841488</v>
      </c>
      <c r="H1065" s="3" t="s">
        <v>496</v>
      </c>
    </row>
    <row r="1066">
      <c r="A1066" s="3">
        <v>27.0</v>
      </c>
      <c r="B1066" s="3">
        <v>22.0</v>
      </c>
      <c r="C1066" s="3">
        <v>32.7349772585676</v>
      </c>
      <c r="D1066" s="3">
        <v>-97.4043825166717</v>
      </c>
      <c r="H1066" s="3" t="s">
        <v>496</v>
      </c>
    </row>
    <row r="1067">
      <c r="A1067" s="3">
        <v>27.0</v>
      </c>
      <c r="B1067" s="3">
        <v>23.0</v>
      </c>
      <c r="C1067" s="3">
        <v>32.7349772584517</v>
      </c>
      <c r="D1067" s="3">
        <v>-97.4042116491946</v>
      </c>
      <c r="H1067" s="3" t="s">
        <v>496</v>
      </c>
    </row>
    <row r="1068">
      <c r="A1068" s="3">
        <v>27.0</v>
      </c>
      <c r="B1068" s="3">
        <v>24.0</v>
      </c>
      <c r="C1068" s="3">
        <v>32.7349772583358</v>
      </c>
      <c r="D1068" s="3">
        <v>-97.4040407817175</v>
      </c>
      <c r="H1068" s="3" t="s">
        <v>496</v>
      </c>
    </row>
    <row r="1069">
      <c r="A1069" s="3">
        <v>27.0</v>
      </c>
      <c r="B1069" s="3">
        <v>25.0</v>
      </c>
      <c r="C1069" s="3">
        <v>32.7349772582199</v>
      </c>
      <c r="D1069" s="3">
        <v>-97.4038699142404</v>
      </c>
      <c r="H1069" s="3" t="s">
        <v>496</v>
      </c>
    </row>
    <row r="1070">
      <c r="A1070" s="3">
        <v>27.0</v>
      </c>
      <c r="B1070" s="3">
        <v>26.0</v>
      </c>
      <c r="C1070" s="3">
        <v>32.734977258104</v>
      </c>
      <c r="D1070" s="3">
        <v>-97.4036990467633</v>
      </c>
      <c r="H1070" s="3" t="s">
        <v>496</v>
      </c>
    </row>
    <row r="1071">
      <c r="A1071" s="3">
        <v>27.0</v>
      </c>
      <c r="B1071" s="3">
        <v>27.0</v>
      </c>
      <c r="C1071" s="3">
        <v>32.7349772579881</v>
      </c>
      <c r="D1071" s="3">
        <v>-97.4035281792862</v>
      </c>
      <c r="H1071" s="3" t="s">
        <v>496</v>
      </c>
    </row>
    <row r="1072">
      <c r="A1072" s="3">
        <v>27.0</v>
      </c>
      <c r="B1072" s="3">
        <v>28.0</v>
      </c>
      <c r="C1072" s="3">
        <v>32.7349772578722</v>
      </c>
      <c r="D1072" s="3">
        <v>-97.4033573118091</v>
      </c>
      <c r="H1072" s="3" t="s">
        <v>496</v>
      </c>
    </row>
    <row r="1073">
      <c r="A1073" s="3">
        <v>27.0</v>
      </c>
      <c r="B1073" s="3">
        <v>29.0</v>
      </c>
      <c r="C1073" s="3">
        <v>32.7349772577563</v>
      </c>
      <c r="D1073" s="3">
        <v>-97.403186444332</v>
      </c>
      <c r="H1073" s="3" t="s">
        <v>496</v>
      </c>
    </row>
    <row r="1074">
      <c r="A1074" s="3">
        <v>27.0</v>
      </c>
      <c r="B1074" s="3">
        <v>30.0</v>
      </c>
      <c r="C1074" s="3">
        <v>32.7349772576404</v>
      </c>
      <c r="D1074" s="3">
        <v>-97.4030155768549</v>
      </c>
      <c r="H1074" s="3" t="s">
        <v>496</v>
      </c>
    </row>
    <row r="1075">
      <c r="A1075" s="3">
        <v>27.0</v>
      </c>
      <c r="B1075" s="3">
        <v>31.0</v>
      </c>
      <c r="C1075" s="3">
        <v>32.7349772575245</v>
      </c>
      <c r="D1075" s="3">
        <v>-97.4028447093778</v>
      </c>
      <c r="H1075" s="3" t="s">
        <v>496</v>
      </c>
    </row>
    <row r="1076">
      <c r="A1076" s="3">
        <v>27.0</v>
      </c>
      <c r="B1076" s="3">
        <v>32.0</v>
      </c>
      <c r="C1076" s="3">
        <v>32.7349772574086</v>
      </c>
      <c r="D1076" s="3">
        <v>-97.4026738419007</v>
      </c>
      <c r="H1076" s="3" t="s">
        <v>496</v>
      </c>
    </row>
    <row r="1077">
      <c r="A1077" s="3">
        <v>27.0</v>
      </c>
      <c r="B1077" s="3">
        <v>33.0</v>
      </c>
      <c r="C1077" s="3">
        <v>32.7349772572927</v>
      </c>
      <c r="D1077" s="3">
        <v>-97.4025029744236</v>
      </c>
      <c r="H1077" s="3" t="s">
        <v>496</v>
      </c>
    </row>
    <row r="1078">
      <c r="A1078" s="3">
        <v>27.0</v>
      </c>
      <c r="B1078" s="3">
        <v>34.0</v>
      </c>
      <c r="C1078" s="3">
        <v>32.7349772571768</v>
      </c>
      <c r="D1078" s="3">
        <v>-97.4023321069465</v>
      </c>
      <c r="H1078" s="3" t="s">
        <v>496</v>
      </c>
    </row>
    <row r="1079">
      <c r="A1079" s="3">
        <v>27.0</v>
      </c>
      <c r="B1079" s="3">
        <v>35.0</v>
      </c>
      <c r="C1079" s="3">
        <v>32.7349772570609</v>
      </c>
      <c r="D1079" s="3">
        <v>-97.4021612394694</v>
      </c>
      <c r="H1079" s="3" t="s">
        <v>496</v>
      </c>
    </row>
    <row r="1080">
      <c r="A1080" s="3">
        <v>27.0</v>
      </c>
      <c r="B1080" s="3">
        <v>36.0</v>
      </c>
      <c r="C1080" s="3">
        <v>32.734977256945</v>
      </c>
      <c r="D1080" s="3">
        <v>-97.4019903719923</v>
      </c>
      <c r="H1080" s="3" t="s">
        <v>496</v>
      </c>
    </row>
    <row r="1081">
      <c r="A1081" s="3">
        <v>27.0</v>
      </c>
      <c r="B1081" s="3">
        <v>37.0</v>
      </c>
      <c r="C1081" s="3">
        <v>32.7349772568291</v>
      </c>
      <c r="D1081" s="3">
        <v>-97.4018195045152</v>
      </c>
      <c r="H1081" s="3" t="s">
        <v>496</v>
      </c>
    </row>
    <row r="1082">
      <c r="A1082" s="3">
        <v>27.0</v>
      </c>
      <c r="B1082" s="3">
        <v>38.0</v>
      </c>
      <c r="C1082" s="3">
        <v>32.7349772567132</v>
      </c>
      <c r="D1082" s="3">
        <v>-97.4016486370381</v>
      </c>
      <c r="H1082" s="3" t="s">
        <v>496</v>
      </c>
    </row>
    <row r="1083">
      <c r="A1083" s="3">
        <v>27.0</v>
      </c>
      <c r="B1083" s="3">
        <v>39.0</v>
      </c>
      <c r="C1083" s="3">
        <v>32.7349772565973</v>
      </c>
      <c r="D1083" s="3">
        <v>-97.4014777695611</v>
      </c>
      <c r="H1083" s="3" t="s">
        <v>496</v>
      </c>
    </row>
    <row r="1084">
      <c r="A1084" s="3">
        <v>27.0</v>
      </c>
      <c r="B1084" s="3">
        <v>40.0</v>
      </c>
      <c r="C1084" s="3">
        <v>32.7349772564814</v>
      </c>
      <c r="D1084" s="3">
        <v>-97.401306902084</v>
      </c>
      <c r="H1084" s="3" t="s">
        <v>496</v>
      </c>
    </row>
    <row r="1085">
      <c r="A1085" s="3">
        <v>28.0</v>
      </c>
      <c r="B1085" s="3">
        <v>1.0</v>
      </c>
      <c r="C1085" s="3">
        <v>32.7348335305561</v>
      </c>
      <c r="D1085" s="3">
        <v>-97.4079707364459</v>
      </c>
      <c r="H1085" s="3" t="s">
        <v>496</v>
      </c>
    </row>
    <row r="1086">
      <c r="A1086" s="3">
        <v>28.0</v>
      </c>
      <c r="B1086" s="3">
        <v>2.0</v>
      </c>
      <c r="C1086" s="3">
        <v>32.7348335304402</v>
      </c>
      <c r="D1086" s="3">
        <v>-97.4077998692444</v>
      </c>
      <c r="H1086" s="3" t="s">
        <v>496</v>
      </c>
    </row>
    <row r="1087">
      <c r="A1087" s="3">
        <v>28.0</v>
      </c>
      <c r="B1087" s="3">
        <v>3.0</v>
      </c>
      <c r="C1087" s="3">
        <v>32.7348335303243</v>
      </c>
      <c r="D1087" s="3">
        <v>-97.4076290020428</v>
      </c>
      <c r="H1087" s="3" t="s">
        <v>496</v>
      </c>
    </row>
    <row r="1088">
      <c r="A1088" s="3">
        <v>28.0</v>
      </c>
      <c r="B1088" s="3">
        <v>4.0</v>
      </c>
      <c r="C1088" s="3">
        <v>32.7348335302084</v>
      </c>
      <c r="D1088" s="3">
        <v>-97.4074581348412</v>
      </c>
      <c r="H1088" s="3" t="s">
        <v>496</v>
      </c>
    </row>
    <row r="1089">
      <c r="A1089" s="3">
        <v>28.0</v>
      </c>
      <c r="B1089" s="3">
        <v>5.0</v>
      </c>
      <c r="C1089" s="3">
        <v>32.7348335300925</v>
      </c>
      <c r="D1089" s="3">
        <v>-97.4072872676396</v>
      </c>
      <c r="H1089" s="3" t="s">
        <v>496</v>
      </c>
    </row>
    <row r="1090">
      <c r="A1090" s="3">
        <v>28.0</v>
      </c>
      <c r="B1090" s="3">
        <v>6.0</v>
      </c>
      <c r="C1090" s="3">
        <v>32.7348335299766</v>
      </c>
      <c r="D1090" s="3">
        <v>-97.4071164004381</v>
      </c>
      <c r="H1090" s="3" t="s">
        <v>496</v>
      </c>
    </row>
    <row r="1091">
      <c r="A1091" s="3">
        <v>28.0</v>
      </c>
      <c r="B1091" s="3">
        <v>7.0</v>
      </c>
      <c r="C1091" s="3">
        <v>32.7348335298607</v>
      </c>
      <c r="D1091" s="3">
        <v>-97.4069455332365</v>
      </c>
      <c r="H1091" s="3" t="s">
        <v>496</v>
      </c>
    </row>
    <row r="1092">
      <c r="A1092" s="3">
        <v>28.0</v>
      </c>
      <c r="B1092" s="3">
        <v>8.0</v>
      </c>
      <c r="C1092" s="3">
        <v>32.7348335297448</v>
      </c>
      <c r="D1092" s="3">
        <v>-97.4067746660349</v>
      </c>
      <c r="H1092" s="3" t="s">
        <v>496</v>
      </c>
    </row>
    <row r="1093">
      <c r="A1093" s="3">
        <v>28.0</v>
      </c>
      <c r="B1093" s="3">
        <v>9.0</v>
      </c>
      <c r="C1093" s="3">
        <v>32.7348335296289</v>
      </c>
      <c r="D1093" s="3">
        <v>-97.4066037988333</v>
      </c>
      <c r="H1093" s="3" t="s">
        <v>496</v>
      </c>
    </row>
    <row r="1094">
      <c r="A1094" s="3">
        <v>28.0</v>
      </c>
      <c r="B1094" s="3">
        <v>10.0</v>
      </c>
      <c r="C1094" s="3">
        <v>32.7348335295131</v>
      </c>
      <c r="D1094" s="3">
        <v>-97.4064329316318</v>
      </c>
      <c r="H1094" s="3" t="s">
        <v>496</v>
      </c>
    </row>
    <row r="1095">
      <c r="A1095" s="3">
        <v>28.0</v>
      </c>
      <c r="B1095" s="3">
        <v>11.0</v>
      </c>
      <c r="C1095" s="3">
        <v>32.7348335293972</v>
      </c>
      <c r="D1095" s="3">
        <v>-97.4062620644302</v>
      </c>
      <c r="H1095" s="3" t="s">
        <v>496</v>
      </c>
    </row>
    <row r="1096">
      <c r="A1096" s="3">
        <v>28.0</v>
      </c>
      <c r="B1096" s="3">
        <v>12.0</v>
      </c>
      <c r="C1096" s="3">
        <v>32.7348335292813</v>
      </c>
      <c r="D1096" s="3">
        <v>-97.4060911972286</v>
      </c>
      <c r="H1096" s="3" t="s">
        <v>496</v>
      </c>
    </row>
    <row r="1097">
      <c r="A1097" s="3">
        <v>28.0</v>
      </c>
      <c r="B1097" s="3">
        <v>13.0</v>
      </c>
      <c r="C1097" s="3">
        <v>32.7348335291654</v>
      </c>
      <c r="D1097" s="3">
        <v>-97.4059203300271</v>
      </c>
      <c r="H1097" s="3" t="s">
        <v>496</v>
      </c>
    </row>
    <row r="1098">
      <c r="A1098" s="3">
        <v>28.0</v>
      </c>
      <c r="B1098" s="3">
        <v>14.0</v>
      </c>
      <c r="C1098" s="3">
        <v>32.7348335290495</v>
      </c>
      <c r="D1098" s="3">
        <v>-97.4057494628256</v>
      </c>
      <c r="H1098" s="3" t="s">
        <v>496</v>
      </c>
    </row>
    <row r="1099">
      <c r="A1099" s="3">
        <v>28.0</v>
      </c>
      <c r="B1099" s="3">
        <v>15.0</v>
      </c>
      <c r="C1099" s="3">
        <v>32.7348335289336</v>
      </c>
      <c r="D1099" s="3">
        <v>-97.405578595624</v>
      </c>
      <c r="H1099" s="3" t="s">
        <v>496</v>
      </c>
    </row>
    <row r="1100">
      <c r="A1100" s="3">
        <v>28.0</v>
      </c>
      <c r="B1100" s="3">
        <v>16.0</v>
      </c>
      <c r="C1100" s="3">
        <v>32.7348335288177</v>
      </c>
      <c r="D1100" s="3">
        <v>-97.4054077284224</v>
      </c>
      <c r="H1100" s="3" t="s">
        <v>496</v>
      </c>
    </row>
    <row r="1101">
      <c r="A1101" s="3">
        <v>28.0</v>
      </c>
      <c r="B1101" s="3">
        <v>17.0</v>
      </c>
      <c r="C1101" s="3">
        <v>32.7348335287018</v>
      </c>
      <c r="D1101" s="3">
        <v>-97.4052368612208</v>
      </c>
      <c r="H1101" s="3" t="s">
        <v>496</v>
      </c>
    </row>
    <row r="1102">
      <c r="A1102" s="3">
        <v>28.0</v>
      </c>
      <c r="B1102" s="3">
        <v>18.0</v>
      </c>
      <c r="C1102" s="3">
        <v>32.734833528586</v>
      </c>
      <c r="D1102" s="3">
        <v>-97.4050659940193</v>
      </c>
      <c r="H1102" s="3" t="s">
        <v>496</v>
      </c>
    </row>
    <row r="1103">
      <c r="A1103" s="3">
        <v>28.0</v>
      </c>
      <c r="B1103" s="3">
        <v>19.0</v>
      </c>
      <c r="C1103" s="3">
        <v>32.7348335284701</v>
      </c>
      <c r="D1103" s="3">
        <v>-97.4048951268177</v>
      </c>
      <c r="H1103" s="3" t="s">
        <v>496</v>
      </c>
    </row>
    <row r="1104">
      <c r="A1104" s="3">
        <v>28.0</v>
      </c>
      <c r="B1104" s="3">
        <v>20.0</v>
      </c>
      <c r="C1104" s="3">
        <v>32.7348335283542</v>
      </c>
      <c r="D1104" s="3">
        <v>-97.4047242596161</v>
      </c>
      <c r="H1104" s="3" t="s">
        <v>496</v>
      </c>
    </row>
    <row r="1105">
      <c r="A1105" s="3">
        <v>28.0</v>
      </c>
      <c r="B1105" s="3">
        <v>21.0</v>
      </c>
      <c r="C1105" s="3">
        <v>32.7348335282383</v>
      </c>
      <c r="D1105" s="3">
        <v>-97.4045533924145</v>
      </c>
      <c r="H1105" s="3" t="s">
        <v>496</v>
      </c>
    </row>
    <row r="1106">
      <c r="A1106" s="3">
        <v>28.0</v>
      </c>
      <c r="B1106" s="3">
        <v>22.0</v>
      </c>
      <c r="C1106" s="3">
        <v>32.7348335281224</v>
      </c>
      <c r="D1106" s="3">
        <v>-97.404382525213</v>
      </c>
      <c r="H1106" s="3" t="s">
        <v>496</v>
      </c>
    </row>
    <row r="1107">
      <c r="A1107" s="3">
        <v>28.0</v>
      </c>
      <c r="B1107" s="3">
        <v>23.0</v>
      </c>
      <c r="C1107" s="3">
        <v>32.7348335280065</v>
      </c>
      <c r="D1107" s="3">
        <v>-97.4042116580114</v>
      </c>
      <c r="H1107" s="3" t="s">
        <v>496</v>
      </c>
    </row>
    <row r="1108">
      <c r="A1108" s="3">
        <v>28.0</v>
      </c>
      <c r="B1108" s="3">
        <v>24.0</v>
      </c>
      <c r="C1108" s="3">
        <v>32.7348335278906</v>
      </c>
      <c r="D1108" s="3">
        <v>-97.4040407908098</v>
      </c>
      <c r="H1108" s="3" t="s">
        <v>496</v>
      </c>
    </row>
    <row r="1109">
      <c r="A1109" s="3">
        <v>28.0</v>
      </c>
      <c r="B1109" s="3">
        <v>25.0</v>
      </c>
      <c r="C1109" s="3">
        <v>32.7348335277747</v>
      </c>
      <c r="D1109" s="3">
        <v>-97.4038699236082</v>
      </c>
      <c r="H1109" s="3" t="s">
        <v>496</v>
      </c>
    </row>
    <row r="1110">
      <c r="A1110" s="3">
        <v>28.0</v>
      </c>
      <c r="B1110" s="3">
        <v>26.0</v>
      </c>
      <c r="C1110" s="3">
        <v>32.7348335276589</v>
      </c>
      <c r="D1110" s="3">
        <v>-97.4036990564067</v>
      </c>
      <c r="H1110" s="3" t="s">
        <v>496</v>
      </c>
    </row>
    <row r="1111">
      <c r="A1111" s="3">
        <v>28.0</v>
      </c>
      <c r="B1111" s="3">
        <v>27.0</v>
      </c>
      <c r="C1111" s="3">
        <v>32.734833527543</v>
      </c>
      <c r="D1111" s="3">
        <v>-97.4035281892051</v>
      </c>
      <c r="H1111" s="3" t="s">
        <v>496</v>
      </c>
    </row>
    <row r="1112">
      <c r="A1112" s="3">
        <v>28.0</v>
      </c>
      <c r="B1112" s="3">
        <v>28.0</v>
      </c>
      <c r="C1112" s="3">
        <v>32.7348335274271</v>
      </c>
      <c r="D1112" s="3">
        <v>-97.4033573220035</v>
      </c>
      <c r="H1112" s="3" t="s">
        <v>496</v>
      </c>
    </row>
    <row r="1113">
      <c r="A1113" s="3">
        <v>28.0</v>
      </c>
      <c r="B1113" s="3">
        <v>29.0</v>
      </c>
      <c r="C1113" s="3">
        <v>32.7348335273112</v>
      </c>
      <c r="D1113" s="3">
        <v>-97.4031864548019</v>
      </c>
      <c r="H1113" s="3" t="s">
        <v>496</v>
      </c>
    </row>
    <row r="1114">
      <c r="A1114" s="3">
        <v>28.0</v>
      </c>
      <c r="B1114" s="3">
        <v>30.0</v>
      </c>
      <c r="C1114" s="3">
        <v>32.7348335271953</v>
      </c>
      <c r="D1114" s="3">
        <v>-97.4030155876004</v>
      </c>
      <c r="H1114" s="3" t="s">
        <v>496</v>
      </c>
    </row>
    <row r="1115">
      <c r="A1115" s="3">
        <v>28.0</v>
      </c>
      <c r="B1115" s="3">
        <v>31.0</v>
      </c>
      <c r="C1115" s="3">
        <v>32.7348335270794</v>
      </c>
      <c r="D1115" s="3">
        <v>-97.4028447203988</v>
      </c>
      <c r="H1115" s="3" t="s">
        <v>496</v>
      </c>
    </row>
    <row r="1116">
      <c r="A1116" s="3">
        <v>28.0</v>
      </c>
      <c r="B1116" s="3">
        <v>32.0</v>
      </c>
      <c r="C1116" s="3">
        <v>32.7348335269635</v>
      </c>
      <c r="D1116" s="3">
        <v>-97.4026738531972</v>
      </c>
      <c r="H1116" s="3" t="s">
        <v>496</v>
      </c>
    </row>
    <row r="1117">
      <c r="A1117" s="3">
        <v>28.0</v>
      </c>
      <c r="B1117" s="3">
        <v>33.0</v>
      </c>
      <c r="C1117" s="3">
        <v>32.7348335268476</v>
      </c>
      <c r="D1117" s="3">
        <v>-97.4025029859956</v>
      </c>
      <c r="H1117" s="3" t="s">
        <v>496</v>
      </c>
    </row>
    <row r="1118">
      <c r="A1118" s="3">
        <v>28.0</v>
      </c>
      <c r="B1118" s="3">
        <v>34.0</v>
      </c>
      <c r="C1118" s="3">
        <v>32.7348335267317</v>
      </c>
      <c r="D1118" s="3">
        <v>-97.4023321187941</v>
      </c>
      <c r="H1118" s="3" t="s">
        <v>496</v>
      </c>
    </row>
    <row r="1119">
      <c r="A1119" s="3">
        <v>28.0</v>
      </c>
      <c r="B1119" s="3">
        <v>35.0</v>
      </c>
      <c r="C1119" s="3">
        <v>32.7348335266158</v>
      </c>
      <c r="D1119" s="3">
        <v>-97.4021612515925</v>
      </c>
      <c r="H1119" s="3" t="s">
        <v>496</v>
      </c>
    </row>
    <row r="1120">
      <c r="A1120" s="3">
        <v>28.0</v>
      </c>
      <c r="B1120" s="3">
        <v>36.0</v>
      </c>
      <c r="C1120" s="3">
        <v>32.7348335264999</v>
      </c>
      <c r="D1120" s="3">
        <v>-97.4019903843909</v>
      </c>
      <c r="H1120" s="3" t="s">
        <v>496</v>
      </c>
    </row>
    <row r="1121">
      <c r="A1121" s="3">
        <v>28.0</v>
      </c>
      <c r="B1121" s="3">
        <v>37.0</v>
      </c>
      <c r="C1121" s="3">
        <v>32.734833526384</v>
      </c>
      <c r="D1121" s="3">
        <v>-97.4018195171893</v>
      </c>
      <c r="H1121" s="3" t="s">
        <v>496</v>
      </c>
    </row>
    <row r="1122">
      <c r="A1122" s="3">
        <v>28.0</v>
      </c>
      <c r="B1122" s="3">
        <v>38.0</v>
      </c>
      <c r="C1122" s="3">
        <v>32.7348335262682</v>
      </c>
      <c r="D1122" s="3">
        <v>-97.4016486499878</v>
      </c>
      <c r="H1122" s="3" t="s">
        <v>496</v>
      </c>
    </row>
    <row r="1123">
      <c r="A1123" s="3">
        <v>28.0</v>
      </c>
      <c r="B1123" s="3">
        <v>39.0</v>
      </c>
      <c r="C1123" s="3">
        <v>32.7348335261523</v>
      </c>
      <c r="D1123" s="3">
        <v>-97.4014777827862</v>
      </c>
      <c r="H1123" s="3" t="s">
        <v>496</v>
      </c>
    </row>
    <row r="1124">
      <c r="A1124" s="3">
        <v>28.0</v>
      </c>
      <c r="B1124" s="3">
        <v>40.0</v>
      </c>
      <c r="C1124" s="3">
        <v>32.7348335260364</v>
      </c>
      <c r="D1124" s="3">
        <v>-97.4013069155846</v>
      </c>
      <c r="H1124" s="3" t="s">
        <v>496</v>
      </c>
    </row>
    <row r="1125">
      <c r="A1125" s="3">
        <v>29.0</v>
      </c>
      <c r="B1125" s="3">
        <v>1.0</v>
      </c>
      <c r="C1125" s="3">
        <v>32.7346898001106</v>
      </c>
      <c r="D1125" s="3">
        <v>-97.4079707392014</v>
      </c>
      <c r="H1125" s="3" t="s">
        <v>496</v>
      </c>
    </row>
    <row r="1126">
      <c r="A1126" s="3">
        <v>29.0</v>
      </c>
      <c r="B1126" s="3">
        <v>2.0</v>
      </c>
      <c r="C1126" s="3">
        <v>32.7346897999947</v>
      </c>
      <c r="D1126" s="3">
        <v>-97.4077998722754</v>
      </c>
      <c r="H1126" s="3" t="s">
        <v>496</v>
      </c>
    </row>
    <row r="1127">
      <c r="A1127" s="3">
        <v>29.0</v>
      </c>
      <c r="B1127" s="3">
        <v>3.0</v>
      </c>
      <c r="C1127" s="3">
        <v>32.7346897998788</v>
      </c>
      <c r="D1127" s="3">
        <v>-97.4076290053493</v>
      </c>
      <c r="H1127" s="3" t="s">
        <v>496</v>
      </c>
    </row>
    <row r="1128">
      <c r="A1128" s="3">
        <v>29.0</v>
      </c>
      <c r="B1128" s="3">
        <v>4.0</v>
      </c>
      <c r="C1128" s="3">
        <v>32.7346897997629</v>
      </c>
      <c r="D1128" s="3">
        <v>-97.4074581384233</v>
      </c>
      <c r="H1128" s="3" t="s">
        <v>496</v>
      </c>
    </row>
    <row r="1129">
      <c r="A1129" s="3">
        <v>29.0</v>
      </c>
      <c r="B1129" s="3">
        <v>5.0</v>
      </c>
      <c r="C1129" s="3">
        <v>32.7346897996471</v>
      </c>
      <c r="D1129" s="3">
        <v>-97.4072872714973</v>
      </c>
      <c r="H1129" s="3" t="s">
        <v>496</v>
      </c>
    </row>
    <row r="1130">
      <c r="A1130" s="3">
        <v>29.0</v>
      </c>
      <c r="B1130" s="3">
        <v>6.0</v>
      </c>
      <c r="C1130" s="3">
        <v>32.7346897995312</v>
      </c>
      <c r="D1130" s="3">
        <v>-97.4071164045713</v>
      </c>
      <c r="H1130" s="3" t="s">
        <v>496</v>
      </c>
    </row>
    <row r="1131">
      <c r="A1131" s="3">
        <v>29.0</v>
      </c>
      <c r="B1131" s="3">
        <v>7.0</v>
      </c>
      <c r="C1131" s="3">
        <v>32.7346897994153</v>
      </c>
      <c r="D1131" s="3">
        <v>-97.4069455376453</v>
      </c>
      <c r="H1131" s="3" t="s">
        <v>496</v>
      </c>
    </row>
    <row r="1132">
      <c r="A1132" s="3">
        <v>29.0</v>
      </c>
      <c r="B1132" s="3">
        <v>8.0</v>
      </c>
      <c r="C1132" s="3">
        <v>32.7346897992994</v>
      </c>
      <c r="D1132" s="3">
        <v>-97.4067746707193</v>
      </c>
      <c r="H1132" s="3" t="s">
        <v>496</v>
      </c>
    </row>
    <row r="1133">
      <c r="A1133" s="3">
        <v>29.0</v>
      </c>
      <c r="B1133" s="3">
        <v>9.0</v>
      </c>
      <c r="C1133" s="3">
        <v>32.7346897991835</v>
      </c>
      <c r="D1133" s="3">
        <v>-97.4066038037932</v>
      </c>
      <c r="H1133" s="3" t="s">
        <v>496</v>
      </c>
    </row>
    <row r="1134">
      <c r="A1134" s="3">
        <v>29.0</v>
      </c>
      <c r="B1134" s="3">
        <v>10.0</v>
      </c>
      <c r="C1134" s="3">
        <v>32.7346897990676</v>
      </c>
      <c r="D1134" s="3">
        <v>-97.4064329368671</v>
      </c>
      <c r="H1134" s="3" t="s">
        <v>496</v>
      </c>
    </row>
    <row r="1135">
      <c r="A1135" s="3">
        <v>29.0</v>
      </c>
      <c r="B1135" s="3">
        <v>11.0</v>
      </c>
      <c r="C1135" s="3">
        <v>32.7346897989517</v>
      </c>
      <c r="D1135" s="3">
        <v>-97.4062620699411</v>
      </c>
      <c r="H1135" s="3" t="s">
        <v>496</v>
      </c>
    </row>
    <row r="1136">
      <c r="A1136" s="3">
        <v>29.0</v>
      </c>
      <c r="B1136" s="3">
        <v>12.0</v>
      </c>
      <c r="C1136" s="3">
        <v>32.7346897988358</v>
      </c>
      <c r="D1136" s="3">
        <v>-97.4060912030151</v>
      </c>
      <c r="H1136" s="3" t="s">
        <v>496</v>
      </c>
    </row>
    <row r="1137">
      <c r="A1137" s="3">
        <v>29.0</v>
      </c>
      <c r="B1137" s="3">
        <v>13.0</v>
      </c>
      <c r="C1137" s="3">
        <v>32.73468979872</v>
      </c>
      <c r="D1137" s="3">
        <v>-97.4059203360891</v>
      </c>
      <c r="H1137" s="3" t="s">
        <v>496</v>
      </c>
    </row>
    <row r="1138">
      <c r="A1138" s="3">
        <v>29.0</v>
      </c>
      <c r="B1138" s="3">
        <v>14.0</v>
      </c>
      <c r="C1138" s="3">
        <v>32.7346897986041</v>
      </c>
      <c r="D1138" s="3">
        <v>-97.405749469163</v>
      </c>
      <c r="H1138" s="3" t="s">
        <v>496</v>
      </c>
    </row>
    <row r="1139">
      <c r="A1139" s="3">
        <v>29.0</v>
      </c>
      <c r="B1139" s="3">
        <v>15.0</v>
      </c>
      <c r="C1139" s="3">
        <v>32.7346897984882</v>
      </c>
      <c r="D1139" s="3">
        <v>-97.405578602237</v>
      </c>
      <c r="H1139" s="3" t="s">
        <v>496</v>
      </c>
    </row>
    <row r="1140">
      <c r="A1140" s="3">
        <v>29.0</v>
      </c>
      <c r="B1140" s="3">
        <v>16.0</v>
      </c>
      <c r="C1140" s="3">
        <v>32.7346897983723</v>
      </c>
      <c r="D1140" s="3">
        <v>-97.4054077353109</v>
      </c>
      <c r="H1140" s="3" t="s">
        <v>496</v>
      </c>
    </row>
    <row r="1141">
      <c r="A1141" s="3">
        <v>29.0</v>
      </c>
      <c r="B1141" s="3">
        <v>17.0</v>
      </c>
      <c r="C1141" s="3">
        <v>32.7346897982564</v>
      </c>
      <c r="D1141" s="3">
        <v>-97.4052368683849</v>
      </c>
      <c r="H1141" s="3" t="s">
        <v>496</v>
      </c>
    </row>
    <row r="1142">
      <c r="A1142" s="3">
        <v>29.0</v>
      </c>
      <c r="B1142" s="3">
        <v>18.0</v>
      </c>
      <c r="C1142" s="3">
        <v>32.7346897981405</v>
      </c>
      <c r="D1142" s="3">
        <v>-97.4050660014588</v>
      </c>
      <c r="H1142" s="3" t="s">
        <v>496</v>
      </c>
    </row>
    <row r="1143">
      <c r="A1143" s="3">
        <v>29.0</v>
      </c>
      <c r="B1143" s="3">
        <v>19.0</v>
      </c>
      <c r="C1143" s="3">
        <v>32.7346897980246</v>
      </c>
      <c r="D1143" s="3">
        <v>-97.4048951345328</v>
      </c>
      <c r="H1143" s="3" t="s">
        <v>496</v>
      </c>
    </row>
    <row r="1144">
      <c r="A1144" s="3">
        <v>29.0</v>
      </c>
      <c r="B1144" s="3">
        <v>20.0</v>
      </c>
      <c r="C1144" s="3">
        <v>32.7346897979087</v>
      </c>
      <c r="D1144" s="3">
        <v>-97.4047242676067</v>
      </c>
      <c r="H1144" s="3" t="s">
        <v>496</v>
      </c>
    </row>
    <row r="1145">
      <c r="A1145" s="3">
        <v>29.0</v>
      </c>
      <c r="B1145" s="3">
        <v>21.0</v>
      </c>
      <c r="C1145" s="3">
        <v>32.7346897977928</v>
      </c>
      <c r="D1145" s="3">
        <v>-97.4045534006807</v>
      </c>
      <c r="H1145" s="3" t="s">
        <v>496</v>
      </c>
    </row>
    <row r="1146">
      <c r="A1146" s="3">
        <v>29.0</v>
      </c>
      <c r="B1146" s="3">
        <v>22.0</v>
      </c>
      <c r="C1146" s="3">
        <v>32.7346897976769</v>
      </c>
      <c r="D1146" s="3">
        <v>-97.4043825337546</v>
      </c>
      <c r="H1146" s="3" t="s">
        <v>496</v>
      </c>
    </row>
    <row r="1147">
      <c r="A1147" s="3">
        <v>29.0</v>
      </c>
      <c r="B1147" s="3">
        <v>23.0</v>
      </c>
      <c r="C1147" s="3">
        <v>32.7346897975611</v>
      </c>
      <c r="D1147" s="3">
        <v>-97.4042116668285</v>
      </c>
      <c r="H1147" s="3" t="s">
        <v>496</v>
      </c>
    </row>
    <row r="1148">
      <c r="A1148" s="3">
        <v>29.0</v>
      </c>
      <c r="B1148" s="3">
        <v>24.0</v>
      </c>
      <c r="C1148" s="3">
        <v>32.7346897974452</v>
      </c>
      <c r="D1148" s="3">
        <v>-97.4040407999025</v>
      </c>
      <c r="H1148" s="3" t="s">
        <v>496</v>
      </c>
    </row>
    <row r="1149">
      <c r="A1149" s="3">
        <v>29.0</v>
      </c>
      <c r="B1149" s="3">
        <v>25.0</v>
      </c>
      <c r="C1149" s="3">
        <v>32.7346897973293</v>
      </c>
      <c r="D1149" s="3">
        <v>-97.4038699329765</v>
      </c>
      <c r="H1149" s="3" t="s">
        <v>496</v>
      </c>
    </row>
    <row r="1150">
      <c r="A1150" s="3">
        <v>29.0</v>
      </c>
      <c r="B1150" s="3">
        <v>26.0</v>
      </c>
      <c r="C1150" s="3">
        <v>32.7346897972134</v>
      </c>
      <c r="D1150" s="3">
        <v>-97.4036990660505</v>
      </c>
      <c r="H1150" s="3" t="s">
        <v>496</v>
      </c>
    </row>
    <row r="1151">
      <c r="A1151" s="3">
        <v>29.0</v>
      </c>
      <c r="B1151" s="3">
        <v>27.0</v>
      </c>
      <c r="C1151" s="3">
        <v>32.7346897970975</v>
      </c>
      <c r="D1151" s="3">
        <v>-97.4035281991244</v>
      </c>
      <c r="H1151" s="3" t="s">
        <v>496</v>
      </c>
    </row>
    <row r="1152">
      <c r="A1152" s="3">
        <v>29.0</v>
      </c>
      <c r="B1152" s="3">
        <v>28.0</v>
      </c>
      <c r="C1152" s="3">
        <v>32.7346897969816</v>
      </c>
      <c r="D1152" s="3">
        <v>-97.4033573321984</v>
      </c>
      <c r="H1152" s="3" t="s">
        <v>496</v>
      </c>
    </row>
    <row r="1153">
      <c r="A1153" s="3">
        <v>29.0</v>
      </c>
      <c r="B1153" s="3">
        <v>29.0</v>
      </c>
      <c r="C1153" s="3">
        <v>32.7346897968657</v>
      </c>
      <c r="D1153" s="3">
        <v>-97.4031864652723</v>
      </c>
      <c r="H1153" s="3" t="s">
        <v>496</v>
      </c>
    </row>
    <row r="1154">
      <c r="A1154" s="3">
        <v>29.0</v>
      </c>
      <c r="B1154" s="3">
        <v>30.0</v>
      </c>
      <c r="C1154" s="3">
        <v>32.7346897967498</v>
      </c>
      <c r="D1154" s="3">
        <v>-97.4030155983463</v>
      </c>
      <c r="H1154" s="3" t="s">
        <v>496</v>
      </c>
    </row>
    <row r="1155">
      <c r="A1155" s="3">
        <v>29.0</v>
      </c>
      <c r="B1155" s="3">
        <v>31.0</v>
      </c>
      <c r="C1155" s="3">
        <v>32.7346897966339</v>
      </c>
      <c r="D1155" s="3">
        <v>-97.4028447314202</v>
      </c>
      <c r="H1155" s="3" t="s">
        <v>496</v>
      </c>
    </row>
    <row r="1156">
      <c r="A1156" s="3">
        <v>29.0</v>
      </c>
      <c r="B1156" s="3">
        <v>32.0</v>
      </c>
      <c r="C1156" s="3">
        <v>32.7346897965181</v>
      </c>
      <c r="D1156" s="3">
        <v>-97.4026738644942</v>
      </c>
      <c r="H1156" s="3" t="s">
        <v>496</v>
      </c>
    </row>
    <row r="1157">
      <c r="A1157" s="3">
        <v>29.0</v>
      </c>
      <c r="B1157" s="3">
        <v>33.0</v>
      </c>
      <c r="C1157" s="3">
        <v>32.7346897964022</v>
      </c>
      <c r="D1157" s="3">
        <v>-97.4025029975681</v>
      </c>
      <c r="H1157" s="3" t="s">
        <v>496</v>
      </c>
    </row>
    <row r="1158">
      <c r="A1158" s="3">
        <v>29.0</v>
      </c>
      <c r="B1158" s="3">
        <v>34.0</v>
      </c>
      <c r="C1158" s="3">
        <v>32.7346897962863</v>
      </c>
      <c r="D1158" s="3">
        <v>-97.4023321306421</v>
      </c>
      <c r="H1158" s="3" t="s">
        <v>496</v>
      </c>
    </row>
    <row r="1159">
      <c r="A1159" s="3">
        <v>29.0</v>
      </c>
      <c r="B1159" s="3">
        <v>35.0</v>
      </c>
      <c r="C1159" s="3">
        <v>32.7346897961704</v>
      </c>
      <c r="D1159" s="3">
        <v>-97.402161263716</v>
      </c>
      <c r="H1159" s="3" t="s">
        <v>496</v>
      </c>
    </row>
    <row r="1160">
      <c r="A1160" s="3">
        <v>29.0</v>
      </c>
      <c r="B1160" s="3">
        <v>36.0</v>
      </c>
      <c r="C1160" s="3">
        <v>32.7346897960545</v>
      </c>
      <c r="D1160" s="3">
        <v>-97.40199039679</v>
      </c>
      <c r="E1160" s="3" t="s">
        <v>98</v>
      </c>
      <c r="F1160" s="8" t="s">
        <v>510</v>
      </c>
      <c r="G1160" s="3" t="s">
        <v>511</v>
      </c>
      <c r="H1160" s="3" t="s">
        <v>496</v>
      </c>
    </row>
    <row r="1161">
      <c r="A1161" s="3">
        <v>29.0</v>
      </c>
      <c r="B1161" s="3">
        <v>37.0</v>
      </c>
      <c r="C1161" s="3">
        <v>32.7346897959386</v>
      </c>
      <c r="D1161" s="3">
        <v>-97.401819529864</v>
      </c>
      <c r="H1161" s="3" t="s">
        <v>496</v>
      </c>
    </row>
    <row r="1162">
      <c r="A1162" s="3">
        <v>29.0</v>
      </c>
      <c r="B1162" s="3">
        <v>38.0</v>
      </c>
      <c r="C1162" s="3">
        <v>32.7346897958227</v>
      </c>
      <c r="D1162" s="3">
        <v>-97.401648662938</v>
      </c>
      <c r="H1162" s="3" t="s">
        <v>496</v>
      </c>
    </row>
    <row r="1163">
      <c r="A1163" s="3">
        <v>29.0</v>
      </c>
      <c r="B1163" s="3">
        <v>39.0</v>
      </c>
      <c r="C1163" s="3">
        <v>32.7346897957068</v>
      </c>
      <c r="D1163" s="3">
        <v>-97.401477796012</v>
      </c>
      <c r="H1163" s="3" t="s">
        <v>496</v>
      </c>
    </row>
    <row r="1164">
      <c r="A1164" s="3">
        <v>29.0</v>
      </c>
      <c r="B1164" s="3">
        <v>40.0</v>
      </c>
      <c r="C1164" s="3">
        <v>32.7346897955909</v>
      </c>
      <c r="D1164" s="3">
        <v>-97.4013069290859</v>
      </c>
      <c r="H1164" s="3" t="s">
        <v>496</v>
      </c>
    </row>
    <row r="1165">
      <c r="A1165" s="3">
        <v>30.0</v>
      </c>
      <c r="B1165" s="3">
        <v>1.0</v>
      </c>
      <c r="C1165" s="3">
        <v>32.7345460696652</v>
      </c>
      <c r="D1165" s="3">
        <v>-97.4079707419569</v>
      </c>
      <c r="H1165" s="3" t="s">
        <v>496</v>
      </c>
    </row>
    <row r="1166">
      <c r="A1166" s="3">
        <v>30.0</v>
      </c>
      <c r="B1166" s="3">
        <v>2.0</v>
      </c>
      <c r="C1166" s="3">
        <v>32.7345460695493</v>
      </c>
      <c r="D1166" s="3">
        <v>-97.4077998753064</v>
      </c>
      <c r="H1166" s="3" t="s">
        <v>496</v>
      </c>
    </row>
    <row r="1167">
      <c r="A1167" s="3">
        <v>30.0</v>
      </c>
      <c r="B1167" s="3">
        <v>3.0</v>
      </c>
      <c r="C1167" s="3">
        <v>32.7345460694334</v>
      </c>
      <c r="D1167" s="3">
        <v>-97.4076290086559</v>
      </c>
      <c r="H1167" s="3" t="s">
        <v>496</v>
      </c>
    </row>
    <row r="1168">
      <c r="A1168" s="3">
        <v>30.0</v>
      </c>
      <c r="B1168" s="3">
        <v>4.0</v>
      </c>
      <c r="C1168" s="3">
        <v>32.7345460693175</v>
      </c>
      <c r="D1168" s="3">
        <v>-97.4074581420055</v>
      </c>
      <c r="H1168" s="3" t="s">
        <v>496</v>
      </c>
    </row>
    <row r="1169">
      <c r="A1169" s="3">
        <v>30.0</v>
      </c>
      <c r="B1169" s="3">
        <v>5.0</v>
      </c>
      <c r="C1169" s="3">
        <v>32.7345460692016</v>
      </c>
      <c r="D1169" s="3">
        <v>-97.407287275355</v>
      </c>
      <c r="H1169" s="3" t="s">
        <v>496</v>
      </c>
    </row>
    <row r="1170">
      <c r="A1170" s="3">
        <v>30.0</v>
      </c>
      <c r="B1170" s="3">
        <v>6.0</v>
      </c>
      <c r="C1170" s="3">
        <v>32.7345460690857</v>
      </c>
      <c r="D1170" s="3">
        <v>-97.4071164087045</v>
      </c>
      <c r="H1170" s="3" t="s">
        <v>496</v>
      </c>
    </row>
    <row r="1171">
      <c r="A1171" s="3">
        <v>30.0</v>
      </c>
      <c r="B1171" s="3">
        <v>7.0</v>
      </c>
      <c r="C1171" s="3">
        <v>32.7345460689698</v>
      </c>
      <c r="D1171" s="3">
        <v>-97.406945542054</v>
      </c>
      <c r="H1171" s="3" t="s">
        <v>496</v>
      </c>
    </row>
    <row r="1172">
      <c r="A1172" s="3">
        <v>30.0</v>
      </c>
      <c r="B1172" s="3">
        <v>8.0</v>
      </c>
      <c r="C1172" s="3">
        <v>32.7345460688539</v>
      </c>
      <c r="D1172" s="3">
        <v>-97.4067746754036</v>
      </c>
      <c r="H1172" s="3" t="s">
        <v>496</v>
      </c>
    </row>
    <row r="1173">
      <c r="A1173" s="3">
        <v>30.0</v>
      </c>
      <c r="B1173" s="3">
        <v>9.0</v>
      </c>
      <c r="C1173" s="3">
        <v>32.734546068738</v>
      </c>
      <c r="D1173" s="3">
        <v>-97.4066038087531</v>
      </c>
      <c r="H1173" s="3" t="s">
        <v>496</v>
      </c>
    </row>
    <row r="1174">
      <c r="A1174" s="3">
        <v>30.0</v>
      </c>
      <c r="B1174" s="3">
        <v>10.0</v>
      </c>
      <c r="C1174" s="3">
        <v>32.7345460686221</v>
      </c>
      <c r="D1174" s="3">
        <v>-97.4064329421026</v>
      </c>
      <c r="H1174" s="3" t="s">
        <v>496</v>
      </c>
    </row>
    <row r="1175">
      <c r="A1175" s="3">
        <v>30.0</v>
      </c>
      <c r="B1175" s="3">
        <v>11.0</v>
      </c>
      <c r="C1175" s="3">
        <v>32.7345460685063</v>
      </c>
      <c r="D1175" s="3">
        <v>-97.4062620754521</v>
      </c>
      <c r="H1175" s="3" t="s">
        <v>496</v>
      </c>
    </row>
    <row r="1176">
      <c r="A1176" s="3">
        <v>30.0</v>
      </c>
      <c r="B1176" s="3">
        <v>12.0</v>
      </c>
      <c r="C1176" s="3">
        <v>32.7345460683904</v>
      </c>
      <c r="D1176" s="3">
        <v>-97.4060912088016</v>
      </c>
      <c r="H1176" s="3" t="s">
        <v>496</v>
      </c>
    </row>
    <row r="1177">
      <c r="A1177" s="3">
        <v>30.0</v>
      </c>
      <c r="B1177" s="3">
        <v>13.0</v>
      </c>
      <c r="C1177" s="3">
        <v>32.7345460682745</v>
      </c>
      <c r="D1177" s="3">
        <v>-97.4059203421512</v>
      </c>
      <c r="H1177" s="3" t="s">
        <v>496</v>
      </c>
    </row>
    <row r="1178">
      <c r="A1178" s="3">
        <v>30.0</v>
      </c>
      <c r="B1178" s="3">
        <v>14.0</v>
      </c>
      <c r="C1178" s="3">
        <v>32.7345460681586</v>
      </c>
      <c r="D1178" s="3">
        <v>-97.4057494755007</v>
      </c>
      <c r="H1178" s="3" t="s">
        <v>496</v>
      </c>
    </row>
    <row r="1179">
      <c r="A1179" s="3">
        <v>30.0</v>
      </c>
      <c r="B1179" s="3">
        <v>15.0</v>
      </c>
      <c r="C1179" s="3">
        <v>32.7345460680427</v>
      </c>
      <c r="D1179" s="3">
        <v>-97.4055786088502</v>
      </c>
      <c r="E1179" s="3" t="s">
        <v>206</v>
      </c>
      <c r="F1179" s="8" t="s">
        <v>512</v>
      </c>
      <c r="G1179" s="3" t="s">
        <v>503</v>
      </c>
      <c r="H1179" s="3" t="s">
        <v>496</v>
      </c>
    </row>
    <row r="1180">
      <c r="A1180" s="3">
        <v>30.0</v>
      </c>
      <c r="B1180" s="3">
        <v>16.0</v>
      </c>
      <c r="C1180" s="3">
        <v>32.7345460679268</v>
      </c>
      <c r="D1180" s="3">
        <v>-97.4054077421997</v>
      </c>
      <c r="E1180" s="3" t="s">
        <v>176</v>
      </c>
      <c r="F1180" s="8" t="s">
        <v>513</v>
      </c>
      <c r="G1180" s="3" t="s">
        <v>498</v>
      </c>
      <c r="H1180" s="3" t="s">
        <v>496</v>
      </c>
    </row>
    <row r="1181">
      <c r="A1181" s="3">
        <v>30.0</v>
      </c>
      <c r="B1181" s="3">
        <v>17.0</v>
      </c>
      <c r="C1181" s="3">
        <v>32.7345460678109</v>
      </c>
      <c r="D1181" s="3">
        <v>-97.4052368755492</v>
      </c>
      <c r="E1181" s="3" t="s">
        <v>186</v>
      </c>
      <c r="F1181" s="8" t="s">
        <v>514</v>
      </c>
      <c r="G1181" s="3" t="s">
        <v>498</v>
      </c>
      <c r="H1181" s="3" t="s">
        <v>496</v>
      </c>
    </row>
    <row r="1182">
      <c r="A1182" s="3">
        <v>30.0</v>
      </c>
      <c r="B1182" s="3">
        <v>18.0</v>
      </c>
      <c r="C1182" s="3">
        <v>32.734546067695</v>
      </c>
      <c r="D1182" s="3">
        <v>-97.4050660088988</v>
      </c>
      <c r="E1182" s="3" t="s">
        <v>336</v>
      </c>
      <c r="F1182" s="8" t="s">
        <v>515</v>
      </c>
      <c r="G1182" s="3" t="s">
        <v>498</v>
      </c>
      <c r="H1182" s="3" t="s">
        <v>496</v>
      </c>
    </row>
    <row r="1183">
      <c r="A1183" s="3">
        <v>30.0</v>
      </c>
      <c r="B1183" s="3">
        <v>19.0</v>
      </c>
      <c r="C1183" s="3">
        <v>32.7345460675791</v>
      </c>
      <c r="D1183" s="3">
        <v>-97.4048951422483</v>
      </c>
      <c r="H1183" s="3" t="s">
        <v>496</v>
      </c>
    </row>
    <row r="1184">
      <c r="A1184" s="3">
        <v>30.0</v>
      </c>
      <c r="B1184" s="3">
        <v>20.0</v>
      </c>
      <c r="C1184" s="3">
        <v>32.7345460674632</v>
      </c>
      <c r="D1184" s="3">
        <v>-97.4047242755978</v>
      </c>
      <c r="E1184" s="3" t="s">
        <v>206</v>
      </c>
      <c r="F1184" s="8" t="s">
        <v>516</v>
      </c>
      <c r="G1184" s="3" t="s">
        <v>503</v>
      </c>
      <c r="H1184" s="3" t="s">
        <v>496</v>
      </c>
    </row>
    <row r="1185">
      <c r="A1185" s="3">
        <v>30.0</v>
      </c>
      <c r="B1185" s="3">
        <v>21.0</v>
      </c>
      <c r="C1185" s="3">
        <v>32.7345460673473</v>
      </c>
      <c r="D1185" s="3">
        <v>-97.4045534089473</v>
      </c>
      <c r="E1185" s="3" t="s">
        <v>428</v>
      </c>
      <c r="F1185" s="8" t="s">
        <v>517</v>
      </c>
      <c r="G1185" s="3" t="s">
        <v>498</v>
      </c>
      <c r="H1185" s="3" t="s">
        <v>496</v>
      </c>
    </row>
    <row r="1186">
      <c r="A1186" s="3">
        <v>30.0</v>
      </c>
      <c r="B1186" s="3">
        <v>22.0</v>
      </c>
      <c r="C1186" s="3">
        <v>32.7345460672315</v>
      </c>
      <c r="D1186" s="3">
        <v>-97.4043825422969</v>
      </c>
      <c r="E1186" s="3" t="s">
        <v>186</v>
      </c>
      <c r="F1186" s="8" t="s">
        <v>518</v>
      </c>
      <c r="H1186" s="3" t="s">
        <v>496</v>
      </c>
    </row>
    <row r="1187">
      <c r="A1187" s="3">
        <v>30.0</v>
      </c>
      <c r="B1187" s="3">
        <v>23.0</v>
      </c>
      <c r="C1187" s="3">
        <v>32.7345460671156</v>
      </c>
      <c r="D1187" s="3">
        <v>-97.4042116756464</v>
      </c>
      <c r="E1187" s="3" t="s">
        <v>176</v>
      </c>
      <c r="F1187" s="8" t="s">
        <v>519</v>
      </c>
      <c r="H1187" s="3" t="s">
        <v>496</v>
      </c>
    </row>
    <row r="1188">
      <c r="A1188" s="3">
        <v>30.0</v>
      </c>
      <c r="B1188" s="3">
        <v>24.0</v>
      </c>
      <c r="C1188" s="3">
        <v>32.7345460669997</v>
      </c>
      <c r="D1188" s="3">
        <v>-97.4040408089959</v>
      </c>
      <c r="E1188" s="3" t="s">
        <v>98</v>
      </c>
      <c r="F1188" s="8" t="s">
        <v>520</v>
      </c>
      <c r="G1188" s="3" t="s">
        <v>498</v>
      </c>
      <c r="H1188" s="3" t="s">
        <v>496</v>
      </c>
    </row>
    <row r="1189">
      <c r="A1189" s="3">
        <v>30.0</v>
      </c>
      <c r="B1189" s="3">
        <v>25.0</v>
      </c>
      <c r="C1189" s="3">
        <v>32.7345460668838</v>
      </c>
      <c r="D1189" s="3">
        <v>-97.4038699423454</v>
      </c>
      <c r="E1189" s="3" t="s">
        <v>186</v>
      </c>
      <c r="F1189" s="8" t="s">
        <v>521</v>
      </c>
      <c r="H1189" s="3" t="s">
        <v>496</v>
      </c>
    </row>
    <row r="1190">
      <c r="A1190" s="3">
        <v>30.0</v>
      </c>
      <c r="B1190" s="3">
        <v>26.0</v>
      </c>
      <c r="C1190" s="3">
        <v>32.7345460667679</v>
      </c>
      <c r="D1190" s="3">
        <v>-97.4036990756949</v>
      </c>
      <c r="E1190" s="3" t="s">
        <v>428</v>
      </c>
      <c r="F1190" s="8" t="s">
        <v>522</v>
      </c>
      <c r="G1190" s="3" t="s">
        <v>495</v>
      </c>
      <c r="H1190" s="3" t="s">
        <v>496</v>
      </c>
    </row>
    <row r="1191">
      <c r="A1191" s="3">
        <v>30.0</v>
      </c>
      <c r="B1191" s="3">
        <v>27.0</v>
      </c>
      <c r="C1191" s="3">
        <v>32.734546066652</v>
      </c>
      <c r="D1191" s="3">
        <v>-97.4035282090445</v>
      </c>
      <c r="E1191" s="3" t="s">
        <v>176</v>
      </c>
      <c r="F1191" s="8" t="s">
        <v>523</v>
      </c>
      <c r="H1191" s="3" t="s">
        <v>496</v>
      </c>
    </row>
    <row r="1192">
      <c r="A1192" s="3">
        <v>30.0</v>
      </c>
      <c r="B1192" s="3">
        <v>28.0</v>
      </c>
      <c r="C1192" s="3">
        <v>32.7345460665361</v>
      </c>
      <c r="D1192" s="3">
        <v>-97.403357342394</v>
      </c>
      <c r="E1192" s="3" t="s">
        <v>206</v>
      </c>
      <c r="F1192" s="8" t="s">
        <v>524</v>
      </c>
      <c r="G1192" s="3" t="s">
        <v>498</v>
      </c>
      <c r="H1192" s="3" t="s">
        <v>496</v>
      </c>
    </row>
    <row r="1193">
      <c r="A1193" s="3">
        <v>30.0</v>
      </c>
      <c r="B1193" s="3">
        <v>29.0</v>
      </c>
      <c r="C1193" s="3">
        <v>32.7345460664202</v>
      </c>
      <c r="D1193" s="3">
        <v>-97.4031864757435</v>
      </c>
      <c r="E1193" s="3" t="s">
        <v>186</v>
      </c>
      <c r="F1193" s="8" t="s">
        <v>525</v>
      </c>
      <c r="G1193" s="3" t="s">
        <v>498</v>
      </c>
      <c r="H1193" s="3" t="s">
        <v>496</v>
      </c>
    </row>
    <row r="1194">
      <c r="A1194" s="3">
        <v>30.0</v>
      </c>
      <c r="B1194" s="3">
        <v>30.0</v>
      </c>
      <c r="C1194" s="3">
        <v>32.7345460663043</v>
      </c>
      <c r="D1194" s="3">
        <v>-97.403015609093</v>
      </c>
      <c r="E1194" s="3" t="s">
        <v>395</v>
      </c>
      <c r="F1194" s="8" t="s">
        <v>526</v>
      </c>
      <c r="G1194" s="3" t="s">
        <v>498</v>
      </c>
      <c r="H1194" s="3" t="s">
        <v>496</v>
      </c>
    </row>
    <row r="1195">
      <c r="A1195" s="3">
        <v>30.0</v>
      </c>
      <c r="B1195" s="3">
        <v>31.0</v>
      </c>
      <c r="C1195" s="3">
        <v>32.7345460661884</v>
      </c>
      <c r="D1195" s="3">
        <v>-97.4028447424426</v>
      </c>
      <c r="E1195" s="3" t="s">
        <v>206</v>
      </c>
      <c r="F1195" s="8" t="s">
        <v>527</v>
      </c>
      <c r="G1195" s="3" t="s">
        <v>498</v>
      </c>
      <c r="H1195" s="3" t="s">
        <v>496</v>
      </c>
    </row>
    <row r="1196">
      <c r="A1196" s="3">
        <v>30.0</v>
      </c>
      <c r="B1196" s="3">
        <v>32.0</v>
      </c>
      <c r="C1196" s="3">
        <v>32.7345460660725</v>
      </c>
      <c r="D1196" s="3">
        <v>-97.4026738757921</v>
      </c>
      <c r="E1196" s="3" t="s">
        <v>176</v>
      </c>
      <c r="F1196" s="8" t="s">
        <v>528</v>
      </c>
      <c r="G1196" s="3" t="s">
        <v>498</v>
      </c>
      <c r="H1196" s="3" t="s">
        <v>496</v>
      </c>
    </row>
    <row r="1197">
      <c r="A1197" s="3">
        <v>30.0</v>
      </c>
      <c r="B1197" s="3">
        <v>33.0</v>
      </c>
      <c r="C1197" s="3">
        <v>32.7345460659566</v>
      </c>
      <c r="D1197" s="3">
        <v>-97.4025030091416</v>
      </c>
      <c r="E1197" s="3" t="s">
        <v>395</v>
      </c>
      <c r="F1197" s="8" t="s">
        <v>529</v>
      </c>
      <c r="G1197" s="3" t="s">
        <v>506</v>
      </c>
      <c r="H1197" s="3" t="s">
        <v>496</v>
      </c>
    </row>
    <row r="1198">
      <c r="A1198" s="3">
        <v>30.0</v>
      </c>
      <c r="B1198" s="3">
        <v>34.0</v>
      </c>
      <c r="C1198" s="3">
        <v>32.7345460658408</v>
      </c>
      <c r="D1198" s="3">
        <v>-97.4023321424911</v>
      </c>
      <c r="E1198" s="3" t="s">
        <v>206</v>
      </c>
      <c r="F1198" s="8" t="s">
        <v>530</v>
      </c>
      <c r="G1198" s="3" t="s">
        <v>498</v>
      </c>
      <c r="H1198" s="3" t="s">
        <v>496</v>
      </c>
    </row>
    <row r="1199">
      <c r="A1199" s="3">
        <v>30.0</v>
      </c>
      <c r="B1199" s="3">
        <v>35.0</v>
      </c>
      <c r="C1199" s="3">
        <v>32.7345460657249</v>
      </c>
      <c r="D1199" s="3">
        <v>-97.4021612758406</v>
      </c>
      <c r="E1199" s="3" t="s">
        <v>186</v>
      </c>
      <c r="F1199" s="8" t="s">
        <v>531</v>
      </c>
      <c r="G1199" s="3" t="s">
        <v>498</v>
      </c>
      <c r="H1199" s="3" t="s">
        <v>496</v>
      </c>
    </row>
    <row r="1200">
      <c r="A1200" s="3">
        <v>30.0</v>
      </c>
      <c r="B1200" s="3">
        <v>36.0</v>
      </c>
      <c r="C1200" s="3">
        <v>32.734546065609</v>
      </c>
      <c r="D1200" s="3">
        <v>-97.4019904091902</v>
      </c>
      <c r="E1200" s="3" t="s">
        <v>395</v>
      </c>
      <c r="F1200" s="8" t="s">
        <v>532</v>
      </c>
      <c r="G1200" s="3" t="s">
        <v>503</v>
      </c>
      <c r="H1200" s="3" t="s">
        <v>496</v>
      </c>
    </row>
    <row r="1201">
      <c r="A1201" s="3">
        <v>30.0</v>
      </c>
      <c r="B1201" s="3">
        <v>37.0</v>
      </c>
      <c r="C1201" s="3">
        <v>32.7345460654931</v>
      </c>
      <c r="D1201" s="3">
        <v>-97.4018195425397</v>
      </c>
      <c r="E1201" s="3" t="s">
        <v>206</v>
      </c>
      <c r="F1201" s="8" t="s">
        <v>533</v>
      </c>
      <c r="G1201" s="3" t="s">
        <v>498</v>
      </c>
      <c r="H1201" s="3" t="s">
        <v>496</v>
      </c>
    </row>
    <row r="1202">
      <c r="A1202" s="3">
        <v>30.0</v>
      </c>
      <c r="B1202" s="3">
        <v>38.0</v>
      </c>
      <c r="C1202" s="3">
        <v>32.7345460653772</v>
      </c>
      <c r="D1202" s="3">
        <v>-97.4016486758892</v>
      </c>
      <c r="E1202" s="3" t="s">
        <v>176</v>
      </c>
      <c r="F1202" s="8" t="s">
        <v>534</v>
      </c>
      <c r="G1202" s="3" t="s">
        <v>498</v>
      </c>
      <c r="H1202" s="3" t="s">
        <v>496</v>
      </c>
    </row>
    <row r="1203">
      <c r="A1203" s="3">
        <v>30.0</v>
      </c>
      <c r="B1203" s="3">
        <v>39.0</v>
      </c>
      <c r="C1203" s="3">
        <v>32.7345460652613</v>
      </c>
      <c r="D1203" s="3">
        <v>-97.4014778092387</v>
      </c>
      <c r="E1203" s="3" t="s">
        <v>395</v>
      </c>
      <c r="F1203" s="8" t="s">
        <v>535</v>
      </c>
      <c r="G1203" s="3" t="s">
        <v>495</v>
      </c>
      <c r="H1203" s="3" t="s">
        <v>496</v>
      </c>
    </row>
    <row r="1204">
      <c r="A1204" s="3">
        <v>30.0</v>
      </c>
      <c r="B1204" s="3">
        <v>40.0</v>
      </c>
      <c r="C1204" s="3">
        <v>32.7345460651454</v>
      </c>
      <c r="D1204" s="3">
        <v>-97.4013069425882</v>
      </c>
      <c r="E1204" s="3" t="s">
        <v>206</v>
      </c>
      <c r="F1204" s="8" t="s">
        <v>536</v>
      </c>
      <c r="G1204" s="3" t="s">
        <v>506</v>
      </c>
      <c r="H1204" s="3" t="s">
        <v>496</v>
      </c>
    </row>
    <row r="1206">
      <c r="A1206" s="3" t="s">
        <v>487</v>
      </c>
    </row>
    <row r="1207">
      <c r="A1207" s="3" t="s">
        <v>488</v>
      </c>
      <c r="B1207" s="3">
        <v>32.7366302631451</v>
      </c>
      <c r="C1207" s="3">
        <v>-97.4046387244016</v>
      </c>
      <c r="D1207" s="3">
        <v>15.0</v>
      </c>
    </row>
  </sheetData>
  <hyperlinks>
    <hyperlink r:id="rId1" ref="F5"/>
    <hyperlink r:id="rId2" ref="F6"/>
    <hyperlink r:id="rId3" ref="F7"/>
    <hyperlink r:id="rId4" ref="F8"/>
    <hyperlink r:id="rId5" ref="F13"/>
    <hyperlink r:id="rId6" ref="F14"/>
    <hyperlink r:id="rId7" ref="F20"/>
    <hyperlink r:id="rId8" ref="F21"/>
    <hyperlink r:id="rId9" ref="F27"/>
    <hyperlink r:id="rId10" ref="F28"/>
    <hyperlink r:id="rId11" ref="F1160"/>
    <hyperlink r:id="rId12" ref="F1179"/>
    <hyperlink r:id="rId13" ref="F1180"/>
    <hyperlink r:id="rId14" ref="F1181"/>
    <hyperlink r:id="rId15" ref="F1182"/>
    <hyperlink r:id="rId16" ref="F1184"/>
    <hyperlink r:id="rId17" ref="F1185"/>
    <hyperlink r:id="rId18" ref="F1186"/>
    <hyperlink r:id="rId19" ref="F1187"/>
    <hyperlink r:id="rId20" ref="F1188"/>
    <hyperlink r:id="rId21" ref="F1189"/>
    <hyperlink r:id="rId22" ref="F1190"/>
    <hyperlink r:id="rId23" ref="F1191"/>
    <hyperlink r:id="rId24" ref="F1192"/>
    <hyperlink r:id="rId25" ref="F1193"/>
    <hyperlink r:id="rId26" ref="F1194"/>
    <hyperlink r:id="rId27" ref="F1195"/>
    <hyperlink r:id="rId28" ref="F1196"/>
    <hyperlink r:id="rId29" ref="F1197"/>
    <hyperlink r:id="rId30" ref="F1198"/>
    <hyperlink r:id="rId31" ref="F1199"/>
    <hyperlink r:id="rId32" ref="F1200"/>
    <hyperlink r:id="rId33" ref="F1201"/>
    <hyperlink r:id="rId34" ref="F1202"/>
    <hyperlink r:id="rId35" ref="F1203"/>
    <hyperlink r:id="rId36" ref="F1204"/>
  </hyperlinks>
  <drawing r:id="rId37"/>
</worksheet>
</file>