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<sst xmlns="http://schemas.openxmlformats.org/spreadsheetml/2006/main" count="636" uniqueCount="279">
  <si>
    <t>c</t>
  </si>
  <si>
    <t>Free Places</t>
  </si>
  <si>
    <t>Any Evolution</t>
  </si>
  <si>
    <t>Eletric Mystery</t>
  </si>
  <si>
    <t>Virtual White</t>
  </si>
  <si>
    <t>Virtual Sapphire</t>
  </si>
  <si>
    <t>Sir Prize Wheel</t>
  </si>
  <si>
    <t>Virtual Citrine</t>
  </si>
  <si>
    <t>Virtual Onyx</t>
  </si>
  <si>
    <t>Crossbow or Catapult</t>
  </si>
  <si>
    <t>Virtual Garden Place</t>
  </si>
  <si>
    <t xml:space="preserve">Total </t>
  </si>
  <si>
    <t>One prize to raffle among all deploys, after garden completed.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</si>
  <si>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</si>
  <si>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</si>
  <si>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</si>
  <si>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</si>
  <si>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</si>
  <si>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</si>
  <si>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</si>
  <si>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</si>
  <si>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</si>
  <si>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</si>
  <si>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Fossillady</t>
  </si>
  <si>
    <t>https://www.munzee.com/m/Fossillady/3016</t>
  </si>
  <si>
    <t>FlatBlack</t>
  </si>
  <si>
    <t>https://www.munzee.com/m/FlatBlack/421</t>
  </si>
  <si>
    <t>ladyl89</t>
  </si>
  <si>
    <t>https://www.munzee.com/m/Ladyl89/890/</t>
  </si>
  <si>
    <t>Norkie</t>
  </si>
  <si>
    <t>https://www.munzee.com/m/Norkie/4274/</t>
  </si>
  <si>
    <t>Deploy 7/4</t>
  </si>
  <si>
    <t>faby</t>
  </si>
  <si>
    <t>https://www.munzee.com/m/Faby/1012/</t>
  </si>
  <si>
    <t>lison55</t>
  </si>
  <si>
    <t>https://www.munzee.com/m/lison55/3726/</t>
  </si>
  <si>
    <t>OHail</t>
  </si>
  <si>
    <t>https://www.munzee.com/m/OHail/14640/</t>
  </si>
  <si>
    <t>nuttynan</t>
  </si>
  <si>
    <t>https://www.munzee.com/m/nuttynan/12609/</t>
  </si>
  <si>
    <t>deploy 10/4</t>
  </si>
  <si>
    <t>5Star</t>
  </si>
  <si>
    <t>https://www.munzee.com/m/5Star/5398/</t>
  </si>
  <si>
    <t xml:space="preserve"> </t>
  </si>
  <si>
    <t>destolkjes4ever</t>
  </si>
  <si>
    <t>https://www.munzee.com/m/destolkjes4ever/2172/</t>
  </si>
  <si>
    <t>https://www.munzee.com/m/nuttynan/13011/</t>
  </si>
  <si>
    <t>dwyers5</t>
  </si>
  <si>
    <t>https://www.munzee.com/m/dwyers5/1373/</t>
  </si>
  <si>
    <t>LtRangerBob</t>
  </si>
  <si>
    <t>https://www.munzee.com/m/LtRangerBob/2201/</t>
  </si>
  <si>
    <t>Carrot</t>
  </si>
  <si>
    <t>vadotech</t>
  </si>
  <si>
    <t>https://www.munzee.com/m/vadotech/6626/</t>
  </si>
  <si>
    <t>peas</t>
  </si>
  <si>
    <t>Electric Mystery</t>
  </si>
  <si>
    <t>electric mystery</t>
  </si>
  <si>
    <t>https://www.munzee.com/m/vadotech/6920/</t>
  </si>
  <si>
    <t>redshark78</t>
  </si>
  <si>
    <t>https://www.munzee.com/m/redshark78/2299</t>
  </si>
  <si>
    <t>par72</t>
  </si>
  <si>
    <t>https://www.munzee.com/m/par72/3405</t>
  </si>
  <si>
    <t>tankandspaz</t>
  </si>
  <si>
    <t>https://www.munzee.com/m/tankandspaz/1101/</t>
  </si>
  <si>
    <t>richardg01</t>
  </si>
  <si>
    <t>https://www.munzee.com/m/richardg01/2157/</t>
  </si>
  <si>
    <t>teamsturms</t>
  </si>
  <si>
    <t>https://www.munzee.com/m/teamsturms/1701/</t>
  </si>
  <si>
    <t>lumberjill88</t>
  </si>
  <si>
    <t>https://www.munzee.com/m/LumberJill88/1635</t>
  </si>
  <si>
    <t>Sivontim</t>
  </si>
  <si>
    <t>https://www.munzee.com/m/Sivontim/11650/</t>
  </si>
  <si>
    <t>TheEvilPoles</t>
  </si>
  <si>
    <t>https://www.munzee.com/m/TheEvilPoles/2033/</t>
  </si>
  <si>
    <t>https://www.munzee.com/m/LumberJill88/1639/</t>
  </si>
  <si>
    <t>Unicorn55</t>
  </si>
  <si>
    <t>https://www.munzee.com/m/Unicorn55/2607/</t>
  </si>
  <si>
    <t>sapphire</t>
  </si>
  <si>
    <t>TheJenks7</t>
  </si>
  <si>
    <t>https://www.munzee.com/m/TheJenks7/4347/</t>
  </si>
  <si>
    <t>jennbaby82</t>
  </si>
  <si>
    <t>https://www.munzee.com/m/Jennbaby82/3495</t>
  </si>
  <si>
    <t xml:space="preserve">Lindah417 </t>
  </si>
  <si>
    <t>https://www.munzee.com/m/Lindah417/1186/</t>
  </si>
  <si>
    <t>delaner46</t>
  </si>
  <si>
    <t>https://www.munzee.com/m/delaner46/4918</t>
  </si>
  <si>
    <t>https://www.munzee.com/m/Jennbaby82/3492</t>
  </si>
  <si>
    <t>wrestlingbird</t>
  </si>
  <si>
    <t>https://www.munzee.com/m/wrestlingbird/1401/</t>
  </si>
  <si>
    <t>https://www.munzee.com/m/delaner46/4912</t>
  </si>
  <si>
    <t>https://www.munzee.com/m/Jennbaby82/3481</t>
  </si>
  <si>
    <t>kodiak62</t>
  </si>
  <si>
    <t>https://www.munzee.com/m/kodiak62/6274/</t>
  </si>
  <si>
    <t>https://www.munzee.com/m/delaner46/4897/</t>
  </si>
  <si>
    <t>https://www.munzee.com/m/Jennbaby82/3472</t>
  </si>
  <si>
    <t>citrine</t>
  </si>
  <si>
    <t>roughdraft</t>
  </si>
  <si>
    <t>https://www.munzee.com/m/roughdraft/8085/</t>
  </si>
  <si>
    <t>onyx</t>
  </si>
  <si>
    <t>https://www.munzee.com/m/nuttynan/12873/</t>
  </si>
  <si>
    <t>Cachelady</t>
  </si>
  <si>
    <t>https://www.munzee.com/m/Cachelady/5354</t>
  </si>
  <si>
    <t>https://www.munzee.com/m/Faby/969/</t>
  </si>
  <si>
    <t>https://www.munzee.com/m/nuttynan/12952/</t>
  </si>
  <si>
    <t>https://www.munzee.com/m/LindaH417/1160/</t>
  </si>
  <si>
    <t>purplecourgette</t>
  </si>
  <si>
    <t>https://www.munzee.com/m/purplecourgette/889/</t>
  </si>
  <si>
    <t>https://www.munzee.com/m/nuttynan/12874/</t>
  </si>
  <si>
    <t>Mattie</t>
  </si>
  <si>
    <t>https://www.munzee.com/m/Mattie/10358/</t>
  </si>
  <si>
    <t>https://www.munzee.com/m/Ladyl89/842/</t>
  </si>
  <si>
    <t>https://www.munzee.com/m/nuttynan/12953/</t>
  </si>
  <si>
    <t>sir prize wheel</t>
  </si>
  <si>
    <t>Bisquick2</t>
  </si>
  <si>
    <t>https://www.munzee.com/m/Bisquick2/3608/</t>
  </si>
  <si>
    <t>Virtual</t>
  </si>
  <si>
    <t>white</t>
  </si>
  <si>
    <t>thegenie18</t>
  </si>
  <si>
    <t>https://www.munzee.com/m/Thegenie18/3509</t>
  </si>
  <si>
    <t>SzymcioT</t>
  </si>
  <si>
    <t>https://www.munzee.com/m/SzymcioT/447/</t>
  </si>
  <si>
    <t>TMac2</t>
  </si>
  <si>
    <t>https://www.munzee.com/m/TMac2/512/</t>
  </si>
  <si>
    <t>mamaduck71</t>
  </si>
  <si>
    <t>https://www.munzee.com/m/MamaDuck71/1900</t>
  </si>
  <si>
    <t>https://www.munzee.com/m/kodiak62/6406/</t>
  </si>
  <si>
    <t>AllyMouse</t>
  </si>
  <si>
    <t>https://www.munzee.com/m/AllyMouse/2628/</t>
  </si>
  <si>
    <t>Bennycams</t>
  </si>
  <si>
    <t>https://www.munzee.com/m/Bennycams/1271/</t>
  </si>
  <si>
    <t>parislaura</t>
  </si>
  <si>
    <t>https://www.munzee.com/m/Parislaura/5931/</t>
  </si>
  <si>
    <t>https://www.munzee.com/m/AllyMouse/2629/</t>
  </si>
  <si>
    <t>Nexus69</t>
  </si>
  <si>
    <t>https://www.munzee.com/m/Nexus69/2106/</t>
  </si>
  <si>
    <t>https://www.munzee.com/m/SzymcioT/437/</t>
  </si>
  <si>
    <t>https://www.munzee.com/m/TMac2/509/</t>
  </si>
  <si>
    <t>https://www.munzee.com/m/vadotech/6914/</t>
  </si>
  <si>
    <t>Noisette</t>
  </si>
  <si>
    <t>https://www.munzee.com/m/Noisette/1564/</t>
  </si>
  <si>
    <t>BaDo</t>
  </si>
  <si>
    <t>https://www.munzee.com/m/BaDo/5851/</t>
  </si>
  <si>
    <t>ANABELLE</t>
  </si>
  <si>
    <t>https://www.munzee.com/m/ANABELLE/323/admin/</t>
  </si>
  <si>
    <t>jldh</t>
  </si>
  <si>
    <t>https://www.munzee.com/m/jldh/2643/</t>
  </si>
  <si>
    <t>https://www.munzee.com/m/LtRangerBob/2322/</t>
  </si>
  <si>
    <t>TheRedSquirrel</t>
  </si>
  <si>
    <t>https://www.munzee.com/m/TheRedSquirrel/1999/</t>
  </si>
  <si>
    <t>henning49</t>
  </si>
  <si>
    <t>https://www.munzee.com/m/Henning49/8606/</t>
  </si>
  <si>
    <t>winther8900</t>
  </si>
  <si>
    <t>https://www.munzee.com/m/Winther8900/1587/</t>
  </si>
  <si>
    <t>hst</t>
  </si>
  <si>
    <t>https://www.munzee.com/m/HST/296/</t>
  </si>
  <si>
    <t>https://www.munzee.com/m/Henning49/8546/</t>
  </si>
  <si>
    <t>Winther8900</t>
  </si>
  <si>
    <t>https://www.munzee.com/m/Winther8900/1645/</t>
  </si>
  <si>
    <t>https://www.munzee.com/m/HST/289/</t>
  </si>
  <si>
    <t>ohiolady</t>
  </si>
  <si>
    <t>https://www.munzee.com/m/ohiolady/4610</t>
  </si>
  <si>
    <t>whatsoverthere</t>
  </si>
  <si>
    <t>https://www.munzee.com/m/Whatsoverthere/3790/admin/</t>
  </si>
  <si>
    <t>https://www.munzee.com/m/Winther8900/1630/</t>
  </si>
  <si>
    <t>https://www.munzee.com/m/HST/276/</t>
  </si>
  <si>
    <t>WE4NCS</t>
  </si>
  <si>
    <t>https://www.munzee.com/m/WE4NCS/16485</t>
  </si>
  <si>
    <t>https://www.munzee.com/m/Winther8900/1603/</t>
  </si>
  <si>
    <t>https://www.munzee.com/m/HST/213/</t>
  </si>
  <si>
    <t>https://www.munzee.com/m/FlatBlack/487</t>
  </si>
  <si>
    <t>https://www.munzee.com/m/Winther8900/1584/</t>
  </si>
  <si>
    <t>https://www.munzee.com/m/HST/212/</t>
  </si>
  <si>
    <t>Pipinho84</t>
  </si>
  <si>
    <t>https://www.munzee.com/m/Pipinho84/79/</t>
  </si>
  <si>
    <t>https://www.munzee.com/m/par72/3273</t>
  </si>
  <si>
    <t>https://www.munzee.com/m/nuttynan/12837/</t>
  </si>
  <si>
    <t>deploy 12/4</t>
  </si>
  <si>
    <t>lanyasummer</t>
  </si>
  <si>
    <t>https://www.munzee.com/m/Lanyasummer/3886/</t>
  </si>
  <si>
    <t>wally62</t>
  </si>
  <si>
    <t>https://www.munzee.com/m/wally62/3629/</t>
  </si>
  <si>
    <t>https://www.munzee.com/m/nuttynan/12839/</t>
  </si>
  <si>
    <t>Anabelle</t>
  </si>
  <si>
    <t>https://www.munzee.com/m/ANABELLE/404/admin/</t>
  </si>
  <si>
    <t>kiitokurre</t>
  </si>
  <si>
    <t>https://www.munzee.com/m/Kiitokurre/5436/</t>
  </si>
  <si>
    <t>https://www.munzee.com/m/nuttynan/12844/</t>
  </si>
  <si>
    <t>Vitalijus</t>
  </si>
  <si>
    <t>https://www.munzee.com/m/Vitalijus/3647/</t>
  </si>
  <si>
    <t>Muneze</t>
  </si>
  <si>
    <t>https://www.munzee.com/m/muneze/791/</t>
  </si>
  <si>
    <t>https://www.munzee.com/m/nuttynan/12845/</t>
  </si>
  <si>
    <t>https://www.munzee.com/m/ANABELLE/383/admin/</t>
  </si>
  <si>
    <t>amoocow</t>
  </si>
  <si>
    <t>https://www.munzee.com/m/amoocow/3192/</t>
  </si>
  <si>
    <t>https://www.munzee.com/m/Faby/1008/</t>
  </si>
  <si>
    <t>https://www.munzee.com/m/Ladyl89/884/</t>
  </si>
  <si>
    <t>walktohere</t>
  </si>
  <si>
    <t>https://www.munzee.com/m/walktohere/1206/</t>
  </si>
  <si>
    <t>LympstoneBigtrotters</t>
  </si>
  <si>
    <t>https://www.munzee.com/m/LympstoneBigtrotters/1636/</t>
  </si>
  <si>
    <t>Herbie</t>
  </si>
  <si>
    <t>https://www.munzee.com/m/Herbie/10102</t>
  </si>
  <si>
    <t>biggoalie31</t>
  </si>
  <si>
    <t>https://www.munzee.com/m/biggoalie31/1640/</t>
  </si>
  <si>
    <t>crazycolorado</t>
  </si>
  <si>
    <t>https://www.munzee.com/m/Crazycolorado/2863/</t>
  </si>
  <si>
    <t>123xilef</t>
  </si>
  <si>
    <t>https://www.munzee.com/m/123xilef/5089/</t>
  </si>
  <si>
    <t>https://www.munzee.com/m/walktohere/1205/</t>
  </si>
  <si>
    <t>https://www.munzee.com/m/AllyMouse/1789/</t>
  </si>
  <si>
    <t>debmitc</t>
  </si>
  <si>
    <t>https://www.munzee.com/m/debmitc/5303/</t>
  </si>
  <si>
    <t>https://www.munzee.com/m/Bennycams/1079/</t>
  </si>
  <si>
    <t>canolice</t>
  </si>
  <si>
    <t>https://www.munzee.com/m/canolice/3363/admin/</t>
  </si>
  <si>
    <t>djsmith</t>
  </si>
  <si>
    <t>https://www.munzee.com/m/DJSmith/4307/admin/</t>
  </si>
  <si>
    <t>https://www.munzee.com/m/AllyMouse/1791/</t>
  </si>
  <si>
    <t>https://www.munzee.com/m/par72/3272</t>
  </si>
  <si>
    <t>Newbee</t>
  </si>
  <si>
    <t>https://www.munzee.com/m/newbee/6042</t>
  </si>
  <si>
    <t>Shrekmiester</t>
  </si>
  <si>
    <t>https://www.munzee.com/m/shrekmiester/5771</t>
  </si>
  <si>
    <t>Newfruit</t>
  </si>
  <si>
    <t>https://www.munzee.com/m/Newfruit/5404</t>
  </si>
  <si>
    <t>https://www.munzee.com/m/wrestlingbird/1008/</t>
  </si>
  <si>
    <t>https://www.munzee.com/m/kodiak62/6371/</t>
  </si>
  <si>
    <t>dazzaf</t>
  </si>
  <si>
    <t>https://www.munzee.com/m/Dazzaf/3715/</t>
  </si>
  <si>
    <t>https://www.munzee.com/m/amoocow/3000/</t>
  </si>
  <si>
    <t>https://www.munzee.com/m/kodiak62/6364/</t>
  </si>
  <si>
    <t>SpaceCoastGeoStore</t>
  </si>
  <si>
    <t>https://www.munzee.com/m/SpaceCoastGeoStore/8118/</t>
  </si>
  <si>
    <t>jukkas</t>
  </si>
  <si>
    <t>https://www.munzee.com/m/jukkas/4214/</t>
  </si>
  <si>
    <t>Kyrandia</t>
  </si>
  <si>
    <t>https://www.munzee.com/m/Kyrandia/2999/</t>
  </si>
  <si>
    <t>janzattic</t>
  </si>
  <si>
    <t>https://www.munzee.com/m/janzattic/6347</t>
  </si>
  <si>
    <t>Rekuci</t>
  </si>
  <si>
    <t>https://www.munzee.com/m/Rekuci/249/</t>
  </si>
  <si>
    <t>Cidinho</t>
  </si>
  <si>
    <t>https://www.munzee.com/m/Cidinho/2033/</t>
  </si>
  <si>
    <t>https://www.munzee.com/m/nuttynan/12857/</t>
  </si>
  <si>
    <t>vivszi</t>
  </si>
  <si>
    <t>https://www.munzee.com/m/vivszi/948/</t>
  </si>
  <si>
    <t>OldFruits</t>
  </si>
  <si>
    <t>https://www.munzee.com/m/OldFruits/4811/</t>
  </si>
  <si>
    <t>https://www.munzee.com/m/nuttynan/12862/</t>
  </si>
  <si>
    <t>deploy 9/4</t>
  </si>
  <si>
    <t>Naturelover</t>
  </si>
  <si>
    <t>https://www.munzee.com/m/naturelover/4577/</t>
  </si>
  <si>
    <t>Heathcote07</t>
  </si>
  <si>
    <t>https://www.munzee.com/m/heathcote07/2497/</t>
  </si>
  <si>
    <t>https://www.munzee.com/m/nuttynan/12906/</t>
  </si>
  <si>
    <t>irmeli</t>
  </si>
  <si>
    <t>https://www.munzee.com/m/irmeli/4193/</t>
  </si>
  <si>
    <t>https://www.munzee.com/m/kodiak62/6299/</t>
  </si>
  <si>
    <t>https://www.munzee.com/m/nuttynan/12913/</t>
  </si>
  <si>
    <t>https://www.munzee.com/m/canolice/3362/admin/</t>
  </si>
  <si>
    <t>https://www.munzee.com/m/DJSmith/4300/admin/</t>
  </si>
  <si>
    <t>https://www.munzee.com/m/WE4NCS/16526</t>
  </si>
  <si>
    <t>Bambi5</t>
  </si>
  <si>
    <t>https://www.munzee.com/m/bambi5/1416/</t>
  </si>
  <si>
    <t>https://www.munzee.com/m/debmitc/5258/</t>
  </si>
  <si>
    <t>https://www.munzee.com/m/par72/3263</t>
  </si>
  <si>
    <t>https://www.munzee.com/m/WE4NCS/16535</t>
  </si>
  <si>
    <t>https://www.munzee.com/m/Fossillady/2839/</t>
  </si>
  <si>
    <t>https://www.munzee.com/m/jldh/2828/</t>
  </si>
  <si>
    <t>IggiePiggie</t>
  </si>
  <si>
    <t>https://www.munzee.com/m/IggiePiggie/1601/</t>
  </si>
  <si>
    <t>https://www.munzee.com/m/ANABELLE/411/</t>
  </si>
  <si>
    <t>Please do NOT delete the following line. You will need it if you want to load the CSV file back to the map!</t>
  </si>
  <si>
    <t>URL: gardenpainter.ide.sk</t>
  </si>
  <si>
    <t>Portinho Garden (Madeira Island) - WINNER: Kyrandia</t>
  </si>
  <si>
    <t>(Draw between 19 TO 166 )</t>
  </si>
  <si>
    <t>Prize: 4 magnetics (2 physical + 2 virtual) – Player: Kyrandia</t>
  </si>
  <si>
    <t>Link for the draw : https://www.sorteiogo.com/pt/r/P4jOxY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</si>
</sst>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color theme="1"/>
      <name val="Arial"/>
      <scheme val="minor"/>
    </font>
    <font>
      <b/>
      <sz val="12.0"/>
      <color rgb="FF000000"/>
      <name val="Roboto"/>
    </font>
    <font>
      <u/>
      <color rgb="FF0000FF"/>
    </font>
    <font>
      <color rgb="FFFF0000"/>
      <name val="Arial"/>
      <scheme val="minor"/>
    </font>
    <font>
      <u/>
      <color rgb="FF0000FF"/>
    </font>
    <font>
      <color rgb="FF000000"/>
      <name val="Roboto"/>
    </font>
    <font>
      <color theme="1"/>
      <name val="Roboto"/>
    </font>
    <font>
      <u/>
      <color rgb="FF0000FF"/>
    </font>
    <font>
      <sz val="10.0"/>
      <color theme="1"/>
      <name val="Arial"/>
    </font>
    <font>
      <u/>
      <sz val="9.0"/>
      <color rgb="FF333333"/>
      <name val="Arial"/>
    </font>
    <font>
      <sz val="9.0"/>
      <color rgb="FF333333"/>
      <name val="&quot;Helvetica Neue&quot;"/>
    </font>
    <font>
      <sz val="11.0"/>
      <color theme="1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2" fontId="4" numFmtId="164" xfId="0" applyAlignment="1" applyBorder="1" applyFill="1" applyFont="1" applyNumberFormat="1">
      <alignment horizontal="right" vertical="bottom"/>
    </xf>
    <xf borderId="1" fillId="2" fontId="5" numFmtId="164" xfId="0" applyBorder="1" applyFont="1" applyNumberFormat="1"/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1" fillId="2" fontId="7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2" fontId="1" numFmtId="0" xfId="0" applyFont="1"/>
    <xf borderId="0" fillId="0" fontId="6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1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/>
    </xf>
    <xf borderId="0" fillId="0" fontId="14" numFmtId="164" xfId="0" applyAlignment="1" applyFont="1" applyNumberFormat="1">
      <alignment readingOrder="0"/>
    </xf>
    <xf borderId="0" fillId="2" fontId="11" numFmtId="0" xfId="0" applyAlignment="1" applyFont="1">
      <alignment horizontal="left" readingOrder="0"/>
    </xf>
    <xf borderId="0" fillId="2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17" numFmtId="164" xfId="0" applyAlignment="1" applyFont="1" applyNumberFormat="1">
      <alignment readingOrder="0"/>
    </xf>
    <xf borderId="0" fillId="0" fontId="17" numFmtId="164" xfId="0" applyFont="1" applyNumberFormat="1"/>
    <xf borderId="0" fillId="0" fontId="1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1114425</xdr:colOff>
      <xdr:row>1</xdr:row>
      <xdr:rowOff>95250</xdr:rowOff>
    </xdr:from>
    <xdr:ext cx="4591050" cy="29527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aby/969/" TargetMode="External"/><Relationship Id="rId42" Type="http://schemas.openxmlformats.org/officeDocument/2006/relationships/hyperlink" Target="https://www.munzee.com/m/LindaH417/1160/" TargetMode="External"/><Relationship Id="rId41" Type="http://schemas.openxmlformats.org/officeDocument/2006/relationships/hyperlink" Target="https://www.munzee.com/m/nuttynan/12952/" TargetMode="External"/><Relationship Id="rId44" Type="http://schemas.openxmlformats.org/officeDocument/2006/relationships/hyperlink" Target="https://www.munzee.com/m/nuttynan/12874/" TargetMode="External"/><Relationship Id="rId43" Type="http://schemas.openxmlformats.org/officeDocument/2006/relationships/hyperlink" Target="https://www.munzee.com/m/purplecourgette/889/" TargetMode="External"/><Relationship Id="rId46" Type="http://schemas.openxmlformats.org/officeDocument/2006/relationships/hyperlink" Target="https://www.munzee.com/m/Ladyl89/842/" TargetMode="External"/><Relationship Id="rId45" Type="http://schemas.openxmlformats.org/officeDocument/2006/relationships/hyperlink" Target="https://www.munzee.com/m/Mattie/10358/" TargetMode="External"/><Relationship Id="rId107" Type="http://schemas.openxmlformats.org/officeDocument/2006/relationships/hyperlink" Target="https://www.munzee.com/m/AllyMouse/1789/" TargetMode="External"/><Relationship Id="rId106" Type="http://schemas.openxmlformats.org/officeDocument/2006/relationships/hyperlink" Target="https://www.munzee.com/m/walktohere/1205/" TargetMode="External"/><Relationship Id="rId105" Type="http://schemas.openxmlformats.org/officeDocument/2006/relationships/hyperlink" Target="https://www.munzee.com/m/123xilef/5089/" TargetMode="External"/><Relationship Id="rId104" Type="http://schemas.openxmlformats.org/officeDocument/2006/relationships/hyperlink" Target="https://www.munzee.com/m/Crazycolorado/2863/" TargetMode="External"/><Relationship Id="rId109" Type="http://schemas.openxmlformats.org/officeDocument/2006/relationships/hyperlink" Target="https://www.munzee.com/m/Bennycams/1079/" TargetMode="External"/><Relationship Id="rId108" Type="http://schemas.openxmlformats.org/officeDocument/2006/relationships/hyperlink" Target="https://www.munzee.com/m/debmitc/5303/" TargetMode="External"/><Relationship Id="rId48" Type="http://schemas.openxmlformats.org/officeDocument/2006/relationships/hyperlink" Target="https://www.munzee.com/m/Bisquick2/3608/" TargetMode="External"/><Relationship Id="rId47" Type="http://schemas.openxmlformats.org/officeDocument/2006/relationships/hyperlink" Target="https://www.munzee.com/m/nuttynan/12953/" TargetMode="External"/><Relationship Id="rId49" Type="http://schemas.openxmlformats.org/officeDocument/2006/relationships/hyperlink" Target="https://www.munzee.com/m/Thegenie18/3509" TargetMode="External"/><Relationship Id="rId103" Type="http://schemas.openxmlformats.org/officeDocument/2006/relationships/hyperlink" Target="https://www.munzee.com/m/biggoalie31/1640/" TargetMode="External"/><Relationship Id="rId102" Type="http://schemas.openxmlformats.org/officeDocument/2006/relationships/hyperlink" Target="https://www.munzee.com/m/Herbie/10102" TargetMode="External"/><Relationship Id="rId101" Type="http://schemas.openxmlformats.org/officeDocument/2006/relationships/hyperlink" Target="https://www.munzee.com/m/LympstoneBigtrotters/1636/" TargetMode="External"/><Relationship Id="rId100" Type="http://schemas.openxmlformats.org/officeDocument/2006/relationships/hyperlink" Target="https://www.munzee.com/m/walktohere/1206/" TargetMode="External"/><Relationship Id="rId31" Type="http://schemas.openxmlformats.org/officeDocument/2006/relationships/hyperlink" Target="https://www.munzee.com/m/wrestlingbird/1401/" TargetMode="External"/><Relationship Id="rId30" Type="http://schemas.openxmlformats.org/officeDocument/2006/relationships/hyperlink" Target="https://www.munzee.com/m/Jennbaby82/3492" TargetMode="External"/><Relationship Id="rId33" Type="http://schemas.openxmlformats.org/officeDocument/2006/relationships/hyperlink" Target="https://www.munzee.com/m/Jennbaby82/3481" TargetMode="External"/><Relationship Id="rId32" Type="http://schemas.openxmlformats.org/officeDocument/2006/relationships/hyperlink" Target="https://www.munzee.com/m/delaner46/4912" TargetMode="External"/><Relationship Id="rId35" Type="http://schemas.openxmlformats.org/officeDocument/2006/relationships/hyperlink" Target="https://www.munzee.com/m/delaner46/4897/" TargetMode="External"/><Relationship Id="rId34" Type="http://schemas.openxmlformats.org/officeDocument/2006/relationships/hyperlink" Target="https://www.munzee.com/m/kodiak62/6274/" TargetMode="External"/><Relationship Id="rId37" Type="http://schemas.openxmlformats.org/officeDocument/2006/relationships/hyperlink" Target="https://www.munzee.com/m/roughdraft/8085/" TargetMode="External"/><Relationship Id="rId36" Type="http://schemas.openxmlformats.org/officeDocument/2006/relationships/hyperlink" Target="https://www.munzee.com/m/Jennbaby82/3472" TargetMode="External"/><Relationship Id="rId39" Type="http://schemas.openxmlformats.org/officeDocument/2006/relationships/hyperlink" Target="https://www.munzee.com/m/Cachelady/5354" TargetMode="External"/><Relationship Id="rId38" Type="http://schemas.openxmlformats.org/officeDocument/2006/relationships/hyperlink" Target="https://www.munzee.com/m/nuttynan/12873/" TargetMode="External"/><Relationship Id="rId20" Type="http://schemas.openxmlformats.org/officeDocument/2006/relationships/hyperlink" Target="https://www.munzee.com/m/teamsturms/1701/" TargetMode="External"/><Relationship Id="rId22" Type="http://schemas.openxmlformats.org/officeDocument/2006/relationships/hyperlink" Target="https://www.munzee.com/m/Sivontim/11650/" TargetMode="External"/><Relationship Id="rId21" Type="http://schemas.openxmlformats.org/officeDocument/2006/relationships/hyperlink" Target="https://www.munzee.com/m/LumberJill88/1635" TargetMode="External"/><Relationship Id="rId24" Type="http://schemas.openxmlformats.org/officeDocument/2006/relationships/hyperlink" Target="https://www.munzee.com/m/LumberJill88/1639/" TargetMode="External"/><Relationship Id="rId23" Type="http://schemas.openxmlformats.org/officeDocument/2006/relationships/hyperlink" Target="https://www.munzee.com/m/TheEvilPoles/2033/" TargetMode="External"/><Relationship Id="rId129" Type="http://schemas.openxmlformats.org/officeDocument/2006/relationships/hyperlink" Target="https://www.munzee.com/m/vivszi/948/" TargetMode="External"/><Relationship Id="rId128" Type="http://schemas.openxmlformats.org/officeDocument/2006/relationships/hyperlink" Target="https://www.munzee.com/m/nuttynan/12857/" TargetMode="External"/><Relationship Id="rId127" Type="http://schemas.openxmlformats.org/officeDocument/2006/relationships/hyperlink" Target="https://www.munzee.com/m/Cidinho/2033/" TargetMode="External"/><Relationship Id="rId126" Type="http://schemas.openxmlformats.org/officeDocument/2006/relationships/hyperlink" Target="https://www.munzee.com/m/Rekuci/249/" TargetMode="External"/><Relationship Id="rId26" Type="http://schemas.openxmlformats.org/officeDocument/2006/relationships/hyperlink" Target="https://www.munzee.com/m/TheJenks7/4347/" TargetMode="External"/><Relationship Id="rId121" Type="http://schemas.openxmlformats.org/officeDocument/2006/relationships/hyperlink" Target="https://www.munzee.com/m/kodiak62/6364/" TargetMode="External"/><Relationship Id="rId25" Type="http://schemas.openxmlformats.org/officeDocument/2006/relationships/hyperlink" Target="https://www.munzee.com/m/Unicorn55/2607/" TargetMode="External"/><Relationship Id="rId120" Type="http://schemas.openxmlformats.org/officeDocument/2006/relationships/hyperlink" Target="https://www.munzee.com/m/amoocow/3000/" TargetMode="External"/><Relationship Id="rId28" Type="http://schemas.openxmlformats.org/officeDocument/2006/relationships/hyperlink" Target="https://www.munzee.com/m/Lindah417/1186/" TargetMode="External"/><Relationship Id="rId27" Type="http://schemas.openxmlformats.org/officeDocument/2006/relationships/hyperlink" Target="https://www.munzee.com/m/Jennbaby82/3495" TargetMode="External"/><Relationship Id="rId125" Type="http://schemas.openxmlformats.org/officeDocument/2006/relationships/hyperlink" Target="https://www.munzee.com/m/janzattic/6347" TargetMode="External"/><Relationship Id="rId29" Type="http://schemas.openxmlformats.org/officeDocument/2006/relationships/hyperlink" Target="https://www.munzee.com/m/delaner46/4918" TargetMode="External"/><Relationship Id="rId124" Type="http://schemas.openxmlformats.org/officeDocument/2006/relationships/hyperlink" Target="https://www.munzee.com/m/Kyrandia/2999/" TargetMode="External"/><Relationship Id="rId123" Type="http://schemas.openxmlformats.org/officeDocument/2006/relationships/hyperlink" Target="https://www.munzee.com/m/jukkas/4214/" TargetMode="External"/><Relationship Id="rId122" Type="http://schemas.openxmlformats.org/officeDocument/2006/relationships/hyperlink" Target="https://www.munzee.com/m/SpaceCoastGeoStore/8118/" TargetMode="External"/><Relationship Id="rId95" Type="http://schemas.openxmlformats.org/officeDocument/2006/relationships/hyperlink" Target="https://www.munzee.com/m/nuttynan/12845/" TargetMode="External"/><Relationship Id="rId94" Type="http://schemas.openxmlformats.org/officeDocument/2006/relationships/hyperlink" Target="https://www.munzee.com/m/muneze/791/" TargetMode="External"/><Relationship Id="rId97" Type="http://schemas.openxmlformats.org/officeDocument/2006/relationships/hyperlink" Target="https://www.munzee.com/m/amoocow/3192/" TargetMode="External"/><Relationship Id="rId96" Type="http://schemas.openxmlformats.org/officeDocument/2006/relationships/hyperlink" Target="https://www.munzee.com/m/ANABELLE/383/admin/" TargetMode="External"/><Relationship Id="rId11" Type="http://schemas.openxmlformats.org/officeDocument/2006/relationships/hyperlink" Target="https://www.munzee.com/m/nuttynan/13011/" TargetMode="External"/><Relationship Id="rId99" Type="http://schemas.openxmlformats.org/officeDocument/2006/relationships/hyperlink" Target="https://www.munzee.com/m/Ladyl89/884/" TargetMode="External"/><Relationship Id="rId10" Type="http://schemas.openxmlformats.org/officeDocument/2006/relationships/hyperlink" Target="https://www.munzee.com/m/destolkjes4ever/2172/" TargetMode="External"/><Relationship Id="rId98" Type="http://schemas.openxmlformats.org/officeDocument/2006/relationships/hyperlink" Target="https://www.munzee.com/m/Faby/1008/" TargetMode="External"/><Relationship Id="rId13" Type="http://schemas.openxmlformats.org/officeDocument/2006/relationships/hyperlink" Target="https://www.munzee.com/m/LtRangerBob/2201/" TargetMode="External"/><Relationship Id="rId12" Type="http://schemas.openxmlformats.org/officeDocument/2006/relationships/hyperlink" Target="https://www.munzee.com/m/dwyers5/1373/" TargetMode="External"/><Relationship Id="rId91" Type="http://schemas.openxmlformats.org/officeDocument/2006/relationships/hyperlink" Target="https://www.munzee.com/m/Kiitokurre/5436/" TargetMode="External"/><Relationship Id="rId90" Type="http://schemas.openxmlformats.org/officeDocument/2006/relationships/hyperlink" Target="https://www.munzee.com/m/ANABELLE/404/admin/" TargetMode="External"/><Relationship Id="rId93" Type="http://schemas.openxmlformats.org/officeDocument/2006/relationships/hyperlink" Target="https://www.munzee.com/m/Vitalijus/3647/" TargetMode="External"/><Relationship Id="rId92" Type="http://schemas.openxmlformats.org/officeDocument/2006/relationships/hyperlink" Target="https://www.munzee.com/m/nuttynan/12844/" TargetMode="External"/><Relationship Id="rId118" Type="http://schemas.openxmlformats.org/officeDocument/2006/relationships/hyperlink" Target="https://www.munzee.com/m/kodiak62/6371/" TargetMode="External"/><Relationship Id="rId117" Type="http://schemas.openxmlformats.org/officeDocument/2006/relationships/hyperlink" Target="https://www.munzee.com/m/wrestlingbird/1008/" TargetMode="External"/><Relationship Id="rId116" Type="http://schemas.openxmlformats.org/officeDocument/2006/relationships/hyperlink" Target="https://www.munzee.com/m/Newfruit/5404" TargetMode="External"/><Relationship Id="rId115" Type="http://schemas.openxmlformats.org/officeDocument/2006/relationships/hyperlink" Target="https://www.munzee.com/m/shrekmiester/5771" TargetMode="External"/><Relationship Id="rId119" Type="http://schemas.openxmlformats.org/officeDocument/2006/relationships/hyperlink" Target="https://www.munzee.com/m/Dazzaf/3715/" TargetMode="External"/><Relationship Id="rId15" Type="http://schemas.openxmlformats.org/officeDocument/2006/relationships/hyperlink" Target="https://www.munzee.com/m/vadotech/6920/" TargetMode="External"/><Relationship Id="rId110" Type="http://schemas.openxmlformats.org/officeDocument/2006/relationships/hyperlink" Target="https://www.munzee.com/m/canolice/3363/admin/" TargetMode="External"/><Relationship Id="rId14" Type="http://schemas.openxmlformats.org/officeDocument/2006/relationships/hyperlink" Target="https://www.munzee.com/m/vadotech/6626/" TargetMode="External"/><Relationship Id="rId17" Type="http://schemas.openxmlformats.org/officeDocument/2006/relationships/hyperlink" Target="https://www.munzee.com/m/par72/3405" TargetMode="External"/><Relationship Id="rId16" Type="http://schemas.openxmlformats.org/officeDocument/2006/relationships/hyperlink" Target="https://www.munzee.com/m/redshark78/2299" TargetMode="External"/><Relationship Id="rId19" Type="http://schemas.openxmlformats.org/officeDocument/2006/relationships/hyperlink" Target="https://www.munzee.com/m/richardg01/2157/" TargetMode="External"/><Relationship Id="rId114" Type="http://schemas.openxmlformats.org/officeDocument/2006/relationships/hyperlink" Target="https://www.munzee.com/m/newbee/6042" TargetMode="External"/><Relationship Id="rId18" Type="http://schemas.openxmlformats.org/officeDocument/2006/relationships/hyperlink" Target="https://www.munzee.com/m/tankandspaz/1101/" TargetMode="External"/><Relationship Id="rId113" Type="http://schemas.openxmlformats.org/officeDocument/2006/relationships/hyperlink" Target="https://www.munzee.com/m/par72/3272" TargetMode="External"/><Relationship Id="rId112" Type="http://schemas.openxmlformats.org/officeDocument/2006/relationships/hyperlink" Target="https://www.munzee.com/m/AllyMouse/1791/" TargetMode="External"/><Relationship Id="rId111" Type="http://schemas.openxmlformats.org/officeDocument/2006/relationships/hyperlink" Target="https://www.munzee.com/m/DJSmith/4307/admin/" TargetMode="External"/><Relationship Id="rId84" Type="http://schemas.openxmlformats.org/officeDocument/2006/relationships/hyperlink" Target="https://www.munzee.com/m/Pipinho84/79/" TargetMode="External"/><Relationship Id="rId83" Type="http://schemas.openxmlformats.org/officeDocument/2006/relationships/hyperlink" Target="https://www.munzee.com/m/HST/212/" TargetMode="External"/><Relationship Id="rId86" Type="http://schemas.openxmlformats.org/officeDocument/2006/relationships/hyperlink" Target="https://www.munzee.com/m/nuttynan/12837/" TargetMode="External"/><Relationship Id="rId85" Type="http://schemas.openxmlformats.org/officeDocument/2006/relationships/hyperlink" Target="https://www.munzee.com/m/par72/3273" TargetMode="External"/><Relationship Id="rId88" Type="http://schemas.openxmlformats.org/officeDocument/2006/relationships/hyperlink" Target="https://www.munzee.com/m/wally62/3629/" TargetMode="External"/><Relationship Id="rId150" Type="http://schemas.openxmlformats.org/officeDocument/2006/relationships/drawing" Target="../drawings/drawing1.xml"/><Relationship Id="rId87" Type="http://schemas.openxmlformats.org/officeDocument/2006/relationships/hyperlink" Target="https://www.munzee.com/m/Lanyasummer/3886/" TargetMode="External"/><Relationship Id="rId89" Type="http://schemas.openxmlformats.org/officeDocument/2006/relationships/hyperlink" Target="https://www.munzee.com/m/nuttynan/12839/" TargetMode="External"/><Relationship Id="rId80" Type="http://schemas.openxmlformats.org/officeDocument/2006/relationships/hyperlink" Target="https://www.munzee.com/m/HST/213/" TargetMode="External"/><Relationship Id="rId82" Type="http://schemas.openxmlformats.org/officeDocument/2006/relationships/hyperlink" Target="https://www.munzee.com/m/Winther8900/1584/" TargetMode="External"/><Relationship Id="rId81" Type="http://schemas.openxmlformats.org/officeDocument/2006/relationships/hyperlink" Target="https://www.munzee.com/m/FlatBlack/487" TargetMode="External"/><Relationship Id="rId1" Type="http://schemas.openxmlformats.org/officeDocument/2006/relationships/hyperlink" Target="https://www.munzee.com/m/Fossillady/3016" TargetMode="External"/><Relationship Id="rId2" Type="http://schemas.openxmlformats.org/officeDocument/2006/relationships/hyperlink" Target="https://www.munzee.com/m/FlatBlack/421" TargetMode="External"/><Relationship Id="rId3" Type="http://schemas.openxmlformats.org/officeDocument/2006/relationships/hyperlink" Target="https://www.munzee.com/m/Ladyl89/890/" TargetMode="External"/><Relationship Id="rId149" Type="http://schemas.openxmlformats.org/officeDocument/2006/relationships/hyperlink" Target="https://www.sorteiogo.com/pt/r/P4jOxY" TargetMode="External"/><Relationship Id="rId4" Type="http://schemas.openxmlformats.org/officeDocument/2006/relationships/hyperlink" Target="https://www.munzee.com/m/Norkie/4274/" TargetMode="External"/><Relationship Id="rId148" Type="http://schemas.openxmlformats.org/officeDocument/2006/relationships/hyperlink" Target="https://www.munzee.com/m/ANABELLE/411/" TargetMode="External"/><Relationship Id="rId9" Type="http://schemas.openxmlformats.org/officeDocument/2006/relationships/hyperlink" Target="https://www.munzee.com/m/5Star/5398/" TargetMode="External"/><Relationship Id="rId143" Type="http://schemas.openxmlformats.org/officeDocument/2006/relationships/hyperlink" Target="https://www.munzee.com/m/par72/3263" TargetMode="External"/><Relationship Id="rId142" Type="http://schemas.openxmlformats.org/officeDocument/2006/relationships/hyperlink" Target="https://www.munzee.com/m/debmitc/5258/" TargetMode="External"/><Relationship Id="rId141" Type="http://schemas.openxmlformats.org/officeDocument/2006/relationships/hyperlink" Target="https://www.munzee.com/m/bambi5/1416/" TargetMode="External"/><Relationship Id="rId140" Type="http://schemas.openxmlformats.org/officeDocument/2006/relationships/hyperlink" Target="https://www.munzee.com/m/WE4NCS/16526" TargetMode="External"/><Relationship Id="rId5" Type="http://schemas.openxmlformats.org/officeDocument/2006/relationships/hyperlink" Target="https://www.munzee.com/m/Faby/1012/" TargetMode="External"/><Relationship Id="rId147" Type="http://schemas.openxmlformats.org/officeDocument/2006/relationships/hyperlink" Target="https://www.munzee.com/m/IggiePiggie/1601/" TargetMode="External"/><Relationship Id="rId6" Type="http://schemas.openxmlformats.org/officeDocument/2006/relationships/hyperlink" Target="https://www.munzee.com/m/lison55/3726/" TargetMode="External"/><Relationship Id="rId146" Type="http://schemas.openxmlformats.org/officeDocument/2006/relationships/hyperlink" Target="https://www.munzee.com/m/jldh/2828/" TargetMode="External"/><Relationship Id="rId7" Type="http://schemas.openxmlformats.org/officeDocument/2006/relationships/hyperlink" Target="https://www.munzee.com/m/OHail/14640/" TargetMode="External"/><Relationship Id="rId145" Type="http://schemas.openxmlformats.org/officeDocument/2006/relationships/hyperlink" Target="https://www.munzee.com/m/Fossillady/2839/" TargetMode="External"/><Relationship Id="rId8" Type="http://schemas.openxmlformats.org/officeDocument/2006/relationships/hyperlink" Target="https://www.munzee.com/m/nuttynan/12609/" TargetMode="External"/><Relationship Id="rId144" Type="http://schemas.openxmlformats.org/officeDocument/2006/relationships/hyperlink" Target="https://www.munzee.com/m/WE4NCS/16535" TargetMode="External"/><Relationship Id="rId73" Type="http://schemas.openxmlformats.org/officeDocument/2006/relationships/hyperlink" Target="https://www.munzee.com/m/HST/289/" TargetMode="External"/><Relationship Id="rId72" Type="http://schemas.openxmlformats.org/officeDocument/2006/relationships/hyperlink" Target="https://www.munzee.com/m/Winther8900/1645/" TargetMode="External"/><Relationship Id="rId75" Type="http://schemas.openxmlformats.org/officeDocument/2006/relationships/hyperlink" Target="https://www.munzee.com/m/Whatsoverthere/3790/admin/" TargetMode="External"/><Relationship Id="rId74" Type="http://schemas.openxmlformats.org/officeDocument/2006/relationships/hyperlink" Target="https://www.munzee.com/m/ohiolady/4610" TargetMode="External"/><Relationship Id="rId77" Type="http://schemas.openxmlformats.org/officeDocument/2006/relationships/hyperlink" Target="https://www.munzee.com/m/HST/276/" TargetMode="External"/><Relationship Id="rId76" Type="http://schemas.openxmlformats.org/officeDocument/2006/relationships/hyperlink" Target="https://www.munzee.com/m/Winther8900/1630/" TargetMode="External"/><Relationship Id="rId79" Type="http://schemas.openxmlformats.org/officeDocument/2006/relationships/hyperlink" Target="https://www.munzee.com/m/Winther8900/1603/" TargetMode="External"/><Relationship Id="rId78" Type="http://schemas.openxmlformats.org/officeDocument/2006/relationships/hyperlink" Target="https://www.munzee.com/m/WE4NCS/16485" TargetMode="External"/><Relationship Id="rId71" Type="http://schemas.openxmlformats.org/officeDocument/2006/relationships/hyperlink" Target="https://www.munzee.com/m/Henning49/8546/" TargetMode="External"/><Relationship Id="rId70" Type="http://schemas.openxmlformats.org/officeDocument/2006/relationships/hyperlink" Target="https://www.munzee.com/m/HST/296/" TargetMode="External"/><Relationship Id="rId139" Type="http://schemas.openxmlformats.org/officeDocument/2006/relationships/hyperlink" Target="https://www.munzee.com/m/DJSmith/4300/admin/" TargetMode="External"/><Relationship Id="rId138" Type="http://schemas.openxmlformats.org/officeDocument/2006/relationships/hyperlink" Target="https://www.munzee.com/m/canolice/3362/admin/" TargetMode="External"/><Relationship Id="rId137" Type="http://schemas.openxmlformats.org/officeDocument/2006/relationships/hyperlink" Target="https://www.munzee.com/m/nuttynan/12913/" TargetMode="External"/><Relationship Id="rId132" Type="http://schemas.openxmlformats.org/officeDocument/2006/relationships/hyperlink" Target="https://www.munzee.com/m/naturelover/4577/" TargetMode="External"/><Relationship Id="rId131" Type="http://schemas.openxmlformats.org/officeDocument/2006/relationships/hyperlink" Target="https://www.munzee.com/m/nuttynan/12862/" TargetMode="External"/><Relationship Id="rId130" Type="http://schemas.openxmlformats.org/officeDocument/2006/relationships/hyperlink" Target="https://www.munzee.com/m/OldFruits/4811/" TargetMode="External"/><Relationship Id="rId136" Type="http://schemas.openxmlformats.org/officeDocument/2006/relationships/hyperlink" Target="https://www.munzee.com/m/kodiak62/6299/" TargetMode="External"/><Relationship Id="rId135" Type="http://schemas.openxmlformats.org/officeDocument/2006/relationships/hyperlink" Target="https://www.munzee.com/m/irmeli/4193/" TargetMode="External"/><Relationship Id="rId134" Type="http://schemas.openxmlformats.org/officeDocument/2006/relationships/hyperlink" Target="https://www.munzee.com/m/nuttynan/12906/" TargetMode="External"/><Relationship Id="rId133" Type="http://schemas.openxmlformats.org/officeDocument/2006/relationships/hyperlink" Target="https://www.munzee.com/m/heathcote07/2497/" TargetMode="External"/><Relationship Id="rId62" Type="http://schemas.openxmlformats.org/officeDocument/2006/relationships/hyperlink" Target="https://www.munzee.com/m/Noisette/1564/" TargetMode="External"/><Relationship Id="rId61" Type="http://schemas.openxmlformats.org/officeDocument/2006/relationships/hyperlink" Target="https://www.munzee.com/m/vadotech/6914/" TargetMode="External"/><Relationship Id="rId64" Type="http://schemas.openxmlformats.org/officeDocument/2006/relationships/hyperlink" Target="https://www.munzee.com/m/ANABELLE/323/admin/" TargetMode="External"/><Relationship Id="rId63" Type="http://schemas.openxmlformats.org/officeDocument/2006/relationships/hyperlink" Target="https://www.munzee.com/m/BaDo/5851/" TargetMode="External"/><Relationship Id="rId66" Type="http://schemas.openxmlformats.org/officeDocument/2006/relationships/hyperlink" Target="https://www.munzee.com/m/LtRangerBob/2322/" TargetMode="External"/><Relationship Id="rId65" Type="http://schemas.openxmlformats.org/officeDocument/2006/relationships/hyperlink" Target="https://www.munzee.com/m/jldh/2643/" TargetMode="External"/><Relationship Id="rId68" Type="http://schemas.openxmlformats.org/officeDocument/2006/relationships/hyperlink" Target="https://www.munzee.com/m/Henning49/8606/" TargetMode="External"/><Relationship Id="rId67" Type="http://schemas.openxmlformats.org/officeDocument/2006/relationships/hyperlink" Target="https://www.munzee.com/m/TheRedSquirrel/1999/" TargetMode="External"/><Relationship Id="rId60" Type="http://schemas.openxmlformats.org/officeDocument/2006/relationships/hyperlink" Target="https://www.munzee.com/m/TMac2/509/" TargetMode="External"/><Relationship Id="rId69" Type="http://schemas.openxmlformats.org/officeDocument/2006/relationships/hyperlink" Target="https://www.munzee.com/m/Winther8900/1587/" TargetMode="External"/><Relationship Id="rId51" Type="http://schemas.openxmlformats.org/officeDocument/2006/relationships/hyperlink" Target="https://www.munzee.com/m/TMac2/512/" TargetMode="External"/><Relationship Id="rId50" Type="http://schemas.openxmlformats.org/officeDocument/2006/relationships/hyperlink" Target="https://www.munzee.com/m/SzymcioT/447/" TargetMode="External"/><Relationship Id="rId53" Type="http://schemas.openxmlformats.org/officeDocument/2006/relationships/hyperlink" Target="https://www.munzee.com/m/kodiak62/6406/" TargetMode="External"/><Relationship Id="rId52" Type="http://schemas.openxmlformats.org/officeDocument/2006/relationships/hyperlink" Target="https://www.munzee.com/m/MamaDuck71/1900" TargetMode="External"/><Relationship Id="rId55" Type="http://schemas.openxmlformats.org/officeDocument/2006/relationships/hyperlink" Target="https://www.munzee.com/m/Bennycams/1271/" TargetMode="External"/><Relationship Id="rId54" Type="http://schemas.openxmlformats.org/officeDocument/2006/relationships/hyperlink" Target="https://www.munzee.com/m/AllyMouse/2628/" TargetMode="External"/><Relationship Id="rId57" Type="http://schemas.openxmlformats.org/officeDocument/2006/relationships/hyperlink" Target="https://www.munzee.com/m/AllyMouse/2629/" TargetMode="External"/><Relationship Id="rId56" Type="http://schemas.openxmlformats.org/officeDocument/2006/relationships/hyperlink" Target="https://www.munzee.com/m/Parislaura/5931/" TargetMode="External"/><Relationship Id="rId59" Type="http://schemas.openxmlformats.org/officeDocument/2006/relationships/hyperlink" Target="https://www.munzee.com/m/SzymcioT/437/" TargetMode="External"/><Relationship Id="rId58" Type="http://schemas.openxmlformats.org/officeDocument/2006/relationships/hyperlink" Target="https://www.munzee.com/m/Nexus69/2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6.5"/>
    <col customWidth="1" min="4" max="4" width="17.0"/>
    <col customWidth="1" min="5" max="5" width="23.88"/>
    <col customWidth="1" min="6" max="6" width="20.38"/>
    <col customWidth="1" min="7" max="7" width="16.0"/>
    <col customWidth="1" min="8" max="8" width="37.13"/>
  </cols>
  <sheetData>
    <row r="1">
      <c r="A1" s="1" t="s">
        <v>0</v>
      </c>
      <c r="C1" s="2"/>
      <c r="D1" s="2"/>
    </row>
    <row r="2">
      <c r="A2" s="1"/>
      <c r="B2" s="3"/>
      <c r="C2" s="4"/>
      <c r="D2" s="5" t="s">
        <v>1</v>
      </c>
      <c r="E2" s="6"/>
    </row>
    <row r="3">
      <c r="A3" s="1"/>
      <c r="B3" s="7" t="s">
        <v>2</v>
      </c>
      <c r="C3" s="8">
        <f>countif(F19:F165,"Any Evolution")</f>
        <v>14</v>
      </c>
      <c r="D3" s="9">
        <f>countifs(G19:G165,"",F19:F165,"Any Evolution")</f>
        <v>0</v>
      </c>
      <c r="E3" s="6"/>
    </row>
    <row r="4">
      <c r="A4" s="1"/>
      <c r="B4" s="7" t="s">
        <v>3</v>
      </c>
      <c r="C4" s="8">
        <f>countif(F19:F165,"Electric Mystery")</f>
        <v>11</v>
      </c>
      <c r="D4" s="8">
        <f>countifs(G19:G165,"",F19:F165,"Electric Mystery")</f>
        <v>0</v>
      </c>
      <c r="E4" s="6"/>
    </row>
    <row r="5">
      <c r="A5" s="1"/>
      <c r="B5" s="7" t="s">
        <v>4</v>
      </c>
      <c r="C5" s="8">
        <f>countif(F19:F165,"white")</f>
        <v>12</v>
      </c>
      <c r="D5" s="8">
        <f>countifs(G19:G165,"",F19:F165,"white")</f>
        <v>0</v>
      </c>
      <c r="E5" s="6"/>
    </row>
    <row r="6">
      <c r="A6" s="1"/>
      <c r="B6" s="7" t="s">
        <v>5</v>
      </c>
      <c r="C6" s="8">
        <f>countif(F19:F165,"Sapphire")</f>
        <v>11</v>
      </c>
      <c r="D6" s="8">
        <f>countifs(G19:G165,"",F19:F165,"Sapphire")</f>
        <v>0</v>
      </c>
      <c r="E6" s="6"/>
    </row>
    <row r="7">
      <c r="A7" s="1"/>
      <c r="B7" s="10" t="s">
        <v>6</v>
      </c>
      <c r="C7" s="8">
        <f>countif(F19:F165,"Sir Prize Wheel")</f>
        <v>5</v>
      </c>
      <c r="D7" s="8">
        <f>countifs(G19:G165,"",F19:F165,"sir prize wheel")</f>
        <v>0</v>
      </c>
      <c r="E7" s="6"/>
    </row>
    <row r="8">
      <c r="A8" s="1"/>
      <c r="B8" s="11" t="s">
        <v>7</v>
      </c>
      <c r="C8" s="8">
        <f>countif(F19:F165,"Citrine")</f>
        <v>6</v>
      </c>
      <c r="D8" s="8">
        <f>countifs(G19:G165,"",F19:F165,"citrine")</f>
        <v>0</v>
      </c>
      <c r="E8" s="6"/>
    </row>
    <row r="9">
      <c r="A9" s="1"/>
      <c r="B9" s="11" t="s">
        <v>8</v>
      </c>
      <c r="C9" s="12">
        <f>countif(F19:F165,"Onyx")</f>
        <v>5</v>
      </c>
      <c r="D9" s="12">
        <f>countifs(G19:G165,"",F19:F165,"onyx")</f>
        <v>0</v>
      </c>
      <c r="E9" s="6"/>
    </row>
    <row r="10">
      <c r="A10" s="1"/>
      <c r="B10" s="7" t="s">
        <v>9</v>
      </c>
      <c r="C10" s="12">
        <f>countif(F18:F165,"Crossbow or Catapult")</f>
        <v>83</v>
      </c>
      <c r="D10" s="12">
        <f>countifs(G19:G165,"",F19:F165,"Crossbow or Catapult")</f>
        <v>0</v>
      </c>
      <c r="E10" s="6"/>
    </row>
    <row r="11">
      <c r="A11" s="1"/>
      <c r="B11" s="7" t="s">
        <v>10</v>
      </c>
      <c r="C11" s="12">
        <f>countif(F18:F166,"Virtual Garden Place")</f>
        <v>1</v>
      </c>
      <c r="D11" s="12">
        <f>countifs(G19:G166,"",F19:F166,"Virtual Garden Place")</f>
        <v>0</v>
      </c>
      <c r="E11" s="6"/>
    </row>
    <row r="12">
      <c r="A12" s="1"/>
      <c r="B12" s="3" t="s">
        <v>11</v>
      </c>
      <c r="C12" s="12">
        <f t="shared" ref="C12:D12" si="1">sum(C3:C11)</f>
        <v>148</v>
      </c>
      <c r="D12" s="12">
        <f t="shared" si="1"/>
        <v>0</v>
      </c>
      <c r="E12" s="6"/>
    </row>
    <row r="13">
      <c r="A13" s="1"/>
      <c r="B13" s="6"/>
      <c r="C13" s="13"/>
      <c r="D13" s="13"/>
      <c r="E13" s="6"/>
    </row>
    <row r="14">
      <c r="A14" s="1"/>
      <c r="B14" s="14" t="s">
        <v>12</v>
      </c>
      <c r="C14" s="4"/>
      <c r="D14" s="4"/>
      <c r="E14" s="6"/>
    </row>
    <row r="15">
      <c r="A15" s="1"/>
      <c r="C15" s="2"/>
      <c r="D15" s="2"/>
    </row>
    <row r="16">
      <c r="A16" s="1"/>
      <c r="C16" s="2"/>
      <c r="D16" s="2"/>
    </row>
    <row r="17">
      <c r="A17" s="1" t="s">
        <v>13</v>
      </c>
      <c r="C17" s="2"/>
      <c r="D17" s="2"/>
    </row>
    <row r="18">
      <c r="A18" s="1" t="s">
        <v>14</v>
      </c>
      <c r="B18" s="1" t="s">
        <v>15</v>
      </c>
      <c r="C18" s="15" t="s">
        <v>16</v>
      </c>
      <c r="D18" s="15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I18" s="1" t="s">
        <v>22</v>
      </c>
    </row>
    <row r="19">
      <c r="A19" s="1">
        <v>1.0</v>
      </c>
      <c r="B19" s="1">
        <v>9.0</v>
      </c>
      <c r="C19" s="15">
        <v>32.6535285149326</v>
      </c>
      <c r="D19" s="15">
        <v>-16.8208081053859</v>
      </c>
      <c r="E19" s="16" t="s">
        <v>2</v>
      </c>
      <c r="F19" s="1" t="s">
        <v>2</v>
      </c>
      <c r="G19" s="1" t="s">
        <v>23</v>
      </c>
      <c r="H19" s="17" t="s">
        <v>24</v>
      </c>
    </row>
    <row r="20">
      <c r="A20" s="1">
        <v>1.0</v>
      </c>
      <c r="B20" s="1">
        <v>10.0</v>
      </c>
      <c r="C20" s="15">
        <v>32.6535285148171</v>
      </c>
      <c r="D20" s="15">
        <v>-16.82063739374</v>
      </c>
      <c r="E20" s="16" t="s">
        <v>2</v>
      </c>
      <c r="F20" s="16" t="s">
        <v>2</v>
      </c>
      <c r="G20" s="1" t="s">
        <v>25</v>
      </c>
      <c r="H20" s="17" t="s">
        <v>26</v>
      </c>
    </row>
    <row r="21">
      <c r="A21" s="1">
        <v>1.0</v>
      </c>
      <c r="B21" s="1">
        <v>11.0</v>
      </c>
      <c r="C21" s="15">
        <v>32.6535285147015</v>
      </c>
      <c r="D21" s="15">
        <v>-16.8204666820942</v>
      </c>
      <c r="E21" s="16" t="s">
        <v>2</v>
      </c>
      <c r="F21" s="16" t="s">
        <v>2</v>
      </c>
      <c r="G21" s="1" t="s">
        <v>27</v>
      </c>
      <c r="H21" s="17" t="s">
        <v>28</v>
      </c>
    </row>
    <row r="22">
      <c r="A22" s="1">
        <v>1.0</v>
      </c>
      <c r="B22" s="1">
        <v>12.0</v>
      </c>
      <c r="C22" s="15">
        <v>32.653528514586</v>
      </c>
      <c r="D22" s="15">
        <v>-16.8202959704483</v>
      </c>
      <c r="E22" s="16" t="s">
        <v>2</v>
      </c>
      <c r="F22" s="16" t="s">
        <v>2</v>
      </c>
      <c r="G22" s="1" t="s">
        <v>29</v>
      </c>
      <c r="H22" s="17" t="s">
        <v>30</v>
      </c>
      <c r="I22" s="1" t="s">
        <v>31</v>
      </c>
    </row>
    <row r="23">
      <c r="A23" s="1">
        <v>1.0</v>
      </c>
      <c r="B23" s="1">
        <v>13.0</v>
      </c>
      <c r="C23" s="15">
        <v>32.6535285144705</v>
      </c>
      <c r="D23" s="15">
        <v>-16.8201252588024</v>
      </c>
      <c r="E23" s="16" t="s">
        <v>2</v>
      </c>
      <c r="F23" s="16" t="s">
        <v>2</v>
      </c>
      <c r="G23" s="1" t="s">
        <v>32</v>
      </c>
      <c r="H23" s="17" t="s">
        <v>33</v>
      </c>
    </row>
    <row r="24">
      <c r="A24" s="1">
        <v>2.0</v>
      </c>
      <c r="B24" s="1">
        <v>7.0</v>
      </c>
      <c r="C24" s="15">
        <v>32.6533847847183</v>
      </c>
      <c r="D24" s="15">
        <v>-16.8211495360875</v>
      </c>
      <c r="E24" s="16" t="s">
        <v>2</v>
      </c>
      <c r="F24" s="16" t="s">
        <v>2</v>
      </c>
      <c r="G24" s="1" t="s">
        <v>34</v>
      </c>
      <c r="H24" s="17" t="s">
        <v>35</v>
      </c>
    </row>
    <row r="25">
      <c r="A25" s="1">
        <v>2.0</v>
      </c>
      <c r="B25" s="1">
        <v>8.0</v>
      </c>
      <c r="C25" s="15">
        <v>32.6533847846027</v>
      </c>
      <c r="D25" s="15">
        <v>-16.8209788247161</v>
      </c>
      <c r="E25" s="16" t="s">
        <v>2</v>
      </c>
      <c r="F25" s="16" t="s">
        <v>2</v>
      </c>
      <c r="G25" s="1" t="s">
        <v>36</v>
      </c>
      <c r="H25" s="17" t="s">
        <v>37</v>
      </c>
    </row>
    <row r="26">
      <c r="A26" s="1">
        <v>2.0</v>
      </c>
      <c r="B26" s="1">
        <v>9.0</v>
      </c>
      <c r="C26" s="15">
        <v>32.6533847844872</v>
      </c>
      <c r="D26" s="15">
        <v>-16.8208081133446</v>
      </c>
      <c r="E26" s="16" t="s">
        <v>2</v>
      </c>
      <c r="F26" s="16" t="s">
        <v>2</v>
      </c>
      <c r="G26" s="1" t="s">
        <v>38</v>
      </c>
      <c r="H26" s="17" t="s">
        <v>39</v>
      </c>
      <c r="I26" s="1" t="s">
        <v>40</v>
      </c>
    </row>
    <row r="27">
      <c r="A27" s="1">
        <v>2.0</v>
      </c>
      <c r="B27" s="1">
        <v>10.0</v>
      </c>
      <c r="C27" s="15">
        <v>32.6533847843716</v>
      </c>
      <c r="D27" s="15">
        <v>-16.8206374019732</v>
      </c>
      <c r="E27" s="16" t="s">
        <v>2</v>
      </c>
      <c r="F27" s="16" t="s">
        <v>2</v>
      </c>
      <c r="G27" s="1" t="s">
        <v>41</v>
      </c>
      <c r="H27" s="17" t="s">
        <v>42</v>
      </c>
      <c r="I27" s="1" t="s">
        <v>43</v>
      </c>
    </row>
    <row r="28">
      <c r="A28" s="1">
        <v>2.0</v>
      </c>
      <c r="B28" s="1">
        <v>11.0</v>
      </c>
      <c r="C28" s="15">
        <v>32.6533847842561</v>
      </c>
      <c r="D28" s="15">
        <v>-16.8204666906018</v>
      </c>
      <c r="E28" s="16" t="s">
        <v>2</v>
      </c>
      <c r="F28" s="16" t="s">
        <v>2</v>
      </c>
      <c r="G28" s="1" t="s">
        <v>44</v>
      </c>
      <c r="H28" s="17" t="s">
        <v>45</v>
      </c>
    </row>
    <row r="29">
      <c r="A29" s="1">
        <v>2.0</v>
      </c>
      <c r="B29" s="1">
        <v>12.0</v>
      </c>
      <c r="C29" s="15">
        <v>32.6533847841406</v>
      </c>
      <c r="D29" s="15">
        <v>-16.8202959792304</v>
      </c>
      <c r="E29" s="16" t="s">
        <v>2</v>
      </c>
      <c r="F29" s="16" t="s">
        <v>2</v>
      </c>
      <c r="G29" s="1" t="s">
        <v>38</v>
      </c>
      <c r="H29" s="17" t="s">
        <v>46</v>
      </c>
      <c r="I29" s="1" t="s">
        <v>40</v>
      </c>
    </row>
    <row r="30">
      <c r="A30" s="1">
        <v>2.0</v>
      </c>
      <c r="B30" s="1">
        <v>13.0</v>
      </c>
      <c r="C30" s="15">
        <v>32.653384784025</v>
      </c>
      <c r="D30" s="15">
        <v>-16.8201252678589</v>
      </c>
      <c r="E30" s="16" t="s">
        <v>2</v>
      </c>
      <c r="F30" s="16" t="s">
        <v>2</v>
      </c>
      <c r="G30" s="1" t="s">
        <v>47</v>
      </c>
      <c r="H30" s="17" t="s">
        <v>48</v>
      </c>
    </row>
    <row r="31">
      <c r="A31" s="1">
        <v>2.0</v>
      </c>
      <c r="B31" s="1">
        <v>14.0</v>
      </c>
      <c r="C31" s="15">
        <v>32.6533847839095</v>
      </c>
      <c r="D31" s="15">
        <v>-16.8199545564875</v>
      </c>
      <c r="E31" s="16" t="s">
        <v>2</v>
      </c>
      <c r="F31" s="16" t="s">
        <v>2</v>
      </c>
      <c r="G31" s="1" t="s">
        <v>49</v>
      </c>
      <c r="H31" s="17" t="s">
        <v>50</v>
      </c>
      <c r="I31" s="1" t="s">
        <v>51</v>
      </c>
    </row>
    <row r="32">
      <c r="A32" s="1">
        <v>2.0</v>
      </c>
      <c r="B32" s="1">
        <v>15.0</v>
      </c>
      <c r="C32" s="15">
        <v>32.653384783794</v>
      </c>
      <c r="D32" s="15">
        <v>-16.8197838451161</v>
      </c>
      <c r="E32" s="16" t="s">
        <v>2</v>
      </c>
      <c r="F32" s="16" t="s">
        <v>2</v>
      </c>
      <c r="G32" s="1" t="s">
        <v>52</v>
      </c>
      <c r="H32" s="17" t="s">
        <v>53</v>
      </c>
      <c r="I32" s="1" t="s">
        <v>54</v>
      </c>
    </row>
    <row r="33">
      <c r="A33" s="1">
        <v>3.0</v>
      </c>
      <c r="B33" s="1">
        <v>6.0</v>
      </c>
      <c r="C33" s="15">
        <v>32.6532410543885</v>
      </c>
      <c r="D33" s="15">
        <v>-16.8213202545944</v>
      </c>
      <c r="E33" s="1" t="s">
        <v>55</v>
      </c>
      <c r="F33" s="1" t="s">
        <v>56</v>
      </c>
      <c r="G33" s="1" t="s">
        <v>52</v>
      </c>
      <c r="H33" s="17" t="s">
        <v>57</v>
      </c>
    </row>
    <row r="34">
      <c r="A34" s="1">
        <v>3.0</v>
      </c>
      <c r="B34" s="1">
        <v>7.0</v>
      </c>
      <c r="C34" s="15">
        <v>32.653241054273</v>
      </c>
      <c r="D34" s="15">
        <v>-16.8211495434974</v>
      </c>
      <c r="E34" s="1" t="s">
        <v>55</v>
      </c>
      <c r="F34" s="1" t="s">
        <v>56</v>
      </c>
      <c r="G34" s="1" t="s">
        <v>58</v>
      </c>
      <c r="H34" s="17" t="s">
        <v>59</v>
      </c>
    </row>
    <row r="35">
      <c r="A35" s="1">
        <v>3.0</v>
      </c>
      <c r="B35" s="1">
        <v>8.0</v>
      </c>
      <c r="C35" s="15">
        <v>32.6532410541575</v>
      </c>
      <c r="D35" s="15">
        <v>-16.8209788324004</v>
      </c>
      <c r="E35" s="1" t="s">
        <v>55</v>
      </c>
      <c r="F35" s="1" t="s">
        <v>56</v>
      </c>
      <c r="G35" s="1" t="s">
        <v>60</v>
      </c>
      <c r="H35" s="17" t="s">
        <v>61</v>
      </c>
    </row>
    <row r="36">
      <c r="A36" s="1">
        <v>3.0</v>
      </c>
      <c r="B36" s="1">
        <v>9.0</v>
      </c>
      <c r="C36" s="15">
        <v>32.653241054042</v>
      </c>
      <c r="D36" s="15">
        <v>-16.8208081213034</v>
      </c>
      <c r="E36" s="1" t="s">
        <v>55</v>
      </c>
      <c r="F36" s="1" t="s">
        <v>56</v>
      </c>
      <c r="G36" s="1" t="s">
        <v>62</v>
      </c>
      <c r="H36" s="17" t="s">
        <v>63</v>
      </c>
    </row>
    <row r="37">
      <c r="A37" s="1">
        <v>3.0</v>
      </c>
      <c r="B37" s="1">
        <v>10.0</v>
      </c>
      <c r="C37" s="15">
        <v>32.6532410539264</v>
      </c>
      <c r="D37" s="15">
        <v>-16.8206374102064</v>
      </c>
      <c r="E37" s="1" t="s">
        <v>55</v>
      </c>
      <c r="F37" s="1" t="s">
        <v>56</v>
      </c>
      <c r="G37" s="1" t="s">
        <v>64</v>
      </c>
      <c r="H37" s="17" t="s">
        <v>65</v>
      </c>
    </row>
    <row r="38">
      <c r="A38" s="1">
        <v>3.0</v>
      </c>
      <c r="B38" s="1">
        <v>11.0</v>
      </c>
      <c r="C38" s="15">
        <v>32.6532410538109</v>
      </c>
      <c r="D38" s="15">
        <v>-16.8204666991094</v>
      </c>
      <c r="E38" s="1" t="s">
        <v>55</v>
      </c>
      <c r="F38" s="1" t="s">
        <v>56</v>
      </c>
      <c r="G38" s="18" t="s">
        <v>66</v>
      </c>
      <c r="H38" s="17" t="s">
        <v>67</v>
      </c>
    </row>
    <row r="39">
      <c r="A39" s="1">
        <v>3.0</v>
      </c>
      <c r="B39" s="1">
        <v>12.0</v>
      </c>
      <c r="C39" s="15">
        <v>32.6532410536954</v>
      </c>
      <c r="D39" s="15">
        <v>-16.8202959880125</v>
      </c>
      <c r="E39" s="1" t="s">
        <v>55</v>
      </c>
      <c r="F39" s="1" t="s">
        <v>56</v>
      </c>
      <c r="G39" s="1" t="s">
        <v>68</v>
      </c>
      <c r="H39" s="17" t="s">
        <v>69</v>
      </c>
    </row>
    <row r="40">
      <c r="A40" s="1">
        <v>3.0</v>
      </c>
      <c r="B40" s="1">
        <v>13.0</v>
      </c>
      <c r="C40" s="15">
        <v>32.6532410535799</v>
      </c>
      <c r="D40" s="15">
        <v>-16.8201252769155</v>
      </c>
      <c r="E40" s="1" t="s">
        <v>55</v>
      </c>
      <c r="F40" s="1" t="s">
        <v>56</v>
      </c>
      <c r="G40" s="1" t="s">
        <v>70</v>
      </c>
      <c r="H40" s="17" t="s">
        <v>71</v>
      </c>
    </row>
    <row r="41">
      <c r="A41" s="1">
        <v>3.0</v>
      </c>
      <c r="B41" s="1">
        <v>14.0</v>
      </c>
      <c r="C41" s="15">
        <v>32.6532410534643</v>
      </c>
      <c r="D41" s="15">
        <v>-16.8199545658185</v>
      </c>
      <c r="E41" s="1" t="s">
        <v>55</v>
      </c>
      <c r="F41" s="1" t="s">
        <v>56</v>
      </c>
      <c r="G41" s="1" t="s">
        <v>72</v>
      </c>
      <c r="H41" s="17" t="s">
        <v>73</v>
      </c>
    </row>
    <row r="42">
      <c r="A42" s="1">
        <v>3.0</v>
      </c>
      <c r="B42" s="1">
        <v>15.0</v>
      </c>
      <c r="C42" s="15">
        <v>32.6532410533488</v>
      </c>
      <c r="D42" s="15">
        <v>-16.8197838547215</v>
      </c>
      <c r="E42" s="1" t="s">
        <v>55</v>
      </c>
      <c r="F42" s="1" t="s">
        <v>56</v>
      </c>
      <c r="G42" s="1" t="s">
        <v>68</v>
      </c>
      <c r="H42" s="17" t="s">
        <v>74</v>
      </c>
    </row>
    <row r="43">
      <c r="A43" s="1">
        <v>3.0</v>
      </c>
      <c r="B43" s="1">
        <v>16.0</v>
      </c>
      <c r="C43" s="15">
        <v>32.6532410532333</v>
      </c>
      <c r="D43" s="15">
        <v>-16.8196131436245</v>
      </c>
      <c r="E43" s="1" t="s">
        <v>55</v>
      </c>
      <c r="F43" s="1" t="s">
        <v>56</v>
      </c>
      <c r="G43" s="1" t="s">
        <v>75</v>
      </c>
      <c r="H43" s="17" t="s">
        <v>76</v>
      </c>
    </row>
    <row r="44">
      <c r="A44" s="1">
        <v>4.0</v>
      </c>
      <c r="B44" s="1">
        <v>6.0</v>
      </c>
      <c r="C44" s="15">
        <v>32.6530973239431</v>
      </c>
      <c r="D44" s="15">
        <v>-16.8213202617298</v>
      </c>
      <c r="E44" s="1" t="s">
        <v>5</v>
      </c>
      <c r="F44" s="1" t="s">
        <v>77</v>
      </c>
      <c r="G44" s="1" t="s">
        <v>78</v>
      </c>
      <c r="H44" s="17" t="s">
        <v>79</v>
      </c>
    </row>
    <row r="45">
      <c r="A45" s="1">
        <v>4.0</v>
      </c>
      <c r="B45" s="1">
        <v>7.0</v>
      </c>
      <c r="C45" s="15">
        <v>32.6530973238275</v>
      </c>
      <c r="D45" s="15">
        <v>-16.8211495509073</v>
      </c>
      <c r="E45" s="1" t="s">
        <v>5</v>
      </c>
      <c r="F45" s="1" t="s">
        <v>77</v>
      </c>
      <c r="G45" s="1" t="s">
        <v>80</v>
      </c>
      <c r="H45" s="17" t="s">
        <v>81</v>
      </c>
    </row>
    <row r="46">
      <c r="A46" s="1">
        <v>4.0</v>
      </c>
      <c r="B46" s="1">
        <v>8.0</v>
      </c>
      <c r="C46" s="15">
        <v>32.653097323712</v>
      </c>
      <c r="D46" s="15">
        <v>-16.8209788400847</v>
      </c>
      <c r="E46" s="1" t="s">
        <v>5</v>
      </c>
      <c r="F46" s="1" t="s">
        <v>77</v>
      </c>
      <c r="G46" s="1" t="s">
        <v>82</v>
      </c>
      <c r="H46" s="17" t="s">
        <v>83</v>
      </c>
    </row>
    <row r="47">
      <c r="A47" s="1">
        <v>4.0</v>
      </c>
      <c r="B47" s="1">
        <v>9.0</v>
      </c>
      <c r="C47" s="15">
        <v>32.6530973235965</v>
      </c>
      <c r="D47" s="15">
        <v>-16.8208081292622</v>
      </c>
      <c r="E47" s="1" t="s">
        <v>5</v>
      </c>
      <c r="F47" s="1" t="s">
        <v>77</v>
      </c>
      <c r="G47" s="1" t="s">
        <v>84</v>
      </c>
      <c r="H47" s="17" t="s">
        <v>85</v>
      </c>
    </row>
    <row r="48">
      <c r="A48" s="1">
        <v>4.0</v>
      </c>
      <c r="B48" s="1">
        <v>10.0</v>
      </c>
      <c r="C48" s="15">
        <v>32.653097323481</v>
      </c>
      <c r="D48" s="15">
        <v>-16.8206374184396</v>
      </c>
      <c r="E48" s="1" t="s">
        <v>5</v>
      </c>
      <c r="F48" s="1" t="s">
        <v>77</v>
      </c>
      <c r="G48" s="1" t="s">
        <v>80</v>
      </c>
      <c r="H48" s="17" t="s">
        <v>86</v>
      </c>
    </row>
    <row r="49">
      <c r="A49" s="1">
        <v>4.0</v>
      </c>
      <c r="B49" s="1">
        <v>11.0</v>
      </c>
      <c r="C49" s="15">
        <v>32.6530973233654</v>
      </c>
      <c r="D49" s="15">
        <v>-16.8204667076171</v>
      </c>
      <c r="E49" s="1" t="s">
        <v>5</v>
      </c>
      <c r="F49" s="1" t="s">
        <v>77</v>
      </c>
      <c r="G49" s="1" t="s">
        <v>87</v>
      </c>
      <c r="H49" s="17" t="s">
        <v>88</v>
      </c>
    </row>
    <row r="50">
      <c r="A50" s="1">
        <v>4.0</v>
      </c>
      <c r="B50" s="1">
        <v>12.0</v>
      </c>
      <c r="C50" s="15">
        <v>32.6530973232499</v>
      </c>
      <c r="D50" s="15">
        <v>-16.8202959967945</v>
      </c>
      <c r="E50" s="1" t="s">
        <v>5</v>
      </c>
      <c r="F50" s="1" t="s">
        <v>77</v>
      </c>
      <c r="G50" s="1" t="s">
        <v>84</v>
      </c>
      <c r="H50" s="17" t="s">
        <v>89</v>
      </c>
    </row>
    <row r="51">
      <c r="A51" s="1">
        <v>4.0</v>
      </c>
      <c r="B51" s="1">
        <v>13.0</v>
      </c>
      <c r="C51" s="15">
        <v>32.6530973231344</v>
      </c>
      <c r="D51" s="15">
        <v>-16.820125285972</v>
      </c>
      <c r="E51" s="1" t="s">
        <v>5</v>
      </c>
      <c r="F51" s="1" t="s">
        <v>77</v>
      </c>
      <c r="G51" s="1" t="s">
        <v>80</v>
      </c>
      <c r="H51" s="17" t="s">
        <v>90</v>
      </c>
    </row>
    <row r="52">
      <c r="A52" s="1">
        <v>4.0</v>
      </c>
      <c r="B52" s="1">
        <v>14.0</v>
      </c>
      <c r="C52" s="15">
        <v>32.6530973230189</v>
      </c>
      <c r="D52" s="15">
        <v>-16.8199545751494</v>
      </c>
      <c r="E52" s="1" t="s">
        <v>5</v>
      </c>
      <c r="F52" s="1" t="s">
        <v>77</v>
      </c>
      <c r="G52" s="1" t="s">
        <v>91</v>
      </c>
      <c r="H52" s="17" t="s">
        <v>92</v>
      </c>
    </row>
    <row r="53">
      <c r="A53" s="19">
        <v>4.0</v>
      </c>
      <c r="B53" s="19">
        <v>15.0</v>
      </c>
      <c r="C53" s="20">
        <v>32.6530973229033</v>
      </c>
      <c r="D53" s="20">
        <v>-16.8197838643269</v>
      </c>
      <c r="E53" s="19" t="s">
        <v>5</v>
      </c>
      <c r="F53" s="19" t="s">
        <v>77</v>
      </c>
      <c r="G53" s="19" t="s">
        <v>84</v>
      </c>
      <c r="H53" s="21" t="s">
        <v>93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1">
        <v>4.0</v>
      </c>
      <c r="B54" s="1">
        <v>16.0</v>
      </c>
      <c r="C54" s="15">
        <v>32.6530973227878</v>
      </c>
      <c r="D54" s="15">
        <v>-16.8196131535044</v>
      </c>
      <c r="E54" s="1" t="s">
        <v>5</v>
      </c>
      <c r="F54" s="1" t="s">
        <v>77</v>
      </c>
      <c r="G54" s="1" t="s">
        <v>80</v>
      </c>
      <c r="H54" s="17" t="s">
        <v>94</v>
      </c>
    </row>
    <row r="55">
      <c r="A55" s="1">
        <v>5.0</v>
      </c>
      <c r="B55" s="1">
        <v>6.0</v>
      </c>
      <c r="C55" s="15">
        <v>32.6529535934977</v>
      </c>
      <c r="D55" s="15">
        <v>-16.8213202688652</v>
      </c>
      <c r="E55" s="1" t="s">
        <v>7</v>
      </c>
      <c r="F55" s="1" t="s">
        <v>95</v>
      </c>
      <c r="G55" s="1" t="s">
        <v>96</v>
      </c>
      <c r="H55" s="17" t="s">
        <v>97</v>
      </c>
    </row>
    <row r="56">
      <c r="A56" s="1">
        <v>5.0</v>
      </c>
      <c r="B56" s="1">
        <v>7.0</v>
      </c>
      <c r="C56" s="15">
        <v>32.6529535933821</v>
      </c>
      <c r="D56" s="15">
        <v>-16.8211495583171</v>
      </c>
      <c r="E56" s="1" t="s">
        <v>8</v>
      </c>
      <c r="F56" s="1" t="s">
        <v>98</v>
      </c>
      <c r="G56" s="1" t="s">
        <v>38</v>
      </c>
      <c r="H56" s="17" t="s">
        <v>99</v>
      </c>
    </row>
    <row r="57">
      <c r="A57" s="1">
        <v>5.0</v>
      </c>
      <c r="B57" s="1">
        <v>8.0</v>
      </c>
      <c r="C57" s="15">
        <v>32.6529535932666</v>
      </c>
      <c r="D57" s="15">
        <v>-16.820978847769</v>
      </c>
      <c r="E57" s="1" t="s">
        <v>7</v>
      </c>
      <c r="F57" s="1" t="s">
        <v>95</v>
      </c>
      <c r="G57" s="1" t="s">
        <v>100</v>
      </c>
      <c r="H57" s="17" t="s">
        <v>101</v>
      </c>
    </row>
    <row r="58">
      <c r="A58" s="1">
        <v>5.0</v>
      </c>
      <c r="B58" s="1">
        <v>9.0</v>
      </c>
      <c r="C58" s="15">
        <v>32.6529535931511</v>
      </c>
      <c r="D58" s="15">
        <v>-16.8208081372209</v>
      </c>
      <c r="E58" s="1" t="s">
        <v>8</v>
      </c>
      <c r="F58" s="1" t="s">
        <v>98</v>
      </c>
      <c r="G58" s="1" t="s">
        <v>32</v>
      </c>
      <c r="H58" s="17" t="s">
        <v>102</v>
      </c>
    </row>
    <row r="59">
      <c r="A59" s="1">
        <v>5.0</v>
      </c>
      <c r="B59" s="1">
        <v>10.0</v>
      </c>
      <c r="C59" s="15">
        <v>32.6529535930356</v>
      </c>
      <c r="D59" s="15">
        <v>-16.8206374266728</v>
      </c>
      <c r="E59" s="1" t="s">
        <v>7</v>
      </c>
      <c r="F59" s="1" t="s">
        <v>95</v>
      </c>
      <c r="G59" s="1" t="s">
        <v>38</v>
      </c>
      <c r="H59" s="17" t="s">
        <v>103</v>
      </c>
    </row>
    <row r="60">
      <c r="A60" s="1">
        <v>5.0</v>
      </c>
      <c r="B60" s="1">
        <v>11.0</v>
      </c>
      <c r="C60" s="15">
        <v>32.65295359292</v>
      </c>
      <c r="D60" s="15">
        <v>-16.8204667161247</v>
      </c>
      <c r="E60" s="1" t="s">
        <v>8</v>
      </c>
      <c r="F60" s="1" t="s">
        <v>98</v>
      </c>
      <c r="G60" s="1" t="s">
        <v>82</v>
      </c>
      <c r="H60" s="17" t="s">
        <v>104</v>
      </c>
    </row>
    <row r="61">
      <c r="A61" s="1">
        <v>5.0</v>
      </c>
      <c r="B61" s="1">
        <v>12.0</v>
      </c>
      <c r="C61" s="15">
        <v>32.6529535928045</v>
      </c>
      <c r="D61" s="15">
        <v>-16.8202960055766</v>
      </c>
      <c r="E61" s="1" t="s">
        <v>7</v>
      </c>
      <c r="F61" s="1" t="s">
        <v>95</v>
      </c>
      <c r="G61" s="1" t="s">
        <v>105</v>
      </c>
      <c r="H61" s="17" t="s">
        <v>106</v>
      </c>
    </row>
    <row r="62">
      <c r="A62" s="1">
        <v>5.0</v>
      </c>
      <c r="B62" s="1">
        <v>13.0</v>
      </c>
      <c r="C62" s="15">
        <v>32.652953592689</v>
      </c>
      <c r="D62" s="15">
        <v>-16.8201252950285</v>
      </c>
      <c r="E62" s="1" t="s">
        <v>8</v>
      </c>
      <c r="F62" s="1" t="s">
        <v>98</v>
      </c>
      <c r="G62" s="1" t="s">
        <v>38</v>
      </c>
      <c r="H62" s="17" t="s">
        <v>107</v>
      </c>
    </row>
    <row r="63">
      <c r="A63" s="1">
        <v>5.0</v>
      </c>
      <c r="B63" s="1">
        <v>14.0</v>
      </c>
      <c r="C63" s="15">
        <v>32.6529535925734</v>
      </c>
      <c r="D63" s="15">
        <v>-16.8199545844804</v>
      </c>
      <c r="E63" s="1" t="s">
        <v>7</v>
      </c>
      <c r="F63" s="1" t="s">
        <v>95</v>
      </c>
      <c r="G63" s="1" t="s">
        <v>108</v>
      </c>
      <c r="H63" s="17" t="s">
        <v>109</v>
      </c>
    </row>
    <row r="64">
      <c r="A64" s="1">
        <v>5.0</v>
      </c>
      <c r="B64" s="1">
        <v>15.0</v>
      </c>
      <c r="C64" s="15">
        <v>32.6529535924579</v>
      </c>
      <c r="D64" s="15">
        <v>-16.8197838739323</v>
      </c>
      <c r="E64" s="1" t="s">
        <v>8</v>
      </c>
      <c r="F64" s="1" t="s">
        <v>98</v>
      </c>
      <c r="G64" s="1" t="s">
        <v>27</v>
      </c>
      <c r="H64" s="17" t="s">
        <v>110</v>
      </c>
    </row>
    <row r="65">
      <c r="A65" s="1">
        <v>5.0</v>
      </c>
      <c r="B65" s="1">
        <v>16.0</v>
      </c>
      <c r="C65" s="15">
        <v>32.6529535923424</v>
      </c>
      <c r="D65" s="15">
        <v>-16.8196131633842</v>
      </c>
      <c r="E65" s="1" t="s">
        <v>7</v>
      </c>
      <c r="F65" s="1" t="s">
        <v>95</v>
      </c>
      <c r="G65" s="1" t="s">
        <v>38</v>
      </c>
      <c r="H65" s="17" t="s">
        <v>111</v>
      </c>
    </row>
    <row r="66">
      <c r="A66" s="1">
        <v>6.0</v>
      </c>
      <c r="B66" s="1">
        <v>4.0</v>
      </c>
      <c r="C66" s="15">
        <v>32.6528098632833</v>
      </c>
      <c r="D66" s="15">
        <v>-16.821661696548</v>
      </c>
      <c r="E66" s="1" t="s">
        <v>6</v>
      </c>
      <c r="F66" s="1" t="s">
        <v>112</v>
      </c>
      <c r="G66" s="23" t="s">
        <v>113</v>
      </c>
      <c r="H66" s="17" t="s">
        <v>114</v>
      </c>
    </row>
    <row r="67">
      <c r="A67" s="1">
        <v>6.0</v>
      </c>
      <c r="B67" s="1">
        <v>5.0</v>
      </c>
      <c r="C67" s="15">
        <v>32.6528098631678</v>
      </c>
      <c r="D67" s="15">
        <v>-16.8214909862743</v>
      </c>
      <c r="E67" s="1" t="s">
        <v>115</v>
      </c>
      <c r="F67" s="1" t="s">
        <v>116</v>
      </c>
      <c r="G67" s="1" t="s">
        <v>117</v>
      </c>
      <c r="H67" s="17" t="s">
        <v>118</v>
      </c>
    </row>
    <row r="68">
      <c r="A68" s="1">
        <v>6.0</v>
      </c>
      <c r="B68" s="1">
        <v>6.0</v>
      </c>
      <c r="C68" s="15">
        <v>32.6528098630522</v>
      </c>
      <c r="D68" s="15">
        <v>-16.8213202760007</v>
      </c>
      <c r="E68" s="1" t="s">
        <v>115</v>
      </c>
      <c r="F68" s="1" t="s">
        <v>116</v>
      </c>
      <c r="G68" s="1" t="s">
        <v>119</v>
      </c>
      <c r="H68" s="17" t="s">
        <v>120</v>
      </c>
    </row>
    <row r="69">
      <c r="A69" s="1">
        <v>6.0</v>
      </c>
      <c r="B69" s="1">
        <v>7.0</v>
      </c>
      <c r="C69" s="15">
        <v>32.6528098629367</v>
      </c>
      <c r="D69" s="15">
        <v>-16.821149565727</v>
      </c>
      <c r="E69" s="1" t="s">
        <v>115</v>
      </c>
      <c r="F69" s="1" t="s">
        <v>116</v>
      </c>
      <c r="G69" s="1" t="s">
        <v>121</v>
      </c>
      <c r="H69" s="17" t="s">
        <v>122</v>
      </c>
    </row>
    <row r="70">
      <c r="A70" s="1">
        <v>6.0</v>
      </c>
      <c r="B70" s="1">
        <v>8.0</v>
      </c>
      <c r="C70" s="15">
        <v>32.6528098628212</v>
      </c>
      <c r="D70" s="15">
        <v>-16.8209788554534</v>
      </c>
      <c r="E70" s="1" t="s">
        <v>115</v>
      </c>
      <c r="F70" s="1" t="s">
        <v>116</v>
      </c>
      <c r="G70" s="1" t="s">
        <v>123</v>
      </c>
      <c r="H70" s="17" t="s">
        <v>124</v>
      </c>
    </row>
    <row r="71">
      <c r="A71" s="1">
        <v>6.0</v>
      </c>
      <c r="B71" s="1">
        <v>9.0</v>
      </c>
      <c r="C71" s="15">
        <v>32.6528098627056</v>
      </c>
      <c r="D71" s="15">
        <v>-16.8208081451797</v>
      </c>
      <c r="E71" s="1" t="s">
        <v>115</v>
      </c>
      <c r="F71" s="1" t="s">
        <v>116</v>
      </c>
      <c r="G71" s="1" t="s">
        <v>91</v>
      </c>
      <c r="H71" s="17" t="s">
        <v>125</v>
      </c>
    </row>
    <row r="72">
      <c r="A72" s="1">
        <v>6.0</v>
      </c>
      <c r="B72" s="1">
        <v>10.0</v>
      </c>
      <c r="C72" s="15">
        <v>32.6528098625901</v>
      </c>
      <c r="D72" s="15">
        <v>-16.820637434906</v>
      </c>
      <c r="E72" s="1" t="s">
        <v>115</v>
      </c>
      <c r="F72" s="1" t="s">
        <v>116</v>
      </c>
      <c r="G72" s="1" t="s">
        <v>126</v>
      </c>
      <c r="H72" s="17" t="s">
        <v>127</v>
      </c>
    </row>
    <row r="73">
      <c r="A73" s="1">
        <v>6.0</v>
      </c>
      <c r="B73" s="1">
        <v>11.0</v>
      </c>
      <c r="C73" s="15">
        <v>32.6528098624746</v>
      </c>
      <c r="D73" s="15">
        <v>-16.8204667246324</v>
      </c>
      <c r="E73" s="1" t="s">
        <v>6</v>
      </c>
      <c r="F73" s="1" t="s">
        <v>112</v>
      </c>
      <c r="G73" s="1" t="s">
        <v>128</v>
      </c>
      <c r="H73" s="17" t="s">
        <v>129</v>
      </c>
    </row>
    <row r="74">
      <c r="A74" s="1">
        <v>6.0</v>
      </c>
      <c r="B74" s="1">
        <v>12.0</v>
      </c>
      <c r="C74" s="15">
        <v>32.6528098623591</v>
      </c>
      <c r="D74" s="15">
        <v>-16.8202960143587</v>
      </c>
      <c r="E74" s="1" t="s">
        <v>115</v>
      </c>
      <c r="F74" s="1" t="s">
        <v>116</v>
      </c>
      <c r="G74" s="1" t="s">
        <v>130</v>
      </c>
      <c r="H74" s="17" t="s">
        <v>131</v>
      </c>
    </row>
    <row r="75">
      <c r="A75" s="1">
        <v>6.0</v>
      </c>
      <c r="B75" s="1">
        <v>13.0</v>
      </c>
      <c r="C75" s="15">
        <v>32.6528098622435</v>
      </c>
      <c r="D75" s="15">
        <v>-16.820125304085</v>
      </c>
      <c r="E75" s="1" t="s">
        <v>115</v>
      </c>
      <c r="F75" s="1" t="s">
        <v>116</v>
      </c>
      <c r="G75" s="1" t="s">
        <v>126</v>
      </c>
      <c r="H75" s="17" t="s">
        <v>132</v>
      </c>
    </row>
    <row r="76">
      <c r="A76" s="1">
        <v>6.0</v>
      </c>
      <c r="B76" s="1">
        <v>14.0</v>
      </c>
      <c r="C76" s="15">
        <v>32.652809862128</v>
      </c>
      <c r="D76" s="15">
        <v>-16.8199545938114</v>
      </c>
      <c r="E76" s="1" t="s">
        <v>115</v>
      </c>
      <c r="F76" s="1" t="s">
        <v>116</v>
      </c>
      <c r="G76" s="1" t="s">
        <v>133</v>
      </c>
      <c r="H76" s="17" t="s">
        <v>134</v>
      </c>
    </row>
    <row r="77">
      <c r="A77" s="1">
        <v>6.0</v>
      </c>
      <c r="B77" s="1">
        <v>15.0</v>
      </c>
      <c r="C77" s="15">
        <v>32.6528098620125</v>
      </c>
      <c r="D77" s="15">
        <v>-16.8197838835377</v>
      </c>
      <c r="E77" s="1" t="s">
        <v>115</v>
      </c>
      <c r="F77" s="1" t="s">
        <v>116</v>
      </c>
      <c r="G77" s="1" t="s">
        <v>119</v>
      </c>
      <c r="H77" s="17" t="s">
        <v>135</v>
      </c>
    </row>
    <row r="78">
      <c r="A78" s="1">
        <v>6.0</v>
      </c>
      <c r="B78" s="1">
        <v>16.0</v>
      </c>
      <c r="C78" s="15">
        <v>32.652809861897</v>
      </c>
      <c r="D78" s="15">
        <v>-16.819613173264</v>
      </c>
      <c r="E78" s="1" t="s">
        <v>115</v>
      </c>
      <c r="F78" s="1" t="s">
        <v>116</v>
      </c>
      <c r="G78" s="1" t="s">
        <v>121</v>
      </c>
      <c r="H78" s="17" t="s">
        <v>136</v>
      </c>
    </row>
    <row r="79">
      <c r="A79" s="1">
        <v>6.0</v>
      </c>
      <c r="B79" s="1">
        <v>17.0</v>
      </c>
      <c r="C79" s="15">
        <v>32.6528098617814</v>
      </c>
      <c r="D79" s="15">
        <v>-16.8194424629904</v>
      </c>
      <c r="E79" s="1" t="s">
        <v>115</v>
      </c>
      <c r="F79" s="1" t="s">
        <v>116</v>
      </c>
      <c r="G79" s="1" t="s">
        <v>52</v>
      </c>
      <c r="H79" s="17" t="s">
        <v>137</v>
      </c>
    </row>
    <row r="80">
      <c r="A80" s="1">
        <v>6.0</v>
      </c>
      <c r="B80" s="1">
        <v>18.0</v>
      </c>
      <c r="C80" s="15">
        <v>32.6528098616659</v>
      </c>
      <c r="D80" s="15">
        <v>-16.8192717527167</v>
      </c>
      <c r="E80" s="1" t="s">
        <v>6</v>
      </c>
      <c r="F80" s="1" t="s">
        <v>112</v>
      </c>
      <c r="G80" s="1" t="s">
        <v>138</v>
      </c>
      <c r="H80" s="17" t="s">
        <v>139</v>
      </c>
    </row>
    <row r="81">
      <c r="A81" s="1">
        <v>7.0</v>
      </c>
      <c r="B81" s="1">
        <v>1.0</v>
      </c>
      <c r="C81" s="15">
        <v>32.6526661331843</v>
      </c>
      <c r="D81" s="15">
        <v>-16.8221738331322</v>
      </c>
      <c r="E81" s="1" t="s">
        <v>9</v>
      </c>
      <c r="F81" s="24" t="s">
        <v>9</v>
      </c>
      <c r="G81" s="1" t="s">
        <v>140</v>
      </c>
      <c r="H81" s="17" t="s">
        <v>141</v>
      </c>
    </row>
    <row r="82">
      <c r="A82" s="1">
        <v>7.0</v>
      </c>
      <c r="B82" s="1">
        <v>2.0</v>
      </c>
      <c r="C82" s="15">
        <v>32.6526661330688</v>
      </c>
      <c r="D82" s="15">
        <v>-16.822003123133</v>
      </c>
      <c r="E82" s="24" t="s">
        <v>9</v>
      </c>
      <c r="F82" s="24" t="s">
        <v>9</v>
      </c>
      <c r="G82" s="24" t="s">
        <v>142</v>
      </c>
      <c r="H82" s="17" t="s">
        <v>143</v>
      </c>
    </row>
    <row r="83">
      <c r="A83" s="1">
        <v>7.0</v>
      </c>
      <c r="B83" s="1">
        <v>3.0</v>
      </c>
      <c r="C83" s="15">
        <v>32.6526661329533</v>
      </c>
      <c r="D83" s="15">
        <v>-16.8218324131338</v>
      </c>
      <c r="E83" s="24" t="s">
        <v>9</v>
      </c>
      <c r="F83" s="24" t="s">
        <v>9</v>
      </c>
      <c r="G83" s="1" t="s">
        <v>144</v>
      </c>
      <c r="H83" s="17" t="s">
        <v>145</v>
      </c>
    </row>
    <row r="84">
      <c r="A84" s="1">
        <v>7.0</v>
      </c>
      <c r="B84" s="1">
        <v>4.0</v>
      </c>
      <c r="C84" s="15">
        <v>32.6526661328377</v>
      </c>
      <c r="D84" s="15">
        <v>-16.8216617031346</v>
      </c>
      <c r="E84" s="24" t="s">
        <v>9</v>
      </c>
      <c r="F84" s="24" t="s">
        <v>9</v>
      </c>
      <c r="G84" s="1" t="s">
        <v>49</v>
      </c>
      <c r="H84" s="17" t="s">
        <v>146</v>
      </c>
    </row>
    <row r="85">
      <c r="A85" s="1">
        <v>7.0</v>
      </c>
      <c r="B85" s="1">
        <v>5.0</v>
      </c>
      <c r="C85" s="15">
        <v>32.6526661327222</v>
      </c>
      <c r="D85" s="15">
        <v>-16.8214909931354</v>
      </c>
      <c r="E85" s="24" t="s">
        <v>9</v>
      </c>
      <c r="F85" s="24" t="s">
        <v>9</v>
      </c>
      <c r="G85" s="1" t="s">
        <v>147</v>
      </c>
      <c r="H85" s="17" t="s">
        <v>148</v>
      </c>
    </row>
    <row r="86">
      <c r="A86" s="1">
        <v>7.0</v>
      </c>
      <c r="B86" s="1">
        <v>6.0</v>
      </c>
      <c r="C86" s="15">
        <v>32.6526661326067</v>
      </c>
      <c r="D86" s="15">
        <v>-16.8213202831361</v>
      </c>
      <c r="E86" s="24" t="s">
        <v>9</v>
      </c>
      <c r="F86" s="24" t="s">
        <v>9</v>
      </c>
      <c r="G86" s="1" t="s">
        <v>149</v>
      </c>
      <c r="H86" s="17" t="s">
        <v>150</v>
      </c>
    </row>
    <row r="87">
      <c r="A87" s="1">
        <v>7.0</v>
      </c>
      <c r="B87" s="1">
        <v>7.0</v>
      </c>
      <c r="C87" s="15">
        <v>32.6526661324912</v>
      </c>
      <c r="D87" s="15">
        <v>-16.8211495731369</v>
      </c>
      <c r="E87" s="24" t="s">
        <v>9</v>
      </c>
      <c r="F87" s="24" t="s">
        <v>9</v>
      </c>
      <c r="G87" s="25" t="s">
        <v>151</v>
      </c>
      <c r="H87" s="17" t="s">
        <v>152</v>
      </c>
    </row>
    <row r="88">
      <c r="A88" s="1">
        <v>7.0</v>
      </c>
      <c r="B88" s="1">
        <v>8.0</v>
      </c>
      <c r="C88" s="15">
        <v>32.6526661323756</v>
      </c>
      <c r="D88" s="15">
        <v>-16.8209788631377</v>
      </c>
      <c r="E88" s="24" t="s">
        <v>9</v>
      </c>
      <c r="F88" s="24" t="s">
        <v>9</v>
      </c>
      <c r="G88" s="1" t="s">
        <v>153</v>
      </c>
      <c r="H88" s="17" t="s">
        <v>154</v>
      </c>
    </row>
    <row r="89">
      <c r="A89" s="1">
        <v>7.0</v>
      </c>
      <c r="B89" s="1">
        <v>9.0</v>
      </c>
      <c r="C89" s="15">
        <v>32.6526661322601</v>
      </c>
      <c r="D89" s="15">
        <v>-16.8208081531385</v>
      </c>
      <c r="E89" s="24" t="s">
        <v>9</v>
      </c>
      <c r="F89" s="24" t="s">
        <v>9</v>
      </c>
      <c r="G89" s="1" t="s">
        <v>149</v>
      </c>
      <c r="H89" s="17" t="s">
        <v>155</v>
      </c>
    </row>
    <row r="90">
      <c r="A90" s="1">
        <v>7.0</v>
      </c>
      <c r="B90" s="1">
        <v>14.0</v>
      </c>
      <c r="C90" s="15">
        <v>32.6526661316825</v>
      </c>
      <c r="D90" s="15">
        <v>-16.8199546031423</v>
      </c>
      <c r="E90" s="24" t="s">
        <v>9</v>
      </c>
      <c r="F90" s="24" t="s">
        <v>9</v>
      </c>
      <c r="G90" s="25" t="s">
        <v>156</v>
      </c>
      <c r="H90" s="17" t="s">
        <v>157</v>
      </c>
    </row>
    <row r="91">
      <c r="A91" s="1">
        <v>7.0</v>
      </c>
      <c r="B91" s="1">
        <v>15.0</v>
      </c>
      <c r="C91" s="15">
        <v>32.652666131567</v>
      </c>
      <c r="D91" s="15">
        <v>-16.8197838931431</v>
      </c>
      <c r="E91" s="24" t="s">
        <v>9</v>
      </c>
      <c r="F91" s="24" t="s">
        <v>9</v>
      </c>
      <c r="G91" s="1" t="s">
        <v>153</v>
      </c>
      <c r="H91" s="17" t="s">
        <v>158</v>
      </c>
    </row>
    <row r="92">
      <c r="A92" s="1">
        <v>7.0</v>
      </c>
      <c r="B92" s="1">
        <v>16.0</v>
      </c>
      <c r="C92" s="15">
        <v>32.6526661314515</v>
      </c>
      <c r="D92" s="15">
        <v>-16.8196131831439</v>
      </c>
      <c r="E92" s="24" t="s">
        <v>9</v>
      </c>
      <c r="F92" s="24" t="s">
        <v>9</v>
      </c>
      <c r="G92" s="1" t="s">
        <v>159</v>
      </c>
      <c r="H92" s="17" t="s">
        <v>160</v>
      </c>
    </row>
    <row r="93">
      <c r="A93" s="1">
        <v>7.0</v>
      </c>
      <c r="B93" s="1">
        <v>17.0</v>
      </c>
      <c r="C93" s="15">
        <v>32.6526661313359</v>
      </c>
      <c r="D93" s="15">
        <v>-16.8194424731447</v>
      </c>
      <c r="E93" s="24" t="s">
        <v>9</v>
      </c>
      <c r="F93" s="24" t="s">
        <v>9</v>
      </c>
      <c r="G93" s="25" t="s">
        <v>161</v>
      </c>
      <c r="H93" s="17" t="s">
        <v>162</v>
      </c>
    </row>
    <row r="94">
      <c r="A94" s="1">
        <v>7.0</v>
      </c>
      <c r="B94" s="1">
        <v>18.0</v>
      </c>
      <c r="C94" s="15">
        <v>32.6526661312204</v>
      </c>
      <c r="D94" s="15">
        <v>-16.8192717631454</v>
      </c>
      <c r="E94" s="24" t="s">
        <v>9</v>
      </c>
      <c r="F94" s="24" t="s">
        <v>9</v>
      </c>
      <c r="G94" s="1" t="s">
        <v>151</v>
      </c>
      <c r="H94" s="17" t="s">
        <v>163</v>
      </c>
    </row>
    <row r="95">
      <c r="A95" s="1">
        <v>7.0</v>
      </c>
      <c r="B95" s="1">
        <v>19.0</v>
      </c>
      <c r="C95" s="15">
        <v>32.6526661311049</v>
      </c>
      <c r="D95" s="15">
        <v>-16.8191010531462</v>
      </c>
      <c r="E95" s="24" t="s">
        <v>9</v>
      </c>
      <c r="F95" s="24" t="s">
        <v>9</v>
      </c>
      <c r="G95" s="1" t="s">
        <v>153</v>
      </c>
      <c r="H95" s="17" t="s">
        <v>164</v>
      </c>
    </row>
    <row r="96">
      <c r="A96" s="1">
        <v>7.0</v>
      </c>
      <c r="B96" s="1">
        <v>20.0</v>
      </c>
      <c r="C96" s="15">
        <v>32.6526661309894</v>
      </c>
      <c r="D96" s="15">
        <v>-16.818930343147</v>
      </c>
      <c r="E96" s="24" t="s">
        <v>9</v>
      </c>
      <c r="F96" s="24" t="s">
        <v>9</v>
      </c>
      <c r="G96" s="1" t="s">
        <v>165</v>
      </c>
      <c r="H96" s="17" t="s">
        <v>166</v>
      </c>
    </row>
    <row r="97">
      <c r="A97" s="1">
        <v>7.0</v>
      </c>
      <c r="B97" s="1">
        <v>21.0</v>
      </c>
      <c r="C97" s="15">
        <v>32.6526661308739</v>
      </c>
      <c r="D97" s="15">
        <v>-16.8187596331478</v>
      </c>
      <c r="E97" s="24" t="s">
        <v>9</v>
      </c>
      <c r="F97" s="24" t="s">
        <v>9</v>
      </c>
      <c r="G97" s="1" t="s">
        <v>151</v>
      </c>
      <c r="H97" s="17" t="s">
        <v>167</v>
      </c>
    </row>
    <row r="98">
      <c r="A98" s="1">
        <v>8.0</v>
      </c>
      <c r="B98" s="1">
        <v>1.0</v>
      </c>
      <c r="C98" s="15">
        <v>32.6525224027389</v>
      </c>
      <c r="D98" s="15">
        <v>-16.8221738388931</v>
      </c>
      <c r="E98" s="24" t="s">
        <v>9</v>
      </c>
      <c r="F98" s="24" t="s">
        <v>9</v>
      </c>
      <c r="G98" s="1" t="s">
        <v>153</v>
      </c>
      <c r="H98" s="17" t="s">
        <v>168</v>
      </c>
    </row>
    <row r="99">
      <c r="A99" s="1">
        <v>8.0</v>
      </c>
      <c r="B99" s="1">
        <v>2.0</v>
      </c>
      <c r="C99" s="15">
        <v>32.6525224026234</v>
      </c>
      <c r="D99" s="15">
        <v>-16.8220031291682</v>
      </c>
      <c r="E99" s="24" t="s">
        <v>9</v>
      </c>
      <c r="F99" s="24" t="s">
        <v>9</v>
      </c>
      <c r="G99" s="1" t="s">
        <v>25</v>
      </c>
      <c r="H99" s="17" t="s">
        <v>169</v>
      </c>
    </row>
    <row r="100">
      <c r="A100" s="1">
        <v>8.0</v>
      </c>
      <c r="B100" s="1">
        <v>3.0</v>
      </c>
      <c r="C100" s="15">
        <v>32.6525224025079</v>
      </c>
      <c r="D100" s="15">
        <v>-16.8218324194433</v>
      </c>
      <c r="E100" s="24" t="s">
        <v>9</v>
      </c>
      <c r="F100" s="24" t="s">
        <v>9</v>
      </c>
      <c r="G100" s="25" t="s">
        <v>151</v>
      </c>
      <c r="H100" s="17" t="s">
        <v>170</v>
      </c>
    </row>
    <row r="101">
      <c r="A101" s="1">
        <v>8.0</v>
      </c>
      <c r="B101" s="1">
        <v>4.0</v>
      </c>
      <c r="C101" s="15">
        <v>32.6525224023923</v>
      </c>
      <c r="D101" s="15">
        <v>-16.8216617097184</v>
      </c>
      <c r="E101" s="24" t="s">
        <v>9</v>
      </c>
      <c r="F101" s="24" t="s">
        <v>9</v>
      </c>
      <c r="G101" s="1" t="s">
        <v>153</v>
      </c>
      <c r="H101" s="17" t="s">
        <v>171</v>
      </c>
    </row>
    <row r="102">
      <c r="A102" s="1">
        <v>8.0</v>
      </c>
      <c r="B102" s="1">
        <v>5.0</v>
      </c>
      <c r="C102" s="15">
        <v>32.6525224022768</v>
      </c>
      <c r="D102" s="15">
        <v>-16.8214909999935</v>
      </c>
      <c r="E102" s="24" t="s">
        <v>9</v>
      </c>
      <c r="F102" s="24" t="s">
        <v>9</v>
      </c>
      <c r="G102" s="1" t="s">
        <v>172</v>
      </c>
      <c r="H102" s="17" t="s">
        <v>173</v>
      </c>
    </row>
    <row r="103">
      <c r="A103" s="1">
        <v>8.0</v>
      </c>
      <c r="B103" s="1">
        <v>6.0</v>
      </c>
      <c r="C103" s="15">
        <v>32.6525224021613</v>
      </c>
      <c r="D103" s="15">
        <v>-16.8213202902686</v>
      </c>
      <c r="E103" s="24" t="s">
        <v>9</v>
      </c>
      <c r="F103" s="24" t="s">
        <v>9</v>
      </c>
      <c r="G103" s="1" t="s">
        <v>60</v>
      </c>
      <c r="H103" s="17" t="s">
        <v>174</v>
      </c>
    </row>
    <row r="104">
      <c r="A104" s="1">
        <v>8.0</v>
      </c>
      <c r="B104" s="1">
        <v>7.0</v>
      </c>
      <c r="C104" s="15">
        <v>32.6525224020458</v>
      </c>
      <c r="D104" s="15">
        <v>-16.8211495805437</v>
      </c>
      <c r="E104" s="24" t="s">
        <v>9</v>
      </c>
      <c r="F104" s="24" t="s">
        <v>9</v>
      </c>
      <c r="G104" s="1" t="s">
        <v>38</v>
      </c>
      <c r="H104" s="17" t="s">
        <v>175</v>
      </c>
      <c r="I104" s="1" t="s">
        <v>176</v>
      </c>
    </row>
    <row r="105">
      <c r="A105" s="1">
        <v>8.0</v>
      </c>
      <c r="B105" s="1">
        <v>8.0</v>
      </c>
      <c r="C105" s="15">
        <v>32.6525224019302</v>
      </c>
      <c r="D105" s="15">
        <v>-16.8209788708188</v>
      </c>
      <c r="E105" s="24" t="s">
        <v>9</v>
      </c>
      <c r="F105" s="24" t="s">
        <v>9</v>
      </c>
      <c r="G105" s="1" t="s">
        <v>177</v>
      </c>
      <c r="H105" s="17" t="s">
        <v>178</v>
      </c>
    </row>
    <row r="106">
      <c r="A106" s="1">
        <v>8.0</v>
      </c>
      <c r="B106" s="1">
        <v>9.0</v>
      </c>
      <c r="C106" s="15">
        <v>32.6525224018147</v>
      </c>
      <c r="D106" s="15">
        <v>-16.8208081610939</v>
      </c>
      <c r="E106" s="24" t="s">
        <v>9</v>
      </c>
      <c r="F106" s="24" t="s">
        <v>9</v>
      </c>
      <c r="G106" s="1" t="s">
        <v>179</v>
      </c>
      <c r="H106" s="17" t="s">
        <v>180</v>
      </c>
    </row>
    <row r="107">
      <c r="A107" s="1">
        <v>8.0</v>
      </c>
      <c r="B107" s="1">
        <v>14.0</v>
      </c>
      <c r="C107" s="15">
        <v>32.6525224012371</v>
      </c>
      <c r="D107" s="15">
        <v>-16.8199546124694</v>
      </c>
      <c r="E107" s="24" t="s">
        <v>9</v>
      </c>
      <c r="F107" s="24" t="s">
        <v>9</v>
      </c>
      <c r="G107" s="1" t="s">
        <v>38</v>
      </c>
      <c r="H107" s="17" t="s">
        <v>181</v>
      </c>
      <c r="I107" s="1" t="s">
        <v>176</v>
      </c>
    </row>
    <row r="108">
      <c r="A108" s="1">
        <v>8.0</v>
      </c>
      <c r="B108" s="1">
        <v>15.0</v>
      </c>
      <c r="C108" s="15">
        <v>32.6525224011216</v>
      </c>
      <c r="D108" s="15">
        <v>-16.8197839027445</v>
      </c>
      <c r="E108" s="24" t="s">
        <v>9</v>
      </c>
      <c r="F108" s="24" t="s">
        <v>9</v>
      </c>
      <c r="G108" s="1" t="s">
        <v>182</v>
      </c>
      <c r="H108" s="17" t="s">
        <v>183</v>
      </c>
    </row>
    <row r="109">
      <c r="A109" s="1">
        <v>8.0</v>
      </c>
      <c r="B109" s="1">
        <v>16.0</v>
      </c>
      <c r="C109" s="15">
        <v>32.652522401006</v>
      </c>
      <c r="D109" s="15">
        <v>-16.8196131930196</v>
      </c>
      <c r="E109" s="24" t="s">
        <v>9</v>
      </c>
      <c r="F109" s="24" t="s">
        <v>9</v>
      </c>
      <c r="G109" s="24" t="s">
        <v>184</v>
      </c>
      <c r="H109" s="17" t="s">
        <v>185</v>
      </c>
    </row>
    <row r="110">
      <c r="A110" s="1">
        <v>8.0</v>
      </c>
      <c r="B110" s="1">
        <v>17.0</v>
      </c>
      <c r="C110" s="15">
        <v>32.6525224008905</v>
      </c>
      <c r="D110" s="15">
        <v>-16.8194424832948</v>
      </c>
      <c r="E110" s="24" t="s">
        <v>9</v>
      </c>
      <c r="F110" s="24" t="s">
        <v>9</v>
      </c>
      <c r="G110" s="1" t="s">
        <v>38</v>
      </c>
      <c r="H110" s="17" t="s">
        <v>186</v>
      </c>
      <c r="I110" s="1" t="s">
        <v>176</v>
      </c>
    </row>
    <row r="111">
      <c r="A111" s="1">
        <v>8.0</v>
      </c>
      <c r="B111" s="1">
        <v>18.0</v>
      </c>
      <c r="C111" s="15">
        <v>32.652522400775</v>
      </c>
      <c r="D111" s="15">
        <v>-16.8192717735701</v>
      </c>
      <c r="E111" s="24" t="s">
        <v>9</v>
      </c>
      <c r="F111" s="24" t="s">
        <v>9</v>
      </c>
      <c r="G111" s="1" t="s">
        <v>187</v>
      </c>
      <c r="H111" s="17" t="s">
        <v>188</v>
      </c>
    </row>
    <row r="112">
      <c r="A112" s="1">
        <v>8.0</v>
      </c>
      <c r="B112" s="1">
        <v>19.0</v>
      </c>
      <c r="C112" s="15">
        <v>32.6525224006595</v>
      </c>
      <c r="D112" s="15">
        <v>-16.8191010638453</v>
      </c>
      <c r="E112" s="24" t="s">
        <v>9</v>
      </c>
      <c r="F112" s="24" t="s">
        <v>9</v>
      </c>
      <c r="G112" s="1" t="s">
        <v>189</v>
      </c>
      <c r="H112" s="17" t="s">
        <v>190</v>
      </c>
    </row>
    <row r="113">
      <c r="A113" s="1">
        <v>8.0</v>
      </c>
      <c r="B113" s="1">
        <v>20.0</v>
      </c>
      <c r="C113" s="15">
        <v>32.6525224005439</v>
      </c>
      <c r="D113" s="15">
        <v>-16.8189303541205</v>
      </c>
      <c r="E113" s="24" t="s">
        <v>9</v>
      </c>
      <c r="F113" s="24" t="s">
        <v>9</v>
      </c>
      <c r="G113" s="1" t="s">
        <v>38</v>
      </c>
      <c r="H113" s="17" t="s">
        <v>191</v>
      </c>
      <c r="I113" s="1" t="s">
        <v>176</v>
      </c>
    </row>
    <row r="114">
      <c r="A114" s="1">
        <v>8.0</v>
      </c>
      <c r="B114" s="1">
        <v>21.0</v>
      </c>
      <c r="C114" s="15">
        <v>32.6525224004284</v>
      </c>
      <c r="D114" s="15">
        <v>-16.8187596443956</v>
      </c>
      <c r="E114" s="24" t="s">
        <v>9</v>
      </c>
      <c r="F114" s="24" t="s">
        <v>9</v>
      </c>
      <c r="G114" s="1" t="s">
        <v>182</v>
      </c>
      <c r="H114" s="17" t="s">
        <v>192</v>
      </c>
    </row>
    <row r="115">
      <c r="A115" s="1">
        <v>9.0</v>
      </c>
      <c r="B115" s="1">
        <v>1.0</v>
      </c>
      <c r="C115" s="15">
        <v>32.6523786722934</v>
      </c>
      <c r="D115" s="15">
        <v>-16.8221738446563</v>
      </c>
      <c r="E115" s="24" t="s">
        <v>9</v>
      </c>
      <c r="F115" s="24" t="s">
        <v>9</v>
      </c>
      <c r="G115" s="1" t="s">
        <v>193</v>
      </c>
      <c r="H115" s="17" t="s">
        <v>194</v>
      </c>
    </row>
    <row r="116">
      <c r="A116" s="1">
        <v>9.0</v>
      </c>
      <c r="B116" s="1">
        <v>2.0</v>
      </c>
      <c r="C116" s="15">
        <v>32.6523786721779</v>
      </c>
      <c r="D116" s="15">
        <v>-16.8220031352059</v>
      </c>
      <c r="E116" s="24" t="s">
        <v>9</v>
      </c>
      <c r="F116" s="24" t="s">
        <v>9</v>
      </c>
      <c r="G116" s="1" t="s">
        <v>32</v>
      </c>
      <c r="H116" s="17" t="s">
        <v>195</v>
      </c>
    </row>
    <row r="117">
      <c r="A117" s="1">
        <v>9.0</v>
      </c>
      <c r="B117" s="1">
        <v>3.0</v>
      </c>
      <c r="C117" s="15">
        <v>32.6523786720624</v>
      </c>
      <c r="D117" s="15">
        <v>-16.8218324257554</v>
      </c>
      <c r="E117" s="24" t="s">
        <v>9</v>
      </c>
      <c r="F117" s="24" t="s">
        <v>9</v>
      </c>
      <c r="G117" s="1" t="s">
        <v>27</v>
      </c>
      <c r="H117" s="17" t="s">
        <v>196</v>
      </c>
    </row>
    <row r="118">
      <c r="A118" s="1">
        <v>9.0</v>
      </c>
      <c r="B118" s="1">
        <v>4.0</v>
      </c>
      <c r="C118" s="15">
        <v>32.6523786719469</v>
      </c>
      <c r="D118" s="15">
        <v>-16.821661716305</v>
      </c>
      <c r="E118" s="24" t="s">
        <v>9</v>
      </c>
      <c r="F118" s="24" t="s">
        <v>9</v>
      </c>
      <c r="G118" s="1" t="s">
        <v>197</v>
      </c>
      <c r="H118" s="17" t="s">
        <v>198</v>
      </c>
    </row>
    <row r="119">
      <c r="A119" s="1">
        <v>9.0</v>
      </c>
      <c r="B119" s="1">
        <v>5.0</v>
      </c>
      <c r="C119" s="15">
        <v>32.6523786718313</v>
      </c>
      <c r="D119" s="15">
        <v>-16.8214910068545</v>
      </c>
      <c r="E119" s="24" t="s">
        <v>9</v>
      </c>
      <c r="F119" s="24" t="s">
        <v>9</v>
      </c>
      <c r="G119" s="1" t="s">
        <v>199</v>
      </c>
      <c r="H119" s="17" t="s">
        <v>200</v>
      </c>
    </row>
    <row r="120">
      <c r="A120" s="1">
        <v>9.0</v>
      </c>
      <c r="B120" s="1">
        <v>6.0</v>
      </c>
      <c r="C120" s="15">
        <v>32.6523786717158</v>
      </c>
      <c r="D120" s="15">
        <v>-16.8213202974041</v>
      </c>
      <c r="E120" s="24" t="s">
        <v>9</v>
      </c>
      <c r="F120" s="24" t="s">
        <v>9</v>
      </c>
      <c r="G120" s="1" t="s">
        <v>201</v>
      </c>
      <c r="H120" s="17" t="s">
        <v>202</v>
      </c>
    </row>
    <row r="121">
      <c r="A121" s="1">
        <v>9.0</v>
      </c>
      <c r="B121" s="1">
        <v>7.0</v>
      </c>
      <c r="C121" s="15">
        <v>32.6523786716003</v>
      </c>
      <c r="D121" s="15">
        <v>-16.8211495879536</v>
      </c>
      <c r="E121" s="24" t="s">
        <v>9</v>
      </c>
      <c r="F121" s="24" t="s">
        <v>9</v>
      </c>
      <c r="G121" s="1" t="s">
        <v>203</v>
      </c>
      <c r="H121" s="17" t="s">
        <v>204</v>
      </c>
    </row>
    <row r="122">
      <c r="A122" s="1">
        <v>9.0</v>
      </c>
      <c r="B122" s="1">
        <v>8.0</v>
      </c>
      <c r="C122" s="15">
        <v>32.6523786714847</v>
      </c>
      <c r="D122" s="15">
        <v>-16.8209788785031</v>
      </c>
      <c r="E122" s="24" t="s">
        <v>9</v>
      </c>
      <c r="F122" s="24" t="s">
        <v>9</v>
      </c>
      <c r="G122" s="1" t="s">
        <v>205</v>
      </c>
      <c r="H122" s="17" t="s">
        <v>206</v>
      </c>
    </row>
    <row r="123">
      <c r="A123" s="1">
        <v>9.0</v>
      </c>
      <c r="B123" s="1">
        <v>9.0</v>
      </c>
      <c r="C123" s="15">
        <v>32.6523786713692</v>
      </c>
      <c r="D123" s="15">
        <v>-16.8208081690527</v>
      </c>
      <c r="E123" s="24" t="s">
        <v>9</v>
      </c>
      <c r="F123" s="24" t="s">
        <v>9</v>
      </c>
      <c r="G123" s="1" t="s">
        <v>207</v>
      </c>
      <c r="H123" s="17" t="s">
        <v>208</v>
      </c>
    </row>
    <row r="124">
      <c r="A124" s="1">
        <v>9.0</v>
      </c>
      <c r="B124" s="1">
        <v>14.0</v>
      </c>
      <c r="C124" s="15">
        <v>32.6523786707916</v>
      </c>
      <c r="D124" s="15">
        <v>-16.8199546218004</v>
      </c>
      <c r="E124" s="24" t="s">
        <v>9</v>
      </c>
      <c r="F124" s="24" t="s">
        <v>9</v>
      </c>
      <c r="G124" s="1" t="s">
        <v>197</v>
      </c>
      <c r="H124" s="17" t="s">
        <v>209</v>
      </c>
    </row>
    <row r="125">
      <c r="A125" s="1">
        <v>9.0</v>
      </c>
      <c r="B125" s="1">
        <v>15.0</v>
      </c>
      <c r="C125" s="15">
        <v>32.6523786706761</v>
      </c>
      <c r="D125" s="15">
        <v>-16.8197839123499</v>
      </c>
      <c r="E125" s="24" t="s">
        <v>9</v>
      </c>
      <c r="F125" s="24" t="s">
        <v>9</v>
      </c>
      <c r="G125" s="1" t="s">
        <v>126</v>
      </c>
      <c r="H125" s="17" t="s">
        <v>210</v>
      </c>
    </row>
    <row r="126">
      <c r="A126" s="1">
        <v>9.0</v>
      </c>
      <c r="B126" s="1">
        <v>16.0</v>
      </c>
      <c r="C126" s="15">
        <v>32.6523786705606</v>
      </c>
      <c r="D126" s="15">
        <v>-16.8196132028995</v>
      </c>
      <c r="E126" s="24" t="s">
        <v>9</v>
      </c>
      <c r="F126" s="24" t="s">
        <v>9</v>
      </c>
      <c r="G126" s="1" t="s">
        <v>211</v>
      </c>
      <c r="H126" s="17" t="s">
        <v>212</v>
      </c>
    </row>
    <row r="127">
      <c r="A127" s="1">
        <v>9.0</v>
      </c>
      <c r="B127" s="1">
        <v>17.0</v>
      </c>
      <c r="C127" s="15">
        <v>32.6523786704451</v>
      </c>
      <c r="D127" s="15">
        <v>-16.819442493449</v>
      </c>
      <c r="E127" s="24" t="s">
        <v>9</v>
      </c>
      <c r="F127" s="24" t="s">
        <v>9</v>
      </c>
      <c r="G127" s="1" t="s">
        <v>128</v>
      </c>
      <c r="H127" s="17" t="s">
        <v>213</v>
      </c>
    </row>
    <row r="128">
      <c r="A128" s="1">
        <v>9.0</v>
      </c>
      <c r="B128" s="1">
        <v>18.0</v>
      </c>
      <c r="C128" s="15">
        <v>32.6523786703295</v>
      </c>
      <c r="D128" s="15">
        <v>-16.8192717839986</v>
      </c>
      <c r="E128" s="24" t="s">
        <v>9</v>
      </c>
      <c r="F128" s="24" t="s">
        <v>9</v>
      </c>
      <c r="G128" s="1" t="s">
        <v>214</v>
      </c>
      <c r="H128" s="17" t="s">
        <v>215</v>
      </c>
    </row>
    <row r="129">
      <c r="A129" s="1">
        <v>9.0</v>
      </c>
      <c r="B129" s="1">
        <v>19.0</v>
      </c>
      <c r="C129" s="15">
        <v>32.652378670214</v>
      </c>
      <c r="D129" s="15">
        <v>-16.8191010745481</v>
      </c>
      <c r="E129" s="24" t="s">
        <v>9</v>
      </c>
      <c r="F129" s="24" t="s">
        <v>9</v>
      </c>
      <c r="G129" s="1" t="s">
        <v>216</v>
      </c>
      <c r="H129" s="17" t="s">
        <v>217</v>
      </c>
    </row>
    <row r="130">
      <c r="A130" s="1">
        <v>9.0</v>
      </c>
      <c r="B130" s="1">
        <v>20.0</v>
      </c>
      <c r="C130" s="15">
        <v>32.6523786700985</v>
      </c>
      <c r="D130" s="15">
        <v>-16.8189303650976</v>
      </c>
      <c r="E130" s="24" t="s">
        <v>9</v>
      </c>
      <c r="F130" s="24" t="s">
        <v>9</v>
      </c>
      <c r="G130" s="1" t="s">
        <v>126</v>
      </c>
      <c r="H130" s="17" t="s">
        <v>218</v>
      </c>
    </row>
    <row r="131">
      <c r="A131" s="1">
        <v>9.0</v>
      </c>
      <c r="B131" s="1">
        <v>21.0</v>
      </c>
      <c r="C131" s="15">
        <v>32.652378669983</v>
      </c>
      <c r="D131" s="15">
        <v>-16.8187596556472</v>
      </c>
      <c r="E131" s="24" t="s">
        <v>9</v>
      </c>
      <c r="F131" s="24" t="s">
        <v>9</v>
      </c>
      <c r="G131" s="1" t="s">
        <v>60</v>
      </c>
      <c r="H131" s="17" t="s">
        <v>219</v>
      </c>
    </row>
    <row r="132">
      <c r="A132" s="1">
        <v>10.0</v>
      </c>
      <c r="B132" s="1">
        <v>1.0</v>
      </c>
      <c r="C132" s="15">
        <v>32.652234941848</v>
      </c>
      <c r="D132" s="15">
        <v>-16.8221738504196</v>
      </c>
      <c r="E132" s="24" t="s">
        <v>9</v>
      </c>
      <c r="F132" s="24" t="s">
        <v>9</v>
      </c>
      <c r="G132" s="1" t="s">
        <v>220</v>
      </c>
      <c r="H132" s="17" t="s">
        <v>221</v>
      </c>
    </row>
    <row r="133">
      <c r="A133" s="1">
        <v>10.0</v>
      </c>
      <c r="B133" s="1">
        <v>2.0</v>
      </c>
      <c r="C133" s="15">
        <v>32.6522349417325</v>
      </c>
      <c r="D133" s="15">
        <v>-16.8220031412436</v>
      </c>
      <c r="E133" s="24" t="s">
        <v>9</v>
      </c>
      <c r="F133" s="24" t="s">
        <v>9</v>
      </c>
      <c r="G133" s="1" t="s">
        <v>222</v>
      </c>
      <c r="H133" s="17" t="s">
        <v>223</v>
      </c>
    </row>
    <row r="134">
      <c r="A134" s="1">
        <v>10.0</v>
      </c>
      <c r="B134" s="1">
        <v>3.0</v>
      </c>
      <c r="C134" s="15">
        <v>32.652234941617</v>
      </c>
      <c r="D134" s="15">
        <v>-16.8218324320675</v>
      </c>
      <c r="E134" s="24" t="s">
        <v>9</v>
      </c>
      <c r="F134" s="24" t="s">
        <v>9</v>
      </c>
      <c r="G134" s="1" t="s">
        <v>224</v>
      </c>
      <c r="H134" s="17" t="s">
        <v>225</v>
      </c>
    </row>
    <row r="135">
      <c r="A135" s="1">
        <v>10.0</v>
      </c>
      <c r="B135" s="1">
        <v>4.0</v>
      </c>
      <c r="C135" s="15">
        <v>32.6522349415015</v>
      </c>
      <c r="D135" s="15">
        <v>-16.8216617228915</v>
      </c>
      <c r="E135" s="24" t="s">
        <v>9</v>
      </c>
      <c r="F135" s="24" t="s">
        <v>9</v>
      </c>
      <c r="G135" s="1" t="s">
        <v>87</v>
      </c>
      <c r="H135" s="17" t="s">
        <v>226</v>
      </c>
    </row>
    <row r="136">
      <c r="A136" s="1">
        <v>10.0</v>
      </c>
      <c r="B136" s="1">
        <v>5.0</v>
      </c>
      <c r="C136" s="15">
        <v>32.6522349413859</v>
      </c>
      <c r="D136" s="15">
        <v>-16.8214910137155</v>
      </c>
      <c r="E136" s="24" t="s">
        <v>9</v>
      </c>
      <c r="F136" s="24" t="s">
        <v>9</v>
      </c>
      <c r="G136" s="1" t="s">
        <v>91</v>
      </c>
      <c r="H136" s="17" t="s">
        <v>227</v>
      </c>
    </row>
    <row r="137">
      <c r="A137" s="1">
        <v>10.0</v>
      </c>
      <c r="B137" s="1">
        <v>6.0</v>
      </c>
      <c r="C137" s="15">
        <v>32.6522349412704</v>
      </c>
      <c r="D137" s="15">
        <v>-16.8213203045395</v>
      </c>
      <c r="E137" s="24" t="s">
        <v>9</v>
      </c>
      <c r="F137" s="24" t="s">
        <v>9</v>
      </c>
      <c r="G137" s="1" t="s">
        <v>228</v>
      </c>
      <c r="H137" s="17" t="s">
        <v>229</v>
      </c>
    </row>
    <row r="138">
      <c r="A138" s="19">
        <v>10.0</v>
      </c>
      <c r="B138" s="19">
        <v>16.0</v>
      </c>
      <c r="C138" s="20">
        <v>32.6522349401152</v>
      </c>
      <c r="D138" s="20">
        <v>-16.8196132127793</v>
      </c>
      <c r="E138" s="24" t="s">
        <v>9</v>
      </c>
      <c r="F138" s="24" t="s">
        <v>9</v>
      </c>
      <c r="G138" s="19" t="s">
        <v>193</v>
      </c>
      <c r="H138" s="21" t="s">
        <v>230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1">
        <v>10.0</v>
      </c>
      <c r="B139" s="1">
        <v>17.0</v>
      </c>
      <c r="C139" s="15">
        <v>32.6522349399996</v>
      </c>
      <c r="D139" s="15">
        <v>-16.8194425036033</v>
      </c>
      <c r="E139" s="24" t="s">
        <v>9</v>
      </c>
      <c r="F139" s="24" t="s">
        <v>9</v>
      </c>
      <c r="G139" s="1" t="s">
        <v>91</v>
      </c>
      <c r="H139" s="17" t="s">
        <v>231</v>
      </c>
    </row>
    <row r="140">
      <c r="A140" s="1">
        <v>10.0</v>
      </c>
      <c r="B140" s="1">
        <v>18.0</v>
      </c>
      <c r="C140" s="15">
        <v>32.6522349398841</v>
      </c>
      <c r="D140" s="15">
        <v>-16.8192717944273</v>
      </c>
      <c r="E140" s="24" t="s">
        <v>9</v>
      </c>
      <c r="F140" s="24" t="s">
        <v>9</v>
      </c>
      <c r="G140" s="1" t="s">
        <v>232</v>
      </c>
      <c r="H140" s="17" t="s">
        <v>233</v>
      </c>
    </row>
    <row r="141">
      <c r="A141" s="1">
        <v>10.0</v>
      </c>
      <c r="B141" s="1">
        <v>19.0</v>
      </c>
      <c r="C141" s="15">
        <v>32.6522349397686</v>
      </c>
      <c r="D141" s="15">
        <v>-16.8191010852513</v>
      </c>
      <c r="E141" s="24" t="s">
        <v>9</v>
      </c>
      <c r="F141" s="24" t="s">
        <v>9</v>
      </c>
      <c r="G141" s="1" t="s">
        <v>234</v>
      </c>
      <c r="H141" s="17" t="s">
        <v>235</v>
      </c>
    </row>
    <row r="142">
      <c r="A142" s="26">
        <v>10.0</v>
      </c>
      <c r="B142" s="26">
        <v>20.0</v>
      </c>
      <c r="C142" s="27">
        <v>32.6522349396531</v>
      </c>
      <c r="D142" s="27">
        <v>-16.8189303760752</v>
      </c>
      <c r="E142" s="28" t="s">
        <v>9</v>
      </c>
      <c r="F142" s="28" t="s">
        <v>9</v>
      </c>
      <c r="G142" s="26" t="s">
        <v>236</v>
      </c>
      <c r="H142" s="29" t="s">
        <v>237</v>
      </c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1">
        <v>10.0</v>
      </c>
      <c r="B143" s="1">
        <v>21.0</v>
      </c>
      <c r="C143" s="15">
        <v>32.6522349395375</v>
      </c>
      <c r="D143" s="15">
        <v>-16.8187596668992</v>
      </c>
      <c r="E143" s="24" t="s">
        <v>9</v>
      </c>
      <c r="F143" s="24" t="s">
        <v>9</v>
      </c>
      <c r="G143" s="1" t="s">
        <v>238</v>
      </c>
      <c r="H143" s="17" t="s">
        <v>239</v>
      </c>
    </row>
    <row r="144">
      <c r="A144" s="1">
        <v>11.0</v>
      </c>
      <c r="B144" s="1">
        <v>1.0</v>
      </c>
      <c r="C144" s="15">
        <v>32.6520912114026</v>
      </c>
      <c r="D144" s="15">
        <v>-16.8221738561828</v>
      </c>
      <c r="E144" s="24" t="s">
        <v>9</v>
      </c>
      <c r="F144" s="24" t="s">
        <v>9</v>
      </c>
      <c r="G144" s="1" t="s">
        <v>240</v>
      </c>
      <c r="H144" s="17" t="s">
        <v>241</v>
      </c>
    </row>
    <row r="145">
      <c r="A145" s="1">
        <v>11.0</v>
      </c>
      <c r="B145" s="1">
        <v>2.0</v>
      </c>
      <c r="C145" s="15">
        <v>32.652091211287</v>
      </c>
      <c r="D145" s="15">
        <v>-16.8220031472812</v>
      </c>
      <c r="E145" s="24" t="s">
        <v>9</v>
      </c>
      <c r="F145" s="24" t="s">
        <v>9</v>
      </c>
      <c r="G145" s="1" t="s">
        <v>242</v>
      </c>
      <c r="H145" s="17" t="s">
        <v>243</v>
      </c>
    </row>
    <row r="146">
      <c r="A146" s="1">
        <v>11.0</v>
      </c>
      <c r="B146" s="1">
        <v>3.0</v>
      </c>
      <c r="C146" s="15">
        <v>32.6520912111715</v>
      </c>
      <c r="D146" s="15">
        <v>-16.8218324383797</v>
      </c>
      <c r="E146" s="24" t="s">
        <v>9</v>
      </c>
      <c r="F146" s="24" t="s">
        <v>9</v>
      </c>
      <c r="G146" s="1" t="s">
        <v>38</v>
      </c>
      <c r="H146" s="17" t="s">
        <v>244</v>
      </c>
      <c r="I146" s="1" t="s">
        <v>176</v>
      </c>
    </row>
    <row r="147">
      <c r="A147" s="1">
        <v>11.0</v>
      </c>
      <c r="B147" s="1">
        <v>4.0</v>
      </c>
      <c r="C147" s="15">
        <v>32.652091211056</v>
      </c>
      <c r="D147" s="15">
        <v>-16.8216617294781</v>
      </c>
      <c r="E147" s="24" t="s">
        <v>9</v>
      </c>
      <c r="F147" s="24" t="s">
        <v>9</v>
      </c>
      <c r="G147" s="1" t="s">
        <v>245</v>
      </c>
      <c r="H147" s="17" t="s">
        <v>246</v>
      </c>
    </row>
    <row r="148">
      <c r="A148" s="1">
        <v>11.0</v>
      </c>
      <c r="B148" s="1">
        <v>5.0</v>
      </c>
      <c r="C148" s="15">
        <v>32.6520912109405</v>
      </c>
      <c r="D148" s="15">
        <v>-16.8214910205765</v>
      </c>
      <c r="E148" s="24" t="s">
        <v>9</v>
      </c>
      <c r="F148" s="24" t="s">
        <v>9</v>
      </c>
      <c r="G148" s="1" t="s">
        <v>247</v>
      </c>
      <c r="H148" s="17" t="s">
        <v>248</v>
      </c>
    </row>
    <row r="149">
      <c r="A149" s="1">
        <v>11.0</v>
      </c>
      <c r="B149" s="1">
        <v>6.0</v>
      </c>
      <c r="C149" s="15">
        <v>32.6520912108249</v>
      </c>
      <c r="D149" s="15">
        <v>-16.8213203116749</v>
      </c>
      <c r="E149" s="24" t="s">
        <v>9</v>
      </c>
      <c r="F149" s="24" t="s">
        <v>9</v>
      </c>
      <c r="G149" s="1" t="s">
        <v>38</v>
      </c>
      <c r="H149" s="17" t="s">
        <v>249</v>
      </c>
      <c r="I149" s="1" t="s">
        <v>250</v>
      </c>
    </row>
    <row r="150">
      <c r="A150" s="1">
        <v>11.0</v>
      </c>
      <c r="B150" s="1">
        <v>16.0</v>
      </c>
      <c r="C150" s="15">
        <v>32.6520912096697</v>
      </c>
      <c r="D150" s="15">
        <v>-16.8196132226592</v>
      </c>
      <c r="E150" s="24" t="s">
        <v>9</v>
      </c>
      <c r="F150" s="24" t="s">
        <v>9</v>
      </c>
      <c r="G150" s="1" t="s">
        <v>251</v>
      </c>
      <c r="H150" s="17" t="s">
        <v>252</v>
      </c>
    </row>
    <row r="151">
      <c r="A151" s="1">
        <v>11.0</v>
      </c>
      <c r="B151" s="1">
        <v>17.0</v>
      </c>
      <c r="C151" s="15">
        <v>32.6520912095542</v>
      </c>
      <c r="D151" s="15">
        <v>-16.8194425137576</v>
      </c>
      <c r="E151" s="24" t="s">
        <v>9</v>
      </c>
      <c r="F151" s="24" t="s">
        <v>9</v>
      </c>
      <c r="G151" s="1" t="s">
        <v>253</v>
      </c>
      <c r="H151" s="17" t="s">
        <v>254</v>
      </c>
    </row>
    <row r="152">
      <c r="A152" s="1">
        <v>11.0</v>
      </c>
      <c r="B152" s="1">
        <v>18.0</v>
      </c>
      <c r="C152" s="15">
        <v>32.6520912094387</v>
      </c>
      <c r="D152" s="15">
        <v>-16.819271804856</v>
      </c>
      <c r="E152" s="24" t="s">
        <v>9</v>
      </c>
      <c r="F152" s="24" t="s">
        <v>9</v>
      </c>
      <c r="G152" s="1" t="s">
        <v>38</v>
      </c>
      <c r="H152" s="17" t="s">
        <v>255</v>
      </c>
      <c r="I152" s="1" t="s">
        <v>250</v>
      </c>
    </row>
    <row r="153">
      <c r="A153" s="1">
        <v>11.0</v>
      </c>
      <c r="B153" s="1">
        <v>19.0</v>
      </c>
      <c r="C153" s="15">
        <v>32.6520912093231</v>
      </c>
      <c r="D153" s="15">
        <v>-16.8191010959544</v>
      </c>
      <c r="E153" s="24" t="s">
        <v>9</v>
      </c>
      <c r="F153" s="24" t="s">
        <v>9</v>
      </c>
      <c r="G153" s="1" t="s">
        <v>256</v>
      </c>
      <c r="H153" s="17" t="s">
        <v>257</v>
      </c>
    </row>
    <row r="154">
      <c r="A154" s="1">
        <v>11.0</v>
      </c>
      <c r="B154" s="1">
        <v>20.0</v>
      </c>
      <c r="C154" s="15">
        <v>32.6520912092076</v>
      </c>
      <c r="D154" s="15">
        <v>-16.8189303870528</v>
      </c>
      <c r="E154" s="24" t="s">
        <v>9</v>
      </c>
      <c r="F154" s="24" t="s">
        <v>9</v>
      </c>
      <c r="G154" s="1" t="s">
        <v>91</v>
      </c>
      <c r="H154" s="17" t="s">
        <v>258</v>
      </c>
    </row>
    <row r="155">
      <c r="A155" s="1">
        <v>11.0</v>
      </c>
      <c r="B155" s="1">
        <v>21.0</v>
      </c>
      <c r="C155" s="15">
        <v>32.6520912090921</v>
      </c>
      <c r="D155" s="15">
        <v>-16.8187596781513</v>
      </c>
      <c r="E155" s="24" t="s">
        <v>9</v>
      </c>
      <c r="F155" s="24" t="s">
        <v>9</v>
      </c>
      <c r="G155" s="1" t="s">
        <v>38</v>
      </c>
      <c r="H155" s="17" t="s">
        <v>259</v>
      </c>
      <c r="I155" s="1" t="s">
        <v>250</v>
      </c>
    </row>
    <row r="156">
      <c r="A156" s="1">
        <v>12.0</v>
      </c>
      <c r="B156" s="1">
        <v>1.0</v>
      </c>
      <c r="C156" s="15">
        <v>32.6519474809571</v>
      </c>
      <c r="D156" s="15">
        <v>-16.8221738619461</v>
      </c>
      <c r="E156" s="24" t="s">
        <v>9</v>
      </c>
      <c r="F156" s="24" t="s">
        <v>9</v>
      </c>
      <c r="G156" s="1" t="s">
        <v>214</v>
      </c>
      <c r="H156" s="17" t="s">
        <v>260</v>
      </c>
    </row>
    <row r="157">
      <c r="A157" s="1">
        <v>12.0</v>
      </c>
      <c r="B157" s="1">
        <v>2.0</v>
      </c>
      <c r="C157" s="15">
        <v>32.6519474808416</v>
      </c>
      <c r="D157" s="15">
        <v>-16.8220031533189</v>
      </c>
      <c r="E157" s="24" t="s">
        <v>9</v>
      </c>
      <c r="F157" s="24" t="s">
        <v>9</v>
      </c>
      <c r="G157" s="1" t="s">
        <v>216</v>
      </c>
      <c r="H157" s="17" t="s">
        <v>261</v>
      </c>
    </row>
    <row r="158">
      <c r="A158" s="1">
        <v>12.0</v>
      </c>
      <c r="B158" s="1">
        <v>3.0</v>
      </c>
      <c r="C158" s="15">
        <v>32.6519474807261</v>
      </c>
      <c r="D158" s="15">
        <v>-16.8218324446918</v>
      </c>
      <c r="E158" s="24" t="s">
        <v>9</v>
      </c>
      <c r="F158" s="24" t="s">
        <v>9</v>
      </c>
      <c r="G158" s="1" t="s">
        <v>165</v>
      </c>
      <c r="H158" s="17" t="s">
        <v>262</v>
      </c>
    </row>
    <row r="159">
      <c r="A159" s="1">
        <v>12.0</v>
      </c>
      <c r="B159" s="1">
        <v>4.0</v>
      </c>
      <c r="C159" s="15">
        <v>32.6519474806105</v>
      </c>
      <c r="D159" s="15">
        <v>-16.8216617360646</v>
      </c>
      <c r="E159" s="24" t="s">
        <v>9</v>
      </c>
      <c r="F159" s="24" t="s">
        <v>9</v>
      </c>
      <c r="G159" s="1" t="s">
        <v>263</v>
      </c>
      <c r="H159" s="17" t="s">
        <v>264</v>
      </c>
    </row>
    <row r="160">
      <c r="A160" s="1">
        <v>12.0</v>
      </c>
      <c r="B160" s="1">
        <v>18.0</v>
      </c>
      <c r="C160" s="15">
        <v>32.6519474789932</v>
      </c>
      <c r="D160" s="15">
        <v>-16.8192718152847</v>
      </c>
      <c r="E160" s="24" t="s">
        <v>9</v>
      </c>
      <c r="F160" s="24" t="s">
        <v>9</v>
      </c>
      <c r="G160" s="1" t="s">
        <v>211</v>
      </c>
      <c r="H160" s="17" t="s">
        <v>265</v>
      </c>
    </row>
    <row r="161">
      <c r="A161" s="1">
        <v>12.0</v>
      </c>
      <c r="B161" s="1">
        <v>19.0</v>
      </c>
      <c r="C161" s="15">
        <v>32.6519474788777</v>
      </c>
      <c r="D161" s="15">
        <v>-16.8191011066576</v>
      </c>
      <c r="E161" s="24" t="s">
        <v>9</v>
      </c>
      <c r="F161" s="24" t="s">
        <v>9</v>
      </c>
      <c r="G161" s="1" t="s">
        <v>60</v>
      </c>
      <c r="H161" s="17" t="s">
        <v>266</v>
      </c>
    </row>
    <row r="162">
      <c r="A162" s="1">
        <v>12.0</v>
      </c>
      <c r="B162" s="1">
        <v>20.0</v>
      </c>
      <c r="C162" s="15">
        <v>32.6519474787622</v>
      </c>
      <c r="D162" s="15">
        <v>-16.8189303980304</v>
      </c>
      <c r="E162" s="24" t="s">
        <v>9</v>
      </c>
      <c r="F162" s="24" t="s">
        <v>9</v>
      </c>
      <c r="G162" s="1" t="s">
        <v>165</v>
      </c>
      <c r="H162" s="17" t="s">
        <v>267</v>
      </c>
    </row>
    <row r="163">
      <c r="A163" s="1">
        <v>12.0</v>
      </c>
      <c r="B163" s="1">
        <v>21.0</v>
      </c>
      <c r="C163" s="15">
        <v>32.6519474786467</v>
      </c>
      <c r="D163" s="15">
        <v>-16.8187596894033</v>
      </c>
      <c r="E163" s="24" t="s">
        <v>9</v>
      </c>
      <c r="F163" s="24" t="s">
        <v>9</v>
      </c>
      <c r="G163" s="1" t="s">
        <v>23</v>
      </c>
      <c r="H163" s="17" t="s">
        <v>268</v>
      </c>
    </row>
    <row r="164">
      <c r="A164" s="1">
        <v>13.0</v>
      </c>
      <c r="B164" s="1">
        <v>2.0</v>
      </c>
      <c r="C164" s="15">
        <v>32.6518037503961</v>
      </c>
      <c r="D164" s="15">
        <v>-16.8220031593566</v>
      </c>
      <c r="E164" s="1" t="s">
        <v>6</v>
      </c>
      <c r="F164" s="1" t="s">
        <v>112</v>
      </c>
      <c r="G164" s="1" t="s">
        <v>144</v>
      </c>
      <c r="H164" s="17" t="s">
        <v>269</v>
      </c>
    </row>
    <row r="165">
      <c r="A165" s="1">
        <v>13.0</v>
      </c>
      <c r="B165" s="1">
        <v>20.0</v>
      </c>
      <c r="C165" s="15">
        <v>32.6518037483167</v>
      </c>
      <c r="D165" s="15">
        <v>-16.818930409008</v>
      </c>
      <c r="E165" s="1" t="s">
        <v>6</v>
      </c>
      <c r="F165" s="1" t="s">
        <v>112</v>
      </c>
      <c r="G165" s="1" t="s">
        <v>270</v>
      </c>
      <c r="H165" s="17" t="s">
        <v>271</v>
      </c>
    </row>
    <row r="166">
      <c r="A166" s="31" t="s">
        <v>10</v>
      </c>
      <c r="C166" s="32">
        <v>32.6531545886386</v>
      </c>
      <c r="D166" s="32">
        <v>-16.8182958901286</v>
      </c>
      <c r="E166" s="33" t="s">
        <v>10</v>
      </c>
      <c r="F166" s="24" t="s">
        <v>10</v>
      </c>
      <c r="G166" s="1" t="s">
        <v>142</v>
      </c>
      <c r="H166" s="34" t="s">
        <v>272</v>
      </c>
    </row>
    <row r="167">
      <c r="A167" s="1" t="s">
        <v>273</v>
      </c>
      <c r="C167" s="2"/>
      <c r="D167" s="2"/>
      <c r="H167" s="35"/>
    </row>
    <row r="168">
      <c r="A168" s="1" t="s">
        <v>274</v>
      </c>
      <c r="B168" s="1">
        <v>32.6523069100325</v>
      </c>
      <c r="C168" s="15">
        <v>-16.8207228183746</v>
      </c>
      <c r="D168" s="15">
        <v>21.0</v>
      </c>
      <c r="E168" s="1">
        <v>21.0</v>
      </c>
      <c r="F168" s="1">
        <v>90.0</v>
      </c>
      <c r="G168" s="1">
        <v>0.0</v>
      </c>
      <c r="H168" s="1">
        <v>40.0</v>
      </c>
      <c r="I168" s="1">
        <v>18.0</v>
      </c>
    </row>
    <row r="169">
      <c r="C169" s="2"/>
      <c r="D169" s="2"/>
    </row>
    <row r="170">
      <c r="C170" s="36" t="s">
        <v>275</v>
      </c>
      <c r="D170" s="2"/>
    </row>
    <row r="171">
      <c r="C171" s="37"/>
      <c r="D171" s="2"/>
    </row>
    <row r="172">
      <c r="C172" s="36" t="s">
        <v>276</v>
      </c>
      <c r="D172" s="2"/>
    </row>
    <row r="173">
      <c r="C173" s="37"/>
      <c r="D173" s="2"/>
    </row>
    <row r="174">
      <c r="C174" s="36" t="s">
        <v>277</v>
      </c>
      <c r="D174" s="2"/>
    </row>
    <row r="175">
      <c r="C175" s="37"/>
      <c r="D175" s="2"/>
    </row>
    <row r="176">
      <c r="C176" s="38" t="s">
        <v>278</v>
      </c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  <row r="1010">
      <c r="C1010" s="2"/>
      <c r="D1010" s="2"/>
    </row>
    <row r="1011">
      <c r="C1011" s="2"/>
      <c r="D1011" s="2"/>
    </row>
    <row r="1012">
      <c r="C1012" s="2"/>
      <c r="D1012" s="2"/>
    </row>
    <row r="1013">
      <c r="C1013" s="2"/>
      <c r="D1013" s="2"/>
    </row>
    <row r="1014">
      <c r="C1014" s="2"/>
      <c r="D1014" s="2"/>
    </row>
  </sheetData>
  <mergeCells count="1">
    <mergeCell ref="A166:B166"/>
  </mergeCells>
  <hyperlinks>
    <hyperlink r:id="rId1" ref="H19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3"/>
    <hyperlink r:id="rId66" ref="H84"/>
    <hyperlink r:id="rId67" ref="H85"/>
    <hyperlink r:id="rId68" ref="H86"/>
    <hyperlink r:id="rId69" ref="H87"/>
    <hyperlink r:id="rId70" ref="H88"/>
    <hyperlink r:id="rId71" ref="H89"/>
    <hyperlink r:id="rId72" ref="H90"/>
    <hyperlink r:id="rId73" ref="H91"/>
    <hyperlink r:id="rId74" ref="H92"/>
    <hyperlink r:id="rId75" ref="H93"/>
    <hyperlink r:id="rId76" ref="H94"/>
    <hyperlink r:id="rId77" ref="H95"/>
    <hyperlink r:id="rId78" ref="H96"/>
    <hyperlink r:id="rId79" ref="H97"/>
    <hyperlink r:id="rId80" ref="H98"/>
    <hyperlink r:id="rId81" ref="H99"/>
    <hyperlink r:id="rId82" ref="H100"/>
    <hyperlink r:id="rId83" ref="H101"/>
    <hyperlink r:id="rId84" ref="H102"/>
    <hyperlink r:id="rId85" ref="H103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7"/>
    <hyperlink r:id="rId110" ref="H128"/>
    <hyperlink r:id="rId111" ref="H129"/>
    <hyperlink r:id="rId112" ref="H130"/>
    <hyperlink r:id="rId113" ref="H131"/>
    <hyperlink r:id="rId114" ref="H132"/>
    <hyperlink r:id="rId115" ref="H133"/>
    <hyperlink r:id="rId116" ref="H134"/>
    <hyperlink r:id="rId117" ref="H135"/>
    <hyperlink r:id="rId118" ref="H136"/>
    <hyperlink r:id="rId119" ref="H137"/>
    <hyperlink r:id="rId120" ref="H138"/>
    <hyperlink r:id="rId121" ref="H139"/>
    <hyperlink r:id="rId122" ref="H140"/>
    <hyperlink r:id="rId123" ref="H141"/>
    <hyperlink r:id="rId124" ref="H142"/>
    <hyperlink r:id="rId125" ref="H143"/>
    <hyperlink r:id="rId126" ref="H144"/>
    <hyperlink r:id="rId127" ref="H145"/>
    <hyperlink r:id="rId128" ref="H146"/>
    <hyperlink r:id="rId129" ref="H147"/>
    <hyperlink r:id="rId130" ref="H148"/>
    <hyperlink r:id="rId131" ref="H149"/>
    <hyperlink r:id="rId132" ref="H150"/>
    <hyperlink r:id="rId133" ref="H151"/>
    <hyperlink r:id="rId134" ref="H152"/>
    <hyperlink r:id="rId135" ref="H153"/>
    <hyperlink r:id="rId136" ref="H154"/>
    <hyperlink r:id="rId137" ref="H155"/>
    <hyperlink r:id="rId138" ref="H156"/>
    <hyperlink r:id="rId139" ref="H157"/>
    <hyperlink r:id="rId140" ref="H158"/>
    <hyperlink r:id="rId141" ref="H159"/>
    <hyperlink r:id="rId142" ref="H160"/>
    <hyperlink r:id="rId143" ref="H161"/>
    <hyperlink r:id="rId144" ref="H162"/>
    <hyperlink r:id="rId145" ref="H163"/>
    <hyperlink r:id="rId146" ref="H164"/>
    <hyperlink r:id="rId147" ref="H165"/>
    <hyperlink r:id="rId148" ref="H166"/>
    <hyperlink r:id="rId149" ref="C176"/>
  </hyperlinks>
  <drawing r:id="rId150"/>
</worksheet>
</file>