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<sst xmlns="http://schemas.openxmlformats.org/spreadsheetml/2006/main" count="1100" uniqueCount="564">
  <si>
    <t>"London Underground" Virtual Garden, Hampstead Heath, Lonkon, UK</t>
  </si>
  <si>
    <t>Further Details:</t>
  </si>
  <si>
    <t>Type/Color of Munzee</t>
  </si>
  <si>
    <t>TOTAL</t>
  </si>
  <si>
    <t>AVAILABLE</t>
  </si>
  <si>
    <t>DEPLOYED</t>
  </si>
  <si>
    <t>New White MVM</t>
  </si>
  <si>
    <t>Gardeners: Egginthesky</t>
  </si>
  <si>
    <t>New Red MVM</t>
  </si>
  <si>
    <t>New Dark Blue MVM</t>
  </si>
  <si>
    <t>https://www.munzee.com/map/gcpvk3fyz/17</t>
  </si>
  <si>
    <t xml:space="preserve">Munzee Virtual Grid Generator: </t>
  </si>
  <si>
    <t>Please Note: New MVM's ONLY</t>
  </si>
  <si>
    <t>http://hinklenator.com</t>
  </si>
  <si>
    <t>Complete</t>
  </si>
  <si>
    <t>Please Note percentage complete only takes into consideration those lines with a Munzee URL Path</t>
  </si>
  <si>
    <t>Munzee</t>
  </si>
  <si>
    <t>Row</t>
  </si>
  <si>
    <t>Column</t>
  </si>
  <si>
    <t>Latitude</t>
  </si>
  <si>
    <t>Longitude</t>
  </si>
  <si>
    <t>Munzee Type</t>
  </si>
  <si>
    <t>Munzee UserName</t>
  </si>
  <si>
    <t>Munzee URL Path</t>
  </si>
  <si>
    <t>Optional Name of your Munzee</t>
  </si>
  <si>
    <t>Munzee # 1</t>
  </si>
  <si>
    <t>MVM - Dark Blue</t>
  </si>
  <si>
    <t>egginthesky</t>
  </si>
  <si>
    <t>https://www.munzee.com/m/egginthesky/374/</t>
  </si>
  <si>
    <t>X</t>
  </si>
  <si>
    <t>Munzee # 2</t>
  </si>
  <si>
    <t>rodz</t>
  </si>
  <si>
    <t>https://www.munzee.com/m/rodz/7572/</t>
  </si>
  <si>
    <t>Munzee # 3</t>
  </si>
  <si>
    <t>Munzee # 4</t>
  </si>
  <si>
    <t>cvdchiller</t>
  </si>
  <si>
    <t>https://www.munzee.com/m/cvdchiller/3544/</t>
  </si>
  <si>
    <t>Munzee # 5</t>
  </si>
  <si>
    <t>Munzee # 6</t>
  </si>
  <si>
    <t>Munzee # 7</t>
  </si>
  <si>
    <t>Westies</t>
  </si>
  <si>
    <t>https://www.munzee.com/m/Westies/1206</t>
  </si>
  <si>
    <t>Munzee # 8</t>
  </si>
  <si>
    <t>Munzee # 9</t>
  </si>
  <si>
    <t>sickman</t>
  </si>
  <si>
    <t>https://www.munzee.com/m/sickman/885</t>
  </si>
  <si>
    <t>Munzee # 10</t>
  </si>
  <si>
    <t>Munzee # 11</t>
  </si>
  <si>
    <t>Munzee # 12</t>
  </si>
  <si>
    <t>Tinkerbel</t>
  </si>
  <si>
    <t>https://www.munzee.com/m/Tinkerbel/5428/</t>
  </si>
  <si>
    <t>Munzee # 13</t>
  </si>
  <si>
    <t>Munzee # 14</t>
  </si>
  <si>
    <t>Dan277</t>
  </si>
  <si>
    <t>https://www.munzee.com/m/dan277/112/</t>
  </si>
  <si>
    <t>Munzee # 15</t>
  </si>
  <si>
    <t>same lat as no 16</t>
  </si>
  <si>
    <t>Munzee # 16</t>
  </si>
  <si>
    <t>incorrect lat AND long coords</t>
  </si>
  <si>
    <t>Munzee # 17</t>
  </si>
  <si>
    <t>MVM - Red</t>
  </si>
  <si>
    <t>https://www.munzee.com/m/Westies/1205</t>
  </si>
  <si>
    <t>Munzee # 18</t>
  </si>
  <si>
    <t>Sandy800</t>
  </si>
  <si>
    <t>https://www.munzee.com/m/Sandy800/743/</t>
  </si>
  <si>
    <t>Munzee # 19</t>
  </si>
  <si>
    <t>Munzee # 20</t>
  </si>
  <si>
    <t>Munzee # 21</t>
  </si>
  <si>
    <t>Munzee # 22</t>
  </si>
  <si>
    <t>Munzee # 23</t>
  </si>
  <si>
    <t>luka</t>
  </si>
  <si>
    <t>https://www.munzee.com/m/luka/1122</t>
  </si>
  <si>
    <t>?</t>
  </si>
  <si>
    <t>can only be moved 500 feet error trying to update coords</t>
  </si>
  <si>
    <t>Munzee # 24</t>
  </si>
  <si>
    <t>dan277</t>
  </si>
  <si>
    <t>https://www.munzee.com/m/dan277/114/</t>
  </si>
  <si>
    <t>Munzee # 25</t>
  </si>
  <si>
    <t>Munzee # 26</t>
  </si>
  <si>
    <t>Munzee # 27</t>
  </si>
  <si>
    <t>Kate6985</t>
  </si>
  <si>
    <t>https://www.munzee.com/m/Kate6985/1070</t>
  </si>
  <si>
    <t>Munzee # 28</t>
  </si>
  <si>
    <t>Munzee # 29</t>
  </si>
  <si>
    <t>Munzee # 30</t>
  </si>
  <si>
    <t>Munzee # 31</t>
  </si>
  <si>
    <t>Munzee # 32</t>
  </si>
  <si>
    <t>https://www.munzee.com/m/cvdchiller/3543/</t>
  </si>
  <si>
    <t>Munzee # 33</t>
  </si>
  <si>
    <t>Munzee # 34</t>
  </si>
  <si>
    <t>Munzee # 35</t>
  </si>
  <si>
    <t>incorrect lat coords</t>
  </si>
  <si>
    <t>Munzee # 36</t>
  </si>
  <si>
    <t>chimem</t>
  </si>
  <si>
    <t>https://www.munzee.com/m/chimem/1967</t>
  </si>
  <si>
    <t>Munzee # 37</t>
  </si>
  <si>
    <t>Munzee # 38</t>
  </si>
  <si>
    <t>Munzee # 39</t>
  </si>
  <si>
    <t>missing "-" from long coords</t>
  </si>
  <si>
    <t>Munzee # 40</t>
  </si>
  <si>
    <t>Munzee # 41</t>
  </si>
  <si>
    <t>Munzee # 42</t>
  </si>
  <si>
    <t>Munzee # 43</t>
  </si>
  <si>
    <t>Munzee # 44</t>
  </si>
  <si>
    <t>Munzee # 45</t>
  </si>
  <si>
    <t>incorrect lat coords &amp; missing "-" from long coords</t>
  </si>
  <si>
    <t>Munzee # 46</t>
  </si>
  <si>
    <t>Munzee # 47</t>
  </si>
  <si>
    <t>Munzee # 48</t>
  </si>
  <si>
    <t>Munzee # 49</t>
  </si>
  <si>
    <t>Munzee # 50</t>
  </si>
  <si>
    <t>Munzee # 51</t>
  </si>
  <si>
    <t>Munzee # 52</t>
  </si>
  <si>
    <t>Munzee # 53</t>
  </si>
  <si>
    <t>https://www.munzee.com/m/Tinkerbel/5429/</t>
  </si>
  <si>
    <t>Munzee # 54</t>
  </si>
  <si>
    <t>Munzee # 55</t>
  </si>
  <si>
    <t>Munzee # 56</t>
  </si>
  <si>
    <t>Seal</t>
  </si>
  <si>
    <t>https://www.munzee.com/m/seal/2597/</t>
  </si>
  <si>
    <t>Munzee # 57</t>
  </si>
  <si>
    <t>Munzee # 58</t>
  </si>
  <si>
    <t>Munzee # 59</t>
  </si>
  <si>
    <t>Munzee # 60</t>
  </si>
  <si>
    <t>Munzee # 61</t>
  </si>
  <si>
    <t>Munzee # 62</t>
  </si>
  <si>
    <t>Munzee # 63</t>
  </si>
  <si>
    <t>Munzee # 64</t>
  </si>
  <si>
    <t>Munzee # 65</t>
  </si>
  <si>
    <t>Munzee # 66</t>
  </si>
  <si>
    <t>Munzee # 67</t>
  </si>
  <si>
    <t>Munzee # 68</t>
  </si>
  <si>
    <t>Munzee # 69</t>
  </si>
  <si>
    <t>Munzee # 70</t>
  </si>
  <si>
    <t>Munzee # 71</t>
  </si>
  <si>
    <t>Munzee # 72</t>
  </si>
  <si>
    <t>Munzee # 73</t>
  </si>
  <si>
    <t>Munzee # 74</t>
  </si>
  <si>
    <t>Munzee # 75</t>
  </si>
  <si>
    <t>Munzee # 76</t>
  </si>
  <si>
    <t>Munzee # 77</t>
  </si>
  <si>
    <t>Munzee # 78</t>
  </si>
  <si>
    <t>Munzee # 79</t>
  </si>
  <si>
    <t>Munzee # 80</t>
  </si>
  <si>
    <t>MVM - White</t>
  </si>
  <si>
    <t>https://www.munzee.com/m/egginthesky/375/</t>
  </si>
  <si>
    <t>Munzee # 81</t>
  </si>
  <si>
    <t>Munzee # 82</t>
  </si>
  <si>
    <t>Munzee # 83</t>
  </si>
  <si>
    <t>Munzee # 84</t>
  </si>
  <si>
    <t>Munzee # 85</t>
  </si>
  <si>
    <t>Munzee # 86</t>
  </si>
  <si>
    <t>Munzee # 87</t>
  </si>
  <si>
    <t>Munzee # 88</t>
  </si>
  <si>
    <t>Munzee # 89</t>
  </si>
  <si>
    <t>Munzee # 90</t>
  </si>
  <si>
    <t>Munzee # 91</t>
  </si>
  <si>
    <t>Munzee # 92</t>
  </si>
  <si>
    <t>Munzee # 93</t>
  </si>
  <si>
    <t>https://www.munzee.com/m/luka/1197</t>
  </si>
  <si>
    <t>Munzee # 94</t>
  </si>
  <si>
    <t>Munzee # 95</t>
  </si>
  <si>
    <t>maxmaggott</t>
  </si>
  <si>
    <t>https://www.munzee.com/m/maxmaggott/2638/</t>
  </si>
  <si>
    <t>Munzee # 96</t>
  </si>
  <si>
    <t>50 ft error</t>
  </si>
  <si>
    <t>Munzee # 97</t>
  </si>
  <si>
    <t>Munzee # 98</t>
  </si>
  <si>
    <t>Rodz</t>
  </si>
  <si>
    <t>https://www.munzee.com/m/rodz/7571/</t>
  </si>
  <si>
    <t>Munzee # 99</t>
  </si>
  <si>
    <t>Munzee # 100</t>
  </si>
  <si>
    <t>Munzee # 101</t>
  </si>
  <si>
    <t>https://www.munzee.com/m/maxmaggott/2637/</t>
  </si>
  <si>
    <t>Munzee # 102</t>
  </si>
  <si>
    <t>Munzee # 103</t>
  </si>
  <si>
    <t>Munzee # 104</t>
  </si>
  <si>
    <t>Munzee # 105</t>
  </si>
  <si>
    <t>Munzee # 106</t>
  </si>
  <si>
    <t>Munzee # 107</t>
  </si>
  <si>
    <t>Munzee # 108</t>
  </si>
  <si>
    <t>Munzee # 109</t>
  </si>
  <si>
    <t>Munzee # 110</t>
  </si>
  <si>
    <t>Munzee # 111</t>
  </si>
  <si>
    <t>Munzee # 112</t>
  </si>
  <si>
    <t>Munzee # 113</t>
  </si>
  <si>
    <t>itsonlyme</t>
  </si>
  <si>
    <t>https://www.munzee.com/m/itsonlyme/4654</t>
  </si>
  <si>
    <t>Munzee # 114</t>
  </si>
  <si>
    <t>Munzee # 115</t>
  </si>
  <si>
    <t>Munzee # 116</t>
  </si>
  <si>
    <t>Munzee # 117</t>
  </si>
  <si>
    <t>Munzee # 118</t>
  </si>
  <si>
    <t>Munzee # 119</t>
  </si>
  <si>
    <t>ryves</t>
  </si>
  <si>
    <t>https://www.munzee.com/m/ryves/7625</t>
  </si>
  <si>
    <t>Munzee # 120</t>
  </si>
  <si>
    <t>Munzee # 121</t>
  </si>
  <si>
    <t>Munzee # 122</t>
  </si>
  <si>
    <t>Munzee # 123</t>
  </si>
  <si>
    <t>Munzee # 124</t>
  </si>
  <si>
    <t>Munzee # 125</t>
  </si>
  <si>
    <t>Munzee # 126</t>
  </si>
  <si>
    <t>Munzee # 127</t>
  </si>
  <si>
    <t>Munzee # 128</t>
  </si>
  <si>
    <t>50 foot error</t>
  </si>
  <si>
    <t>Munzee # 129</t>
  </si>
  <si>
    <t>prmarks1391</t>
  </si>
  <si>
    <t>https://www.munzee.com/m/prmarks1391/4962/</t>
  </si>
  <si>
    <t>Munzee # 130</t>
  </si>
  <si>
    <t>Munzee # 131</t>
  </si>
  <si>
    <t>Munzee # 132</t>
  </si>
  <si>
    <t>Munzee # 133</t>
  </si>
  <si>
    <t>Munzee # 134</t>
  </si>
  <si>
    <t>Munzee # 135</t>
  </si>
  <si>
    <t>https://www.munzee.com/m/itsonlyme/3828/</t>
  </si>
  <si>
    <t>Munzee # 136</t>
  </si>
  <si>
    <t>Munzee # 137</t>
  </si>
  <si>
    <t>Munzee # 138</t>
  </si>
  <si>
    <t>Munzee # 139</t>
  </si>
  <si>
    <t>Munzee # 140</t>
  </si>
  <si>
    <t>Munzee # 141</t>
  </si>
  <si>
    <t>Munzee # 142</t>
  </si>
  <si>
    <t>Munzee # 143</t>
  </si>
  <si>
    <t>Munzee # 144</t>
  </si>
  <si>
    <t>Maxmaggott</t>
  </si>
  <si>
    <t>https://www.munzee.com/m/maxmaggott/2636</t>
  </si>
  <si>
    <t>Munzee # 145</t>
  </si>
  <si>
    <t>mollymoo09</t>
  </si>
  <si>
    <t>https://www.munzee.com/m/Mollymoo09/2412/</t>
  </si>
  <si>
    <t>Munzee # 146</t>
  </si>
  <si>
    <t>Munzee # 147</t>
  </si>
  <si>
    <t>Munzee # 148</t>
  </si>
  <si>
    <t>Munzee # 149</t>
  </si>
  <si>
    <t>Munzee # 150</t>
  </si>
  <si>
    <t>Munzee # 151</t>
  </si>
  <si>
    <t>Munzee # 152</t>
  </si>
  <si>
    <t>Munzee # 153</t>
  </si>
  <si>
    <t>https://www.munzee.com/m/Mollymoo09/2413/</t>
  </si>
  <si>
    <t>Munzee # 154</t>
  </si>
  <si>
    <t>https://www.munzee.com/m/maxmaggott/2612</t>
  </si>
  <si>
    <t>Munzee # 155</t>
  </si>
  <si>
    <t>Munzee # 156</t>
  </si>
  <si>
    <t>Munzee # 157</t>
  </si>
  <si>
    <t>Munzee # 158</t>
  </si>
  <si>
    <t>Munzee # 159</t>
  </si>
  <si>
    <t>Munzee # 160</t>
  </si>
  <si>
    <t>Munzee # 161</t>
  </si>
  <si>
    <t>Munzee # 162</t>
  </si>
  <si>
    <t>Munzee # 163</t>
  </si>
  <si>
    <t>Munzee # 164</t>
  </si>
  <si>
    <t>socialmisfit</t>
  </si>
  <si>
    <t>https://www.munzee.com/m/socialmisfit/1276/</t>
  </si>
  <si>
    <t>Munzee # 165</t>
  </si>
  <si>
    <t>IanZ</t>
  </si>
  <si>
    <t>https://www.munzee.com/m/IanZ/5034/</t>
  </si>
  <si>
    <t>Munzee # 166</t>
  </si>
  <si>
    <t>Munzee # 167</t>
  </si>
  <si>
    <t>https://www.munzee.com/m/rodz/7569/</t>
  </si>
  <si>
    <t>Munzee # 168</t>
  </si>
  <si>
    <t>Munzee # 169</t>
  </si>
  <si>
    <t>Munzee # 170</t>
  </si>
  <si>
    <t>Munzee # 171</t>
  </si>
  <si>
    <t>Munzee # 172</t>
  </si>
  <si>
    <t>Munzee # 173</t>
  </si>
  <si>
    <t>Munzee # 174</t>
  </si>
  <si>
    <t>Munzee # 175</t>
  </si>
  <si>
    <t>Munzee # 176</t>
  </si>
  <si>
    <t>Munzee # 177</t>
  </si>
  <si>
    <t>Munzee # 178</t>
  </si>
  <si>
    <t>Munzee # 179</t>
  </si>
  <si>
    <t>Munzee # 180</t>
  </si>
  <si>
    <t>sammge3</t>
  </si>
  <si>
    <t>https://www.munzee.com/m/sammge3/2080/</t>
  </si>
  <si>
    <t>Munzee # 181</t>
  </si>
  <si>
    <t>Munzee # 182</t>
  </si>
  <si>
    <t>Munzee # 183</t>
  </si>
  <si>
    <t>Munzee # 184</t>
  </si>
  <si>
    <t>Munzee # 185</t>
  </si>
  <si>
    <t>Munzee # 186</t>
  </si>
  <si>
    <t>quasar</t>
  </si>
  <si>
    <t>https://www.munzee.com/m/quasar/4026</t>
  </si>
  <si>
    <t>Munzee # 187</t>
  </si>
  <si>
    <t>Munzee # 188</t>
  </si>
  <si>
    <t>MS1721</t>
  </si>
  <si>
    <t>https://www.munzee.com/m/MS1721/376/</t>
  </si>
  <si>
    <t>Munzee # 189</t>
  </si>
  <si>
    <t>Munzee # 190</t>
  </si>
  <si>
    <t>johnsjen</t>
  </si>
  <si>
    <t>https://www.munzee.com/m/Johnsjen/829/</t>
  </si>
  <si>
    <t>Munzee # 191</t>
  </si>
  <si>
    <t>Munzee # 192</t>
  </si>
  <si>
    <t>Munzee # 193</t>
  </si>
  <si>
    <t>Munzee # 194</t>
  </si>
  <si>
    <t>Munzee # 195</t>
  </si>
  <si>
    <t>Munzee # 196</t>
  </si>
  <si>
    <t>Munzee # 197</t>
  </si>
  <si>
    <t>Munzee # 198</t>
  </si>
  <si>
    <t>Munzee # 199</t>
  </si>
  <si>
    <t>https://www.munzee.com/m/maxmaggott/2611/</t>
  </si>
  <si>
    <t>Munzee # 200</t>
  </si>
  <si>
    <t>https://www.munzee.com/m/Mollymoo09/2414/</t>
  </si>
  <si>
    <t>Munzee # 201</t>
  </si>
  <si>
    <t>TheMachman</t>
  </si>
  <si>
    <t>https://www.munzee.com/m/TheMachman/14683/</t>
  </si>
  <si>
    <t>Munzee # 202</t>
  </si>
  <si>
    <t>Munzee # 203</t>
  </si>
  <si>
    <t>Munzee # 204</t>
  </si>
  <si>
    <t>Munzee # 205</t>
  </si>
  <si>
    <t>Munzee # 206</t>
  </si>
  <si>
    <t>Munzee # 207</t>
  </si>
  <si>
    <t>https://www.munzee.com/m/socialmisfit/1245/</t>
  </si>
  <si>
    <t>Munzee # 208</t>
  </si>
  <si>
    <t>Munzee # 209</t>
  </si>
  <si>
    <t>Munzee # 210</t>
  </si>
  <si>
    <t>Munzee # 211</t>
  </si>
  <si>
    <t>Munzee # 212</t>
  </si>
  <si>
    <t>Munzee # 213</t>
  </si>
  <si>
    <t>Munzee # 214</t>
  </si>
  <si>
    <t>Munzee # 215</t>
  </si>
  <si>
    <t>Munzee # 216</t>
  </si>
  <si>
    <t>https://www.munzee.com/m/Mollymoo09/2370/</t>
  </si>
  <si>
    <t>Munzee # 217</t>
  </si>
  <si>
    <t>Munzee # 218</t>
  </si>
  <si>
    <t>Munzee # 219</t>
  </si>
  <si>
    <t>Munzee # 220</t>
  </si>
  <si>
    <t>Munzee # 221</t>
  </si>
  <si>
    <t>Munzee # 222</t>
  </si>
  <si>
    <t>Munzee # 223</t>
  </si>
  <si>
    <t>Munzee # 224</t>
  </si>
  <si>
    <t>www.munzee.com/m/sickman/889</t>
  </si>
  <si>
    <t>Munzee # 225</t>
  </si>
  <si>
    <t>Munzee # 226</t>
  </si>
  <si>
    <t>Munzee # 227</t>
  </si>
  <si>
    <t>Munzee # 228</t>
  </si>
  <si>
    <t>Munzee # 229</t>
  </si>
  <si>
    <t>Munzee # 230</t>
  </si>
  <si>
    <t>Munzee # 231</t>
  </si>
  <si>
    <t>Munzee # 232</t>
  </si>
  <si>
    <t>Munzee # 233</t>
  </si>
  <si>
    <t>Munzee # 234</t>
  </si>
  <si>
    <t>Munzee # 235</t>
  </si>
  <si>
    <t>https://www.munzee.com/m/seal/2594/</t>
  </si>
  <si>
    <t>Munzee # 236</t>
  </si>
  <si>
    <t>Munzee # 237</t>
  </si>
  <si>
    <t>https://www.munzee.com/m/socialmisfit/1190</t>
  </si>
  <si>
    <t>Munzee # 238</t>
  </si>
  <si>
    <t>Munzee # 239</t>
  </si>
  <si>
    <t>https://www.munzee.com/m/rodz/8108/</t>
  </si>
  <si>
    <t>Munzee # 240</t>
  </si>
  <si>
    <t>Munzee # 241</t>
  </si>
  <si>
    <t>Munzee # 242</t>
  </si>
  <si>
    <t>Munzee # 243</t>
  </si>
  <si>
    <t>Munzee # 244</t>
  </si>
  <si>
    <t>https://www.munzee.com/m/Mollymoo09/2236</t>
  </si>
  <si>
    <t>Munzee # 245</t>
  </si>
  <si>
    <t>Munzee # 246</t>
  </si>
  <si>
    <t>Munzee # 247</t>
  </si>
  <si>
    <t>Munzee # 248</t>
  </si>
  <si>
    <t>Munzee # 249</t>
  </si>
  <si>
    <t>Munzee # 250</t>
  </si>
  <si>
    <t>Munzee # 251</t>
  </si>
  <si>
    <t>Munzee # 252</t>
  </si>
  <si>
    <t>Munzee # 253</t>
  </si>
  <si>
    <t>Munzee # 254</t>
  </si>
  <si>
    <t>Munzee # 255</t>
  </si>
  <si>
    <t>Munzee # 256</t>
  </si>
  <si>
    <t>Munzee # 257</t>
  </si>
  <si>
    <t>Munzee # 258</t>
  </si>
  <si>
    <t>Munzee # 259</t>
  </si>
  <si>
    <t>Munzee # 260</t>
  </si>
  <si>
    <t>YMHgra</t>
  </si>
  <si>
    <t>https://www.munzee.com/m/YMHgra/3685</t>
  </si>
  <si>
    <t>Munzee # 261</t>
  </si>
  <si>
    <t>https://www.munzee.com/m/seal/2595/</t>
  </si>
  <si>
    <t>Munzee # 262</t>
  </si>
  <si>
    <t>Munzee # 263</t>
  </si>
  <si>
    <t>Munzee # 264</t>
  </si>
  <si>
    <t>Munzee # 265</t>
  </si>
  <si>
    <t>Munzee # 266</t>
  </si>
  <si>
    <t>Munzee # 267</t>
  </si>
  <si>
    <t>Munzee # 268</t>
  </si>
  <si>
    <t>Munzee # 269</t>
  </si>
  <si>
    <t>Munzee # 270</t>
  </si>
  <si>
    <t>https://www.munzee.com/m/Westies/1210</t>
  </si>
  <si>
    <t>Munzee # 271</t>
  </si>
  <si>
    <t>Munzee # 272</t>
  </si>
  <si>
    <t>Munzee # 273</t>
  </si>
  <si>
    <t>Munzee # 274</t>
  </si>
  <si>
    <t>Munzee # 275</t>
  </si>
  <si>
    <t>doesntgrabme</t>
  </si>
  <si>
    <t>https://www.munzee.com/m/doesntgrabme/85/</t>
  </si>
  <si>
    <t>Munzee # 276</t>
  </si>
  <si>
    <t>Munzee # 277</t>
  </si>
  <si>
    <t>Munzee # 278</t>
  </si>
  <si>
    <t>Munzee # 279</t>
  </si>
  <si>
    <t>Munzee # 280</t>
  </si>
  <si>
    <t>markp2003</t>
  </si>
  <si>
    <t>https://www.munzee.com/m/markp2003/982/</t>
  </si>
  <si>
    <t>Munzee # 281</t>
  </si>
  <si>
    <t>Munzee # 282</t>
  </si>
  <si>
    <t>Munzee # 283</t>
  </si>
  <si>
    <t>Munzee # 284</t>
  </si>
  <si>
    <t>Munzee # 285</t>
  </si>
  <si>
    <t>Munzee # 286</t>
  </si>
  <si>
    <t>Munzee # 287</t>
  </si>
  <si>
    <t>Munzee # 288</t>
  </si>
  <si>
    <t>Munzee # 289</t>
  </si>
  <si>
    <t>Munzee # 290</t>
  </si>
  <si>
    <t>Munzee # 291</t>
  </si>
  <si>
    <t>https://www.munzee.com/m/Johnsjen/831/</t>
  </si>
  <si>
    <t>Munzee # 292</t>
  </si>
  <si>
    <t>Munzee # 293</t>
  </si>
  <si>
    <t>Munzee # 294</t>
  </si>
  <si>
    <t>Munzee # 295</t>
  </si>
  <si>
    <t>Munzee # 296</t>
  </si>
  <si>
    <t>Munzee # 297</t>
  </si>
  <si>
    <t>Munzee # 298</t>
  </si>
  <si>
    <t>Munzee # 299</t>
  </si>
  <si>
    <t>Munzee # 300</t>
  </si>
  <si>
    <t>Munzee # 301</t>
  </si>
  <si>
    <t>Munzee # 302</t>
  </si>
  <si>
    <t>Munzee # 303</t>
  </si>
  <si>
    <t>Munzee # 304</t>
  </si>
  <si>
    <t>Munzee # 305</t>
  </si>
  <si>
    <t>Munzee # 306</t>
  </si>
  <si>
    <t>Munzee # 307</t>
  </si>
  <si>
    <t>https://www.munzee.com/m/seal/2596/</t>
  </si>
  <si>
    <t>Munzee # 308</t>
  </si>
  <si>
    <t>Munzee # 309</t>
  </si>
  <si>
    <t>Munzee # 310</t>
  </si>
  <si>
    <t>Munzee # 311</t>
  </si>
  <si>
    <t>https://www.munzee.com/m/rodz/8110/</t>
  </si>
  <si>
    <t>Munzee # 312</t>
  </si>
  <si>
    <t>Munzee # 313</t>
  </si>
  <si>
    <t>Munzee # 314</t>
  </si>
  <si>
    <t>Munzee # 315</t>
  </si>
  <si>
    <t>https://www.munzee.com/m/MS1721/375/</t>
  </si>
  <si>
    <t>Munzee # 316</t>
  </si>
  <si>
    <t>Munzee # 317</t>
  </si>
  <si>
    <t>Munzee # 318</t>
  </si>
  <si>
    <t>Munzee # 319</t>
  </si>
  <si>
    <t>Munzee # 320</t>
  </si>
  <si>
    <t>Munzee # 321</t>
  </si>
  <si>
    <t>Munzee # 322</t>
  </si>
  <si>
    <t>Munzee # 323</t>
  </si>
  <si>
    <t>Munzee # 324</t>
  </si>
  <si>
    <t>MsGiggler</t>
  </si>
  <si>
    <t>https://www.munzee.com/m/MsGiggler/2793/</t>
  </si>
  <si>
    <t>Munzee # 325</t>
  </si>
  <si>
    <t>Munzee # 326</t>
  </si>
  <si>
    <t>Munzee # 327</t>
  </si>
  <si>
    <t>Munzee # 328</t>
  </si>
  <si>
    <t>Munzee # 329</t>
  </si>
  <si>
    <t>Munzee # 330</t>
  </si>
  <si>
    <t>https://www.munzee.com/m/itsonlyme/3830</t>
  </si>
  <si>
    <t>Munzee # 331</t>
  </si>
  <si>
    <t>Munzee # 332</t>
  </si>
  <si>
    <t>Munzee # 333</t>
  </si>
  <si>
    <t>Munzee # 334</t>
  </si>
  <si>
    <t>Munzee # 335</t>
  </si>
  <si>
    <t>Munzee # 336</t>
  </si>
  <si>
    <t>Munzee # 337</t>
  </si>
  <si>
    <t>Munzee # 338</t>
  </si>
  <si>
    <t>Munzee # 339</t>
  </si>
  <si>
    <t>Munzee # 340</t>
  </si>
  <si>
    <t>Munzee # 341</t>
  </si>
  <si>
    <t>https://www.munzee.com/m/dan277/113/</t>
  </si>
  <si>
    <t>Munzee # 342</t>
  </si>
  <si>
    <t>Munzee # 343</t>
  </si>
  <si>
    <t>https://www.munzee.com/m/doesntgrabme/83/</t>
  </si>
  <si>
    <t>Munzee # 344</t>
  </si>
  <si>
    <t>Munzee # 345</t>
  </si>
  <si>
    <t>Munzee # 346</t>
  </si>
  <si>
    <t>Munzee # 347</t>
  </si>
  <si>
    <t>Munzee # 348</t>
  </si>
  <si>
    <t>Munzee # 349</t>
  </si>
  <si>
    <t>Munzee # 350</t>
  </si>
  <si>
    <t>Munzee # 351</t>
  </si>
  <si>
    <t>Munzee # 352</t>
  </si>
  <si>
    <t>Munzee # 353</t>
  </si>
  <si>
    <t>Munzee # 354</t>
  </si>
  <si>
    <t>Munzee # 355</t>
  </si>
  <si>
    <t>Munzee # 356</t>
  </si>
  <si>
    <t>Munzee # 357</t>
  </si>
  <si>
    <t>Munzee # 358</t>
  </si>
  <si>
    <t>Munzee # 359</t>
  </si>
  <si>
    <t>Munzee # 360</t>
  </si>
  <si>
    <t>Munzee # 361</t>
  </si>
  <si>
    <t>Munzee # 362</t>
  </si>
  <si>
    <t>Munzee # 363</t>
  </si>
  <si>
    <t>Munzee # 364</t>
  </si>
  <si>
    <t>Munzee # 365</t>
  </si>
  <si>
    <t>Munzee # 366</t>
  </si>
  <si>
    <t>Munzee # 367</t>
  </si>
  <si>
    <t>Munzee # 368</t>
  </si>
  <si>
    <t>Munzee # 369</t>
  </si>
  <si>
    <t>Munzee # 370</t>
  </si>
  <si>
    <t>Munzee # 371</t>
  </si>
  <si>
    <t>Munzee # 372</t>
  </si>
  <si>
    <t>Munzee # 373</t>
  </si>
  <si>
    <t>https://www.munzee.com/m/rodz/8109/</t>
  </si>
  <si>
    <t>Munzee # 374</t>
  </si>
  <si>
    <t>Munzee # 375</t>
  </si>
  <si>
    <t>Munzee # 376</t>
  </si>
  <si>
    <t>Munzee # 377</t>
  </si>
  <si>
    <t>Munzee # 378</t>
  </si>
  <si>
    <t>Munzee # 379</t>
  </si>
  <si>
    <t>Munzee # 380</t>
  </si>
  <si>
    <t>Munzee # 381</t>
  </si>
  <si>
    <t>Munzee # 382</t>
  </si>
  <si>
    <t>Munzee # 383</t>
  </si>
  <si>
    <t>Munzee # 384</t>
  </si>
  <si>
    <t>Munzee # 385</t>
  </si>
  <si>
    <t>Munzee # 386</t>
  </si>
  <si>
    <t>Munzee # 387</t>
  </si>
  <si>
    <t>Munzee # 388</t>
  </si>
  <si>
    <t>Munzee # 389</t>
  </si>
  <si>
    <t>Munzee # 390</t>
  </si>
  <si>
    <t>Munzee # 391</t>
  </si>
  <si>
    <t>Munzee # 392</t>
  </si>
  <si>
    <t>Munzee # 393</t>
  </si>
  <si>
    <t>Munzee # 394</t>
  </si>
  <si>
    <t>Munzee # 395</t>
  </si>
  <si>
    <t>Munzee # 396</t>
  </si>
  <si>
    <t>Munzee # 397</t>
  </si>
  <si>
    <t>Munzee # 398</t>
  </si>
  <si>
    <t>Munzee # 399</t>
  </si>
  <si>
    <t>Munzee # 400</t>
  </si>
  <si>
    <t>Munzee # 401</t>
  </si>
  <si>
    <t>Munzee # 402</t>
  </si>
  <si>
    <t>Munzee # 403</t>
  </si>
  <si>
    <t>Munzee # 404</t>
  </si>
  <si>
    <t>Munzee # 405</t>
  </si>
  <si>
    <t>Munzee # 406</t>
  </si>
  <si>
    <t>Munzee # 407</t>
  </si>
  <si>
    <t>Munzee # 408</t>
  </si>
  <si>
    <t>Munzee # 409</t>
  </si>
  <si>
    <t>Munzee # 410</t>
  </si>
  <si>
    <t>Munzee # 411</t>
  </si>
  <si>
    <t>https://www.munzee.com/m/MsGiggler/2794/</t>
  </si>
  <si>
    <t>Munzee # 412</t>
  </si>
  <si>
    <t>Munzee # 413</t>
  </si>
  <si>
    <t>Munzee # 414</t>
  </si>
  <si>
    <t>Munzee # 415</t>
  </si>
  <si>
    <t>Munzee # 416</t>
  </si>
  <si>
    <t>https://www.munzee.com/m/egginthesky/373</t>
  </si>
  <si>
    <t>Munzee # 417</t>
  </si>
  <si>
    <t>Munzee # 418</t>
  </si>
  <si>
    <t>Munzee # 419</t>
  </si>
  <si>
    <t>Munzee # 420</t>
  </si>
  <si>
    <t>Munzee # 421</t>
  </si>
  <si>
    <t>Munzee # 422</t>
  </si>
  <si>
    <t>Munzee # 423</t>
  </si>
  <si>
    <t>Munzee # 424</t>
  </si>
  <si>
    <t>Munzee # 425</t>
  </si>
  <si>
    <t>Munzee # 426</t>
  </si>
  <si>
    <t>Munzee # 427</t>
  </si>
  <si>
    <t>Munzee # 428</t>
  </si>
  <si>
    <t>Munzee # 429</t>
  </si>
  <si>
    <t>Munzee # 430</t>
  </si>
  <si>
    <t>Munzee # 431</t>
  </si>
  <si>
    <t>Munzee # 432</t>
  </si>
  <si>
    <t>Written by Darren Hinkley (Hinklenator) http://Hinklenator.com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</si>
</sst>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22">
    <font>
      <sz val="10.0"/>
      <color rgb="FF000000"/>
      <name val="Arial"/>
    </font>
    <font>
      <sz val="18.0"/>
      <color rgb="FFFFFF00"/>
      <name val="Times New Roman"/>
    </font>
    <font>
      <color rgb="FFFFFF00"/>
      <name val="Arial"/>
    </font>
    <font>
      <name val="Arial"/>
    </font>
    <font>
      <sz val="18.0"/>
      <color rgb="FFEFEFEF"/>
      <name val="Times New Roman"/>
    </font>
    <font>
      <sz val="11.0"/>
      <name val="Arial"/>
    </font>
    <font>
      <sz val="11.0"/>
      <color rgb="FF000000"/>
      <name val="Calibri"/>
    </font>
    <font>
      <b/>
      <sz val="11.0"/>
      <color rgb="FFFFFFFF"/>
      <name val="Times New Roman"/>
    </font>
    <font>
      <b/>
      <color rgb="FFFF9900"/>
      <name val="Arial"/>
    </font>
    <font>
      <b/>
      <sz val="12.0"/>
      <color rgb="FFCC0000"/>
      <name val="Times New Roman"/>
    </font>
    <font>
      <b/>
      <sz val="11.0"/>
      <color rgb="FFFF0000"/>
      <name val="Times New Roman"/>
    </font>
    <font>
      <b/>
      <sz val="11.0"/>
      <color rgb="FFFF9900"/>
      <name val="Inconsolata"/>
    </font>
    <font>
      <b/>
      <sz val="11.0"/>
      <color rgb="FF0000FF"/>
      <name val="Times New Roman"/>
    </font>
    <font>
      <u/>
      <sz val="11.0"/>
      <color rgb="FF016930"/>
      <name val="'Helvetica Neue'"/>
    </font>
    <font>
      <b/>
      <sz val="11.0"/>
      <color rgb="FFFF9900"/>
      <name val="Times New Roman"/>
    </font>
    <font>
      <b/>
      <sz val="12.0"/>
      <color rgb="FF9900FF"/>
      <name val="Times New Roman"/>
    </font>
    <font>
      <b/>
      <sz val="15.0"/>
      <color rgb="FFFFD966"/>
      <name val="Times New Roman"/>
    </font>
    <font>
      <b/>
      <u/>
      <sz val="12.0"/>
      <color rgb="FF9900FF"/>
      <name val="Times New Roman"/>
    </font>
    <font>
      <b/>
      <sz val="14.0"/>
      <color rgb="FFFFFFFF"/>
      <name val="Times New Roman"/>
    </font>
    <font>
      <color rgb="FFF3F3F3"/>
      <name val="Arial"/>
    </font>
    <font/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  <fill>
      <patternFill patternType="solid">
        <fgColor rgb="FF7F6000"/>
        <bgColor rgb="FF7F6000"/>
      </patternFill>
    </fill>
  </fills>
  <borders count="18">
    <border/>
    <border>
      <left style="thin">
        <color rgb="FF00421D"/>
      </left>
      <top style="thin">
        <color rgb="FF00421D"/>
      </top>
      <bottom style="thin">
        <color rgb="FF00421D"/>
      </bottom>
    </border>
    <border>
      <top style="thin">
        <color rgb="FF00421D"/>
      </top>
      <bottom style="thin">
        <color rgb="FF00421D"/>
      </bottom>
    </border>
    <border>
      <right style="thin">
        <color rgb="FF00421D"/>
      </right>
      <top style="thin">
        <color rgb="FF00421D"/>
      </top>
      <bottom style="thin">
        <color rgb="FF00421D"/>
      </bottom>
    </border>
    <border>
      <right style="thin">
        <color rgb="FF00421D"/>
      </right>
    </border>
    <border>
      <left style="thin">
        <color rgb="FFCCCCCC"/>
      </left>
      <right style="thin">
        <color rgb="FFCCCCCC"/>
      </right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bottom style="thin">
        <color rgb="FF990000"/>
      </bottom>
    </border>
    <border>
      <right style="thin">
        <color rgb="FF990000"/>
      </right>
    </border>
    <border>
      <right style="thin">
        <color rgb="FF990000"/>
      </right>
      <bottom style="thin">
        <color rgb="FF990000"/>
      </bottom>
    </border>
    <border>
      <bottom style="thin">
        <color rgb="FF20124D"/>
      </bottom>
    </border>
    <border>
      <right style="thin">
        <color rgb="FF20124D"/>
      </right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right style="thin">
        <color rgb="FF20124D"/>
      </right>
      <bottom style="thin">
        <color rgb="FF20124D"/>
      </bottom>
    </border>
    <border>
      <right style="thin">
        <color rgb="FFCCCCCC"/>
      </right>
    </border>
    <border>
      <right style="thin">
        <color rgb="FFCCCCCC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164" xfId="0" applyAlignment="1" applyBorder="1" applyFont="1" applyNumberFormat="1">
      <alignment vertical="bottom"/>
    </xf>
    <xf borderId="2" fillId="2" fontId="2" numFmtId="165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4" fillId="0" fontId="3" numFmtId="0" xfId="0" applyAlignment="1" applyBorder="1" applyFont="1">
      <alignment horizontal="left" vertical="bottom"/>
    </xf>
    <xf borderId="3" fillId="3" fontId="4" numFmtId="0" xfId="0" applyAlignment="1" applyBorder="1" applyFill="1" applyFont="1">
      <alignment horizontal="left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5" fillId="4" fontId="3" numFmtId="0" xfId="0" applyAlignment="1" applyBorder="1" applyFill="1" applyFont="1">
      <alignment vertical="bottom"/>
    </xf>
    <xf borderId="6" fillId="4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4" fontId="3" numFmtId="164" xfId="0" applyAlignment="1" applyFont="1" applyNumberFormat="1">
      <alignment vertical="bottom"/>
    </xf>
    <xf borderId="0" fillId="4" fontId="3" numFmtId="165" xfId="0" applyAlignment="1" applyFont="1" applyNumberFormat="1">
      <alignment vertical="bottom"/>
    </xf>
    <xf borderId="6" fillId="4" fontId="3" numFmtId="0" xfId="0" applyAlignment="1" applyBorder="1" applyFont="1">
      <alignment horizontal="left" vertical="bottom"/>
    </xf>
    <xf borderId="7" fillId="4" fontId="3" numFmtId="0" xfId="0" applyAlignment="1" applyBorder="1" applyFont="1">
      <alignment horizontal="left" vertical="bottom"/>
    </xf>
    <xf borderId="0" fillId="5" fontId="7" numFmtId="0" xfId="0" applyAlignment="1" applyFill="1" applyFont="1">
      <alignment shrinkToFit="0" vertical="bottom" wrapText="0"/>
    </xf>
    <xf borderId="6" fillId="5" fontId="3" numFmtId="0" xfId="0" applyAlignment="1" applyBorder="1" applyFont="1">
      <alignment vertical="bottom"/>
    </xf>
    <xf borderId="0" fillId="5" fontId="7" numFmtId="0" xfId="0" applyAlignment="1" applyFont="1">
      <alignment horizontal="center" shrinkToFit="0" vertical="bottom" wrapText="0"/>
    </xf>
    <xf borderId="0" fillId="5" fontId="7" numFmtId="164" xfId="0" applyAlignment="1" applyFont="1" applyNumberFormat="1">
      <alignment horizontal="center" shrinkToFit="0" vertical="bottom" wrapText="0"/>
    </xf>
    <xf borderId="0" fillId="5" fontId="7" numFmtId="165" xfId="0" applyAlignment="1" applyFont="1" applyNumberFormat="1">
      <alignment horizontal="center" shrinkToFit="0" vertical="bottom" wrapText="0"/>
    </xf>
    <xf borderId="8" fillId="0" fontId="3" numFmtId="0" xfId="0" applyAlignment="1" applyBorder="1" applyFont="1">
      <alignment horizontal="left"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horizontal="center" shrinkToFit="0" vertical="bottom" wrapText="0"/>
    </xf>
    <xf borderId="0" fillId="5" fontId="8" numFmtId="1" xfId="0" applyAlignment="1" applyFont="1" applyNumberFormat="1">
      <alignment horizontal="center" shrinkToFit="0" vertical="bottom" wrapText="0"/>
    </xf>
    <xf borderId="9" fillId="0" fontId="3" numFmtId="0" xfId="0" applyAlignment="1" applyBorder="1" applyFont="1">
      <alignment horizontal="left" vertical="bottom"/>
    </xf>
    <xf borderId="10" fillId="0" fontId="9" numFmtId="0" xfId="0" applyAlignment="1" applyBorder="1" applyFont="1">
      <alignment horizontal="left" readingOrder="0" shrinkToFit="0" vertical="bottom" wrapText="0"/>
    </xf>
    <xf borderId="0" fillId="5" fontId="10" numFmtId="0" xfId="0" applyAlignment="1" applyFont="1">
      <alignment shrinkToFit="0" vertical="bottom" wrapText="0"/>
    </xf>
    <xf borderId="0" fillId="5" fontId="11" numFmtId="0" xfId="0" applyAlignment="1" applyFont="1">
      <alignment horizontal="center" vertical="bottom"/>
    </xf>
    <xf borderId="0" fillId="5" fontId="11" numFmtId="1" xfId="0" applyAlignment="1" applyFont="1" applyNumberFormat="1">
      <alignment horizontal="center" vertical="bottom"/>
    </xf>
    <xf borderId="0" fillId="0" fontId="5" numFmtId="0" xfId="0" applyAlignment="1" applyFont="1">
      <alignment horizontal="left" vertical="bottom"/>
    </xf>
    <xf borderId="0" fillId="5" fontId="12" numFmtId="0" xfId="0" applyAlignment="1" applyFont="1">
      <alignment shrinkToFit="0" vertical="bottom" wrapText="0"/>
    </xf>
    <xf borderId="0" fillId="0" fontId="13" numFmtId="0" xfId="0" applyAlignment="1" applyFont="1">
      <alignment horizontal="left" readingOrder="0"/>
    </xf>
    <xf borderId="0" fillId="0" fontId="3" numFmtId="1" xfId="0" applyAlignment="1" applyFont="1" applyNumberFormat="1">
      <alignment vertical="bottom"/>
    </xf>
    <xf borderId="0" fillId="5" fontId="14" numFmtId="0" xfId="0" applyAlignment="1" applyFont="1">
      <alignment horizontal="center" shrinkToFit="0" vertical="bottom" wrapText="0"/>
    </xf>
    <xf borderId="0" fillId="5" fontId="14" numFmtId="1" xfId="0" applyAlignment="1" applyFont="1" applyNumberFormat="1">
      <alignment horizontal="center" shrinkToFit="0" vertical="bottom" wrapText="0"/>
    </xf>
    <xf borderId="11" fillId="0" fontId="3" numFmtId="0" xfId="0" applyAlignment="1" applyBorder="1" applyFont="1">
      <alignment horizontal="lef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12" fillId="0" fontId="3" numFmtId="0" xfId="0" applyAlignment="1" applyBorder="1" applyFont="1">
      <alignment horizontal="left" vertical="bottom"/>
    </xf>
    <xf borderId="12" fillId="0" fontId="15" numFmtId="0" xfId="0" applyAlignment="1" applyBorder="1" applyFont="1">
      <alignment horizontal="left" shrinkToFit="0" vertical="bottom" wrapText="0"/>
    </xf>
    <xf borderId="13" fillId="5" fontId="16" numFmtId="0" xfId="0" applyAlignment="1" applyBorder="1" applyFont="1">
      <alignment shrinkToFit="0" vertical="bottom" wrapText="0"/>
    </xf>
    <xf borderId="0" fillId="5" fontId="3" numFmtId="164" xfId="0" applyAlignment="1" applyFont="1" applyNumberFormat="1">
      <alignment vertical="bottom"/>
    </xf>
    <xf borderId="0" fillId="5" fontId="3" numFmtId="165" xfId="0" applyAlignment="1" applyFont="1" applyNumberFormat="1">
      <alignment vertical="bottom"/>
    </xf>
    <xf borderId="14" fillId="0" fontId="17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vertical="bottom"/>
    </xf>
    <xf borderId="0" fillId="6" fontId="18" numFmtId="10" xfId="0" applyAlignment="1" applyFill="1" applyFont="1" applyNumberFormat="1">
      <alignment horizontal="center" shrinkToFit="0" vertical="bottom" wrapText="0"/>
    </xf>
    <xf borderId="0" fillId="6" fontId="18" numFmtId="164" xfId="0" applyAlignment="1" applyFont="1" applyNumberFormat="1">
      <alignment horizontal="center" shrinkToFit="0" vertical="bottom" wrapText="0"/>
    </xf>
    <xf borderId="15" fillId="0" fontId="3" numFmtId="0" xfId="0" applyAlignment="1" applyBorder="1" applyFont="1">
      <alignment vertical="bottom"/>
    </xf>
    <xf borderId="0" fillId="0" fontId="3" numFmtId="0" xfId="0" applyAlignment="1" applyFont="1">
      <alignment horizontal="left" vertical="bottom"/>
    </xf>
    <xf borderId="15" fillId="0" fontId="3" numFmtId="0" xfId="0" applyAlignment="1" applyBorder="1" applyFont="1">
      <alignment horizontal="left" vertical="bottom"/>
    </xf>
    <xf borderId="0" fillId="0" fontId="5" numFmtId="0" xfId="0" applyAlignment="1" applyFont="1">
      <alignment vertical="bottom"/>
    </xf>
    <xf borderId="16" fillId="7" fontId="19" numFmtId="0" xfId="0" applyAlignment="1" applyBorder="1" applyFill="1" applyFont="1">
      <alignment vertical="bottom"/>
    </xf>
    <xf borderId="0" fillId="7" fontId="3" numFmtId="0" xfId="0" applyAlignment="1" applyFont="1">
      <alignment vertical="bottom"/>
    </xf>
    <xf borderId="16" fillId="7" fontId="3" numFmtId="0" xfId="0" applyAlignment="1" applyBorder="1" applyFont="1">
      <alignment vertical="bottom"/>
    </xf>
    <xf borderId="16" fillId="7" fontId="3" numFmtId="164" xfId="0" applyAlignment="1" applyBorder="1" applyFont="1" applyNumberFormat="1">
      <alignment vertical="bottom"/>
    </xf>
    <xf borderId="16" fillId="7" fontId="3" numFmtId="165" xfId="0" applyAlignment="1" applyBorder="1" applyFont="1" applyNumberFormat="1">
      <alignment vertical="bottom"/>
    </xf>
    <xf borderId="17" fillId="7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20" numFmtId="0" xfId="0" applyFont="1"/>
    <xf borderId="0" fillId="0" fontId="21" numFmtId="0" xfId="0" applyFont="1"/>
    <xf borderId="0" fillId="4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847725</xdr:colOff>
      <xdr:row>1</xdr:row>
      <xdr:rowOff>180975</xdr:rowOff>
    </xdr:from>
    <xdr:ext cx="2619375" cy="2190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llymoo09/2414/" TargetMode="External"/><Relationship Id="rId42" Type="http://schemas.openxmlformats.org/officeDocument/2006/relationships/hyperlink" Target="https://www.munzee.com/m/socialmisfit/1245/" TargetMode="External"/><Relationship Id="rId41" Type="http://schemas.openxmlformats.org/officeDocument/2006/relationships/hyperlink" Target="https://www.munzee.com/m/TheMachman/14683/" TargetMode="External"/><Relationship Id="rId44" Type="http://schemas.openxmlformats.org/officeDocument/2006/relationships/hyperlink" Target="http://www.munzee.com/m/sickman/889" TargetMode="External"/><Relationship Id="rId43" Type="http://schemas.openxmlformats.org/officeDocument/2006/relationships/hyperlink" Target="https://www.munzee.com/m/Mollymoo09/2370/" TargetMode="External"/><Relationship Id="rId46" Type="http://schemas.openxmlformats.org/officeDocument/2006/relationships/hyperlink" Target="https://www.munzee.com/m/socialmisfit/1190" TargetMode="External"/><Relationship Id="rId45" Type="http://schemas.openxmlformats.org/officeDocument/2006/relationships/hyperlink" Target="https://www.munzee.com/m/seal/2594/" TargetMode="External"/><Relationship Id="rId1" Type="http://schemas.openxmlformats.org/officeDocument/2006/relationships/hyperlink" Target="https://www.munzee.com/map/gcpvk3fyz/17" TargetMode="External"/><Relationship Id="rId2" Type="http://schemas.openxmlformats.org/officeDocument/2006/relationships/hyperlink" Target="http://hinklenator.com" TargetMode="External"/><Relationship Id="rId3" Type="http://schemas.openxmlformats.org/officeDocument/2006/relationships/hyperlink" Target="https://www.munzee.com/m/egginthesky/374/" TargetMode="External"/><Relationship Id="rId4" Type="http://schemas.openxmlformats.org/officeDocument/2006/relationships/hyperlink" Target="https://www.munzee.com/m/rodz/7572/" TargetMode="External"/><Relationship Id="rId9" Type="http://schemas.openxmlformats.org/officeDocument/2006/relationships/hyperlink" Target="https://www.munzee.com/m/dan277/112/" TargetMode="External"/><Relationship Id="rId48" Type="http://schemas.openxmlformats.org/officeDocument/2006/relationships/hyperlink" Target="https://www.munzee.com/m/Mollymoo09/2236" TargetMode="External"/><Relationship Id="rId47" Type="http://schemas.openxmlformats.org/officeDocument/2006/relationships/hyperlink" Target="https://www.munzee.com/m/rodz/8108/" TargetMode="External"/><Relationship Id="rId49" Type="http://schemas.openxmlformats.org/officeDocument/2006/relationships/hyperlink" Target="https://www.munzee.com/m/YMHgra/3685" TargetMode="External"/><Relationship Id="rId5" Type="http://schemas.openxmlformats.org/officeDocument/2006/relationships/hyperlink" Target="https://www.munzee.com/m/cvdchiller/3544/" TargetMode="External"/><Relationship Id="rId6" Type="http://schemas.openxmlformats.org/officeDocument/2006/relationships/hyperlink" Target="https://www.munzee.com/m/Westies/1206" TargetMode="External"/><Relationship Id="rId7" Type="http://schemas.openxmlformats.org/officeDocument/2006/relationships/hyperlink" Target="https://www.munzee.com/m/sickman/885" TargetMode="External"/><Relationship Id="rId8" Type="http://schemas.openxmlformats.org/officeDocument/2006/relationships/hyperlink" Target="https://www.munzee.com/m/Tinkerbel/5428/" TargetMode="External"/><Relationship Id="rId31" Type="http://schemas.openxmlformats.org/officeDocument/2006/relationships/hyperlink" Target="https://www.munzee.com/m/maxmaggott/2612" TargetMode="External"/><Relationship Id="rId30" Type="http://schemas.openxmlformats.org/officeDocument/2006/relationships/hyperlink" Target="https://www.munzee.com/m/Mollymoo09/2413/" TargetMode="External"/><Relationship Id="rId33" Type="http://schemas.openxmlformats.org/officeDocument/2006/relationships/hyperlink" Target="https://www.munzee.com/m/IanZ/5034/" TargetMode="External"/><Relationship Id="rId32" Type="http://schemas.openxmlformats.org/officeDocument/2006/relationships/hyperlink" Target="https://www.munzee.com/m/socialmisfit/1276/" TargetMode="External"/><Relationship Id="rId35" Type="http://schemas.openxmlformats.org/officeDocument/2006/relationships/hyperlink" Target="https://www.munzee.com/m/sammge3/2080/" TargetMode="External"/><Relationship Id="rId34" Type="http://schemas.openxmlformats.org/officeDocument/2006/relationships/hyperlink" Target="https://www.munzee.com/m/rodz/7569/" TargetMode="External"/><Relationship Id="rId37" Type="http://schemas.openxmlformats.org/officeDocument/2006/relationships/hyperlink" Target="https://www.munzee.com/m/MS1721/376/" TargetMode="External"/><Relationship Id="rId36" Type="http://schemas.openxmlformats.org/officeDocument/2006/relationships/hyperlink" Target="https://www.munzee.com/m/quasar/4026" TargetMode="External"/><Relationship Id="rId39" Type="http://schemas.openxmlformats.org/officeDocument/2006/relationships/hyperlink" Target="https://www.munzee.com/m/maxmaggott/2611/" TargetMode="External"/><Relationship Id="rId38" Type="http://schemas.openxmlformats.org/officeDocument/2006/relationships/hyperlink" Target="https://www.munzee.com/m/Johnsjen/829/" TargetMode="External"/><Relationship Id="rId62" Type="http://schemas.openxmlformats.org/officeDocument/2006/relationships/hyperlink" Target="https://www.munzee.com/m/rodz/8109/" TargetMode="External"/><Relationship Id="rId61" Type="http://schemas.openxmlformats.org/officeDocument/2006/relationships/hyperlink" Target="https://www.munzee.com/m/doesntgrabme/83/" TargetMode="External"/><Relationship Id="rId20" Type="http://schemas.openxmlformats.org/officeDocument/2006/relationships/hyperlink" Target="https://www.munzee.com/m/luka/1197" TargetMode="External"/><Relationship Id="rId64" Type="http://schemas.openxmlformats.org/officeDocument/2006/relationships/hyperlink" Target="https://www.munzee.com/m/egginthesky/373" TargetMode="External"/><Relationship Id="rId63" Type="http://schemas.openxmlformats.org/officeDocument/2006/relationships/hyperlink" Target="https://www.munzee.com/m/MsGiggler/2794/" TargetMode="External"/><Relationship Id="rId22" Type="http://schemas.openxmlformats.org/officeDocument/2006/relationships/hyperlink" Target="https://www.munzee.com/m/rodz/7571/" TargetMode="External"/><Relationship Id="rId21" Type="http://schemas.openxmlformats.org/officeDocument/2006/relationships/hyperlink" Target="https://www.munzee.com/m/maxmaggott/2638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www.munzee.com/m/itsonlyme/4654" TargetMode="External"/><Relationship Id="rId23" Type="http://schemas.openxmlformats.org/officeDocument/2006/relationships/hyperlink" Target="https://www.munzee.com/m/maxmaggott/2637/" TargetMode="External"/><Relationship Id="rId60" Type="http://schemas.openxmlformats.org/officeDocument/2006/relationships/hyperlink" Target="https://www.munzee.com/m/dan277/113/" TargetMode="External"/><Relationship Id="rId26" Type="http://schemas.openxmlformats.org/officeDocument/2006/relationships/hyperlink" Target="https://www.munzee.com/m/prmarks1391/4962/" TargetMode="External"/><Relationship Id="rId25" Type="http://schemas.openxmlformats.org/officeDocument/2006/relationships/hyperlink" Target="https://www.munzee.com/m/ryves/7625" TargetMode="External"/><Relationship Id="rId28" Type="http://schemas.openxmlformats.org/officeDocument/2006/relationships/hyperlink" Target="https://www.munzee.com/m/maxmaggott/2636" TargetMode="External"/><Relationship Id="rId27" Type="http://schemas.openxmlformats.org/officeDocument/2006/relationships/hyperlink" Target="https://www.munzee.com/m/itsonlyme/3828/" TargetMode="External"/><Relationship Id="rId29" Type="http://schemas.openxmlformats.org/officeDocument/2006/relationships/hyperlink" Target="https://www.munzee.com/m/Mollymoo09/2412/" TargetMode="External"/><Relationship Id="rId51" Type="http://schemas.openxmlformats.org/officeDocument/2006/relationships/hyperlink" Target="https://www.munzee.com/m/Westies/1210" TargetMode="External"/><Relationship Id="rId50" Type="http://schemas.openxmlformats.org/officeDocument/2006/relationships/hyperlink" Target="https://www.munzee.com/m/seal/2595/" TargetMode="External"/><Relationship Id="rId53" Type="http://schemas.openxmlformats.org/officeDocument/2006/relationships/hyperlink" Target="https://www.munzee.com/m/markp2003/982/" TargetMode="External"/><Relationship Id="rId52" Type="http://schemas.openxmlformats.org/officeDocument/2006/relationships/hyperlink" Target="https://www.munzee.com/m/doesntgrabme/85/" TargetMode="External"/><Relationship Id="rId11" Type="http://schemas.openxmlformats.org/officeDocument/2006/relationships/hyperlink" Target="https://www.munzee.com/m/Sandy800/743/" TargetMode="External"/><Relationship Id="rId55" Type="http://schemas.openxmlformats.org/officeDocument/2006/relationships/hyperlink" Target="https://www.munzee.com/m/seal/2596/" TargetMode="External"/><Relationship Id="rId10" Type="http://schemas.openxmlformats.org/officeDocument/2006/relationships/hyperlink" Target="https://www.munzee.com/m/Westies/1205" TargetMode="External"/><Relationship Id="rId54" Type="http://schemas.openxmlformats.org/officeDocument/2006/relationships/hyperlink" Target="https://www.munzee.com/m/Johnsjen/831/" TargetMode="External"/><Relationship Id="rId13" Type="http://schemas.openxmlformats.org/officeDocument/2006/relationships/hyperlink" Target="https://www.munzee.com/m/dan277/114/" TargetMode="External"/><Relationship Id="rId57" Type="http://schemas.openxmlformats.org/officeDocument/2006/relationships/hyperlink" Target="https://www.munzee.com/m/MS1721/375/" TargetMode="External"/><Relationship Id="rId12" Type="http://schemas.openxmlformats.org/officeDocument/2006/relationships/hyperlink" Target="https://www.munzee.com/m/luka/1122" TargetMode="External"/><Relationship Id="rId56" Type="http://schemas.openxmlformats.org/officeDocument/2006/relationships/hyperlink" Target="https://www.munzee.com/m/rodz/8110/" TargetMode="External"/><Relationship Id="rId15" Type="http://schemas.openxmlformats.org/officeDocument/2006/relationships/hyperlink" Target="https://www.munzee.com/m/cvdchiller/3543/" TargetMode="External"/><Relationship Id="rId59" Type="http://schemas.openxmlformats.org/officeDocument/2006/relationships/hyperlink" Target="https://www.munzee.com/m/itsonlyme/3830" TargetMode="External"/><Relationship Id="rId14" Type="http://schemas.openxmlformats.org/officeDocument/2006/relationships/hyperlink" Target="https://www.munzee.com/m/Kate6985/1070" TargetMode="External"/><Relationship Id="rId58" Type="http://schemas.openxmlformats.org/officeDocument/2006/relationships/hyperlink" Target="https://www.munzee.com/m/MsGiggler/2793/" TargetMode="External"/><Relationship Id="rId17" Type="http://schemas.openxmlformats.org/officeDocument/2006/relationships/hyperlink" Target="https://www.munzee.com/m/Tinkerbel/5429/" TargetMode="External"/><Relationship Id="rId16" Type="http://schemas.openxmlformats.org/officeDocument/2006/relationships/hyperlink" Target="https://www.munzee.com/m/chimem/1967" TargetMode="External"/><Relationship Id="rId19" Type="http://schemas.openxmlformats.org/officeDocument/2006/relationships/hyperlink" Target="https://www.munzee.com/m/egginthesky/375/" TargetMode="External"/><Relationship Id="rId18" Type="http://schemas.openxmlformats.org/officeDocument/2006/relationships/hyperlink" Target="https://www.munzee.com/m/seal/25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4.63"/>
    <col customWidth="1" min="6" max="6" width="25.63"/>
    <col customWidth="1" min="7" max="7" width="1.0"/>
    <col customWidth="1" min="8" max="8" width="30.88"/>
    <col customWidth="1" min="9" max="9" width="1.38"/>
    <col customWidth="1" min="10" max="10" width="38.0"/>
    <col customWidth="1" min="11" max="11" width="1.88"/>
    <col customWidth="1" min="12" max="12" width="26.88"/>
    <col customWidth="1" min="13" max="13" width="1.5"/>
  </cols>
  <sheetData>
    <row r="1">
      <c r="A1" s="1" t="s">
        <v>0</v>
      </c>
      <c r="B1" s="2"/>
      <c r="C1" s="3"/>
      <c r="D1" s="4"/>
      <c r="E1" s="5"/>
      <c r="F1" s="6"/>
      <c r="G1" s="7"/>
      <c r="H1" s="8"/>
      <c r="I1" s="9"/>
      <c r="J1" s="10" t="s">
        <v>1</v>
      </c>
      <c r="K1" s="11"/>
      <c r="L1" s="11"/>
      <c r="M1" s="11"/>
      <c r="N1" s="11"/>
      <c r="O1" s="12"/>
    </row>
    <row r="2">
      <c r="A2" s="13"/>
      <c r="B2" s="14"/>
      <c r="C2" s="15"/>
      <c r="D2" s="16"/>
      <c r="E2" s="17"/>
      <c r="F2" s="15"/>
      <c r="G2" s="15"/>
      <c r="H2" s="8"/>
      <c r="I2" s="18"/>
      <c r="J2" s="19"/>
      <c r="K2" s="11"/>
      <c r="L2" s="11"/>
      <c r="M2" s="11"/>
      <c r="N2" s="11"/>
      <c r="O2" s="12"/>
    </row>
    <row r="3">
      <c r="A3" s="20" t="s">
        <v>2</v>
      </c>
      <c r="B3" s="21"/>
      <c r="C3" s="22" t="s">
        <v>3</v>
      </c>
      <c r="D3" s="23" t="s">
        <v>4</v>
      </c>
      <c r="E3" s="24" t="s">
        <v>5</v>
      </c>
      <c r="F3" s="7"/>
      <c r="G3" s="7"/>
      <c r="H3" s="8"/>
      <c r="I3" s="8"/>
      <c r="J3" s="8"/>
      <c r="K3" s="11"/>
      <c r="L3" s="11"/>
      <c r="M3" s="11"/>
      <c r="N3" s="11"/>
      <c r="O3" s="12"/>
    </row>
    <row r="4">
      <c r="A4" s="15"/>
      <c r="B4" s="15"/>
      <c r="C4" s="15"/>
      <c r="D4" s="16"/>
      <c r="E4" s="17"/>
      <c r="F4" s="7"/>
      <c r="G4" s="7"/>
      <c r="H4" s="8"/>
      <c r="I4" s="8"/>
      <c r="J4" s="25"/>
      <c r="K4" s="11"/>
      <c r="L4" s="11"/>
      <c r="M4" s="11"/>
      <c r="N4" s="11"/>
      <c r="O4" s="12"/>
    </row>
    <row r="5">
      <c r="A5" s="20" t="s">
        <v>6</v>
      </c>
      <c r="B5" s="26"/>
      <c r="C5" s="27">
        <f>COUNTIF($F$18:$F$2100,"MVM - White")</f>
        <v>89</v>
      </c>
      <c r="D5" s="28">
        <f>COUNTIFS(F18:F21100,"MVM - White",H18:H2100,"")</f>
        <v>54</v>
      </c>
      <c r="E5" s="28">
        <f>C5-COUNTIFS(F18:F2100,"MVM - White",J18:J2100,"")</f>
        <v>35</v>
      </c>
      <c r="F5" s="7"/>
      <c r="G5" s="7"/>
      <c r="H5" s="8"/>
      <c r="I5" s="29"/>
      <c r="J5" s="30" t="s">
        <v>7</v>
      </c>
      <c r="K5" s="11"/>
      <c r="L5" s="11"/>
      <c r="M5" s="11"/>
      <c r="N5" s="11"/>
      <c r="O5" s="12"/>
    </row>
    <row r="6">
      <c r="A6" s="31" t="s">
        <v>8</v>
      </c>
      <c r="B6" s="26"/>
      <c r="C6" s="32">
        <f>COUNTIF($F$18:$F$2100,"MVM - Red")</f>
        <v>203</v>
      </c>
      <c r="D6" s="33">
        <f>COUNTIFS(F18:F2100,"MVM - Red",H18:H2100,"")</f>
        <v>192</v>
      </c>
      <c r="E6" s="33">
        <f>C6-COUNTIFS(F18:F2100,"MVM - Red",J18:J2100,"")</f>
        <v>11</v>
      </c>
      <c r="F6" s="7"/>
      <c r="G6" s="7"/>
      <c r="H6" s="8"/>
      <c r="I6" s="8"/>
      <c r="J6" s="34"/>
      <c r="K6" s="11"/>
      <c r="L6" s="11"/>
      <c r="M6" s="11"/>
      <c r="N6" s="11"/>
      <c r="O6" s="12"/>
    </row>
    <row r="7">
      <c r="A7" s="35" t="s">
        <v>9</v>
      </c>
      <c r="B7" s="26"/>
      <c r="C7" s="32">
        <f>COUNTIF($F$18:$F$500,"MVM - Dark Blue")</f>
        <v>140</v>
      </c>
      <c r="D7" s="33">
        <f>COUNTIFS(F18:F500,"MVM - Dark Blue",H18:H500,"")</f>
        <v>124</v>
      </c>
      <c r="E7" s="33">
        <f>C7-COUNTIFS(F18:F500,"MVM - Dark Blue",J18:J500,"")</f>
        <v>16</v>
      </c>
      <c r="F7" s="11"/>
      <c r="G7" s="11"/>
      <c r="H7" s="34"/>
      <c r="I7" s="34"/>
      <c r="J7" s="36" t="s">
        <v>10</v>
      </c>
      <c r="K7" s="7"/>
      <c r="L7" s="7"/>
      <c r="M7" s="7"/>
      <c r="N7" s="7"/>
      <c r="O7" s="12"/>
    </row>
    <row r="8">
      <c r="A8" s="7"/>
      <c r="B8" s="7"/>
      <c r="C8" s="7"/>
      <c r="D8" s="37"/>
      <c r="E8" s="37"/>
      <c r="F8" s="7"/>
      <c r="G8" s="7"/>
      <c r="H8" s="8"/>
      <c r="I8" s="8"/>
      <c r="J8" s="8"/>
      <c r="K8" s="11"/>
      <c r="L8" s="11"/>
      <c r="M8" s="11"/>
      <c r="N8" s="11"/>
      <c r="O8" s="12"/>
    </row>
    <row r="9">
      <c r="A9" s="20" t="s">
        <v>3</v>
      </c>
      <c r="B9" s="26"/>
      <c r="C9" s="38">
        <f t="shared" ref="C9:E9" si="1">SUM(C5:C7)</f>
        <v>432</v>
      </c>
      <c r="D9" s="39">
        <f t="shared" si="1"/>
        <v>370</v>
      </c>
      <c r="E9" s="39">
        <f t="shared" si="1"/>
        <v>62</v>
      </c>
      <c r="F9" s="7"/>
      <c r="G9" s="7"/>
      <c r="H9" s="8"/>
      <c r="I9" s="8"/>
      <c r="J9" s="40"/>
      <c r="K9" s="11"/>
      <c r="L9" s="11"/>
      <c r="M9" s="11"/>
      <c r="N9" s="11"/>
      <c r="O9" s="12"/>
    </row>
    <row r="10">
      <c r="A10" s="7"/>
      <c r="B10" s="7"/>
      <c r="C10" s="7"/>
      <c r="D10" s="41"/>
      <c r="E10" s="42"/>
      <c r="F10" s="7"/>
      <c r="G10" s="7"/>
      <c r="H10" s="8"/>
      <c r="I10" s="43"/>
      <c r="J10" s="44" t="s">
        <v>11</v>
      </c>
      <c r="K10" s="11"/>
      <c r="L10" s="11"/>
      <c r="M10" s="11"/>
      <c r="N10" s="11"/>
      <c r="O10" s="12"/>
    </row>
    <row r="11">
      <c r="A11" s="45" t="s">
        <v>12</v>
      </c>
      <c r="B11" s="26"/>
      <c r="C11" s="26"/>
      <c r="D11" s="46"/>
      <c r="E11" s="47"/>
      <c r="F11" s="7"/>
      <c r="G11" s="7"/>
      <c r="H11" s="8"/>
      <c r="I11" s="43"/>
      <c r="J11" s="48" t="s">
        <v>13</v>
      </c>
      <c r="K11" s="11"/>
      <c r="L11" s="11"/>
      <c r="M11" s="11"/>
      <c r="N11" s="11"/>
      <c r="O11" s="12"/>
    </row>
    <row r="12">
      <c r="A12" s="7"/>
      <c r="B12" s="7"/>
      <c r="C12" s="7"/>
      <c r="D12" s="41"/>
      <c r="E12" s="42"/>
      <c r="F12" s="7"/>
      <c r="G12" s="7"/>
      <c r="H12" s="8"/>
      <c r="I12" s="49"/>
      <c r="J12" s="49"/>
      <c r="K12" s="11"/>
      <c r="L12" s="11"/>
      <c r="M12" s="11"/>
      <c r="N12" s="11"/>
      <c r="O12" s="12"/>
    </row>
    <row r="13">
      <c r="A13" s="7"/>
      <c r="B13" s="7"/>
      <c r="C13" s="50">
        <f>E9/C9</f>
        <v>0.1435185185</v>
      </c>
      <c r="D13" s="51" t="s">
        <v>14</v>
      </c>
      <c r="E13" s="42"/>
      <c r="F13" s="7"/>
      <c r="G13" s="52"/>
      <c r="H13" s="53"/>
      <c r="I13" s="54"/>
      <c r="J13" s="54"/>
      <c r="K13" s="55"/>
      <c r="L13" s="55"/>
      <c r="M13" s="11"/>
      <c r="N13" s="11"/>
      <c r="O13" s="12"/>
    </row>
    <row r="14">
      <c r="A14" s="56" t="s">
        <v>15</v>
      </c>
      <c r="B14" s="57"/>
      <c r="C14" s="58"/>
      <c r="D14" s="59"/>
      <c r="E14" s="60"/>
      <c r="F14" s="61"/>
      <c r="G14" s="62"/>
      <c r="H14" s="53"/>
      <c r="I14" s="53"/>
      <c r="J14" s="53"/>
      <c r="K14" s="55"/>
      <c r="L14" s="55"/>
      <c r="M14" s="11"/>
      <c r="N14" s="11"/>
      <c r="O14" s="12"/>
    </row>
    <row r="15" ht="6.0" customHeight="1">
      <c r="A15" s="63"/>
      <c r="B15" s="63"/>
      <c r="C15" s="63"/>
      <c r="D15" s="63"/>
      <c r="E15" s="63"/>
      <c r="F15" s="63"/>
      <c r="G15" s="63"/>
      <c r="H15" s="64"/>
      <c r="I15" s="64"/>
      <c r="J15" s="64"/>
      <c r="K15" s="63"/>
      <c r="L15" s="12"/>
      <c r="M15" s="12"/>
      <c r="N15" s="12"/>
      <c r="O15" s="12"/>
    </row>
    <row r="16">
      <c r="A16" s="63" t="s">
        <v>16</v>
      </c>
      <c r="B16" s="63" t="s">
        <v>17</v>
      </c>
      <c r="C16" s="63" t="s">
        <v>18</v>
      </c>
      <c r="D16" s="63" t="s">
        <v>19</v>
      </c>
      <c r="E16" s="63" t="s">
        <v>20</v>
      </c>
      <c r="F16" s="63" t="s">
        <v>21</v>
      </c>
      <c r="H16" s="64" t="s">
        <v>22</v>
      </c>
      <c r="I16" s="65"/>
      <c r="J16" s="64" t="s">
        <v>23</v>
      </c>
      <c r="L16" s="63" t="s">
        <v>24</v>
      </c>
      <c r="M16" s="63"/>
      <c r="O16" s="12"/>
    </row>
    <row r="17" ht="5.25" customHeight="1">
      <c r="A17" s="63"/>
      <c r="B17" s="66"/>
      <c r="C17" s="66"/>
      <c r="D17" s="66"/>
      <c r="E17" s="66"/>
      <c r="F17" s="63"/>
      <c r="G17" s="63"/>
      <c r="H17" s="64"/>
      <c r="I17" s="67"/>
      <c r="J17" s="67"/>
      <c r="K17" s="12"/>
      <c r="L17" s="12"/>
      <c r="M17" s="12"/>
      <c r="N17" s="12"/>
      <c r="O17" s="12"/>
    </row>
    <row r="18">
      <c r="A18" s="68" t="s">
        <v>25</v>
      </c>
      <c r="B18" s="69">
        <v>1.0</v>
      </c>
      <c r="C18" s="69">
        <v>8.0</v>
      </c>
      <c r="D18" s="70">
        <v>51.5580635070801</v>
      </c>
      <c r="E18" s="70">
        <v>-0.163299202919006</v>
      </c>
      <c r="F18" s="71" t="s">
        <v>26</v>
      </c>
      <c r="G18" s="63"/>
      <c r="H18" s="72" t="s">
        <v>27</v>
      </c>
      <c r="J18" s="73" t="s">
        <v>28</v>
      </c>
      <c r="K18" s="63" t="s">
        <v>29</v>
      </c>
      <c r="L18" s="12"/>
      <c r="M18" s="12"/>
      <c r="N18" s="12"/>
      <c r="O18" s="12"/>
    </row>
    <row r="19">
      <c r="A19" s="68" t="s">
        <v>30</v>
      </c>
      <c r="B19" s="69">
        <v>1.0</v>
      </c>
      <c r="C19" s="69">
        <v>9.0</v>
      </c>
      <c r="D19" s="70">
        <v>51.5582656860352</v>
      </c>
      <c r="E19" s="70">
        <v>-0.163299202919006</v>
      </c>
      <c r="F19" s="71" t="s">
        <v>26</v>
      </c>
      <c r="G19" s="63"/>
      <c r="H19" s="72" t="s">
        <v>31</v>
      </c>
      <c r="J19" s="73" t="s">
        <v>32</v>
      </c>
      <c r="K19" s="63" t="s">
        <v>29</v>
      </c>
      <c r="L19" s="63"/>
      <c r="M19" s="12"/>
      <c r="N19" s="12"/>
      <c r="O19" s="12"/>
    </row>
    <row r="20">
      <c r="A20" s="68" t="s">
        <v>33</v>
      </c>
      <c r="B20" s="69">
        <v>1.0</v>
      </c>
      <c r="C20" s="69">
        <v>10.0</v>
      </c>
      <c r="D20" s="70">
        <v>51.558464050293</v>
      </c>
      <c r="E20" s="70">
        <v>-0.163299202919006</v>
      </c>
      <c r="F20" s="71" t="s">
        <v>26</v>
      </c>
      <c r="G20" s="63"/>
      <c r="H20" s="72"/>
      <c r="K20" s="12"/>
      <c r="L20" s="12"/>
      <c r="M20" s="12"/>
      <c r="N20" s="12"/>
      <c r="O20" s="12"/>
    </row>
    <row r="21">
      <c r="A21" s="68" t="s">
        <v>34</v>
      </c>
      <c r="B21" s="69">
        <v>1.0</v>
      </c>
      <c r="C21" s="69">
        <v>11.0</v>
      </c>
      <c r="D21" s="70">
        <v>51.558666229248</v>
      </c>
      <c r="E21" s="70">
        <v>-0.1632992029196</v>
      </c>
      <c r="F21" s="71" t="s">
        <v>26</v>
      </c>
      <c r="G21" s="63"/>
      <c r="H21" s="72" t="s">
        <v>35</v>
      </c>
      <c r="J21" s="73" t="s">
        <v>36</v>
      </c>
      <c r="K21" s="63" t="s">
        <v>29</v>
      </c>
      <c r="L21" s="12"/>
      <c r="M21" s="12"/>
      <c r="N21" s="12"/>
      <c r="O21" s="12"/>
    </row>
    <row r="22">
      <c r="A22" s="68" t="s">
        <v>37</v>
      </c>
      <c r="B22" s="69">
        <v>2.0</v>
      </c>
      <c r="C22" s="69">
        <v>8.0</v>
      </c>
      <c r="D22" s="70">
        <v>51.5580635070801</v>
      </c>
      <c r="E22" s="70">
        <v>-0.163099199533463</v>
      </c>
      <c r="F22" s="71" t="s">
        <v>26</v>
      </c>
      <c r="G22" s="63"/>
      <c r="H22" s="72"/>
      <c r="K22" s="12"/>
      <c r="L22" s="12"/>
      <c r="M22" s="12"/>
      <c r="N22" s="12"/>
      <c r="O22" s="12"/>
    </row>
    <row r="23">
      <c r="A23" s="68" t="s">
        <v>38</v>
      </c>
      <c r="B23" s="69">
        <v>2.0</v>
      </c>
      <c r="C23" s="69">
        <v>9.0</v>
      </c>
      <c r="D23" s="70">
        <v>51.5582656860352</v>
      </c>
      <c r="E23" s="70">
        <v>-0.163099199533463</v>
      </c>
      <c r="F23" s="71" t="s">
        <v>26</v>
      </c>
      <c r="G23" s="63"/>
      <c r="H23" s="72"/>
      <c r="K23" s="12"/>
      <c r="L23" s="12"/>
      <c r="M23" s="12"/>
      <c r="N23" s="12"/>
      <c r="O23" s="12"/>
    </row>
    <row r="24">
      <c r="A24" s="68" t="s">
        <v>39</v>
      </c>
      <c r="B24" s="69">
        <v>2.0</v>
      </c>
      <c r="C24" s="69">
        <v>10.0</v>
      </c>
      <c r="D24" s="70">
        <v>51.558464050293</v>
      </c>
      <c r="E24" s="70">
        <v>-0.163099199533463</v>
      </c>
      <c r="F24" s="71" t="s">
        <v>26</v>
      </c>
      <c r="G24" s="63"/>
      <c r="H24" s="72" t="s">
        <v>40</v>
      </c>
      <c r="J24" s="73" t="s">
        <v>41</v>
      </c>
      <c r="K24" s="63" t="s">
        <v>29</v>
      </c>
      <c r="L24" s="12"/>
      <c r="M24" s="12"/>
      <c r="N24" s="12"/>
      <c r="O24" s="12"/>
    </row>
    <row r="25">
      <c r="A25" s="68" t="s">
        <v>42</v>
      </c>
      <c r="B25" s="69">
        <v>2.0</v>
      </c>
      <c r="C25" s="69">
        <v>11.0</v>
      </c>
      <c r="D25" s="70">
        <v>51.558666229248</v>
      </c>
      <c r="E25" s="70">
        <v>-0.163099199533463</v>
      </c>
      <c r="F25" s="71" t="s">
        <v>26</v>
      </c>
      <c r="G25" s="63"/>
      <c r="H25" s="72"/>
      <c r="K25" s="12"/>
      <c r="L25" s="12"/>
      <c r="M25" s="12"/>
      <c r="N25" s="12"/>
      <c r="O25" s="12"/>
    </row>
    <row r="26">
      <c r="A26" s="68" t="s">
        <v>43</v>
      </c>
      <c r="B26" s="69">
        <v>3.0</v>
      </c>
      <c r="C26" s="69">
        <v>8.0</v>
      </c>
      <c r="D26" s="70">
        <v>51.5580635070801</v>
      </c>
      <c r="E26" s="70">
        <v>-0.16289921104908</v>
      </c>
      <c r="F26" s="71" t="s">
        <v>26</v>
      </c>
      <c r="G26" s="63"/>
      <c r="H26" s="72" t="s">
        <v>44</v>
      </c>
      <c r="J26" s="73" t="s">
        <v>45</v>
      </c>
      <c r="K26" s="63" t="s">
        <v>29</v>
      </c>
      <c r="L26" s="12"/>
      <c r="M26" s="12"/>
      <c r="N26" s="12"/>
      <c r="O26" s="12"/>
    </row>
    <row r="27">
      <c r="A27" s="68" t="s">
        <v>46</v>
      </c>
      <c r="B27" s="69">
        <v>3.0</v>
      </c>
      <c r="C27" s="69">
        <v>9.0</v>
      </c>
      <c r="D27" s="70">
        <v>51.5582656860352</v>
      </c>
      <c r="E27" s="70">
        <v>-0.16289921104908</v>
      </c>
      <c r="F27" s="71" t="s">
        <v>26</v>
      </c>
      <c r="G27" s="63"/>
      <c r="H27" s="72"/>
      <c r="K27" s="12"/>
      <c r="L27" s="12"/>
      <c r="M27" s="12"/>
      <c r="N27" s="12"/>
      <c r="O27" s="12"/>
    </row>
    <row r="28">
      <c r="A28" s="68" t="s">
        <v>47</v>
      </c>
      <c r="B28" s="69">
        <v>3.0</v>
      </c>
      <c r="C28" s="69">
        <v>10.0</v>
      </c>
      <c r="D28" s="70">
        <v>51.558464050293</v>
      </c>
      <c r="E28" s="70">
        <v>-0.16289921104908</v>
      </c>
      <c r="F28" s="71" t="s">
        <v>26</v>
      </c>
      <c r="G28" s="63"/>
      <c r="H28" s="72"/>
      <c r="K28" s="12"/>
      <c r="L28" s="12"/>
      <c r="M28" s="12"/>
      <c r="N28" s="12"/>
      <c r="O28" s="12"/>
    </row>
    <row r="29">
      <c r="A29" s="68" t="s">
        <v>48</v>
      </c>
      <c r="B29" s="69">
        <v>3.0</v>
      </c>
      <c r="C29" s="69">
        <v>11.0</v>
      </c>
      <c r="D29" s="70">
        <v>51.558666229248</v>
      </c>
      <c r="E29" s="70">
        <v>-0.16289921104908</v>
      </c>
      <c r="F29" s="71" t="s">
        <v>26</v>
      </c>
      <c r="G29" s="63"/>
      <c r="H29" s="72" t="s">
        <v>49</v>
      </c>
      <c r="J29" s="73" t="s">
        <v>50</v>
      </c>
      <c r="K29" s="63" t="s">
        <v>29</v>
      </c>
      <c r="L29" s="12"/>
      <c r="M29" s="12"/>
      <c r="N29" s="12"/>
      <c r="O29" s="12"/>
    </row>
    <row r="30">
      <c r="A30" s="68" t="s">
        <v>51</v>
      </c>
      <c r="B30" s="69">
        <v>4.0</v>
      </c>
      <c r="C30" s="69">
        <v>8.0</v>
      </c>
      <c r="D30" s="70">
        <v>51.5580635070801</v>
      </c>
      <c r="E30" s="70">
        <v>-0.162699207663536</v>
      </c>
      <c r="F30" s="71" t="s">
        <v>26</v>
      </c>
      <c r="G30" s="63"/>
      <c r="H30" s="72"/>
      <c r="K30" s="12"/>
      <c r="M30" s="12"/>
      <c r="N30" s="12"/>
      <c r="O30" s="12"/>
    </row>
    <row r="31">
      <c r="A31" s="68" t="s">
        <v>52</v>
      </c>
      <c r="B31" s="69">
        <v>4.0</v>
      </c>
      <c r="C31" s="69">
        <v>9.0</v>
      </c>
      <c r="D31" s="70">
        <v>51.5582656860352</v>
      </c>
      <c r="E31" s="70">
        <v>-0.162699207663536</v>
      </c>
      <c r="F31" s="71" t="s">
        <v>26</v>
      </c>
      <c r="G31" s="63"/>
      <c r="H31" s="72" t="s">
        <v>53</v>
      </c>
      <c r="J31" s="73" t="s">
        <v>54</v>
      </c>
      <c r="K31" s="63" t="s">
        <v>29</v>
      </c>
      <c r="L31" s="63"/>
      <c r="M31" s="12"/>
      <c r="N31" s="12"/>
      <c r="O31" s="12"/>
    </row>
    <row r="32">
      <c r="A32" s="68" t="s">
        <v>55</v>
      </c>
      <c r="B32" s="69">
        <v>4.0</v>
      </c>
      <c r="C32" s="69">
        <v>10.0</v>
      </c>
      <c r="D32" s="70">
        <v>51.558464050293</v>
      </c>
      <c r="E32" s="70">
        <v>-0.162699207663536</v>
      </c>
      <c r="F32" s="71" t="s">
        <v>26</v>
      </c>
      <c r="G32" s="63"/>
      <c r="H32" s="72"/>
      <c r="K32" s="12"/>
      <c r="L32" s="63" t="s">
        <v>56</v>
      </c>
      <c r="M32" s="12"/>
      <c r="N32" s="12"/>
      <c r="O32" s="12"/>
    </row>
    <row r="33">
      <c r="A33" s="68" t="s">
        <v>57</v>
      </c>
      <c r="B33" s="69">
        <v>4.0</v>
      </c>
      <c r="C33" s="69">
        <v>11.0</v>
      </c>
      <c r="D33" s="70">
        <v>51.558464050293</v>
      </c>
      <c r="E33" s="70">
        <v>51.558464050293</v>
      </c>
      <c r="F33" s="71" t="s">
        <v>26</v>
      </c>
      <c r="G33" s="63"/>
      <c r="H33" s="72"/>
      <c r="K33" s="12"/>
      <c r="L33" s="63" t="s">
        <v>58</v>
      </c>
      <c r="M33" s="12"/>
      <c r="N33" s="12"/>
      <c r="O33" s="12"/>
    </row>
    <row r="34">
      <c r="A34" s="68" t="s">
        <v>59</v>
      </c>
      <c r="B34" s="69">
        <v>5.0</v>
      </c>
      <c r="C34" s="69">
        <v>6.0</v>
      </c>
      <c r="D34" s="70">
        <v>51.5576667785645</v>
      </c>
      <c r="E34" s="70">
        <v>-0.162499204277992</v>
      </c>
      <c r="F34" s="71" t="s">
        <v>60</v>
      </c>
      <c r="G34" s="63"/>
      <c r="H34" s="72" t="s">
        <v>40</v>
      </c>
      <c r="J34" s="73" t="s">
        <v>61</v>
      </c>
      <c r="K34" s="63" t="s">
        <v>29</v>
      </c>
      <c r="L34" s="12"/>
      <c r="M34" s="12"/>
      <c r="N34" s="12"/>
      <c r="O34" s="12"/>
    </row>
    <row r="35">
      <c r="A35" s="68" t="s">
        <v>62</v>
      </c>
      <c r="B35" s="69">
        <v>5.0</v>
      </c>
      <c r="C35" s="69">
        <v>7.0</v>
      </c>
      <c r="D35" s="70">
        <v>51.5578651428223</v>
      </c>
      <c r="E35" s="70">
        <v>-0.162499204277992</v>
      </c>
      <c r="F35" s="71" t="s">
        <v>60</v>
      </c>
      <c r="G35" s="63"/>
      <c r="H35" s="72" t="s">
        <v>63</v>
      </c>
      <c r="J35" s="73" t="s">
        <v>64</v>
      </c>
      <c r="K35" s="63" t="s">
        <v>29</v>
      </c>
      <c r="L35" s="12"/>
      <c r="M35" s="12"/>
      <c r="N35" s="12"/>
      <c r="O35" s="12"/>
    </row>
    <row r="36">
      <c r="A36" s="68" t="s">
        <v>65</v>
      </c>
      <c r="B36" s="69">
        <v>5.0</v>
      </c>
      <c r="C36" s="69">
        <v>8.0</v>
      </c>
      <c r="D36" s="70">
        <v>51.5580635070801</v>
      </c>
      <c r="E36" s="70">
        <v>-0.162499204277992</v>
      </c>
      <c r="F36" s="71" t="s">
        <v>26</v>
      </c>
      <c r="G36" s="63"/>
      <c r="H36" s="72"/>
      <c r="K36" s="12"/>
      <c r="L36" s="12"/>
      <c r="M36" s="12"/>
      <c r="N36" s="12"/>
      <c r="O36" s="12"/>
    </row>
    <row r="37">
      <c r="A37" s="68" t="s">
        <v>66</v>
      </c>
      <c r="B37" s="69">
        <v>5.0</v>
      </c>
      <c r="C37" s="69">
        <v>9.0</v>
      </c>
      <c r="D37" s="70">
        <v>51.5582656860352</v>
      </c>
      <c r="E37" s="70">
        <v>-0.162499204277992</v>
      </c>
      <c r="F37" s="71" t="s">
        <v>26</v>
      </c>
      <c r="G37" s="63"/>
      <c r="H37" s="72"/>
      <c r="K37" s="12"/>
      <c r="M37" s="12"/>
      <c r="N37" s="12"/>
      <c r="O37" s="12"/>
    </row>
    <row r="38">
      <c r="A38" s="68" t="s">
        <v>67</v>
      </c>
      <c r="B38" s="69">
        <v>5.0</v>
      </c>
      <c r="C38" s="69">
        <v>10.0</v>
      </c>
      <c r="D38" s="70">
        <v>51.558464050293</v>
      </c>
      <c r="E38" s="70">
        <v>-0.162499204277992</v>
      </c>
      <c r="F38" s="71" t="s">
        <v>26</v>
      </c>
      <c r="G38" s="63"/>
      <c r="H38" s="72"/>
      <c r="K38" s="12"/>
      <c r="L38" s="12"/>
      <c r="M38" s="12"/>
      <c r="N38" s="12"/>
      <c r="O38" s="12"/>
    </row>
    <row r="39">
      <c r="A39" s="68" t="s">
        <v>68</v>
      </c>
      <c r="B39" s="69">
        <v>5.0</v>
      </c>
      <c r="C39" s="69">
        <v>11.0</v>
      </c>
      <c r="D39" s="70">
        <v>51.558666229248</v>
      </c>
      <c r="E39" s="70">
        <v>-0.162499204277992</v>
      </c>
      <c r="F39" s="71" t="s">
        <v>26</v>
      </c>
      <c r="G39" s="63"/>
      <c r="K39" s="12"/>
      <c r="L39" s="12"/>
      <c r="M39" s="12"/>
      <c r="N39" s="12"/>
      <c r="O39" s="12"/>
    </row>
    <row r="40">
      <c r="A40" s="68" t="s">
        <v>69</v>
      </c>
      <c r="B40" s="69">
        <v>5.0</v>
      </c>
      <c r="C40" s="69">
        <v>12.0</v>
      </c>
      <c r="D40" s="70">
        <v>51.5588645935059</v>
      </c>
      <c r="E40" s="70">
        <v>-0.162499204277992</v>
      </c>
      <c r="F40" s="71" t="s">
        <v>60</v>
      </c>
      <c r="G40" s="63"/>
      <c r="H40" s="72" t="s">
        <v>70</v>
      </c>
      <c r="J40" s="73" t="s">
        <v>71</v>
      </c>
      <c r="K40" s="63" t="s">
        <v>72</v>
      </c>
      <c r="L40" s="63" t="s">
        <v>73</v>
      </c>
      <c r="M40" s="12"/>
      <c r="N40" s="12"/>
      <c r="O40" s="12"/>
    </row>
    <row r="41">
      <c r="A41" s="68" t="s">
        <v>74</v>
      </c>
      <c r="B41" s="69">
        <v>5.0</v>
      </c>
      <c r="C41" s="69">
        <v>13.0</v>
      </c>
      <c r="D41" s="70">
        <v>51.5590667724609</v>
      </c>
      <c r="E41" s="70">
        <v>-0.162499204277992</v>
      </c>
      <c r="F41" s="71" t="s">
        <v>60</v>
      </c>
      <c r="G41" s="63"/>
      <c r="H41" s="72" t="s">
        <v>75</v>
      </c>
      <c r="J41" s="73" t="s">
        <v>76</v>
      </c>
      <c r="K41" s="63" t="s">
        <v>29</v>
      </c>
      <c r="L41" s="63"/>
      <c r="M41" s="12"/>
      <c r="N41" s="12"/>
      <c r="O41" s="12"/>
    </row>
    <row r="42">
      <c r="A42" s="68" t="s">
        <v>77</v>
      </c>
      <c r="B42" s="69">
        <v>6.0</v>
      </c>
      <c r="C42" s="69">
        <v>5.0</v>
      </c>
      <c r="D42" s="70">
        <v>51.5574645996094</v>
      </c>
      <c r="E42" s="70">
        <v>-0.162299200892448</v>
      </c>
      <c r="F42" s="71" t="s">
        <v>60</v>
      </c>
      <c r="G42" s="63"/>
      <c r="H42" s="72"/>
      <c r="K42" s="12"/>
      <c r="L42" s="12"/>
      <c r="M42" s="12"/>
      <c r="N42" s="12"/>
      <c r="O42" s="12"/>
    </row>
    <row r="43">
      <c r="A43" s="68" t="s">
        <v>78</v>
      </c>
      <c r="B43" s="69">
        <v>6.0</v>
      </c>
      <c r="C43" s="69">
        <v>6.0</v>
      </c>
      <c r="D43" s="70">
        <v>51.5576667785645</v>
      </c>
      <c r="E43" s="70">
        <v>-0.162299200892448</v>
      </c>
      <c r="F43" s="71" t="s">
        <v>60</v>
      </c>
      <c r="G43" s="63"/>
      <c r="H43" s="72"/>
      <c r="J43" s="72"/>
      <c r="K43" s="12"/>
      <c r="L43" s="12"/>
      <c r="M43" s="12"/>
      <c r="N43" s="12"/>
      <c r="O43" s="12"/>
    </row>
    <row r="44">
      <c r="A44" s="68" t="s">
        <v>79</v>
      </c>
      <c r="B44" s="69">
        <v>6.0</v>
      </c>
      <c r="C44" s="69">
        <v>7.0</v>
      </c>
      <c r="D44" s="70">
        <v>51.5578651428223</v>
      </c>
      <c r="E44" s="70">
        <v>-0.162299200892448</v>
      </c>
      <c r="F44" s="71" t="s">
        <v>60</v>
      </c>
      <c r="G44" s="63"/>
      <c r="H44" s="72" t="s">
        <v>80</v>
      </c>
      <c r="J44" s="73" t="s">
        <v>81</v>
      </c>
      <c r="K44" s="63" t="s">
        <v>29</v>
      </c>
      <c r="L44" s="12"/>
      <c r="M44" s="12"/>
      <c r="N44" s="12"/>
      <c r="O44" s="12"/>
    </row>
    <row r="45">
      <c r="A45" s="68" t="s">
        <v>82</v>
      </c>
      <c r="B45" s="69">
        <v>6.0</v>
      </c>
      <c r="C45" s="69">
        <v>8.0</v>
      </c>
      <c r="D45" s="70">
        <v>51.5580635070801</v>
      </c>
      <c r="E45" s="70">
        <v>-0.162299200892448</v>
      </c>
      <c r="F45" s="71" t="s">
        <v>26</v>
      </c>
      <c r="G45" s="63"/>
      <c r="H45" s="72"/>
      <c r="K45" s="12"/>
      <c r="L45" s="12"/>
      <c r="M45" s="12"/>
      <c r="N45" s="12"/>
      <c r="O45" s="12"/>
    </row>
    <row r="46">
      <c r="A46" s="68" t="s">
        <v>83</v>
      </c>
      <c r="B46" s="69">
        <v>6.0</v>
      </c>
      <c r="C46" s="69">
        <v>9.0</v>
      </c>
      <c r="D46" s="70">
        <v>51.5582656860352</v>
      </c>
      <c r="E46" s="70">
        <v>-0.162299200892448</v>
      </c>
      <c r="F46" s="71" t="s">
        <v>26</v>
      </c>
      <c r="G46" s="63"/>
      <c r="H46" s="72"/>
      <c r="K46" s="12"/>
      <c r="L46" s="12"/>
      <c r="M46" s="12"/>
      <c r="N46" s="12"/>
      <c r="O46" s="12"/>
    </row>
    <row r="47">
      <c r="A47" s="68" t="s">
        <v>84</v>
      </c>
      <c r="B47" s="69">
        <v>6.0</v>
      </c>
      <c r="C47" s="69">
        <v>10.0</v>
      </c>
      <c r="D47" s="70">
        <v>51.558464050293</v>
      </c>
      <c r="E47" s="70">
        <v>-0.162299200892448</v>
      </c>
      <c r="F47" s="71" t="s">
        <v>26</v>
      </c>
      <c r="G47" s="63"/>
      <c r="H47" s="72"/>
      <c r="K47" s="12"/>
      <c r="L47" s="12"/>
      <c r="M47" s="12"/>
      <c r="N47" s="12"/>
      <c r="O47" s="12"/>
    </row>
    <row r="48">
      <c r="A48" s="68" t="s">
        <v>85</v>
      </c>
      <c r="B48" s="69">
        <v>6.0</v>
      </c>
      <c r="C48" s="69">
        <v>11.0</v>
      </c>
      <c r="D48" s="70">
        <v>51.558666229248</v>
      </c>
      <c r="E48" s="70">
        <v>-0.162299200892448</v>
      </c>
      <c r="F48" s="71" t="s">
        <v>26</v>
      </c>
      <c r="G48" s="63"/>
      <c r="H48" s="72"/>
      <c r="K48" s="12"/>
      <c r="L48" s="12"/>
      <c r="M48" s="12"/>
      <c r="N48" s="12"/>
      <c r="O48" s="12"/>
    </row>
    <row r="49">
      <c r="A49" s="68" t="s">
        <v>86</v>
      </c>
      <c r="B49" s="69">
        <v>6.0</v>
      </c>
      <c r="C49" s="69">
        <v>12.0</v>
      </c>
      <c r="D49" s="70">
        <v>51.5588645935059</v>
      </c>
      <c r="E49" s="70">
        <v>-0.162299200892448</v>
      </c>
      <c r="F49" s="71" t="s">
        <v>60</v>
      </c>
      <c r="G49" s="63"/>
      <c r="H49" s="72" t="s">
        <v>35</v>
      </c>
      <c r="J49" s="73" t="s">
        <v>87</v>
      </c>
      <c r="K49" s="63" t="s">
        <v>29</v>
      </c>
      <c r="L49" s="12"/>
      <c r="M49" s="12"/>
      <c r="N49" s="12"/>
      <c r="O49" s="12"/>
    </row>
    <row r="50">
      <c r="A50" s="68" t="s">
        <v>88</v>
      </c>
      <c r="B50" s="69">
        <v>6.0</v>
      </c>
      <c r="C50" s="69">
        <v>13.0</v>
      </c>
      <c r="D50" s="70">
        <v>51.5590667724609</v>
      </c>
      <c r="E50" s="70">
        <v>-0.162299200892448</v>
      </c>
      <c r="F50" s="71" t="s">
        <v>60</v>
      </c>
      <c r="G50" s="63"/>
      <c r="H50" s="72"/>
      <c r="K50" s="12"/>
      <c r="L50" s="12"/>
      <c r="M50" s="12"/>
      <c r="N50" s="12"/>
      <c r="O50" s="12"/>
    </row>
    <row r="51">
      <c r="A51" s="68" t="s">
        <v>89</v>
      </c>
      <c r="B51" s="69">
        <v>6.0</v>
      </c>
      <c r="C51" s="69">
        <v>14.0</v>
      </c>
      <c r="D51" s="70">
        <v>51.5592651367188</v>
      </c>
      <c r="E51" s="70">
        <v>-0.162299200892448</v>
      </c>
      <c r="F51" s="71" t="s">
        <v>60</v>
      </c>
      <c r="G51" s="63"/>
      <c r="H51" s="72"/>
      <c r="K51" s="12"/>
      <c r="L51" s="12"/>
      <c r="M51" s="12"/>
      <c r="N51" s="12"/>
      <c r="O51" s="12"/>
    </row>
    <row r="52">
      <c r="A52" s="68" t="s">
        <v>90</v>
      </c>
      <c r="B52" s="69">
        <v>7.0</v>
      </c>
      <c r="C52" s="69">
        <v>4.0</v>
      </c>
      <c r="D52" s="70">
        <v>1.5572662353516</v>
      </c>
      <c r="E52" s="70">
        <v>-0.162099212408066</v>
      </c>
      <c r="F52" s="71" t="s">
        <v>60</v>
      </c>
      <c r="G52" s="63"/>
      <c r="H52" s="72"/>
      <c r="K52" s="12"/>
      <c r="L52" s="74" t="s">
        <v>91</v>
      </c>
      <c r="M52" s="12"/>
      <c r="N52" s="12"/>
      <c r="O52" s="12"/>
    </row>
    <row r="53">
      <c r="A53" s="68" t="s">
        <v>92</v>
      </c>
      <c r="B53" s="69">
        <v>7.0</v>
      </c>
      <c r="C53" s="69">
        <v>5.0</v>
      </c>
      <c r="D53" s="70">
        <v>51.5574645996094</v>
      </c>
      <c r="E53" s="70">
        <v>-0.162099212408066</v>
      </c>
      <c r="F53" s="71" t="s">
        <v>60</v>
      </c>
      <c r="G53" s="63"/>
      <c r="H53" s="72" t="s">
        <v>93</v>
      </c>
      <c r="J53" s="73" t="s">
        <v>94</v>
      </c>
      <c r="K53" s="63" t="s">
        <v>29</v>
      </c>
      <c r="L53" s="12"/>
      <c r="M53" s="12"/>
      <c r="N53" s="12"/>
      <c r="O53" s="12"/>
    </row>
    <row r="54">
      <c r="A54" s="68" t="s">
        <v>95</v>
      </c>
      <c r="B54" s="69">
        <v>7.0</v>
      </c>
      <c r="C54" s="69">
        <v>6.0</v>
      </c>
      <c r="D54" s="70">
        <v>51.5576667785645</v>
      </c>
      <c r="E54" s="70">
        <v>-0.162099212408066</v>
      </c>
      <c r="F54" s="71" t="s">
        <v>60</v>
      </c>
      <c r="G54" s="63"/>
      <c r="H54" s="72"/>
      <c r="K54" s="12"/>
      <c r="L54" s="12"/>
      <c r="M54" s="12"/>
      <c r="N54" s="12"/>
      <c r="O54" s="12"/>
    </row>
    <row r="55">
      <c r="A55" s="68" t="s">
        <v>96</v>
      </c>
      <c r="B55" s="69">
        <v>7.0</v>
      </c>
      <c r="C55" s="69">
        <v>7.0</v>
      </c>
      <c r="D55" s="70">
        <v>51.5578651428223</v>
      </c>
      <c r="E55" s="70">
        <v>-0.162099212408066</v>
      </c>
      <c r="F55" s="71" t="s">
        <v>60</v>
      </c>
      <c r="G55" s="63"/>
      <c r="H55" s="72"/>
      <c r="K55" s="12"/>
      <c r="L55" s="12"/>
      <c r="M55" s="12"/>
      <c r="N55" s="12"/>
      <c r="O55" s="12"/>
    </row>
    <row r="56">
      <c r="A56" s="68" t="s">
        <v>97</v>
      </c>
      <c r="B56" s="69">
        <v>7.0</v>
      </c>
      <c r="C56" s="69">
        <v>8.0</v>
      </c>
      <c r="D56" s="70">
        <v>51.5580635070801</v>
      </c>
      <c r="E56" s="70">
        <v>0.162099212408066</v>
      </c>
      <c r="F56" s="71" t="s">
        <v>26</v>
      </c>
      <c r="G56" s="63"/>
      <c r="H56" s="72"/>
      <c r="K56" s="12"/>
      <c r="L56" s="63" t="s">
        <v>98</v>
      </c>
      <c r="M56" s="12"/>
      <c r="N56" s="12"/>
      <c r="O56" s="12"/>
    </row>
    <row r="57">
      <c r="A57" s="68" t="s">
        <v>99</v>
      </c>
      <c r="B57" s="69">
        <v>7.0</v>
      </c>
      <c r="C57" s="69">
        <v>9.0</v>
      </c>
      <c r="D57" s="70">
        <v>51.5582656860352</v>
      </c>
      <c r="E57" s="70">
        <v>-0.162099212408066</v>
      </c>
      <c r="F57" s="71" t="s">
        <v>26</v>
      </c>
      <c r="G57" s="63"/>
      <c r="H57" s="72"/>
      <c r="K57" s="12"/>
      <c r="M57" s="12"/>
      <c r="N57" s="12"/>
      <c r="O57" s="12"/>
    </row>
    <row r="58">
      <c r="A58" s="68" t="s">
        <v>100</v>
      </c>
      <c r="B58" s="69">
        <v>7.0</v>
      </c>
      <c r="C58" s="69">
        <v>10.0</v>
      </c>
      <c r="D58" s="70">
        <v>51.558464050293</v>
      </c>
      <c r="E58" s="70">
        <v>-0.162099212408066</v>
      </c>
      <c r="F58" s="71" t="s">
        <v>26</v>
      </c>
      <c r="G58" s="63"/>
      <c r="H58" s="72"/>
      <c r="K58" s="12"/>
      <c r="L58" s="12"/>
      <c r="M58" s="12"/>
      <c r="N58" s="12"/>
      <c r="O58" s="12"/>
    </row>
    <row r="59">
      <c r="A59" s="68" t="s">
        <v>101</v>
      </c>
      <c r="B59" s="69">
        <v>7.0</v>
      </c>
      <c r="C59" s="69">
        <v>11.0</v>
      </c>
      <c r="D59" s="70">
        <v>51.558666229248</v>
      </c>
      <c r="E59" s="70">
        <v>-0.162099212408066</v>
      </c>
      <c r="F59" s="71" t="s">
        <v>26</v>
      </c>
      <c r="G59" s="63"/>
      <c r="H59" s="72"/>
      <c r="K59" s="12"/>
      <c r="L59" s="12"/>
      <c r="M59" s="12"/>
      <c r="N59" s="12"/>
      <c r="O59" s="12"/>
    </row>
    <row r="60">
      <c r="A60" s="68" t="s">
        <v>102</v>
      </c>
      <c r="B60" s="69">
        <v>7.0</v>
      </c>
      <c r="C60" s="69">
        <v>12.0</v>
      </c>
      <c r="D60" s="70">
        <v>51.5588645935059</v>
      </c>
      <c r="E60" s="70">
        <v>-0.162099212408066</v>
      </c>
      <c r="F60" s="71" t="s">
        <v>60</v>
      </c>
      <c r="G60" s="63"/>
      <c r="H60" s="72"/>
      <c r="K60" s="12"/>
      <c r="L60" s="12"/>
      <c r="M60" s="12"/>
      <c r="N60" s="12"/>
      <c r="O60" s="12"/>
    </row>
    <row r="61">
      <c r="A61" s="68" t="s">
        <v>103</v>
      </c>
      <c r="B61" s="69">
        <v>7.0</v>
      </c>
      <c r="C61" s="69">
        <v>13.0</v>
      </c>
      <c r="D61" s="70">
        <v>51.5590667724609</v>
      </c>
      <c r="E61" s="70">
        <v>-0.162099212408066</v>
      </c>
      <c r="F61" s="71" t="s">
        <v>60</v>
      </c>
      <c r="G61" s="63"/>
      <c r="H61" s="72"/>
      <c r="K61" s="12"/>
      <c r="L61" s="12"/>
      <c r="M61" s="12"/>
      <c r="N61" s="12"/>
      <c r="O61" s="12"/>
    </row>
    <row r="62">
      <c r="A62" s="68" t="s">
        <v>104</v>
      </c>
      <c r="B62" s="69">
        <v>7.0</v>
      </c>
      <c r="C62" s="69">
        <v>14.0</v>
      </c>
      <c r="D62" s="70">
        <v>1.5592651367188</v>
      </c>
      <c r="E62" s="70">
        <v>0.162099212408066</v>
      </c>
      <c r="F62" s="71" t="s">
        <v>60</v>
      </c>
      <c r="G62" s="63"/>
      <c r="H62" s="72"/>
      <c r="K62" s="12"/>
      <c r="L62" s="74" t="s">
        <v>105</v>
      </c>
      <c r="M62" s="12"/>
      <c r="N62" s="12"/>
      <c r="O62" s="12"/>
    </row>
    <row r="63">
      <c r="A63" s="68" t="s">
        <v>106</v>
      </c>
      <c r="B63" s="69">
        <v>7.0</v>
      </c>
      <c r="C63" s="69">
        <v>15.0</v>
      </c>
      <c r="D63" s="70">
        <v>51.5594635009766</v>
      </c>
      <c r="E63" s="70">
        <v>-0.162099212408066</v>
      </c>
      <c r="F63" s="71" t="s">
        <v>60</v>
      </c>
      <c r="G63" s="63"/>
      <c r="H63" s="72"/>
      <c r="K63" s="12"/>
      <c r="L63" s="12"/>
      <c r="M63" s="12"/>
      <c r="N63" s="12"/>
      <c r="O63" s="12"/>
    </row>
    <row r="64">
      <c r="A64" s="68" t="s">
        <v>107</v>
      </c>
      <c r="B64" s="69">
        <v>8.0</v>
      </c>
      <c r="C64" s="69">
        <v>3.0</v>
      </c>
      <c r="D64" s="70">
        <v>51.5570640563965</v>
      </c>
      <c r="E64" s="70">
        <v>-0.161899209022522</v>
      </c>
      <c r="F64" s="71" t="s">
        <v>60</v>
      </c>
      <c r="G64" s="63"/>
      <c r="H64" s="72"/>
      <c r="K64" s="12"/>
      <c r="L64" s="12"/>
      <c r="M64" s="12"/>
      <c r="N64" s="12"/>
      <c r="O64" s="12"/>
    </row>
    <row r="65">
      <c r="A65" s="68" t="s">
        <v>108</v>
      </c>
      <c r="B65" s="69">
        <v>8.0</v>
      </c>
      <c r="C65" s="69">
        <v>4.0</v>
      </c>
      <c r="D65" s="70">
        <v>51.5572662353516</v>
      </c>
      <c r="E65" s="70">
        <v>-0.161899209022522</v>
      </c>
      <c r="F65" s="71" t="s">
        <v>60</v>
      </c>
      <c r="G65" s="63"/>
      <c r="H65" s="72"/>
      <c r="K65" s="12"/>
      <c r="L65" s="12"/>
      <c r="M65" s="12"/>
      <c r="N65" s="12"/>
      <c r="O65" s="12"/>
    </row>
    <row r="66">
      <c r="A66" s="68" t="s">
        <v>109</v>
      </c>
      <c r="B66" s="69">
        <v>8.0</v>
      </c>
      <c r="C66" s="69">
        <v>5.0</v>
      </c>
      <c r="D66" s="70">
        <v>51.5574645996094</v>
      </c>
      <c r="E66" s="70">
        <v>-0.161899209022522</v>
      </c>
      <c r="F66" s="71" t="s">
        <v>60</v>
      </c>
      <c r="G66" s="63"/>
      <c r="H66" s="72"/>
      <c r="K66" s="12"/>
      <c r="L66" s="12"/>
      <c r="M66" s="12"/>
      <c r="N66" s="12"/>
      <c r="O66" s="12"/>
    </row>
    <row r="67">
      <c r="A67" s="68" t="s">
        <v>110</v>
      </c>
      <c r="B67" s="69">
        <v>8.0</v>
      </c>
      <c r="C67" s="69">
        <v>6.0</v>
      </c>
      <c r="D67" s="70">
        <v>51.5576667785645</v>
      </c>
      <c r="E67" s="70">
        <v>-0.161899209022522</v>
      </c>
      <c r="F67" s="71" t="s">
        <v>60</v>
      </c>
      <c r="G67" s="63"/>
      <c r="H67" s="72"/>
      <c r="K67" s="12"/>
      <c r="L67" s="12"/>
      <c r="M67" s="12"/>
      <c r="N67" s="12"/>
      <c r="O67" s="12"/>
    </row>
    <row r="68">
      <c r="A68" s="68" t="s">
        <v>111</v>
      </c>
      <c r="B68" s="69">
        <v>8.0</v>
      </c>
      <c r="C68" s="69">
        <v>7.0</v>
      </c>
      <c r="D68" s="70">
        <v>51.5578651428223</v>
      </c>
      <c r="E68" s="70">
        <v>0.161899209022522</v>
      </c>
      <c r="F68" s="71" t="s">
        <v>60</v>
      </c>
      <c r="G68" s="63"/>
      <c r="H68" s="72"/>
      <c r="K68" s="12"/>
      <c r="L68" s="74" t="s">
        <v>98</v>
      </c>
      <c r="M68" s="12"/>
      <c r="N68" s="12"/>
      <c r="O68" s="12"/>
    </row>
    <row r="69">
      <c r="A69" s="68" t="s">
        <v>112</v>
      </c>
      <c r="B69" s="69">
        <v>8.0</v>
      </c>
      <c r="C69" s="69">
        <v>8.0</v>
      </c>
      <c r="D69" s="70">
        <v>51.5580635070801</v>
      </c>
      <c r="E69" s="70">
        <v>-0.161899209022522</v>
      </c>
      <c r="F69" s="71" t="s">
        <v>26</v>
      </c>
      <c r="G69" s="63"/>
      <c r="H69" s="72"/>
      <c r="K69" s="12"/>
      <c r="L69" s="12"/>
      <c r="M69" s="12"/>
      <c r="N69" s="12"/>
      <c r="O69" s="12"/>
    </row>
    <row r="70">
      <c r="A70" s="68" t="s">
        <v>113</v>
      </c>
      <c r="B70" s="69">
        <v>8.0</v>
      </c>
      <c r="C70" s="69">
        <v>9.0</v>
      </c>
      <c r="D70" s="70">
        <v>51.5582656860352</v>
      </c>
      <c r="E70" s="70">
        <v>-0.161899209022522</v>
      </c>
      <c r="F70" s="71" t="s">
        <v>26</v>
      </c>
      <c r="G70" s="63"/>
      <c r="H70" s="72" t="s">
        <v>49</v>
      </c>
      <c r="J70" s="73" t="s">
        <v>114</v>
      </c>
      <c r="K70" s="63" t="s">
        <v>29</v>
      </c>
      <c r="L70" s="12"/>
      <c r="M70" s="12"/>
      <c r="N70" s="12"/>
      <c r="O70" s="12"/>
    </row>
    <row r="71">
      <c r="A71" s="68" t="s">
        <v>115</v>
      </c>
      <c r="B71" s="69">
        <v>8.0</v>
      </c>
      <c r="C71" s="69">
        <v>10.0</v>
      </c>
      <c r="D71" s="70">
        <v>51.558464050293</v>
      </c>
      <c r="E71" s="70">
        <v>-0.161899209022522</v>
      </c>
      <c r="F71" s="71" t="s">
        <v>26</v>
      </c>
      <c r="G71" s="63"/>
      <c r="H71" s="72"/>
      <c r="K71" s="12"/>
      <c r="L71" s="12"/>
      <c r="M71" s="12"/>
      <c r="N71" s="12"/>
      <c r="O71" s="12"/>
    </row>
    <row r="72">
      <c r="A72" s="68" t="s">
        <v>116</v>
      </c>
      <c r="B72" s="69">
        <v>8.0</v>
      </c>
      <c r="C72" s="69">
        <v>11.0</v>
      </c>
      <c r="D72" s="70">
        <v>51.558666229248</v>
      </c>
      <c r="E72" s="70">
        <v>-0.161899209022522</v>
      </c>
      <c r="F72" s="71" t="s">
        <v>26</v>
      </c>
      <c r="G72" s="63"/>
      <c r="H72" s="72"/>
      <c r="K72" s="12"/>
      <c r="L72" s="12"/>
      <c r="M72" s="12"/>
      <c r="N72" s="12"/>
      <c r="O72" s="12"/>
    </row>
    <row r="73">
      <c r="A73" s="68" t="s">
        <v>117</v>
      </c>
      <c r="B73" s="69">
        <v>8.0</v>
      </c>
      <c r="C73" s="69">
        <v>12.0</v>
      </c>
      <c r="D73" s="70">
        <v>51.5588645935059</v>
      </c>
      <c r="E73" s="70">
        <v>-0.161899209022522</v>
      </c>
      <c r="F73" s="71" t="s">
        <v>60</v>
      </c>
      <c r="G73" s="63"/>
      <c r="H73" s="72" t="s">
        <v>118</v>
      </c>
      <c r="J73" s="73" t="s">
        <v>119</v>
      </c>
      <c r="K73" s="63" t="s">
        <v>29</v>
      </c>
      <c r="L73" s="12"/>
      <c r="M73" s="12"/>
      <c r="N73" s="12"/>
      <c r="O73" s="12"/>
    </row>
    <row r="74">
      <c r="A74" s="68" t="s">
        <v>120</v>
      </c>
      <c r="B74" s="69">
        <v>8.0</v>
      </c>
      <c r="C74" s="69">
        <v>13.0</v>
      </c>
      <c r="D74" s="70">
        <v>51.5590667724609</v>
      </c>
      <c r="E74" s="70">
        <v>-0.161899209022522</v>
      </c>
      <c r="F74" s="71" t="s">
        <v>60</v>
      </c>
      <c r="G74" s="63"/>
      <c r="H74" s="72"/>
      <c r="K74" s="12"/>
      <c r="L74" s="12"/>
      <c r="M74" s="12"/>
      <c r="N74" s="12"/>
      <c r="O74" s="12"/>
    </row>
    <row r="75">
      <c r="A75" s="68" t="s">
        <v>121</v>
      </c>
      <c r="B75" s="69">
        <v>8.0</v>
      </c>
      <c r="C75" s="69">
        <v>14.0</v>
      </c>
      <c r="D75" s="70">
        <v>51.5592651367188</v>
      </c>
      <c r="E75" s="70">
        <v>-0.161899209022522</v>
      </c>
      <c r="F75" s="71" t="s">
        <v>60</v>
      </c>
      <c r="G75" s="63"/>
      <c r="H75" s="72"/>
      <c r="K75" s="12"/>
      <c r="L75" s="12"/>
      <c r="M75" s="12"/>
      <c r="N75" s="12"/>
      <c r="O75" s="12"/>
    </row>
    <row r="76">
      <c r="A76" s="68" t="s">
        <v>122</v>
      </c>
      <c r="B76" s="69">
        <v>8.0</v>
      </c>
      <c r="C76" s="69">
        <v>15.0</v>
      </c>
      <c r="D76" s="70">
        <v>51.5594635009766</v>
      </c>
      <c r="E76" s="70">
        <v>-0.161899209022522</v>
      </c>
      <c r="F76" s="71" t="s">
        <v>60</v>
      </c>
      <c r="G76" s="63"/>
      <c r="H76" s="72"/>
      <c r="K76" s="12"/>
      <c r="L76" s="12"/>
      <c r="M76" s="12"/>
      <c r="N76" s="12"/>
      <c r="O76" s="12"/>
    </row>
    <row r="77">
      <c r="A77" s="68" t="s">
        <v>123</v>
      </c>
      <c r="B77" s="69">
        <v>9.0</v>
      </c>
      <c r="C77" s="69">
        <v>2.0</v>
      </c>
      <c r="D77" s="70">
        <v>51.5568656921387</v>
      </c>
      <c r="E77" s="70">
        <v>-0.161699205636978</v>
      </c>
      <c r="F77" s="71" t="s">
        <v>60</v>
      </c>
      <c r="G77" s="63"/>
      <c r="H77" s="72"/>
      <c r="K77" s="12"/>
      <c r="L77" s="12"/>
      <c r="M77" s="12"/>
      <c r="N77" s="12"/>
      <c r="O77" s="12"/>
    </row>
    <row r="78">
      <c r="A78" s="68" t="s">
        <v>124</v>
      </c>
      <c r="B78" s="69">
        <v>9.0</v>
      </c>
      <c r="C78" s="69">
        <v>3.0</v>
      </c>
      <c r="D78" s="70">
        <v>51.5570640563965</v>
      </c>
      <c r="E78" s="70">
        <v>-0.161699205636978</v>
      </c>
      <c r="F78" s="71" t="s">
        <v>60</v>
      </c>
      <c r="G78" s="63"/>
      <c r="H78" s="72"/>
      <c r="K78" s="12"/>
      <c r="L78" s="12"/>
      <c r="M78" s="12"/>
      <c r="N78" s="12"/>
      <c r="O78" s="12"/>
    </row>
    <row r="79">
      <c r="A79" s="68" t="s">
        <v>125</v>
      </c>
      <c r="B79" s="69">
        <v>9.0</v>
      </c>
      <c r="C79" s="69">
        <v>4.0</v>
      </c>
      <c r="D79" s="70">
        <v>51.5572662353516</v>
      </c>
      <c r="E79" s="70">
        <v>-0.161699205636978</v>
      </c>
      <c r="F79" s="71" t="s">
        <v>60</v>
      </c>
      <c r="G79" s="63"/>
      <c r="H79" s="72"/>
      <c r="K79" s="12"/>
      <c r="L79" s="12"/>
      <c r="M79" s="12"/>
      <c r="N79" s="12"/>
      <c r="O79" s="12"/>
    </row>
    <row r="80">
      <c r="A80" s="68" t="s">
        <v>126</v>
      </c>
      <c r="B80" s="69">
        <v>9.0</v>
      </c>
      <c r="C80" s="69">
        <v>5.0</v>
      </c>
      <c r="D80" s="70">
        <v>51.5574645996094</v>
      </c>
      <c r="E80" s="70">
        <v>-0.161699205636978</v>
      </c>
      <c r="F80" s="71" t="s">
        <v>60</v>
      </c>
      <c r="G80" s="63"/>
      <c r="H80" s="72"/>
      <c r="K80" s="12"/>
      <c r="L80" s="12"/>
      <c r="M80" s="12"/>
      <c r="N80" s="12"/>
      <c r="O80" s="12"/>
    </row>
    <row r="81">
      <c r="A81" s="68" t="s">
        <v>127</v>
      </c>
      <c r="B81" s="69">
        <v>9.0</v>
      </c>
      <c r="C81" s="69">
        <v>6.0</v>
      </c>
      <c r="D81" s="70">
        <v>51.5576667785645</v>
      </c>
      <c r="E81" s="70">
        <v>-0.161699205636978</v>
      </c>
      <c r="F81" s="71" t="s">
        <v>60</v>
      </c>
      <c r="G81" s="63"/>
      <c r="H81" s="72"/>
      <c r="K81" s="12"/>
      <c r="L81" s="12"/>
      <c r="M81" s="12"/>
      <c r="N81" s="12"/>
      <c r="O81" s="12"/>
    </row>
    <row r="82">
      <c r="A82" s="68" t="s">
        <v>128</v>
      </c>
      <c r="B82" s="69">
        <v>9.0</v>
      </c>
      <c r="C82" s="69">
        <v>7.0</v>
      </c>
      <c r="D82" s="70">
        <v>51.5578651428223</v>
      </c>
      <c r="E82" s="70">
        <v>-0.161699205636978</v>
      </c>
      <c r="F82" s="71" t="s">
        <v>60</v>
      </c>
      <c r="G82" s="63"/>
      <c r="H82" s="72"/>
      <c r="K82" s="12"/>
      <c r="L82" s="12"/>
      <c r="M82" s="12"/>
      <c r="N82" s="12"/>
      <c r="O82" s="12"/>
    </row>
    <row r="83">
      <c r="A83" s="68" t="s">
        <v>129</v>
      </c>
      <c r="B83" s="69">
        <v>9.0</v>
      </c>
      <c r="C83" s="69">
        <v>8.0</v>
      </c>
      <c r="D83" s="70">
        <v>51.5580635070801</v>
      </c>
      <c r="E83" s="70">
        <v>-0.161699205636978</v>
      </c>
      <c r="F83" s="71" t="s">
        <v>26</v>
      </c>
      <c r="G83" s="63"/>
      <c r="H83" s="72"/>
      <c r="K83" s="12"/>
      <c r="L83" s="12"/>
      <c r="M83" s="12"/>
      <c r="N83" s="12"/>
      <c r="O83" s="12"/>
    </row>
    <row r="84">
      <c r="A84" s="68" t="s">
        <v>130</v>
      </c>
      <c r="B84" s="69">
        <v>9.0</v>
      </c>
      <c r="C84" s="69">
        <v>9.0</v>
      </c>
      <c r="D84" s="70">
        <v>51.5582656860352</v>
      </c>
      <c r="E84" s="70">
        <v>-0.161699205636978</v>
      </c>
      <c r="F84" s="71" t="s">
        <v>26</v>
      </c>
      <c r="G84" s="63"/>
      <c r="H84" s="72"/>
      <c r="K84" s="12"/>
      <c r="M84" s="12"/>
      <c r="N84" s="12"/>
      <c r="O84" s="12"/>
    </row>
    <row r="85">
      <c r="A85" s="68" t="s">
        <v>131</v>
      </c>
      <c r="B85" s="69">
        <v>9.0</v>
      </c>
      <c r="C85" s="69">
        <v>10.0</v>
      </c>
      <c r="D85" s="70">
        <v>51.558464050293</v>
      </c>
      <c r="E85" s="70">
        <v>-0.161699205636978</v>
      </c>
      <c r="F85" s="71" t="s">
        <v>26</v>
      </c>
      <c r="G85" s="63"/>
      <c r="H85" s="72"/>
      <c r="K85" s="12"/>
      <c r="L85" s="12"/>
      <c r="M85" s="12"/>
      <c r="N85" s="12"/>
      <c r="O85" s="12"/>
    </row>
    <row r="86">
      <c r="A86" s="68" t="s">
        <v>132</v>
      </c>
      <c r="B86" s="69">
        <v>9.0</v>
      </c>
      <c r="C86" s="69">
        <v>11.0</v>
      </c>
      <c r="D86" s="70">
        <v>51.558666229248</v>
      </c>
      <c r="E86" s="70">
        <v>-0.161699205636978</v>
      </c>
      <c r="F86" s="71" t="s">
        <v>26</v>
      </c>
      <c r="G86" s="63"/>
      <c r="H86" s="72"/>
      <c r="K86" s="12"/>
      <c r="L86" s="12"/>
      <c r="M86" s="12"/>
      <c r="N86" s="12"/>
      <c r="O86" s="12"/>
    </row>
    <row r="87">
      <c r="A87" s="68" t="s">
        <v>133</v>
      </c>
      <c r="B87" s="69">
        <v>9.0</v>
      </c>
      <c r="C87" s="69">
        <v>12.0</v>
      </c>
      <c r="D87" s="70">
        <v>51.5588645935059</v>
      </c>
      <c r="E87" s="70">
        <v>-0.161699205636978</v>
      </c>
      <c r="F87" s="71" t="s">
        <v>60</v>
      </c>
      <c r="G87" s="63"/>
      <c r="H87" s="72"/>
      <c r="K87" s="12"/>
      <c r="L87" s="12"/>
      <c r="M87" s="12"/>
      <c r="N87" s="12"/>
      <c r="O87" s="12"/>
    </row>
    <row r="88">
      <c r="A88" s="68" t="s">
        <v>134</v>
      </c>
      <c r="B88" s="69">
        <v>9.0</v>
      </c>
      <c r="C88" s="69">
        <v>13.0</v>
      </c>
      <c r="D88" s="70">
        <v>51.5590667724609</v>
      </c>
      <c r="E88" s="70">
        <v>-0.161699205636978</v>
      </c>
      <c r="F88" s="71" t="s">
        <v>60</v>
      </c>
      <c r="G88" s="63"/>
      <c r="H88" s="72"/>
      <c r="K88" s="12"/>
      <c r="L88" s="12"/>
      <c r="M88" s="12"/>
      <c r="N88" s="12"/>
      <c r="O88" s="12"/>
    </row>
    <row r="89">
      <c r="A89" s="68" t="s">
        <v>135</v>
      </c>
      <c r="B89" s="69">
        <v>9.0</v>
      </c>
      <c r="C89" s="69">
        <v>14.0</v>
      </c>
      <c r="D89" s="70">
        <v>51.5592651367188</v>
      </c>
      <c r="E89" s="70">
        <v>-0.161699205636978</v>
      </c>
      <c r="F89" s="71" t="s">
        <v>60</v>
      </c>
      <c r="G89" s="63"/>
      <c r="H89" s="72"/>
      <c r="K89" s="12"/>
      <c r="L89" s="12"/>
      <c r="M89" s="12"/>
      <c r="N89" s="12"/>
      <c r="O89" s="12"/>
    </row>
    <row r="90">
      <c r="A90" s="68" t="s">
        <v>136</v>
      </c>
      <c r="B90" s="69">
        <v>9.0</v>
      </c>
      <c r="C90" s="69">
        <v>15.0</v>
      </c>
      <c r="D90" s="70">
        <v>51.5594635009766</v>
      </c>
      <c r="E90" s="70">
        <v>-0.161699205636978</v>
      </c>
      <c r="F90" s="71" t="s">
        <v>60</v>
      </c>
      <c r="G90" s="63"/>
      <c r="H90" s="72"/>
      <c r="K90" s="12"/>
      <c r="L90" s="12"/>
      <c r="M90" s="12"/>
      <c r="N90" s="12"/>
      <c r="O90" s="12"/>
    </row>
    <row r="91">
      <c r="A91" s="68" t="s">
        <v>137</v>
      </c>
      <c r="B91" s="69">
        <v>9.0</v>
      </c>
      <c r="C91" s="69">
        <v>16.0</v>
      </c>
      <c r="D91" s="70">
        <v>51.5596656799316</v>
      </c>
      <c r="E91" s="70">
        <v>-0.161699205636978</v>
      </c>
      <c r="F91" s="71" t="s">
        <v>60</v>
      </c>
      <c r="G91" s="63"/>
      <c r="H91" s="72"/>
      <c r="K91" s="12"/>
      <c r="L91" s="12"/>
      <c r="M91" s="12"/>
      <c r="N91" s="12"/>
      <c r="O91" s="12"/>
    </row>
    <row r="92">
      <c r="A92" s="68" t="s">
        <v>138</v>
      </c>
      <c r="B92" s="69">
        <v>10.0</v>
      </c>
      <c r="C92" s="69">
        <v>2.0</v>
      </c>
      <c r="D92" s="70">
        <v>51.556865692138</v>
      </c>
      <c r="E92" s="70">
        <v>-0.161499202251434</v>
      </c>
      <c r="F92" s="71" t="s">
        <v>60</v>
      </c>
      <c r="G92" s="63"/>
      <c r="H92" s="72"/>
      <c r="K92" s="12"/>
      <c r="L92" s="12"/>
      <c r="M92" s="12"/>
      <c r="N92" s="12"/>
      <c r="O92" s="12"/>
    </row>
    <row r="93">
      <c r="A93" s="68" t="s">
        <v>139</v>
      </c>
      <c r="B93" s="69">
        <v>10.0</v>
      </c>
      <c r="C93" s="69">
        <v>3.0</v>
      </c>
      <c r="D93" s="70">
        <v>51.5570640563965</v>
      </c>
      <c r="E93" s="70">
        <v>-0.161499202251434</v>
      </c>
      <c r="F93" s="71" t="s">
        <v>60</v>
      </c>
      <c r="G93" s="63"/>
      <c r="H93" s="72"/>
      <c r="K93" s="12"/>
      <c r="L93" s="12"/>
      <c r="M93" s="12"/>
      <c r="N93" s="12"/>
      <c r="O93" s="12"/>
    </row>
    <row r="94">
      <c r="A94" s="68" t="s">
        <v>140</v>
      </c>
      <c r="B94" s="69">
        <v>10.0</v>
      </c>
      <c r="C94" s="69">
        <v>4.0</v>
      </c>
      <c r="D94" s="70">
        <v>51.5572662353516</v>
      </c>
      <c r="E94" s="70">
        <v>-0.161499202251434</v>
      </c>
      <c r="F94" s="71" t="s">
        <v>60</v>
      </c>
      <c r="G94" s="63"/>
      <c r="H94" s="72"/>
      <c r="K94" s="12"/>
      <c r="L94" s="12"/>
      <c r="M94" s="12"/>
      <c r="N94" s="12"/>
      <c r="O94" s="12"/>
    </row>
    <row r="95">
      <c r="A95" s="68" t="s">
        <v>141</v>
      </c>
      <c r="B95" s="69">
        <v>10.0</v>
      </c>
      <c r="C95" s="69">
        <v>5.0</v>
      </c>
      <c r="D95" s="70">
        <v>51.5574645996094</v>
      </c>
      <c r="E95" s="70">
        <v>-0.161499202251434</v>
      </c>
      <c r="F95" s="71" t="s">
        <v>60</v>
      </c>
      <c r="G95" s="63"/>
      <c r="H95" s="72"/>
      <c r="K95" s="12"/>
      <c r="L95" s="12"/>
      <c r="M95" s="12"/>
      <c r="N95" s="12"/>
      <c r="O95" s="12"/>
    </row>
    <row r="96">
      <c r="A96" s="68" t="s">
        <v>142</v>
      </c>
      <c r="B96" s="69">
        <v>10.0</v>
      </c>
      <c r="C96" s="69">
        <v>6.0</v>
      </c>
      <c r="D96" s="70">
        <v>51.5576667785645</v>
      </c>
      <c r="E96" s="70">
        <v>-0.161499202251434</v>
      </c>
      <c r="F96" s="71" t="s">
        <v>60</v>
      </c>
      <c r="G96" s="63"/>
      <c r="H96" s="72"/>
      <c r="K96" s="12"/>
      <c r="L96" s="12"/>
      <c r="M96" s="12"/>
      <c r="N96" s="12"/>
      <c r="O96" s="12"/>
    </row>
    <row r="97">
      <c r="A97" s="68" t="s">
        <v>143</v>
      </c>
      <c r="B97" s="69">
        <v>10.0</v>
      </c>
      <c r="C97" s="69">
        <v>7.0</v>
      </c>
      <c r="D97" s="70">
        <v>51.5578651428223</v>
      </c>
      <c r="E97" s="70">
        <v>-0.161499202251434</v>
      </c>
      <c r="F97" s="71" t="s">
        <v>144</v>
      </c>
      <c r="G97" s="63"/>
      <c r="H97" s="72" t="s">
        <v>27</v>
      </c>
      <c r="J97" s="73" t="s">
        <v>145</v>
      </c>
      <c r="K97" s="63" t="s">
        <v>29</v>
      </c>
      <c r="L97" s="12"/>
      <c r="M97" s="12"/>
      <c r="N97" s="12"/>
      <c r="O97" s="12"/>
    </row>
    <row r="98">
      <c r="A98" s="68" t="s">
        <v>146</v>
      </c>
      <c r="B98" s="69">
        <v>10.0</v>
      </c>
      <c r="C98" s="69">
        <v>8.0</v>
      </c>
      <c r="D98" s="70">
        <v>51.5580635070801</v>
      </c>
      <c r="E98" s="70">
        <v>-0.161499202251434</v>
      </c>
      <c r="F98" s="71" t="s">
        <v>26</v>
      </c>
      <c r="G98" s="63"/>
      <c r="H98" s="72"/>
      <c r="K98" s="12"/>
      <c r="L98" s="12"/>
      <c r="M98" s="12"/>
      <c r="N98" s="12"/>
      <c r="O98" s="12"/>
    </row>
    <row r="99">
      <c r="A99" s="68" t="s">
        <v>147</v>
      </c>
      <c r="B99" s="69">
        <v>10.0</v>
      </c>
      <c r="C99" s="69">
        <v>9.0</v>
      </c>
      <c r="D99" s="70">
        <v>51.5582656860352</v>
      </c>
      <c r="E99" s="70">
        <v>-0.161499202251434</v>
      </c>
      <c r="F99" s="71" t="s">
        <v>26</v>
      </c>
      <c r="G99" s="63"/>
      <c r="H99" s="72"/>
      <c r="K99" s="12"/>
      <c r="L99" s="12"/>
      <c r="M99" s="12"/>
      <c r="N99" s="12"/>
      <c r="O99" s="12"/>
    </row>
    <row r="100">
      <c r="A100" s="68" t="s">
        <v>148</v>
      </c>
      <c r="B100" s="69">
        <v>10.0</v>
      </c>
      <c r="C100" s="69">
        <v>10.0</v>
      </c>
      <c r="D100" s="70">
        <v>51.558464050293</v>
      </c>
      <c r="E100" s="70">
        <v>-0.161499202251434</v>
      </c>
      <c r="F100" s="71" t="s">
        <v>26</v>
      </c>
      <c r="G100" s="63"/>
      <c r="H100" s="72"/>
      <c r="K100" s="12"/>
      <c r="L100" s="12"/>
      <c r="M100" s="12"/>
      <c r="N100" s="12"/>
      <c r="O100" s="12"/>
    </row>
    <row r="101">
      <c r="A101" s="68" t="s">
        <v>149</v>
      </c>
      <c r="B101" s="69">
        <v>10.0</v>
      </c>
      <c r="C101" s="69">
        <v>11.0</v>
      </c>
      <c r="D101" s="70">
        <v>51.558666229248</v>
      </c>
      <c r="E101" s="70">
        <v>-0.161499202251434</v>
      </c>
      <c r="F101" s="71" t="s">
        <v>26</v>
      </c>
      <c r="G101" s="63"/>
      <c r="H101" s="72"/>
      <c r="K101" s="12"/>
      <c r="L101" s="12"/>
      <c r="M101" s="12"/>
      <c r="N101" s="12"/>
      <c r="O101" s="12"/>
    </row>
    <row r="102">
      <c r="A102" s="68" t="s">
        <v>150</v>
      </c>
      <c r="B102" s="69">
        <v>10.0</v>
      </c>
      <c r="C102" s="69">
        <v>12.0</v>
      </c>
      <c r="D102" s="70">
        <v>51.5588645935059</v>
      </c>
      <c r="E102" s="70">
        <v>-0.161499202251434</v>
      </c>
      <c r="F102" s="71" t="s">
        <v>144</v>
      </c>
      <c r="G102" s="63"/>
      <c r="H102" s="72"/>
      <c r="J102" s="72"/>
      <c r="K102" s="12"/>
      <c r="L102" s="12"/>
      <c r="M102" s="12"/>
      <c r="N102" s="12"/>
      <c r="O102" s="12"/>
    </row>
    <row r="103">
      <c r="A103" s="68" t="s">
        <v>151</v>
      </c>
      <c r="B103" s="69">
        <v>10.0</v>
      </c>
      <c r="C103" s="69">
        <v>13.0</v>
      </c>
      <c r="D103" s="70">
        <v>51.5590667724609</v>
      </c>
      <c r="E103" s="70">
        <v>-0.161499202251434</v>
      </c>
      <c r="F103" s="71" t="s">
        <v>60</v>
      </c>
      <c r="G103" s="63"/>
      <c r="H103" s="72"/>
      <c r="K103" s="12"/>
      <c r="L103" s="12"/>
      <c r="M103" s="12"/>
      <c r="N103" s="12"/>
      <c r="O103" s="12"/>
    </row>
    <row r="104">
      <c r="A104" s="68" t="s">
        <v>152</v>
      </c>
      <c r="B104" s="69">
        <v>10.0</v>
      </c>
      <c r="C104" s="69">
        <v>14.0</v>
      </c>
      <c r="D104" s="70">
        <v>51.5592651367188</v>
      </c>
      <c r="E104" s="70">
        <v>-0.161499202251434</v>
      </c>
      <c r="F104" s="71" t="s">
        <v>60</v>
      </c>
      <c r="G104" s="63"/>
      <c r="H104" s="72"/>
      <c r="K104" s="12"/>
      <c r="L104" s="12"/>
      <c r="M104" s="12"/>
      <c r="N104" s="12"/>
      <c r="O104" s="12"/>
    </row>
    <row r="105">
      <c r="A105" s="68" t="s">
        <v>153</v>
      </c>
      <c r="B105" s="69">
        <v>10.0</v>
      </c>
      <c r="C105" s="69">
        <v>15.0</v>
      </c>
      <c r="D105" s="70">
        <v>51.5594635009766</v>
      </c>
      <c r="E105" s="70">
        <v>-0.161499202251434</v>
      </c>
      <c r="F105" s="71" t="s">
        <v>60</v>
      </c>
      <c r="G105" s="63"/>
      <c r="H105" s="72"/>
      <c r="K105" s="12"/>
      <c r="L105" s="12"/>
      <c r="M105" s="12"/>
      <c r="N105" s="12"/>
      <c r="O105" s="12"/>
    </row>
    <row r="106">
      <c r="A106" s="68" t="s">
        <v>154</v>
      </c>
      <c r="B106" s="69">
        <v>10.0</v>
      </c>
      <c r="C106" s="69">
        <v>16.0</v>
      </c>
      <c r="D106" s="70">
        <v>51.5596656799316</v>
      </c>
      <c r="E106" s="70">
        <v>-0.161499202251434</v>
      </c>
      <c r="F106" s="71" t="s">
        <v>60</v>
      </c>
      <c r="G106" s="63"/>
      <c r="H106" s="72"/>
      <c r="K106" s="12"/>
      <c r="L106" s="12"/>
      <c r="M106" s="12"/>
      <c r="N106" s="12"/>
      <c r="O106" s="12"/>
    </row>
    <row r="107">
      <c r="A107" s="68" t="s">
        <v>155</v>
      </c>
      <c r="B107" s="69">
        <v>10.0</v>
      </c>
      <c r="C107" s="69">
        <v>17.0</v>
      </c>
      <c r="D107" s="70">
        <v>51.5598640441895</v>
      </c>
      <c r="E107" s="70">
        <v>-0.161499202251434</v>
      </c>
      <c r="F107" s="71" t="s">
        <v>60</v>
      </c>
      <c r="G107" s="63"/>
      <c r="H107" s="72"/>
      <c r="K107" s="12"/>
      <c r="L107" s="12"/>
      <c r="M107" s="12"/>
      <c r="N107" s="12"/>
      <c r="O107" s="12"/>
    </row>
    <row r="108">
      <c r="A108" s="68" t="s">
        <v>156</v>
      </c>
      <c r="B108" s="69">
        <v>11.0</v>
      </c>
      <c r="C108" s="69">
        <v>2.0</v>
      </c>
      <c r="D108" s="70">
        <v>51.5568656921387</v>
      </c>
      <c r="E108" s="70">
        <v>-0.161299198865891</v>
      </c>
      <c r="F108" s="71" t="s">
        <v>60</v>
      </c>
      <c r="G108" s="63"/>
      <c r="H108" s="72"/>
      <c r="K108" s="12"/>
      <c r="L108" s="12"/>
      <c r="M108" s="12"/>
      <c r="N108" s="12"/>
      <c r="O108" s="12"/>
    </row>
    <row r="109">
      <c r="A109" s="68" t="s">
        <v>157</v>
      </c>
      <c r="B109" s="69">
        <v>11.0</v>
      </c>
      <c r="C109" s="69">
        <v>3.0</v>
      </c>
      <c r="D109" s="70">
        <v>51.5570640563965</v>
      </c>
      <c r="E109" s="70">
        <v>-0.161299198865891</v>
      </c>
      <c r="F109" s="71" t="s">
        <v>60</v>
      </c>
      <c r="G109" s="63"/>
      <c r="H109" s="72"/>
      <c r="K109" s="12"/>
      <c r="L109" s="12"/>
      <c r="M109" s="12"/>
      <c r="N109" s="12"/>
      <c r="O109" s="12"/>
    </row>
    <row r="110">
      <c r="A110" s="68" t="s">
        <v>158</v>
      </c>
      <c r="B110" s="69">
        <v>11.0</v>
      </c>
      <c r="C110" s="69">
        <v>4.0</v>
      </c>
      <c r="D110" s="70">
        <v>51.5572662353516</v>
      </c>
      <c r="E110" s="70">
        <v>-0.161299198865891</v>
      </c>
      <c r="F110" s="71" t="s">
        <v>60</v>
      </c>
      <c r="G110" s="63"/>
      <c r="H110" s="72" t="s">
        <v>70</v>
      </c>
      <c r="J110" s="73" t="s">
        <v>159</v>
      </c>
      <c r="K110" s="63" t="s">
        <v>29</v>
      </c>
      <c r="L110" s="12"/>
      <c r="M110" s="12"/>
      <c r="N110" s="12"/>
      <c r="O110" s="12"/>
    </row>
    <row r="111">
      <c r="A111" s="68" t="s">
        <v>160</v>
      </c>
      <c r="B111" s="69">
        <v>11.0</v>
      </c>
      <c r="C111" s="69">
        <v>5.0</v>
      </c>
      <c r="D111" s="70">
        <v>51.5574645996094</v>
      </c>
      <c r="E111" s="70">
        <v>-0.161299198865891</v>
      </c>
      <c r="F111" s="71" t="s">
        <v>60</v>
      </c>
      <c r="G111" s="63"/>
      <c r="H111" s="72"/>
      <c r="K111" s="12"/>
      <c r="L111" s="12"/>
      <c r="M111" s="12"/>
      <c r="N111" s="12"/>
      <c r="O111" s="12"/>
    </row>
    <row r="112">
      <c r="A112" s="68" t="s">
        <v>161</v>
      </c>
      <c r="B112" s="69">
        <v>11.0</v>
      </c>
      <c r="C112" s="69">
        <v>6.0</v>
      </c>
      <c r="D112" s="70">
        <v>51.5578651428223</v>
      </c>
      <c r="E112" s="70">
        <v>-0.161299198865891</v>
      </c>
      <c r="F112" s="71" t="s">
        <v>144</v>
      </c>
      <c r="G112" s="63"/>
      <c r="H112" s="72" t="s">
        <v>162</v>
      </c>
      <c r="J112" s="73" t="s">
        <v>163</v>
      </c>
      <c r="K112" s="63" t="s">
        <v>29</v>
      </c>
      <c r="L112" s="63"/>
      <c r="M112" s="12"/>
      <c r="N112" s="12"/>
      <c r="O112" s="12"/>
    </row>
    <row r="113">
      <c r="A113" s="68" t="s">
        <v>164</v>
      </c>
      <c r="B113" s="69">
        <v>11.0</v>
      </c>
      <c r="C113" s="69">
        <v>7.0</v>
      </c>
      <c r="D113" s="70">
        <v>51.5578651428223</v>
      </c>
      <c r="E113" s="70">
        <v>-0.161299198865891</v>
      </c>
      <c r="F113" s="71" t="s">
        <v>144</v>
      </c>
      <c r="G113" s="63"/>
      <c r="J113" s="72"/>
      <c r="K113" s="12"/>
      <c r="L113" s="72" t="s">
        <v>165</v>
      </c>
      <c r="M113" s="12"/>
      <c r="N113" s="12"/>
      <c r="O113" s="12"/>
    </row>
    <row r="114">
      <c r="A114" s="68" t="s">
        <v>166</v>
      </c>
      <c r="B114" s="69">
        <v>11.0</v>
      </c>
      <c r="C114" s="69">
        <v>8.0</v>
      </c>
      <c r="D114" s="70">
        <v>51.5580635070801</v>
      </c>
      <c r="E114" s="70">
        <v>-0.161299198865891</v>
      </c>
      <c r="F114" s="71" t="s">
        <v>26</v>
      </c>
      <c r="G114" s="63"/>
      <c r="H114" s="72"/>
      <c r="K114" s="12"/>
      <c r="L114" s="12"/>
      <c r="M114" s="12"/>
      <c r="N114" s="12"/>
      <c r="O114" s="12"/>
    </row>
    <row r="115">
      <c r="A115" s="68" t="s">
        <v>167</v>
      </c>
      <c r="B115" s="69">
        <v>11.0</v>
      </c>
      <c r="C115" s="69">
        <v>9.0</v>
      </c>
      <c r="D115" s="70">
        <v>51.5582656860352</v>
      </c>
      <c r="E115" s="70">
        <v>-0.161299198865891</v>
      </c>
      <c r="F115" s="71" t="s">
        <v>26</v>
      </c>
      <c r="G115" s="63"/>
      <c r="H115" s="72" t="s">
        <v>168</v>
      </c>
      <c r="J115" s="73" t="s">
        <v>169</v>
      </c>
      <c r="K115" s="63" t="s">
        <v>29</v>
      </c>
      <c r="L115" s="12"/>
      <c r="M115" s="12"/>
      <c r="N115" s="12"/>
      <c r="O115" s="12"/>
    </row>
    <row r="116">
      <c r="A116" s="68" t="s">
        <v>170</v>
      </c>
      <c r="B116" s="69">
        <v>11.0</v>
      </c>
      <c r="C116" s="69">
        <v>10.0</v>
      </c>
      <c r="D116" s="70">
        <v>51.558464050293</v>
      </c>
      <c r="E116" s="70">
        <v>-0.161299198865891</v>
      </c>
      <c r="F116" s="71" t="s">
        <v>26</v>
      </c>
      <c r="G116" s="63"/>
      <c r="H116" s="72"/>
      <c r="K116" s="12"/>
      <c r="L116" s="12"/>
      <c r="M116" s="12"/>
      <c r="N116" s="12"/>
      <c r="O116" s="12"/>
    </row>
    <row r="117">
      <c r="A117" s="68" t="s">
        <v>171</v>
      </c>
      <c r="B117" s="69">
        <v>11.0</v>
      </c>
      <c r="C117" s="69">
        <v>11.0</v>
      </c>
      <c r="D117" s="70">
        <v>51.558666229248</v>
      </c>
      <c r="E117" s="70">
        <v>-0.161299198865891</v>
      </c>
      <c r="F117" s="71" t="s">
        <v>26</v>
      </c>
      <c r="G117" s="63"/>
      <c r="H117" s="72"/>
      <c r="K117" s="12"/>
      <c r="L117" s="12"/>
      <c r="M117" s="12"/>
      <c r="N117" s="12"/>
      <c r="O117" s="12"/>
    </row>
    <row r="118">
      <c r="A118" s="68" t="s">
        <v>172</v>
      </c>
      <c r="B118" s="69">
        <v>11.0</v>
      </c>
      <c r="C118" s="69">
        <v>12.0</v>
      </c>
      <c r="D118" s="70">
        <v>51.5588645935059</v>
      </c>
      <c r="E118" s="70">
        <v>-0.161299198865891</v>
      </c>
      <c r="F118" s="71" t="s">
        <v>144</v>
      </c>
      <c r="G118" s="63"/>
      <c r="H118" s="72" t="s">
        <v>162</v>
      </c>
      <c r="J118" s="73" t="s">
        <v>173</v>
      </c>
      <c r="K118" s="63" t="s">
        <v>29</v>
      </c>
      <c r="L118" s="12"/>
      <c r="M118" s="12"/>
      <c r="N118" s="12"/>
      <c r="O118" s="12"/>
    </row>
    <row r="119">
      <c r="A119" s="68" t="s">
        <v>174</v>
      </c>
      <c r="B119" s="69">
        <v>11.0</v>
      </c>
      <c r="C119" s="69">
        <v>13.0</v>
      </c>
      <c r="D119" s="70">
        <v>51.5590667724609</v>
      </c>
      <c r="E119" s="70">
        <v>-0.161299198865891</v>
      </c>
      <c r="F119" s="71" t="s">
        <v>60</v>
      </c>
      <c r="G119" s="63"/>
      <c r="H119" s="72"/>
      <c r="K119" s="12"/>
      <c r="L119" s="12"/>
      <c r="M119" s="12"/>
      <c r="N119" s="12"/>
      <c r="O119" s="12"/>
    </row>
    <row r="120">
      <c r="A120" s="68" t="s">
        <v>175</v>
      </c>
      <c r="B120" s="69">
        <v>11.0</v>
      </c>
      <c r="C120" s="69">
        <v>14.0</v>
      </c>
      <c r="D120" s="70">
        <v>51.5592651367188</v>
      </c>
      <c r="E120" s="70">
        <v>-0.161299198865891</v>
      </c>
      <c r="F120" s="71" t="s">
        <v>60</v>
      </c>
      <c r="G120" s="63"/>
      <c r="H120" s="72"/>
      <c r="K120" s="12"/>
      <c r="L120" s="12"/>
      <c r="M120" s="12"/>
      <c r="N120" s="12"/>
      <c r="O120" s="12"/>
    </row>
    <row r="121">
      <c r="A121" s="68" t="s">
        <v>176</v>
      </c>
      <c r="B121" s="69">
        <v>11.0</v>
      </c>
      <c r="C121" s="69">
        <v>15.0</v>
      </c>
      <c r="D121" s="70">
        <v>51.5594635009766</v>
      </c>
      <c r="E121" s="70">
        <v>-0.161299198865891</v>
      </c>
      <c r="F121" s="71" t="s">
        <v>60</v>
      </c>
      <c r="G121" s="63"/>
      <c r="H121" s="72"/>
      <c r="K121" s="12"/>
      <c r="L121" s="12"/>
      <c r="M121" s="12"/>
      <c r="N121" s="12"/>
      <c r="O121" s="12"/>
    </row>
    <row r="122">
      <c r="A122" s="68" t="s">
        <v>177</v>
      </c>
      <c r="B122" s="69">
        <v>11.0</v>
      </c>
      <c r="C122" s="69">
        <v>16.0</v>
      </c>
      <c r="D122" s="70">
        <v>51.5596656799316</v>
      </c>
      <c r="E122" s="70">
        <v>-0.161299198865891</v>
      </c>
      <c r="F122" s="71" t="s">
        <v>60</v>
      </c>
      <c r="G122" s="63"/>
      <c r="H122" s="72"/>
      <c r="K122" s="12"/>
      <c r="L122" s="12"/>
      <c r="M122" s="12"/>
      <c r="N122" s="12"/>
      <c r="O122" s="12"/>
    </row>
    <row r="123">
      <c r="A123" s="68" t="s">
        <v>178</v>
      </c>
      <c r="B123" s="69">
        <v>11.0</v>
      </c>
      <c r="C123" s="69">
        <v>17.0</v>
      </c>
      <c r="D123" s="70">
        <v>51.5598640441895</v>
      </c>
      <c r="E123" s="70">
        <v>-0.161299198865891</v>
      </c>
      <c r="F123" s="71" t="s">
        <v>60</v>
      </c>
      <c r="G123" s="63"/>
      <c r="H123" s="72"/>
      <c r="K123" s="12"/>
      <c r="L123" s="12"/>
      <c r="M123" s="12"/>
      <c r="N123" s="12"/>
      <c r="O123" s="12"/>
    </row>
    <row r="124">
      <c r="A124" s="68" t="s">
        <v>179</v>
      </c>
      <c r="B124" s="69">
        <v>12.0</v>
      </c>
      <c r="C124" s="69">
        <v>1.0</v>
      </c>
      <c r="D124" s="70">
        <v>51.5566635131836</v>
      </c>
      <c r="E124" s="70">
        <v>-0.161099210381508</v>
      </c>
      <c r="F124" s="71" t="s">
        <v>60</v>
      </c>
      <c r="G124" s="63"/>
      <c r="H124" s="72"/>
      <c r="K124" s="12"/>
      <c r="L124" s="12"/>
      <c r="M124" s="12"/>
      <c r="N124" s="12"/>
      <c r="O124" s="12"/>
    </row>
    <row r="125">
      <c r="A125" s="68" t="s">
        <v>180</v>
      </c>
      <c r="B125" s="69">
        <v>12.0</v>
      </c>
      <c r="C125" s="69">
        <v>2.0</v>
      </c>
      <c r="D125" s="70">
        <v>51.5568656921387</v>
      </c>
      <c r="E125" s="70">
        <v>-0.161099210381508</v>
      </c>
      <c r="F125" s="71" t="s">
        <v>60</v>
      </c>
      <c r="G125" s="63"/>
      <c r="H125" s="72"/>
      <c r="K125" s="12"/>
      <c r="L125" s="12"/>
      <c r="M125" s="12"/>
      <c r="N125" s="12"/>
      <c r="O125" s="12"/>
    </row>
    <row r="126">
      <c r="A126" s="68" t="s">
        <v>181</v>
      </c>
      <c r="B126" s="69">
        <v>12.0</v>
      </c>
      <c r="C126" s="69">
        <v>3.0</v>
      </c>
      <c r="D126" s="70">
        <v>51.5570640563965</v>
      </c>
      <c r="E126" s="70">
        <v>-0.161099210381508</v>
      </c>
      <c r="F126" s="71" t="s">
        <v>60</v>
      </c>
      <c r="G126" s="63"/>
      <c r="H126" s="72"/>
      <c r="K126" s="12"/>
      <c r="L126" s="12"/>
      <c r="M126" s="12"/>
      <c r="N126" s="12"/>
      <c r="O126" s="12"/>
    </row>
    <row r="127">
      <c r="A127" s="68" t="s">
        <v>182</v>
      </c>
      <c r="B127" s="69">
        <v>12.0</v>
      </c>
      <c r="C127" s="69">
        <v>4.0</v>
      </c>
      <c r="D127" s="70">
        <v>51.5572662353516</v>
      </c>
      <c r="E127" s="70">
        <v>-0.161099210381508</v>
      </c>
      <c r="F127" s="71" t="s">
        <v>60</v>
      </c>
      <c r="G127" s="63"/>
      <c r="H127" s="72"/>
      <c r="K127" s="12"/>
      <c r="L127" s="12"/>
      <c r="M127" s="12"/>
      <c r="N127" s="12"/>
      <c r="O127" s="12"/>
    </row>
    <row r="128">
      <c r="A128" s="68" t="s">
        <v>183</v>
      </c>
      <c r="B128" s="69">
        <v>12.0</v>
      </c>
      <c r="C128" s="69">
        <v>5.0</v>
      </c>
      <c r="D128" s="70">
        <v>51.5574645996094</v>
      </c>
      <c r="E128" s="70">
        <v>-0.161099210381508</v>
      </c>
      <c r="F128" s="71" t="s">
        <v>144</v>
      </c>
      <c r="G128" s="63"/>
      <c r="H128" s="72"/>
      <c r="J128" s="72"/>
      <c r="K128" s="12"/>
      <c r="L128" s="63"/>
      <c r="M128" s="12"/>
      <c r="N128" s="12"/>
      <c r="O128" s="12"/>
    </row>
    <row r="129">
      <c r="A129" s="68" t="s">
        <v>184</v>
      </c>
      <c r="B129" s="69">
        <v>12.0</v>
      </c>
      <c r="C129" s="69">
        <v>6.0</v>
      </c>
      <c r="D129" s="70">
        <v>51.5576667785645</v>
      </c>
      <c r="E129" s="70">
        <v>-0.161099210381508</v>
      </c>
      <c r="F129" s="71" t="s">
        <v>144</v>
      </c>
      <c r="G129" s="63"/>
      <c r="K129" s="12"/>
      <c r="L129" s="12"/>
      <c r="M129" s="12"/>
      <c r="N129" s="12"/>
      <c r="O129" s="12"/>
    </row>
    <row r="130">
      <c r="A130" s="68" t="s">
        <v>185</v>
      </c>
      <c r="B130" s="69">
        <v>12.0</v>
      </c>
      <c r="C130" s="69">
        <v>7.0</v>
      </c>
      <c r="D130" s="70">
        <v>51.5578651428223</v>
      </c>
      <c r="E130" s="70">
        <v>-0.161099210381508</v>
      </c>
      <c r="F130" s="71" t="s">
        <v>144</v>
      </c>
      <c r="G130" s="63"/>
      <c r="H130" s="72" t="s">
        <v>186</v>
      </c>
      <c r="J130" s="73" t="s">
        <v>187</v>
      </c>
      <c r="K130" s="63" t="s">
        <v>29</v>
      </c>
      <c r="L130" s="12"/>
      <c r="M130" s="12"/>
      <c r="N130" s="12"/>
      <c r="O130" s="12"/>
    </row>
    <row r="131">
      <c r="A131" s="68" t="s">
        <v>188</v>
      </c>
      <c r="B131" s="69">
        <v>12.0</v>
      </c>
      <c r="C131" s="69">
        <v>8.0</v>
      </c>
      <c r="D131" s="70">
        <v>51.5580635070801</v>
      </c>
      <c r="E131" s="70">
        <v>-0.161099210381508</v>
      </c>
      <c r="F131" s="71" t="s">
        <v>26</v>
      </c>
      <c r="G131" s="63"/>
      <c r="H131" s="72"/>
      <c r="K131" s="12"/>
      <c r="L131" s="12"/>
      <c r="M131" s="12"/>
      <c r="N131" s="12"/>
      <c r="O131" s="12"/>
    </row>
    <row r="132">
      <c r="A132" s="68" t="s">
        <v>189</v>
      </c>
      <c r="B132" s="69">
        <v>12.0</v>
      </c>
      <c r="C132" s="69">
        <v>9.0</v>
      </c>
      <c r="D132" s="70">
        <v>51.5582656860352</v>
      </c>
      <c r="E132" s="70">
        <v>-0.161099210381508</v>
      </c>
      <c r="F132" s="71" t="s">
        <v>26</v>
      </c>
      <c r="G132" s="63"/>
      <c r="H132" s="72"/>
      <c r="K132" s="12"/>
      <c r="L132" s="12"/>
      <c r="M132" s="12"/>
      <c r="N132" s="12"/>
      <c r="O132" s="12"/>
    </row>
    <row r="133">
      <c r="A133" s="68" t="s">
        <v>190</v>
      </c>
      <c r="B133" s="69">
        <v>12.0</v>
      </c>
      <c r="C133" s="69">
        <v>10.0</v>
      </c>
      <c r="D133" s="70">
        <v>51.558464050293</v>
      </c>
      <c r="E133" s="70">
        <v>-0.161099210381508</v>
      </c>
      <c r="F133" s="71" t="s">
        <v>26</v>
      </c>
      <c r="G133" s="63"/>
      <c r="H133" s="72"/>
      <c r="K133" s="12"/>
      <c r="L133" s="12"/>
      <c r="M133" s="12"/>
      <c r="N133" s="12"/>
      <c r="O133" s="12"/>
    </row>
    <row r="134">
      <c r="A134" s="68" t="s">
        <v>191</v>
      </c>
      <c r="B134" s="69">
        <v>12.0</v>
      </c>
      <c r="C134" s="69">
        <v>11.0</v>
      </c>
      <c r="D134" s="70">
        <v>51.558666229248</v>
      </c>
      <c r="E134" s="70">
        <v>-0.161099210381508</v>
      </c>
      <c r="F134" s="71" t="s">
        <v>26</v>
      </c>
      <c r="G134" s="63"/>
      <c r="H134" s="72"/>
      <c r="K134" s="12"/>
      <c r="L134" s="12"/>
      <c r="M134" s="12"/>
      <c r="N134" s="12"/>
      <c r="O134" s="12"/>
    </row>
    <row r="135">
      <c r="A135" s="68" t="s">
        <v>192</v>
      </c>
      <c r="B135" s="69">
        <v>12.0</v>
      </c>
      <c r="C135" s="69">
        <v>12.0</v>
      </c>
      <c r="D135" s="70">
        <v>51.5588645935059</v>
      </c>
      <c r="E135" s="70">
        <v>-0.161099210381508</v>
      </c>
      <c r="F135" s="71" t="s">
        <v>144</v>
      </c>
      <c r="G135" s="63"/>
      <c r="H135" s="72"/>
      <c r="J135" s="72"/>
      <c r="K135" s="63"/>
      <c r="L135" s="12"/>
      <c r="M135" s="12"/>
      <c r="N135" s="12"/>
      <c r="O135" s="12"/>
    </row>
    <row r="136">
      <c r="A136" s="68" t="s">
        <v>193</v>
      </c>
      <c r="B136" s="69">
        <v>12.0</v>
      </c>
      <c r="C136" s="69">
        <v>13.0</v>
      </c>
      <c r="D136" s="70">
        <v>51.5590667724609</v>
      </c>
      <c r="E136" s="70">
        <v>-0.161099210381508</v>
      </c>
      <c r="F136" s="71" t="s">
        <v>144</v>
      </c>
      <c r="G136" s="63"/>
      <c r="H136" s="72" t="s">
        <v>194</v>
      </c>
      <c r="J136" s="73" t="s">
        <v>195</v>
      </c>
      <c r="K136" s="63" t="s">
        <v>29</v>
      </c>
      <c r="L136" s="12"/>
      <c r="M136" s="12"/>
      <c r="N136" s="12"/>
      <c r="O136" s="12"/>
    </row>
    <row r="137">
      <c r="A137" s="68" t="s">
        <v>196</v>
      </c>
      <c r="B137" s="69">
        <v>12.0</v>
      </c>
      <c r="C137" s="69">
        <v>14.0</v>
      </c>
      <c r="D137" s="70">
        <v>51.5592651367188</v>
      </c>
      <c r="E137" s="70">
        <v>-0.161099210381508</v>
      </c>
      <c r="F137" s="71" t="s">
        <v>60</v>
      </c>
      <c r="G137" s="63"/>
      <c r="H137" s="72"/>
      <c r="K137" s="12"/>
      <c r="L137" s="12"/>
      <c r="M137" s="12"/>
      <c r="N137" s="12"/>
      <c r="O137" s="12"/>
    </row>
    <row r="138">
      <c r="A138" s="68" t="s">
        <v>197</v>
      </c>
      <c r="B138" s="69">
        <v>12.0</v>
      </c>
      <c r="C138" s="69">
        <v>15.0</v>
      </c>
      <c r="D138" s="70">
        <v>51.5594635009766</v>
      </c>
      <c r="E138" s="70">
        <v>-0.161099210381508</v>
      </c>
      <c r="F138" s="71" t="s">
        <v>60</v>
      </c>
      <c r="G138" s="63"/>
      <c r="H138" s="72"/>
      <c r="K138" s="12"/>
      <c r="L138" s="12"/>
      <c r="M138" s="12"/>
      <c r="N138" s="12"/>
      <c r="O138" s="12"/>
    </row>
    <row r="139">
      <c r="A139" s="68" t="s">
        <v>198</v>
      </c>
      <c r="B139" s="69">
        <v>12.0</v>
      </c>
      <c r="C139" s="69">
        <v>16.0</v>
      </c>
      <c r="D139" s="70">
        <v>51.5596656799316</v>
      </c>
      <c r="E139" s="70">
        <v>-0.161099210381508</v>
      </c>
      <c r="F139" s="71" t="s">
        <v>60</v>
      </c>
      <c r="G139" s="63"/>
      <c r="H139" s="72"/>
      <c r="K139" s="12"/>
      <c r="L139" s="12"/>
      <c r="M139" s="12"/>
      <c r="N139" s="12"/>
      <c r="O139" s="12"/>
    </row>
    <row r="140">
      <c r="A140" s="68" t="s">
        <v>199</v>
      </c>
      <c r="B140" s="69">
        <v>12.0</v>
      </c>
      <c r="C140" s="69">
        <v>17.0</v>
      </c>
      <c r="D140" s="70">
        <v>51.5598640441895</v>
      </c>
      <c r="E140" s="70">
        <v>-0.161099210381508</v>
      </c>
      <c r="F140" s="71" t="s">
        <v>60</v>
      </c>
      <c r="G140" s="63"/>
      <c r="H140" s="72"/>
      <c r="K140" s="12"/>
      <c r="L140" s="12"/>
      <c r="M140" s="12"/>
      <c r="N140" s="12"/>
      <c r="O140" s="12"/>
    </row>
    <row r="141">
      <c r="A141" s="68" t="s">
        <v>200</v>
      </c>
      <c r="B141" s="69">
        <v>13.0</v>
      </c>
      <c r="C141" s="69">
        <v>1.0</v>
      </c>
      <c r="D141" s="70">
        <v>51.5566635131836</v>
      </c>
      <c r="E141" s="70">
        <v>-0.160899206995964</v>
      </c>
      <c r="F141" s="71" t="s">
        <v>60</v>
      </c>
      <c r="G141" s="63"/>
      <c r="H141" s="72"/>
      <c r="K141" s="12"/>
      <c r="L141" s="12"/>
      <c r="M141" s="12"/>
      <c r="N141" s="12"/>
      <c r="O141" s="12"/>
    </row>
    <row r="142">
      <c r="A142" s="68" t="s">
        <v>201</v>
      </c>
      <c r="B142" s="69">
        <v>13.0</v>
      </c>
      <c r="C142" s="69">
        <v>2.0</v>
      </c>
      <c r="D142" s="70">
        <v>51.5568656921387</v>
      </c>
      <c r="E142" s="70">
        <v>-0.160899206995964</v>
      </c>
      <c r="F142" s="71" t="s">
        <v>60</v>
      </c>
      <c r="G142" s="63"/>
      <c r="H142" s="72"/>
      <c r="K142" s="12"/>
      <c r="L142" s="12"/>
      <c r="M142" s="12"/>
      <c r="N142" s="12"/>
      <c r="O142" s="12"/>
    </row>
    <row r="143">
      <c r="A143" s="68" t="s">
        <v>202</v>
      </c>
      <c r="B143" s="69">
        <v>13.0</v>
      </c>
      <c r="C143" s="69">
        <v>3.0</v>
      </c>
      <c r="D143" s="70">
        <v>51.5570640563965</v>
      </c>
      <c r="E143" s="70">
        <v>-0.160899206995964</v>
      </c>
      <c r="F143" s="71" t="s">
        <v>60</v>
      </c>
      <c r="G143" s="63"/>
      <c r="H143" s="72"/>
      <c r="K143" s="12"/>
      <c r="L143" s="12"/>
      <c r="M143" s="12"/>
      <c r="N143" s="12"/>
      <c r="O143" s="12"/>
    </row>
    <row r="144">
      <c r="A144" s="68" t="s">
        <v>203</v>
      </c>
      <c r="B144" s="69">
        <v>13.0</v>
      </c>
      <c r="C144" s="69">
        <v>4.0</v>
      </c>
      <c r="D144" s="70">
        <v>51.5572662353516</v>
      </c>
      <c r="E144" s="70">
        <v>-0.160899206995964</v>
      </c>
      <c r="F144" s="71" t="s">
        <v>60</v>
      </c>
      <c r="G144" s="63"/>
      <c r="H144" s="72"/>
      <c r="K144" s="12"/>
      <c r="L144" s="12"/>
      <c r="M144" s="12"/>
      <c r="N144" s="12"/>
      <c r="O144" s="12"/>
    </row>
    <row r="145">
      <c r="A145" s="68" t="s">
        <v>204</v>
      </c>
      <c r="B145" s="69">
        <v>13.0</v>
      </c>
      <c r="C145" s="69">
        <v>5.0</v>
      </c>
      <c r="D145" s="70">
        <v>51.5574645996094</v>
      </c>
      <c r="E145" s="70">
        <v>-0.160899206995964</v>
      </c>
      <c r="F145" s="71" t="s">
        <v>144</v>
      </c>
      <c r="G145" s="63"/>
      <c r="H145" s="72"/>
      <c r="K145" s="12"/>
      <c r="L145" s="63" t="s">
        <v>205</v>
      </c>
      <c r="M145" s="12"/>
      <c r="N145" s="12"/>
      <c r="O145" s="12"/>
    </row>
    <row r="146">
      <c r="A146" s="68" t="s">
        <v>206</v>
      </c>
      <c r="B146" s="69">
        <v>13.0</v>
      </c>
      <c r="C146" s="69">
        <v>6.0</v>
      </c>
      <c r="D146" s="70">
        <v>51.5576667785645</v>
      </c>
      <c r="E146" s="70">
        <v>-0.160899206995964</v>
      </c>
      <c r="F146" s="71" t="s">
        <v>144</v>
      </c>
      <c r="G146" s="63"/>
      <c r="H146" s="72" t="s">
        <v>207</v>
      </c>
      <c r="J146" s="73" t="s">
        <v>208</v>
      </c>
      <c r="K146" s="63" t="s">
        <v>29</v>
      </c>
      <c r="L146" s="12"/>
      <c r="M146" s="12"/>
      <c r="N146" s="12"/>
      <c r="O146" s="12"/>
    </row>
    <row r="147">
      <c r="A147" s="68" t="s">
        <v>209</v>
      </c>
      <c r="B147" s="69">
        <v>13.0</v>
      </c>
      <c r="C147" s="69">
        <v>7.0</v>
      </c>
      <c r="D147" s="70">
        <v>51.5578651428223</v>
      </c>
      <c r="E147" s="70">
        <v>-0.160899206995964</v>
      </c>
      <c r="F147" s="71" t="s">
        <v>144</v>
      </c>
      <c r="G147" s="63"/>
      <c r="H147" s="72"/>
      <c r="J147" s="72"/>
      <c r="K147" s="12"/>
      <c r="L147" s="63" t="s">
        <v>205</v>
      </c>
      <c r="M147" s="12"/>
      <c r="N147" s="12"/>
      <c r="O147" s="12"/>
    </row>
    <row r="148">
      <c r="A148" s="68" t="s">
        <v>210</v>
      </c>
      <c r="B148" s="69">
        <v>13.0</v>
      </c>
      <c r="C148" s="69">
        <v>8.0</v>
      </c>
      <c r="D148" s="70">
        <v>51.5580635070801</v>
      </c>
      <c r="E148" s="70">
        <v>-0.160899206995964</v>
      </c>
      <c r="F148" s="71" t="s">
        <v>26</v>
      </c>
      <c r="G148" s="63"/>
      <c r="H148" s="72"/>
      <c r="K148" s="12"/>
      <c r="L148" s="12"/>
      <c r="M148" s="12"/>
      <c r="N148" s="12"/>
      <c r="O148" s="12"/>
    </row>
    <row r="149">
      <c r="A149" s="68" t="s">
        <v>211</v>
      </c>
      <c r="B149" s="69">
        <v>13.0</v>
      </c>
      <c r="C149" s="69">
        <v>9.0</v>
      </c>
      <c r="D149" s="70">
        <v>51.5582656860352</v>
      </c>
      <c r="E149" s="70">
        <v>-0.160899206995964</v>
      </c>
      <c r="F149" s="71" t="s">
        <v>26</v>
      </c>
      <c r="G149" s="63"/>
      <c r="H149" s="72"/>
      <c r="K149" s="12"/>
      <c r="L149" s="12"/>
      <c r="M149" s="12"/>
      <c r="N149" s="12"/>
      <c r="O149" s="12"/>
    </row>
    <row r="150">
      <c r="A150" s="68" t="s">
        <v>212</v>
      </c>
      <c r="B150" s="69">
        <v>13.0</v>
      </c>
      <c r="C150" s="69">
        <v>10.0</v>
      </c>
      <c r="D150" s="70">
        <v>51.558464050293</v>
      </c>
      <c r="E150" s="70">
        <v>-0.160899206995964</v>
      </c>
      <c r="F150" s="71" t="s">
        <v>26</v>
      </c>
      <c r="G150" s="63"/>
      <c r="H150" s="72"/>
      <c r="K150" s="12"/>
      <c r="L150" s="12"/>
      <c r="M150" s="12"/>
      <c r="N150" s="12"/>
      <c r="O150" s="12"/>
    </row>
    <row r="151">
      <c r="A151" s="68" t="s">
        <v>213</v>
      </c>
      <c r="B151" s="69">
        <v>13.0</v>
      </c>
      <c r="C151" s="69">
        <v>11.0</v>
      </c>
      <c r="D151" s="70">
        <v>51.558666229248</v>
      </c>
      <c r="E151" s="70">
        <v>-0.160899206995964</v>
      </c>
      <c r="F151" s="71" t="s">
        <v>26</v>
      </c>
      <c r="G151" s="63"/>
      <c r="H151" s="72"/>
      <c r="K151" s="12"/>
      <c r="L151" s="12"/>
      <c r="M151" s="12"/>
      <c r="N151" s="12"/>
      <c r="O151" s="12"/>
    </row>
    <row r="152">
      <c r="A152" s="68" t="s">
        <v>214</v>
      </c>
      <c r="B152" s="69">
        <v>13.0</v>
      </c>
      <c r="C152" s="69">
        <v>12.0</v>
      </c>
      <c r="D152" s="70">
        <v>51.5588645935059</v>
      </c>
      <c r="E152" s="70">
        <v>-0.160899206995964</v>
      </c>
      <c r="F152" s="71" t="s">
        <v>144</v>
      </c>
      <c r="G152" s="63"/>
      <c r="H152" s="72" t="s">
        <v>186</v>
      </c>
      <c r="J152" s="73" t="s">
        <v>215</v>
      </c>
      <c r="K152" s="63" t="s">
        <v>29</v>
      </c>
      <c r="L152" s="12"/>
      <c r="M152" s="12"/>
      <c r="N152" s="12"/>
      <c r="O152" s="12"/>
    </row>
    <row r="153">
      <c r="A153" s="68" t="s">
        <v>216</v>
      </c>
      <c r="B153" s="69">
        <v>13.0</v>
      </c>
      <c r="C153" s="69">
        <v>13.0</v>
      </c>
      <c r="D153" s="70">
        <v>51.5590667724609</v>
      </c>
      <c r="E153" s="70">
        <v>-0.160899206995964</v>
      </c>
      <c r="F153" s="71" t="s">
        <v>144</v>
      </c>
      <c r="G153" s="63"/>
      <c r="H153" s="72"/>
      <c r="J153" s="72"/>
      <c r="K153" s="12"/>
      <c r="L153" s="63" t="s">
        <v>205</v>
      </c>
      <c r="M153" s="12"/>
      <c r="N153" s="12"/>
      <c r="O153" s="12"/>
    </row>
    <row r="154">
      <c r="A154" s="68" t="s">
        <v>217</v>
      </c>
      <c r="B154" s="69">
        <v>13.0</v>
      </c>
      <c r="C154" s="69">
        <v>14.0</v>
      </c>
      <c r="D154" s="70">
        <v>51.5592651367188</v>
      </c>
      <c r="E154" s="70">
        <v>-0.160899206995964</v>
      </c>
      <c r="F154" s="71" t="s">
        <v>144</v>
      </c>
      <c r="G154" s="63"/>
      <c r="H154" s="72"/>
      <c r="K154" s="12"/>
      <c r="L154" s="63" t="s">
        <v>205</v>
      </c>
      <c r="M154" s="12"/>
      <c r="N154" s="12"/>
      <c r="O154" s="12"/>
    </row>
    <row r="155">
      <c r="A155" s="68" t="s">
        <v>218</v>
      </c>
      <c r="B155" s="69">
        <v>13.0</v>
      </c>
      <c r="C155" s="69">
        <v>15.0</v>
      </c>
      <c r="D155" s="70">
        <v>51.5594635009766</v>
      </c>
      <c r="E155" s="70">
        <v>-0.160899206995964</v>
      </c>
      <c r="F155" s="71" t="s">
        <v>60</v>
      </c>
      <c r="G155" s="63"/>
      <c r="H155" s="72"/>
      <c r="K155" s="12"/>
      <c r="L155" s="12"/>
      <c r="M155" s="12"/>
      <c r="N155" s="12"/>
      <c r="O155" s="12"/>
    </row>
    <row r="156">
      <c r="A156" s="68" t="s">
        <v>219</v>
      </c>
      <c r="B156" s="69">
        <v>13.0</v>
      </c>
      <c r="C156" s="69">
        <v>16.0</v>
      </c>
      <c r="D156" s="70">
        <v>51.5596656799316</v>
      </c>
      <c r="E156" s="70">
        <v>-0.160899206995964</v>
      </c>
      <c r="F156" s="71" t="s">
        <v>60</v>
      </c>
      <c r="G156" s="63"/>
      <c r="H156" s="72"/>
      <c r="K156" s="12"/>
      <c r="L156" s="12"/>
      <c r="M156" s="12"/>
      <c r="N156" s="12"/>
      <c r="O156" s="12"/>
    </row>
    <row r="157">
      <c r="A157" s="68" t="s">
        <v>220</v>
      </c>
      <c r="B157" s="69">
        <v>13.0</v>
      </c>
      <c r="C157" s="69">
        <v>17.0</v>
      </c>
      <c r="D157" s="75">
        <v>51.5598640441895</v>
      </c>
      <c r="E157" s="70">
        <v>-0.160899206995964</v>
      </c>
      <c r="F157" s="71" t="s">
        <v>60</v>
      </c>
      <c r="G157" s="63"/>
      <c r="H157" s="72"/>
      <c r="K157" s="12"/>
      <c r="L157" s="12"/>
      <c r="M157" s="12"/>
      <c r="N157" s="12"/>
      <c r="O157" s="12"/>
    </row>
    <row r="158">
      <c r="A158" s="68" t="s">
        <v>221</v>
      </c>
      <c r="B158" s="69">
        <v>14.0</v>
      </c>
      <c r="C158" s="69">
        <v>1.0</v>
      </c>
      <c r="D158" s="70">
        <v>51.5566635131836</v>
      </c>
      <c r="E158" s="70">
        <v>-0.16069920361042</v>
      </c>
      <c r="F158" s="71" t="s">
        <v>60</v>
      </c>
      <c r="G158" s="63"/>
      <c r="H158" s="72"/>
      <c r="K158" s="12"/>
      <c r="L158" s="12"/>
      <c r="M158" s="12"/>
      <c r="N158" s="12"/>
      <c r="O158" s="12"/>
    </row>
    <row r="159">
      <c r="A159" s="68" t="s">
        <v>222</v>
      </c>
      <c r="B159" s="69">
        <v>14.0</v>
      </c>
      <c r="C159" s="69">
        <v>2.0</v>
      </c>
      <c r="D159" s="70">
        <v>51.5568656921387</v>
      </c>
      <c r="E159" s="70">
        <v>-0.16069920361042</v>
      </c>
      <c r="F159" s="71" t="s">
        <v>60</v>
      </c>
      <c r="G159" s="63"/>
      <c r="H159" s="72"/>
      <c r="K159" s="12"/>
      <c r="L159" s="12"/>
      <c r="M159" s="12"/>
      <c r="N159" s="12"/>
      <c r="O159" s="12"/>
    </row>
    <row r="160">
      <c r="A160" s="68" t="s">
        <v>223</v>
      </c>
      <c r="B160" s="69">
        <v>14.0</v>
      </c>
      <c r="C160" s="69">
        <v>3.0</v>
      </c>
      <c r="D160" s="70">
        <v>51.5570640563965</v>
      </c>
      <c r="E160" s="70">
        <v>-0.16069920361042</v>
      </c>
      <c r="F160" s="71" t="s">
        <v>60</v>
      </c>
      <c r="G160" s="63"/>
      <c r="H160" s="72"/>
      <c r="K160" s="12"/>
      <c r="L160" s="12"/>
      <c r="M160" s="12"/>
      <c r="N160" s="12"/>
      <c r="O160" s="12"/>
    </row>
    <row r="161">
      <c r="A161" s="68" t="s">
        <v>224</v>
      </c>
      <c r="B161" s="69">
        <v>14.0</v>
      </c>
      <c r="C161" s="69">
        <v>4.0</v>
      </c>
      <c r="D161" s="70">
        <v>51.5572662353516</v>
      </c>
      <c r="E161" s="70">
        <v>-0.16069920361042</v>
      </c>
      <c r="F161" s="71" t="s">
        <v>144</v>
      </c>
      <c r="G161" s="63"/>
      <c r="H161" s="72" t="s">
        <v>225</v>
      </c>
      <c r="J161" s="73" t="s">
        <v>226</v>
      </c>
      <c r="K161" s="63" t="s">
        <v>29</v>
      </c>
      <c r="L161" s="12"/>
      <c r="M161" s="12"/>
      <c r="N161" s="12"/>
      <c r="O161" s="12"/>
    </row>
    <row r="162">
      <c r="A162" s="68" t="s">
        <v>227</v>
      </c>
      <c r="B162" s="69">
        <v>14.0</v>
      </c>
      <c r="C162" s="69">
        <v>5.0</v>
      </c>
      <c r="D162" s="70">
        <v>51.5574645996094</v>
      </c>
      <c r="E162" s="70">
        <v>-0.16069920361042</v>
      </c>
      <c r="F162" s="71" t="s">
        <v>144</v>
      </c>
      <c r="G162" s="63"/>
      <c r="H162" s="72" t="s">
        <v>228</v>
      </c>
      <c r="J162" s="73" t="s">
        <v>229</v>
      </c>
      <c r="K162" s="63" t="s">
        <v>29</v>
      </c>
      <c r="L162" s="12"/>
      <c r="M162" s="12"/>
      <c r="N162" s="12"/>
      <c r="O162" s="12"/>
    </row>
    <row r="163">
      <c r="A163" s="68" t="s">
        <v>230</v>
      </c>
      <c r="B163" s="69">
        <v>14.0</v>
      </c>
      <c r="C163" s="69">
        <v>6.0</v>
      </c>
      <c r="D163" s="70">
        <v>51.5576667785645</v>
      </c>
      <c r="E163" s="70">
        <v>-0.16069920361042</v>
      </c>
      <c r="F163" s="71" t="s">
        <v>144</v>
      </c>
      <c r="G163" s="63"/>
      <c r="H163" s="72"/>
      <c r="K163" s="12"/>
      <c r="L163" s="63" t="s">
        <v>205</v>
      </c>
      <c r="M163" s="12"/>
      <c r="N163" s="12"/>
      <c r="O163" s="12"/>
    </row>
    <row r="164">
      <c r="A164" s="68" t="s">
        <v>231</v>
      </c>
      <c r="B164" s="69">
        <v>14.0</v>
      </c>
      <c r="C164" s="69">
        <v>7.0</v>
      </c>
      <c r="D164" s="70">
        <v>51.5578651428223</v>
      </c>
      <c r="E164" s="70">
        <v>-0.16069920361042</v>
      </c>
      <c r="F164" s="71" t="s">
        <v>144</v>
      </c>
      <c r="G164" s="63"/>
      <c r="H164" s="72"/>
      <c r="K164" s="12"/>
      <c r="L164" s="63" t="s">
        <v>205</v>
      </c>
      <c r="M164" s="12"/>
      <c r="N164" s="12"/>
      <c r="O164" s="12"/>
    </row>
    <row r="165">
      <c r="A165" s="68" t="s">
        <v>232</v>
      </c>
      <c r="B165" s="69">
        <v>14.0</v>
      </c>
      <c r="C165" s="69">
        <v>8.0</v>
      </c>
      <c r="D165" s="70">
        <v>51.5580635070801</v>
      </c>
      <c r="E165" s="70">
        <v>-0.16069920361042</v>
      </c>
      <c r="F165" s="71" t="s">
        <v>26</v>
      </c>
      <c r="G165" s="63"/>
      <c r="H165" s="72"/>
      <c r="K165" s="12"/>
      <c r="L165" s="12"/>
      <c r="M165" s="12"/>
      <c r="N165" s="12"/>
      <c r="O165" s="12"/>
    </row>
    <row r="166">
      <c r="A166" s="68" t="s">
        <v>233</v>
      </c>
      <c r="B166" s="69">
        <v>14.0</v>
      </c>
      <c r="C166" s="69">
        <v>9.0</v>
      </c>
      <c r="D166" s="70">
        <v>51.5582656860352</v>
      </c>
      <c r="E166" s="70">
        <v>-0.16069920361042</v>
      </c>
      <c r="F166" s="71" t="s">
        <v>26</v>
      </c>
      <c r="G166" s="63"/>
      <c r="H166" s="72"/>
      <c r="K166" s="12"/>
      <c r="L166" s="12"/>
      <c r="M166" s="12"/>
      <c r="N166" s="12"/>
      <c r="O166" s="12"/>
    </row>
    <row r="167">
      <c r="A167" s="68" t="s">
        <v>234</v>
      </c>
      <c r="B167" s="69">
        <v>14.0</v>
      </c>
      <c r="C167" s="69">
        <v>10.0</v>
      </c>
      <c r="D167" s="70">
        <v>51.558464050293</v>
      </c>
      <c r="E167" s="70">
        <v>-0.16069920361042</v>
      </c>
      <c r="F167" s="71" t="s">
        <v>26</v>
      </c>
      <c r="G167" s="63"/>
      <c r="H167" s="72"/>
      <c r="K167" s="12"/>
      <c r="L167" s="12"/>
      <c r="M167" s="12"/>
      <c r="N167" s="12"/>
      <c r="O167" s="12"/>
    </row>
    <row r="168">
      <c r="A168" s="68" t="s">
        <v>235</v>
      </c>
      <c r="B168" s="69">
        <v>14.0</v>
      </c>
      <c r="C168" s="69">
        <v>11.0</v>
      </c>
      <c r="D168" s="70">
        <v>51.558666229248</v>
      </c>
      <c r="E168" s="70">
        <v>-0.16069920361042</v>
      </c>
      <c r="F168" s="71" t="s">
        <v>26</v>
      </c>
      <c r="G168" s="63"/>
      <c r="H168" s="72"/>
      <c r="K168" s="12"/>
      <c r="L168" s="12"/>
      <c r="M168" s="12"/>
      <c r="N168" s="12"/>
      <c r="O168" s="12"/>
    </row>
    <row r="169">
      <c r="A169" s="68" t="s">
        <v>236</v>
      </c>
      <c r="B169" s="69">
        <v>14.0</v>
      </c>
      <c r="C169" s="69">
        <v>12.0</v>
      </c>
      <c r="D169" s="70">
        <v>51.5588645935059</v>
      </c>
      <c r="E169" s="70">
        <v>-0.16069920361042</v>
      </c>
      <c r="F169" s="71" t="s">
        <v>144</v>
      </c>
      <c r="G169" s="63"/>
      <c r="H169" s="72"/>
      <c r="K169" s="12"/>
      <c r="L169" s="63" t="s">
        <v>205</v>
      </c>
      <c r="M169" s="12"/>
      <c r="N169" s="12"/>
      <c r="O169" s="12"/>
    </row>
    <row r="170">
      <c r="A170" s="68" t="s">
        <v>237</v>
      </c>
      <c r="B170" s="69">
        <v>14.0</v>
      </c>
      <c r="C170" s="69">
        <v>13.0</v>
      </c>
      <c r="D170" s="70">
        <v>51.5590667724609</v>
      </c>
      <c r="E170" s="70">
        <v>-0.16069920361042</v>
      </c>
      <c r="F170" s="71" t="s">
        <v>144</v>
      </c>
      <c r="G170" s="63"/>
      <c r="H170" s="72" t="s">
        <v>228</v>
      </c>
      <c r="J170" s="73" t="s">
        <v>238</v>
      </c>
      <c r="K170" s="63" t="s">
        <v>29</v>
      </c>
      <c r="L170" s="12"/>
      <c r="M170" s="12"/>
      <c r="N170" s="12"/>
      <c r="O170" s="12"/>
    </row>
    <row r="171">
      <c r="A171" s="68" t="s">
        <v>239</v>
      </c>
      <c r="B171" s="69">
        <v>14.0</v>
      </c>
      <c r="C171" s="69">
        <v>14.0</v>
      </c>
      <c r="D171" s="70">
        <v>51.5592651367188</v>
      </c>
      <c r="E171" s="70">
        <v>-0.16069920361042</v>
      </c>
      <c r="F171" s="71" t="s">
        <v>144</v>
      </c>
      <c r="G171" s="63"/>
      <c r="H171" s="72" t="s">
        <v>225</v>
      </c>
      <c r="J171" s="73" t="s">
        <v>240</v>
      </c>
      <c r="K171" s="63" t="s">
        <v>29</v>
      </c>
      <c r="L171" s="12"/>
      <c r="M171" s="12"/>
      <c r="N171" s="12"/>
      <c r="O171" s="12"/>
    </row>
    <row r="172">
      <c r="A172" s="68" t="s">
        <v>241</v>
      </c>
      <c r="B172" s="69">
        <v>14.0</v>
      </c>
      <c r="C172" s="69">
        <v>15.0</v>
      </c>
      <c r="D172" s="70">
        <v>51.5594635009766</v>
      </c>
      <c r="E172" s="70">
        <v>-0.16069920361042</v>
      </c>
      <c r="F172" s="71" t="s">
        <v>60</v>
      </c>
      <c r="G172" s="63"/>
      <c r="H172" s="72"/>
      <c r="K172" s="12"/>
      <c r="L172" s="12"/>
      <c r="M172" s="12"/>
      <c r="N172" s="12"/>
      <c r="O172" s="12"/>
    </row>
    <row r="173">
      <c r="A173" s="68" t="s">
        <v>242</v>
      </c>
      <c r="B173" s="69">
        <v>14.0</v>
      </c>
      <c r="C173" s="69">
        <v>16.0</v>
      </c>
      <c r="D173" s="70">
        <v>51.5596656799316</v>
      </c>
      <c r="E173" s="70">
        <v>-0.16069920361042</v>
      </c>
      <c r="F173" s="71" t="s">
        <v>60</v>
      </c>
      <c r="G173" s="63"/>
      <c r="H173" s="72"/>
      <c r="K173" s="12"/>
      <c r="L173" s="12"/>
      <c r="M173" s="12"/>
      <c r="N173" s="12"/>
      <c r="O173" s="12"/>
    </row>
    <row r="174">
      <c r="A174" s="68" t="s">
        <v>243</v>
      </c>
      <c r="B174" s="69">
        <v>14.0</v>
      </c>
      <c r="C174" s="69">
        <v>17.0</v>
      </c>
      <c r="D174" s="70">
        <v>51.5598640441895</v>
      </c>
      <c r="E174" s="70">
        <v>-0.16069920361042</v>
      </c>
      <c r="F174" s="71" t="s">
        <v>60</v>
      </c>
      <c r="G174" s="63"/>
      <c r="H174" s="72"/>
      <c r="K174" s="12"/>
      <c r="L174" s="12"/>
      <c r="M174" s="12"/>
      <c r="N174" s="12"/>
      <c r="O174" s="12"/>
    </row>
    <row r="175">
      <c r="A175" s="68" t="s">
        <v>244</v>
      </c>
      <c r="B175" s="69">
        <v>14.0</v>
      </c>
      <c r="C175" s="69">
        <v>18.0</v>
      </c>
      <c r="D175" s="70">
        <v>51.5600662231445</v>
      </c>
      <c r="E175" s="70">
        <v>-0.16069920361042</v>
      </c>
      <c r="F175" s="71" t="s">
        <v>60</v>
      </c>
      <c r="G175" s="63"/>
      <c r="H175" s="72"/>
      <c r="K175" s="12"/>
      <c r="L175" s="12"/>
      <c r="M175" s="12"/>
      <c r="N175" s="12"/>
      <c r="O175" s="12"/>
    </row>
    <row r="176">
      <c r="A176" s="68" t="s">
        <v>245</v>
      </c>
      <c r="B176" s="69">
        <v>15.0</v>
      </c>
      <c r="C176" s="69">
        <v>1.0</v>
      </c>
      <c r="D176" s="70">
        <v>51.5566635131836</v>
      </c>
      <c r="E176" s="70">
        <v>-0.160499200224876</v>
      </c>
      <c r="F176" s="71" t="s">
        <v>60</v>
      </c>
      <c r="G176" s="63"/>
      <c r="H176" s="72"/>
      <c r="K176" s="12"/>
      <c r="L176" s="12"/>
      <c r="M176" s="12"/>
      <c r="N176" s="12"/>
      <c r="O176" s="12"/>
    </row>
    <row r="177">
      <c r="A177" s="68" t="s">
        <v>246</v>
      </c>
      <c r="B177" s="69">
        <v>15.0</v>
      </c>
      <c r="C177" s="69">
        <v>2.0</v>
      </c>
      <c r="D177" s="70">
        <v>51.5568656921387</v>
      </c>
      <c r="E177" s="70">
        <v>-0.160499200224876</v>
      </c>
      <c r="F177" s="71" t="s">
        <v>60</v>
      </c>
      <c r="G177" s="63"/>
      <c r="H177" s="72"/>
      <c r="K177" s="12"/>
      <c r="L177" s="12"/>
      <c r="M177" s="12"/>
      <c r="N177" s="12"/>
      <c r="O177" s="12"/>
    </row>
    <row r="178">
      <c r="A178" s="68" t="s">
        <v>247</v>
      </c>
      <c r="B178" s="69">
        <v>15.0</v>
      </c>
      <c r="C178" s="69">
        <v>3.0</v>
      </c>
      <c r="D178" s="70">
        <v>51.5570640563965</v>
      </c>
      <c r="E178" s="70">
        <v>-0.160499200224876</v>
      </c>
      <c r="F178" s="71" t="s">
        <v>60</v>
      </c>
      <c r="G178" s="63"/>
      <c r="H178" s="72"/>
      <c r="K178" s="12"/>
      <c r="L178" s="12"/>
      <c r="M178" s="12"/>
      <c r="N178" s="12"/>
      <c r="O178" s="12"/>
    </row>
    <row r="179">
      <c r="A179" s="68" t="s">
        <v>248</v>
      </c>
      <c r="B179" s="69">
        <v>15.0</v>
      </c>
      <c r="C179" s="69">
        <v>4.0</v>
      </c>
      <c r="D179" s="70">
        <v>51.5572662353516</v>
      </c>
      <c r="E179" s="70">
        <v>-0.160499200224876</v>
      </c>
      <c r="F179" s="71" t="s">
        <v>144</v>
      </c>
      <c r="G179" s="63"/>
      <c r="H179" s="72"/>
      <c r="K179" s="12"/>
      <c r="L179" s="63" t="s">
        <v>205</v>
      </c>
      <c r="M179" s="12"/>
      <c r="N179" s="12"/>
      <c r="O179" s="12"/>
    </row>
    <row r="180">
      <c r="A180" s="68" t="s">
        <v>249</v>
      </c>
      <c r="B180" s="69">
        <v>15.0</v>
      </c>
      <c r="C180" s="69">
        <v>5.0</v>
      </c>
      <c r="D180" s="70">
        <v>51.5574645996094</v>
      </c>
      <c r="E180" s="70">
        <v>-0.160499200224876</v>
      </c>
      <c r="F180" s="71" t="s">
        <v>144</v>
      </c>
      <c r="G180" s="63"/>
      <c r="H180" s="72"/>
      <c r="K180" s="12"/>
      <c r="L180" s="63" t="s">
        <v>205</v>
      </c>
      <c r="M180" s="12"/>
      <c r="N180" s="12"/>
      <c r="O180" s="12"/>
    </row>
    <row r="181">
      <c r="A181" s="68" t="s">
        <v>250</v>
      </c>
      <c r="B181" s="69">
        <v>15.0</v>
      </c>
      <c r="C181" s="69">
        <v>6.0</v>
      </c>
      <c r="D181" s="70">
        <v>51.5576667785645</v>
      </c>
      <c r="E181" s="70">
        <v>-0.160499200224876</v>
      </c>
      <c r="F181" s="71" t="s">
        <v>144</v>
      </c>
      <c r="G181" s="63"/>
      <c r="H181" s="72" t="s">
        <v>251</v>
      </c>
      <c r="J181" s="73" t="s">
        <v>252</v>
      </c>
      <c r="K181" s="63" t="s">
        <v>29</v>
      </c>
      <c r="L181" s="12"/>
      <c r="M181" s="12"/>
      <c r="N181" s="12"/>
      <c r="O181" s="12"/>
    </row>
    <row r="182">
      <c r="A182" s="68" t="s">
        <v>253</v>
      </c>
      <c r="B182" s="69">
        <v>15.0</v>
      </c>
      <c r="C182" s="69">
        <v>7.0</v>
      </c>
      <c r="D182" s="70">
        <v>51.5578651428223</v>
      </c>
      <c r="E182" s="70">
        <v>-0.160499200224876</v>
      </c>
      <c r="F182" s="71" t="s">
        <v>144</v>
      </c>
      <c r="G182" s="63"/>
      <c r="H182" s="72" t="s">
        <v>254</v>
      </c>
      <c r="J182" s="73" t="s">
        <v>255</v>
      </c>
      <c r="K182" s="63" t="s">
        <v>29</v>
      </c>
      <c r="L182" s="12"/>
      <c r="M182" s="12"/>
      <c r="N182" s="12"/>
      <c r="O182" s="12"/>
    </row>
    <row r="183">
      <c r="A183" s="68" t="s">
        <v>256</v>
      </c>
      <c r="B183" s="69">
        <v>15.0</v>
      </c>
      <c r="C183" s="69">
        <v>8.0</v>
      </c>
      <c r="D183" s="70">
        <v>51.5580635070801</v>
      </c>
      <c r="E183" s="70">
        <v>-0.160499200224876</v>
      </c>
      <c r="F183" s="71" t="s">
        <v>26</v>
      </c>
      <c r="G183" s="63"/>
      <c r="H183" s="72"/>
      <c r="K183" s="12"/>
      <c r="L183" s="12"/>
      <c r="M183" s="12"/>
      <c r="N183" s="12"/>
      <c r="O183" s="12"/>
    </row>
    <row r="184">
      <c r="A184" s="68" t="s">
        <v>257</v>
      </c>
      <c r="B184" s="69">
        <v>15.0</v>
      </c>
      <c r="C184" s="69">
        <v>9.0</v>
      </c>
      <c r="D184" s="70">
        <v>51.5582656860352</v>
      </c>
      <c r="E184" s="70">
        <v>-0.160499200224876</v>
      </c>
      <c r="F184" s="71" t="s">
        <v>26</v>
      </c>
      <c r="G184" s="63"/>
      <c r="H184" s="72" t="s">
        <v>31</v>
      </c>
      <c r="J184" s="73" t="s">
        <v>258</v>
      </c>
      <c r="K184" s="63" t="s">
        <v>29</v>
      </c>
      <c r="L184" s="12"/>
      <c r="M184" s="12"/>
      <c r="N184" s="12"/>
      <c r="O184" s="12"/>
    </row>
    <row r="185">
      <c r="A185" s="68" t="s">
        <v>259</v>
      </c>
      <c r="B185" s="69">
        <v>15.0</v>
      </c>
      <c r="C185" s="69">
        <v>10.0</v>
      </c>
      <c r="D185" s="70">
        <v>51.558464050293</v>
      </c>
      <c r="E185" s="70">
        <v>-0.160499200224876</v>
      </c>
      <c r="F185" s="71" t="s">
        <v>26</v>
      </c>
      <c r="G185" s="63"/>
      <c r="H185" s="72"/>
      <c r="K185" s="12"/>
      <c r="L185" s="12"/>
      <c r="M185" s="12"/>
      <c r="N185" s="12"/>
      <c r="O185" s="12"/>
    </row>
    <row r="186">
      <c r="A186" s="68" t="s">
        <v>260</v>
      </c>
      <c r="B186" s="69">
        <v>15.0</v>
      </c>
      <c r="C186" s="69">
        <v>11.0</v>
      </c>
      <c r="D186" s="70">
        <v>51.558666229248</v>
      </c>
      <c r="E186" s="70">
        <v>-0.160499200224876</v>
      </c>
      <c r="F186" s="71" t="s">
        <v>26</v>
      </c>
      <c r="G186" s="63"/>
      <c r="H186" s="72"/>
      <c r="K186" s="12"/>
      <c r="L186" s="12"/>
      <c r="M186" s="12"/>
      <c r="N186" s="12"/>
      <c r="O186" s="12"/>
    </row>
    <row r="187">
      <c r="A187" s="68" t="s">
        <v>261</v>
      </c>
      <c r="B187" s="69">
        <v>15.0</v>
      </c>
      <c r="C187" s="69">
        <v>12.0</v>
      </c>
      <c r="D187" s="70">
        <v>51.5588645935059</v>
      </c>
      <c r="E187" s="70">
        <v>-0.160499200224876</v>
      </c>
      <c r="F187" s="71" t="s">
        <v>144</v>
      </c>
      <c r="G187" s="63"/>
      <c r="H187" s="72"/>
      <c r="K187" s="12"/>
      <c r="L187" s="63" t="s">
        <v>205</v>
      </c>
      <c r="M187" s="12"/>
      <c r="N187" s="12"/>
      <c r="O187" s="12"/>
    </row>
    <row r="188">
      <c r="A188" s="68" t="s">
        <v>262</v>
      </c>
      <c r="B188" s="69">
        <v>15.0</v>
      </c>
      <c r="C188" s="69">
        <v>13.0</v>
      </c>
      <c r="D188" s="70">
        <v>51.5590667724609</v>
      </c>
      <c r="E188" s="70">
        <v>-0.160499200224876</v>
      </c>
      <c r="F188" s="71" t="s">
        <v>144</v>
      </c>
      <c r="G188" s="63"/>
      <c r="H188" s="72"/>
      <c r="K188" s="12"/>
      <c r="L188" s="63" t="s">
        <v>205</v>
      </c>
      <c r="M188" s="12"/>
      <c r="N188" s="12"/>
      <c r="O188" s="12"/>
    </row>
    <row r="189">
      <c r="A189" s="68" t="s">
        <v>263</v>
      </c>
      <c r="B189" s="69">
        <v>15.0</v>
      </c>
      <c r="C189" s="69">
        <v>14.0</v>
      </c>
      <c r="D189" s="70">
        <v>51.5592651367188</v>
      </c>
      <c r="E189" s="70">
        <v>-0.160499200224876</v>
      </c>
      <c r="F189" s="71" t="s">
        <v>144</v>
      </c>
      <c r="G189" s="63"/>
      <c r="H189" s="72"/>
      <c r="K189" s="12"/>
      <c r="L189" s="63" t="s">
        <v>205</v>
      </c>
      <c r="M189" s="12"/>
      <c r="N189" s="12"/>
      <c r="O189" s="12"/>
    </row>
    <row r="190">
      <c r="A190" s="68" t="s">
        <v>264</v>
      </c>
      <c r="B190" s="69">
        <v>15.0</v>
      </c>
      <c r="C190" s="69">
        <v>15.0</v>
      </c>
      <c r="D190" s="70">
        <v>51.5594635009766</v>
      </c>
      <c r="E190" s="70">
        <v>-0.160499200224876</v>
      </c>
      <c r="F190" s="71" t="s">
        <v>60</v>
      </c>
      <c r="G190" s="63"/>
      <c r="H190" s="72"/>
      <c r="K190" s="12"/>
      <c r="L190" s="12"/>
      <c r="M190" s="12"/>
      <c r="N190" s="12"/>
      <c r="O190" s="12"/>
    </row>
    <row r="191">
      <c r="A191" s="68" t="s">
        <v>265</v>
      </c>
      <c r="B191" s="69">
        <v>15.0</v>
      </c>
      <c r="C191" s="69">
        <v>16.0</v>
      </c>
      <c r="D191" s="70">
        <v>51.5596656799316</v>
      </c>
      <c r="E191" s="70">
        <v>-0.160499200224876</v>
      </c>
      <c r="F191" s="71" t="s">
        <v>60</v>
      </c>
      <c r="G191" s="63"/>
      <c r="H191" s="72"/>
      <c r="K191" s="12"/>
      <c r="L191" s="12"/>
      <c r="M191" s="12"/>
      <c r="N191" s="12"/>
      <c r="O191" s="12"/>
    </row>
    <row r="192">
      <c r="A192" s="68" t="s">
        <v>266</v>
      </c>
      <c r="B192" s="69">
        <v>15.0</v>
      </c>
      <c r="C192" s="69">
        <v>17.0</v>
      </c>
      <c r="D192" s="70">
        <v>51.5598640441895</v>
      </c>
      <c r="E192" s="70">
        <v>-0.160499200224876</v>
      </c>
      <c r="F192" s="71" t="s">
        <v>60</v>
      </c>
      <c r="G192" s="63"/>
      <c r="H192" s="72"/>
      <c r="K192" s="12"/>
      <c r="L192" s="12"/>
      <c r="M192" s="12"/>
      <c r="N192" s="12"/>
      <c r="O192" s="12"/>
    </row>
    <row r="193">
      <c r="A193" s="68" t="s">
        <v>267</v>
      </c>
      <c r="B193" s="69">
        <v>15.0</v>
      </c>
      <c r="C193" s="69">
        <v>18.0</v>
      </c>
      <c r="D193" s="70">
        <v>51.5600662231445</v>
      </c>
      <c r="E193" s="70">
        <v>-0.160499200224876</v>
      </c>
      <c r="F193" s="71" t="s">
        <v>60</v>
      </c>
      <c r="G193" s="63"/>
      <c r="H193" s="72"/>
      <c r="K193" s="12"/>
      <c r="L193" s="12"/>
      <c r="M193" s="12"/>
      <c r="N193" s="12"/>
      <c r="O193" s="12"/>
    </row>
    <row r="194">
      <c r="A194" s="68" t="s">
        <v>268</v>
      </c>
      <c r="B194" s="69">
        <v>16.0</v>
      </c>
      <c r="C194" s="69">
        <v>1.0</v>
      </c>
      <c r="D194" s="70">
        <v>51.5566635131836</v>
      </c>
      <c r="E194" s="70">
        <v>-0.160299211740494</v>
      </c>
      <c r="F194" s="71" t="s">
        <v>60</v>
      </c>
      <c r="G194" s="63"/>
      <c r="H194" s="72"/>
      <c r="K194" s="12"/>
      <c r="L194" s="12"/>
      <c r="M194" s="12"/>
      <c r="N194" s="12"/>
      <c r="O194" s="12"/>
    </row>
    <row r="195">
      <c r="A195" s="68" t="s">
        <v>269</v>
      </c>
      <c r="B195" s="69">
        <v>16.0</v>
      </c>
      <c r="C195" s="69">
        <v>2.0</v>
      </c>
      <c r="D195" s="70">
        <v>51.5568656921387</v>
      </c>
      <c r="E195" s="70">
        <v>-0.160299211740494</v>
      </c>
      <c r="F195" s="71" t="s">
        <v>60</v>
      </c>
      <c r="G195" s="63"/>
      <c r="H195" s="72"/>
      <c r="K195" s="12"/>
      <c r="L195" s="12"/>
      <c r="M195" s="12"/>
      <c r="N195" s="12"/>
      <c r="O195" s="12"/>
    </row>
    <row r="196">
      <c r="A196" s="68" t="s">
        <v>270</v>
      </c>
      <c r="B196" s="69">
        <v>16.0</v>
      </c>
      <c r="C196" s="69">
        <v>3.0</v>
      </c>
      <c r="D196" s="70">
        <v>51.5570640563965</v>
      </c>
      <c r="E196" s="70">
        <v>-0.160299211740494</v>
      </c>
      <c r="F196" s="71" t="s">
        <v>60</v>
      </c>
      <c r="G196" s="63"/>
      <c r="H196" s="72"/>
      <c r="K196" s="12"/>
      <c r="L196" s="12"/>
      <c r="M196" s="12"/>
      <c r="N196" s="12"/>
      <c r="O196" s="12"/>
    </row>
    <row r="197">
      <c r="A197" s="68" t="s">
        <v>271</v>
      </c>
      <c r="B197" s="69">
        <v>16.0</v>
      </c>
      <c r="C197" s="69">
        <v>4.0</v>
      </c>
      <c r="D197" s="70">
        <v>51.5572662353516</v>
      </c>
      <c r="E197" s="70">
        <v>-0.160299211740494</v>
      </c>
      <c r="F197" s="71" t="s">
        <v>144</v>
      </c>
      <c r="G197" s="63"/>
      <c r="H197" s="72" t="s">
        <v>272</v>
      </c>
      <c r="J197" s="73" t="s">
        <v>273</v>
      </c>
      <c r="K197" s="63" t="s">
        <v>29</v>
      </c>
      <c r="L197" s="12"/>
      <c r="M197" s="12"/>
      <c r="N197" s="12"/>
      <c r="O197" s="12"/>
    </row>
    <row r="198">
      <c r="A198" s="68" t="s">
        <v>274</v>
      </c>
      <c r="B198" s="69">
        <v>16.0</v>
      </c>
      <c r="C198" s="69">
        <v>5.0</v>
      </c>
      <c r="D198" s="70">
        <v>51.5574645996094</v>
      </c>
      <c r="E198" s="70">
        <v>-0.160299211740494</v>
      </c>
      <c r="F198" s="71" t="s">
        <v>144</v>
      </c>
      <c r="G198" s="63"/>
      <c r="H198" s="72"/>
      <c r="K198" s="12"/>
      <c r="L198" s="12"/>
      <c r="M198" s="12"/>
      <c r="N198" s="12"/>
      <c r="O198" s="12"/>
    </row>
    <row r="199">
      <c r="A199" s="68" t="s">
        <v>275</v>
      </c>
      <c r="B199" s="69">
        <v>16.0</v>
      </c>
      <c r="C199" s="69">
        <v>6.0</v>
      </c>
      <c r="D199" s="70">
        <v>51.5576667785645</v>
      </c>
      <c r="E199" s="70">
        <v>-0.160299211740494</v>
      </c>
      <c r="F199" s="71" t="s">
        <v>144</v>
      </c>
      <c r="G199" s="63"/>
      <c r="H199" s="72"/>
      <c r="K199" s="12"/>
      <c r="L199" s="12"/>
      <c r="M199" s="12"/>
      <c r="N199" s="12"/>
      <c r="O199" s="12"/>
    </row>
    <row r="200">
      <c r="A200" s="68" t="s">
        <v>276</v>
      </c>
      <c r="B200" s="69">
        <v>16.0</v>
      </c>
      <c r="C200" s="69">
        <v>7.0</v>
      </c>
      <c r="D200" s="70">
        <v>51.5578651428223</v>
      </c>
      <c r="E200" s="70">
        <v>-0.160299211740494</v>
      </c>
      <c r="F200" s="71" t="s">
        <v>144</v>
      </c>
      <c r="G200" s="63"/>
      <c r="H200" s="72"/>
      <c r="K200" s="12"/>
      <c r="L200" s="12"/>
      <c r="M200" s="12"/>
      <c r="N200" s="12"/>
      <c r="O200" s="12"/>
    </row>
    <row r="201">
      <c r="A201" s="68" t="s">
        <v>277</v>
      </c>
      <c r="B201" s="69">
        <v>16.0</v>
      </c>
      <c r="C201" s="69">
        <v>8.0</v>
      </c>
      <c r="D201" s="70">
        <v>51.5580635070801</v>
      </c>
      <c r="E201" s="70">
        <v>-0.160299211740494</v>
      </c>
      <c r="F201" s="71" t="s">
        <v>26</v>
      </c>
      <c r="G201" s="63"/>
      <c r="H201" s="72"/>
      <c r="K201" s="12"/>
      <c r="L201" s="12"/>
      <c r="M201" s="12"/>
      <c r="N201" s="12"/>
      <c r="O201" s="12"/>
    </row>
    <row r="202">
      <c r="A202" s="68" t="s">
        <v>278</v>
      </c>
      <c r="B202" s="69">
        <v>16.0</v>
      </c>
      <c r="C202" s="69">
        <v>9.0</v>
      </c>
      <c r="D202" s="70">
        <v>51.5582656860352</v>
      </c>
      <c r="E202" s="70">
        <v>-0.160299211740494</v>
      </c>
      <c r="F202" s="71" t="s">
        <v>26</v>
      </c>
      <c r="G202" s="63"/>
      <c r="H202" s="72"/>
      <c r="K202" s="12"/>
      <c r="L202" s="12"/>
      <c r="M202" s="12"/>
      <c r="N202" s="12"/>
      <c r="O202" s="12"/>
    </row>
    <row r="203">
      <c r="A203" s="68" t="s">
        <v>279</v>
      </c>
      <c r="B203" s="69">
        <v>16.0</v>
      </c>
      <c r="C203" s="69">
        <v>10.0</v>
      </c>
      <c r="D203" s="70">
        <v>51.558464050293</v>
      </c>
      <c r="E203" s="70">
        <v>-0.160299211740494</v>
      </c>
      <c r="F203" s="71" t="s">
        <v>26</v>
      </c>
      <c r="G203" s="63"/>
      <c r="H203" s="72" t="s">
        <v>280</v>
      </c>
      <c r="J203" s="73" t="s">
        <v>281</v>
      </c>
      <c r="K203" s="63" t="s">
        <v>29</v>
      </c>
      <c r="L203" s="12"/>
      <c r="M203" s="12"/>
      <c r="N203" s="12"/>
      <c r="O203" s="12"/>
    </row>
    <row r="204">
      <c r="A204" s="68" t="s">
        <v>282</v>
      </c>
      <c r="B204" s="69">
        <v>16.0</v>
      </c>
      <c r="C204" s="69">
        <v>11.0</v>
      </c>
      <c r="D204" s="70">
        <v>51.558666229248</v>
      </c>
      <c r="E204" s="70">
        <v>-0.160299211740494</v>
      </c>
      <c r="F204" s="71" t="s">
        <v>26</v>
      </c>
      <c r="G204" s="63"/>
      <c r="H204" s="72"/>
      <c r="K204" s="12"/>
      <c r="L204" s="12"/>
      <c r="M204" s="12"/>
      <c r="N204" s="12"/>
      <c r="O204" s="12"/>
    </row>
    <row r="205">
      <c r="A205" s="68" t="s">
        <v>283</v>
      </c>
      <c r="B205" s="69">
        <v>16.0</v>
      </c>
      <c r="C205" s="69">
        <v>12.0</v>
      </c>
      <c r="D205" s="70">
        <v>51.5588645935059</v>
      </c>
      <c r="E205" s="70">
        <v>-0.160299211740494</v>
      </c>
      <c r="F205" s="71" t="s">
        <v>144</v>
      </c>
      <c r="G205" s="63"/>
      <c r="H205" s="72" t="s">
        <v>284</v>
      </c>
      <c r="J205" s="73" t="s">
        <v>285</v>
      </c>
      <c r="K205" s="63" t="s">
        <v>29</v>
      </c>
      <c r="L205" s="12"/>
      <c r="M205" s="12"/>
      <c r="N205" s="12"/>
      <c r="O205" s="12"/>
    </row>
    <row r="206">
      <c r="A206" s="68" t="s">
        <v>286</v>
      </c>
      <c r="B206" s="69">
        <v>16.0</v>
      </c>
      <c r="C206" s="69">
        <v>13.0</v>
      </c>
      <c r="D206" s="70">
        <v>51.5590667724609</v>
      </c>
      <c r="E206" s="70">
        <v>-0.160299211740494</v>
      </c>
      <c r="F206" s="71" t="s">
        <v>144</v>
      </c>
      <c r="G206" s="63"/>
      <c r="H206" s="72"/>
      <c r="K206" s="12"/>
      <c r="L206" s="12"/>
      <c r="M206" s="12"/>
      <c r="N206" s="12"/>
      <c r="O206" s="12"/>
    </row>
    <row r="207">
      <c r="A207" s="68" t="s">
        <v>287</v>
      </c>
      <c r="B207" s="69">
        <v>16.0</v>
      </c>
      <c r="C207" s="69">
        <v>14.0</v>
      </c>
      <c r="D207" s="70">
        <v>51.5592651367188</v>
      </c>
      <c r="E207" s="70">
        <v>-0.160299211740494</v>
      </c>
      <c r="F207" s="71" t="s">
        <v>144</v>
      </c>
      <c r="G207" s="63"/>
      <c r="H207" s="72" t="s">
        <v>288</v>
      </c>
      <c r="J207" s="73" t="s">
        <v>289</v>
      </c>
      <c r="K207" s="63" t="s">
        <v>29</v>
      </c>
      <c r="L207" s="63"/>
      <c r="M207" s="12"/>
      <c r="N207" s="12"/>
      <c r="O207" s="12"/>
    </row>
    <row r="208">
      <c r="A208" s="68" t="s">
        <v>290</v>
      </c>
      <c r="B208" s="69">
        <v>16.0</v>
      </c>
      <c r="C208" s="69">
        <v>15.0</v>
      </c>
      <c r="D208" s="70">
        <v>51.5594635009766</v>
      </c>
      <c r="E208" s="70">
        <v>-0.160299211740494</v>
      </c>
      <c r="F208" s="71" t="s">
        <v>60</v>
      </c>
      <c r="G208" s="63"/>
      <c r="H208" s="72"/>
      <c r="K208" s="12"/>
      <c r="L208" s="12"/>
      <c r="M208" s="12"/>
      <c r="N208" s="12"/>
      <c r="O208" s="12"/>
    </row>
    <row r="209">
      <c r="A209" s="68" t="s">
        <v>291</v>
      </c>
      <c r="B209" s="69">
        <v>16.0</v>
      </c>
      <c r="C209" s="69">
        <v>16.0</v>
      </c>
      <c r="D209" s="70">
        <v>51.5596656799316</v>
      </c>
      <c r="E209" s="70">
        <v>-0.160299211740494</v>
      </c>
      <c r="F209" s="71" t="s">
        <v>60</v>
      </c>
      <c r="G209" s="63"/>
      <c r="H209" s="72"/>
      <c r="K209" s="12"/>
      <c r="L209" s="12"/>
      <c r="M209" s="12"/>
      <c r="N209" s="12"/>
      <c r="O209" s="12"/>
    </row>
    <row r="210">
      <c r="A210" s="68" t="s">
        <v>292</v>
      </c>
      <c r="B210" s="69">
        <v>16.0</v>
      </c>
      <c r="C210" s="69">
        <v>17.0</v>
      </c>
      <c r="D210" s="70">
        <v>51.5598640441895</v>
      </c>
      <c r="E210" s="70">
        <v>-0.160299211740494</v>
      </c>
      <c r="F210" s="71" t="s">
        <v>60</v>
      </c>
      <c r="G210" s="63"/>
      <c r="H210" s="72"/>
      <c r="K210" s="12"/>
      <c r="L210" s="12"/>
      <c r="M210" s="12"/>
      <c r="N210" s="12"/>
      <c r="O210" s="12"/>
    </row>
    <row r="211">
      <c r="A211" s="68" t="s">
        <v>293</v>
      </c>
      <c r="B211" s="69">
        <v>16.0</v>
      </c>
      <c r="C211" s="69">
        <v>18.0</v>
      </c>
      <c r="D211" s="70">
        <v>51.5600662231445</v>
      </c>
      <c r="E211" s="70">
        <v>-0.160299211740494</v>
      </c>
      <c r="F211" s="71" t="s">
        <v>60</v>
      </c>
      <c r="G211" s="63"/>
      <c r="H211" s="72"/>
      <c r="K211" s="12"/>
      <c r="L211" s="12"/>
      <c r="M211" s="12"/>
      <c r="N211" s="12"/>
      <c r="O211" s="12"/>
    </row>
    <row r="212">
      <c r="A212" s="68" t="s">
        <v>294</v>
      </c>
      <c r="B212" s="69">
        <v>17.0</v>
      </c>
      <c r="C212" s="69">
        <v>1.0</v>
      </c>
      <c r="D212" s="70">
        <v>51.5566635131836</v>
      </c>
      <c r="E212" s="70">
        <v>-0.16009920835495</v>
      </c>
      <c r="F212" s="71" t="s">
        <v>60</v>
      </c>
      <c r="G212" s="63"/>
      <c r="H212" s="72"/>
      <c r="K212" s="12"/>
      <c r="L212" s="12"/>
      <c r="M212" s="12"/>
      <c r="N212" s="12"/>
      <c r="O212" s="12"/>
    </row>
    <row r="213">
      <c r="A213" s="68" t="s">
        <v>295</v>
      </c>
      <c r="B213" s="69">
        <v>17.0</v>
      </c>
      <c r="C213" s="69">
        <v>2.0</v>
      </c>
      <c r="D213" s="70">
        <v>51.5568656921387</v>
      </c>
      <c r="E213" s="70">
        <v>-0.16009920835495</v>
      </c>
      <c r="F213" s="71" t="s">
        <v>60</v>
      </c>
      <c r="G213" s="63"/>
      <c r="H213" s="72"/>
      <c r="K213" s="12"/>
      <c r="L213" s="12"/>
      <c r="M213" s="12"/>
      <c r="N213" s="12"/>
      <c r="O213" s="12"/>
    </row>
    <row r="214">
      <c r="A214" s="68" t="s">
        <v>296</v>
      </c>
      <c r="B214" s="69">
        <v>17.0</v>
      </c>
      <c r="C214" s="69">
        <v>3.0</v>
      </c>
      <c r="D214" s="70">
        <v>51.5570640563965</v>
      </c>
      <c r="E214" s="70">
        <v>-0.16009920835495</v>
      </c>
      <c r="F214" s="71" t="s">
        <v>60</v>
      </c>
      <c r="G214" s="63"/>
      <c r="H214" s="72"/>
      <c r="K214" s="12"/>
      <c r="L214" s="12"/>
      <c r="M214" s="12"/>
      <c r="N214" s="12"/>
      <c r="O214" s="12"/>
    </row>
    <row r="215">
      <c r="A215" s="68" t="s">
        <v>297</v>
      </c>
      <c r="B215" s="69">
        <v>17.0</v>
      </c>
      <c r="C215" s="69">
        <v>4.0</v>
      </c>
      <c r="D215" s="70">
        <v>51.5572662353516</v>
      </c>
      <c r="E215" s="70">
        <v>-0.16009920835495</v>
      </c>
      <c r="F215" s="71" t="s">
        <v>144</v>
      </c>
      <c r="G215" s="63"/>
      <c r="H215" s="72"/>
      <c r="K215" s="12"/>
      <c r="L215" s="12"/>
      <c r="M215" s="12"/>
      <c r="N215" s="12"/>
      <c r="O215" s="12"/>
    </row>
    <row r="216">
      <c r="A216" s="68" t="s">
        <v>298</v>
      </c>
      <c r="B216" s="69">
        <v>17.0</v>
      </c>
      <c r="C216" s="69">
        <v>5.0</v>
      </c>
      <c r="D216" s="70">
        <v>51.5574645996094</v>
      </c>
      <c r="E216" s="70">
        <v>-0.16009920835495</v>
      </c>
      <c r="F216" s="71" t="s">
        <v>144</v>
      </c>
      <c r="G216" s="63"/>
      <c r="H216" s="72" t="s">
        <v>162</v>
      </c>
      <c r="J216" s="73" t="s">
        <v>299</v>
      </c>
      <c r="K216" s="63" t="s">
        <v>29</v>
      </c>
      <c r="L216" s="12"/>
      <c r="M216" s="12"/>
      <c r="N216" s="12"/>
      <c r="O216" s="12"/>
    </row>
    <row r="217">
      <c r="A217" s="68" t="s">
        <v>300</v>
      </c>
      <c r="B217" s="69">
        <v>17.0</v>
      </c>
      <c r="C217" s="69">
        <v>6.0</v>
      </c>
      <c r="D217" s="70">
        <v>51.5576667785645</v>
      </c>
      <c r="E217" s="70">
        <v>-0.16009920835495</v>
      </c>
      <c r="F217" s="71" t="s">
        <v>144</v>
      </c>
      <c r="G217" s="63"/>
      <c r="H217" s="72" t="s">
        <v>228</v>
      </c>
      <c r="J217" s="73" t="s">
        <v>301</v>
      </c>
      <c r="K217" s="63" t="s">
        <v>29</v>
      </c>
      <c r="L217" s="12"/>
      <c r="M217" s="12"/>
      <c r="N217" s="12"/>
      <c r="O217" s="12"/>
    </row>
    <row r="218">
      <c r="A218" s="68" t="s">
        <v>302</v>
      </c>
      <c r="B218" s="69">
        <v>17.0</v>
      </c>
      <c r="C218" s="69">
        <v>7.0</v>
      </c>
      <c r="D218" s="70">
        <v>51.5578651428223</v>
      </c>
      <c r="E218" s="70">
        <v>-0.16009920835495</v>
      </c>
      <c r="F218" s="71" t="s">
        <v>144</v>
      </c>
      <c r="G218" s="63"/>
      <c r="H218" s="72" t="s">
        <v>303</v>
      </c>
      <c r="J218" s="73" t="s">
        <v>304</v>
      </c>
      <c r="K218" s="63" t="s">
        <v>29</v>
      </c>
      <c r="L218" s="12"/>
      <c r="M218" s="12"/>
      <c r="N218" s="12"/>
      <c r="O218" s="12"/>
    </row>
    <row r="219">
      <c r="A219" s="68" t="s">
        <v>305</v>
      </c>
      <c r="B219" s="69">
        <v>17.0</v>
      </c>
      <c r="C219" s="69">
        <v>8.0</v>
      </c>
      <c r="D219" s="70">
        <v>51.5580635070801</v>
      </c>
      <c r="E219" s="70">
        <v>-0.16009920835495</v>
      </c>
      <c r="F219" s="71" t="s">
        <v>26</v>
      </c>
      <c r="G219" s="63"/>
      <c r="H219" s="72"/>
      <c r="K219" s="12"/>
      <c r="L219" s="12"/>
      <c r="M219" s="12"/>
      <c r="N219" s="12"/>
      <c r="O219" s="12"/>
    </row>
    <row r="220">
      <c r="A220" s="68" t="s">
        <v>306</v>
      </c>
      <c r="B220" s="69">
        <v>17.0</v>
      </c>
      <c r="C220" s="69">
        <v>9.0</v>
      </c>
      <c r="D220" s="70">
        <v>51.5582656860352</v>
      </c>
      <c r="E220" s="70">
        <v>-0.16009920835495</v>
      </c>
      <c r="F220" s="71" t="s">
        <v>26</v>
      </c>
      <c r="G220" s="63"/>
      <c r="H220" s="72"/>
      <c r="K220" s="12"/>
      <c r="L220" s="12"/>
      <c r="M220" s="12"/>
      <c r="N220" s="12"/>
      <c r="O220" s="12"/>
    </row>
    <row r="221">
      <c r="A221" s="68" t="s">
        <v>307</v>
      </c>
      <c r="B221" s="69">
        <v>17.0</v>
      </c>
      <c r="C221" s="69">
        <v>10.0</v>
      </c>
      <c r="D221" s="70">
        <v>1.558464050293</v>
      </c>
      <c r="E221" s="70">
        <v>-0.16009920835495</v>
      </c>
      <c r="F221" s="71" t="s">
        <v>26</v>
      </c>
      <c r="G221" s="63"/>
      <c r="H221" s="72"/>
      <c r="K221" s="12"/>
      <c r="L221" s="74" t="s">
        <v>91</v>
      </c>
      <c r="M221" s="12"/>
      <c r="N221" s="12"/>
      <c r="O221" s="12"/>
    </row>
    <row r="222">
      <c r="A222" s="68" t="s">
        <v>308</v>
      </c>
      <c r="B222" s="69">
        <v>17.0</v>
      </c>
      <c r="C222" s="69">
        <v>11.0</v>
      </c>
      <c r="D222" s="70">
        <v>51.558666229248</v>
      </c>
      <c r="E222" s="70">
        <v>-0.16009920835495</v>
      </c>
      <c r="F222" s="71" t="s">
        <v>26</v>
      </c>
      <c r="G222" s="63"/>
      <c r="H222" s="72"/>
      <c r="K222" s="12"/>
      <c r="L222" s="12"/>
      <c r="M222" s="12"/>
      <c r="N222" s="12"/>
      <c r="O222" s="12"/>
    </row>
    <row r="223">
      <c r="A223" s="68" t="s">
        <v>309</v>
      </c>
      <c r="B223" s="69">
        <v>17.0</v>
      </c>
      <c r="C223" s="69">
        <v>12.0</v>
      </c>
      <c r="D223" s="70">
        <v>51.5588645935059</v>
      </c>
      <c r="E223" s="70">
        <v>-0.16009920835495</v>
      </c>
      <c r="F223" s="71" t="s">
        <v>144</v>
      </c>
      <c r="G223" s="63"/>
      <c r="H223" s="72"/>
      <c r="K223" s="12"/>
      <c r="L223" s="12"/>
      <c r="M223" s="12"/>
      <c r="N223" s="12"/>
      <c r="O223" s="12"/>
    </row>
    <row r="224">
      <c r="A224" s="68" t="s">
        <v>310</v>
      </c>
      <c r="B224" s="69">
        <v>17.0</v>
      </c>
      <c r="C224" s="69">
        <v>13.0</v>
      </c>
      <c r="D224" s="70">
        <v>51.5590667724609</v>
      </c>
      <c r="E224" s="70">
        <v>-0.16009920835495</v>
      </c>
      <c r="F224" s="71" t="s">
        <v>144</v>
      </c>
      <c r="G224" s="63"/>
      <c r="H224" s="72" t="s">
        <v>251</v>
      </c>
      <c r="J224" s="73" t="s">
        <v>311</v>
      </c>
      <c r="K224" s="63" t="s">
        <v>29</v>
      </c>
      <c r="L224" s="12"/>
      <c r="M224" s="12"/>
      <c r="N224" s="12"/>
      <c r="O224" s="12"/>
    </row>
    <row r="225">
      <c r="A225" s="68" t="s">
        <v>312</v>
      </c>
      <c r="B225" s="69">
        <v>17.0</v>
      </c>
      <c r="C225" s="69">
        <v>14.0</v>
      </c>
      <c r="D225" s="70">
        <v>51.5592651367188</v>
      </c>
      <c r="E225" s="70">
        <v>-0.16009920835495</v>
      </c>
      <c r="F225" s="71" t="s">
        <v>144</v>
      </c>
      <c r="G225" s="63"/>
      <c r="H225" s="72"/>
      <c r="K225" s="12"/>
      <c r="L225" s="12"/>
      <c r="M225" s="12"/>
      <c r="N225" s="12"/>
      <c r="O225" s="12"/>
    </row>
    <row r="226">
      <c r="A226" s="68" t="s">
        <v>313</v>
      </c>
      <c r="B226" s="69">
        <v>17.0</v>
      </c>
      <c r="C226" s="69">
        <v>15.0</v>
      </c>
      <c r="D226" s="70">
        <v>51.5594635009766</v>
      </c>
      <c r="E226" s="70">
        <v>-0.16009920835495</v>
      </c>
      <c r="F226" s="71" t="s">
        <v>60</v>
      </c>
      <c r="G226" s="63"/>
      <c r="H226" s="72"/>
      <c r="K226" s="12"/>
      <c r="L226" s="12"/>
      <c r="M226" s="12"/>
      <c r="N226" s="12"/>
      <c r="O226" s="12"/>
    </row>
    <row r="227">
      <c r="A227" s="68" t="s">
        <v>314</v>
      </c>
      <c r="B227" s="69">
        <v>17.0</v>
      </c>
      <c r="C227" s="69">
        <v>16.0</v>
      </c>
      <c r="D227" s="70">
        <v>51.5596656799316</v>
      </c>
      <c r="E227" s="70">
        <v>-0.16009920835495</v>
      </c>
      <c r="F227" s="71" t="s">
        <v>60</v>
      </c>
      <c r="G227" s="63"/>
      <c r="H227" s="72"/>
      <c r="K227" s="12"/>
      <c r="L227" s="12"/>
      <c r="M227" s="12"/>
      <c r="N227" s="12"/>
      <c r="O227" s="12"/>
    </row>
    <row r="228">
      <c r="A228" s="68" t="s">
        <v>315</v>
      </c>
      <c r="B228" s="69">
        <v>17.0</v>
      </c>
      <c r="C228" s="69">
        <v>17.0</v>
      </c>
      <c r="D228" s="70">
        <v>51.5598640441895</v>
      </c>
      <c r="E228" s="70">
        <v>-0.16009920835495</v>
      </c>
      <c r="F228" s="71" t="s">
        <v>60</v>
      </c>
      <c r="G228" s="63"/>
      <c r="H228" s="72"/>
      <c r="K228" s="12"/>
      <c r="L228" s="12"/>
      <c r="M228" s="12"/>
      <c r="N228" s="12"/>
      <c r="O228" s="12"/>
    </row>
    <row r="229">
      <c r="A229" s="68" t="s">
        <v>316</v>
      </c>
      <c r="B229" s="69">
        <v>17.0</v>
      </c>
      <c r="C229" s="69">
        <v>18.0</v>
      </c>
      <c r="D229" s="70">
        <v>51.5600662231445</v>
      </c>
      <c r="E229" s="70">
        <v>-0.16009920835495</v>
      </c>
      <c r="F229" s="71" t="s">
        <v>60</v>
      </c>
      <c r="G229" s="63"/>
      <c r="H229" s="72"/>
      <c r="K229" s="12"/>
      <c r="L229" s="12"/>
      <c r="M229" s="12"/>
      <c r="N229" s="12"/>
      <c r="O229" s="12"/>
    </row>
    <row r="230">
      <c r="A230" s="68" t="s">
        <v>317</v>
      </c>
      <c r="B230" s="69">
        <v>18.0</v>
      </c>
      <c r="C230" s="69">
        <v>1.0</v>
      </c>
      <c r="D230" s="70">
        <v>51.5566635131836</v>
      </c>
      <c r="E230" s="70">
        <v>-0.159899204969406</v>
      </c>
      <c r="F230" s="71" t="s">
        <v>60</v>
      </c>
      <c r="G230" s="63"/>
      <c r="H230" s="72"/>
      <c r="K230" s="12"/>
      <c r="L230" s="12"/>
      <c r="M230" s="12"/>
      <c r="N230" s="12"/>
      <c r="O230" s="12"/>
    </row>
    <row r="231">
      <c r="A231" s="68" t="s">
        <v>318</v>
      </c>
      <c r="B231" s="69">
        <v>18.0</v>
      </c>
      <c r="C231" s="69">
        <v>2.0</v>
      </c>
      <c r="D231" s="70">
        <v>51.5568656921387</v>
      </c>
      <c r="E231" s="70">
        <v>-0.159899204969406</v>
      </c>
      <c r="F231" s="71" t="s">
        <v>60</v>
      </c>
      <c r="G231" s="63"/>
      <c r="H231" s="72"/>
      <c r="K231" s="12"/>
      <c r="L231" s="12"/>
      <c r="M231" s="12"/>
      <c r="N231" s="12"/>
      <c r="O231" s="12"/>
    </row>
    <row r="232">
      <c r="A232" s="68" t="s">
        <v>319</v>
      </c>
      <c r="B232" s="69">
        <v>18.0</v>
      </c>
      <c r="C232" s="69">
        <v>3.0</v>
      </c>
      <c r="D232" s="70">
        <v>51.5570640563965</v>
      </c>
      <c r="E232" s="70">
        <v>-0.159899204969406</v>
      </c>
      <c r="F232" s="71" t="s">
        <v>60</v>
      </c>
      <c r="G232" s="63"/>
      <c r="H232" s="72"/>
      <c r="K232" s="12"/>
      <c r="L232" s="12"/>
      <c r="M232" s="12"/>
      <c r="N232" s="12"/>
      <c r="O232" s="12"/>
    </row>
    <row r="233">
      <c r="A233" s="68" t="s">
        <v>320</v>
      </c>
      <c r="B233" s="69">
        <v>18.0</v>
      </c>
      <c r="C233" s="69">
        <v>4.0</v>
      </c>
      <c r="D233" s="70">
        <v>51.5572662353516</v>
      </c>
      <c r="E233" s="70">
        <v>-0.159899204969406</v>
      </c>
      <c r="F233" s="71" t="s">
        <v>144</v>
      </c>
      <c r="G233" s="63"/>
      <c r="H233" s="72" t="s">
        <v>228</v>
      </c>
      <c r="J233" s="73" t="s">
        <v>321</v>
      </c>
      <c r="K233" s="63" t="s">
        <v>29</v>
      </c>
      <c r="L233" s="12"/>
      <c r="M233" s="12"/>
      <c r="N233" s="12"/>
      <c r="O233" s="12"/>
    </row>
    <row r="234">
      <c r="A234" s="68" t="s">
        <v>322</v>
      </c>
      <c r="B234" s="69">
        <v>18.0</v>
      </c>
      <c r="C234" s="69">
        <v>5.0</v>
      </c>
      <c r="D234" s="70">
        <v>51.5574645996094</v>
      </c>
      <c r="E234" s="70">
        <v>-0.159899204969406</v>
      </c>
      <c r="F234" s="71" t="s">
        <v>144</v>
      </c>
      <c r="G234" s="63"/>
      <c r="H234" s="72"/>
      <c r="K234" s="12"/>
      <c r="L234" s="12"/>
      <c r="M234" s="12"/>
      <c r="N234" s="12"/>
      <c r="O234" s="12"/>
    </row>
    <row r="235">
      <c r="A235" s="68" t="s">
        <v>323</v>
      </c>
      <c r="B235" s="69">
        <v>18.0</v>
      </c>
      <c r="C235" s="69">
        <v>6.0</v>
      </c>
      <c r="D235" s="70">
        <v>51.5576667785645</v>
      </c>
      <c r="E235" s="70">
        <v>-0.159899204969406</v>
      </c>
      <c r="F235" s="71" t="s">
        <v>144</v>
      </c>
      <c r="G235" s="63"/>
      <c r="H235" s="72"/>
      <c r="K235" s="12"/>
      <c r="L235" s="12"/>
      <c r="M235" s="12"/>
      <c r="N235" s="12"/>
      <c r="O235" s="12"/>
    </row>
    <row r="236">
      <c r="A236" s="68" t="s">
        <v>324</v>
      </c>
      <c r="B236" s="69">
        <v>18.0</v>
      </c>
      <c r="C236" s="69">
        <v>7.0</v>
      </c>
      <c r="D236" s="70">
        <v>51.5578651428223</v>
      </c>
      <c r="E236" s="70">
        <v>-0.159899204969406</v>
      </c>
      <c r="F236" s="71" t="s">
        <v>144</v>
      </c>
      <c r="G236" s="63"/>
      <c r="H236" s="72"/>
      <c r="K236" s="12"/>
      <c r="L236" s="12"/>
      <c r="M236" s="12"/>
      <c r="N236" s="12"/>
      <c r="O236" s="12"/>
    </row>
    <row r="237">
      <c r="A237" s="68" t="s">
        <v>325</v>
      </c>
      <c r="B237" s="69">
        <v>18.0</v>
      </c>
      <c r="C237" s="69">
        <v>8.0</v>
      </c>
      <c r="D237" s="70">
        <v>51.5580635070801</v>
      </c>
      <c r="E237" s="70">
        <v>-0.159899204969406</v>
      </c>
      <c r="F237" s="71" t="s">
        <v>26</v>
      </c>
      <c r="G237" s="63"/>
      <c r="H237" s="72"/>
      <c r="K237" s="12"/>
      <c r="L237" s="12"/>
      <c r="M237" s="12"/>
      <c r="N237" s="12"/>
      <c r="O237" s="12"/>
    </row>
    <row r="238">
      <c r="A238" s="68" t="s">
        <v>326</v>
      </c>
      <c r="B238" s="69">
        <v>18.0</v>
      </c>
      <c r="C238" s="69">
        <v>9.0</v>
      </c>
      <c r="D238" s="70">
        <v>51.5582656860352</v>
      </c>
      <c r="E238" s="70">
        <v>-0.159899204969406</v>
      </c>
      <c r="F238" s="71" t="s">
        <v>26</v>
      </c>
      <c r="G238" s="63"/>
      <c r="H238" s="72"/>
      <c r="K238" s="12"/>
      <c r="L238" s="12"/>
      <c r="M238" s="12"/>
      <c r="N238" s="12"/>
      <c r="O238" s="12"/>
    </row>
    <row r="239">
      <c r="A239" s="68" t="s">
        <v>327</v>
      </c>
      <c r="B239" s="69">
        <v>18.0</v>
      </c>
      <c r="C239" s="69">
        <v>10.0</v>
      </c>
      <c r="D239" s="70">
        <v>51.558464050293</v>
      </c>
      <c r="E239" s="70">
        <v>-0.159899204969406</v>
      </c>
      <c r="F239" s="71" t="s">
        <v>26</v>
      </c>
      <c r="G239" s="63"/>
      <c r="H239" s="72"/>
      <c r="K239" s="12"/>
      <c r="L239" s="12"/>
      <c r="M239" s="12"/>
      <c r="N239" s="12"/>
      <c r="O239" s="12"/>
    </row>
    <row r="240">
      <c r="A240" s="68" t="s">
        <v>328</v>
      </c>
      <c r="B240" s="69">
        <v>18.0</v>
      </c>
      <c r="C240" s="69">
        <v>11.0</v>
      </c>
      <c r="D240" s="70">
        <v>51.558666229248</v>
      </c>
      <c r="E240" s="70">
        <v>-0.159899204969406</v>
      </c>
      <c r="F240" s="71" t="s">
        <v>26</v>
      </c>
      <c r="G240" s="63"/>
      <c r="H240" s="72"/>
      <c r="K240" s="12"/>
      <c r="L240" s="12"/>
      <c r="M240" s="12"/>
      <c r="N240" s="12"/>
      <c r="O240" s="12"/>
    </row>
    <row r="241">
      <c r="A241" s="68" t="s">
        <v>329</v>
      </c>
      <c r="B241" s="69">
        <v>18.0</v>
      </c>
      <c r="C241" s="69">
        <v>12.0</v>
      </c>
      <c r="D241" s="70">
        <v>51.5588645935059</v>
      </c>
      <c r="E241" s="70">
        <v>-0.159899204969406</v>
      </c>
      <c r="F241" s="71" t="s">
        <v>144</v>
      </c>
      <c r="G241" s="63"/>
      <c r="H241" s="72" t="s">
        <v>44</v>
      </c>
      <c r="J241" s="73" t="s">
        <v>330</v>
      </c>
      <c r="K241" s="63" t="s">
        <v>29</v>
      </c>
      <c r="L241" s="12"/>
      <c r="M241" s="12"/>
      <c r="N241" s="12"/>
      <c r="O241" s="12"/>
    </row>
    <row r="242">
      <c r="A242" s="68" t="s">
        <v>331</v>
      </c>
      <c r="B242" s="69">
        <v>18.0</v>
      </c>
      <c r="C242" s="69">
        <v>13.0</v>
      </c>
      <c r="D242" s="70">
        <v>1.5590667724609</v>
      </c>
      <c r="E242" s="70">
        <v>-0.159899204969406</v>
      </c>
      <c r="F242" s="71" t="s">
        <v>144</v>
      </c>
      <c r="G242" s="63"/>
      <c r="H242" s="72"/>
      <c r="J242" s="72"/>
      <c r="K242" s="12"/>
      <c r="L242" s="74" t="s">
        <v>91</v>
      </c>
      <c r="M242" s="12"/>
      <c r="N242" s="12"/>
      <c r="O242" s="12"/>
    </row>
    <row r="243">
      <c r="A243" s="68" t="s">
        <v>332</v>
      </c>
      <c r="B243" s="69">
        <v>18.0</v>
      </c>
      <c r="C243" s="69">
        <v>14.0</v>
      </c>
      <c r="D243" s="70">
        <v>51.5592651367188</v>
      </c>
      <c r="E243" s="70">
        <v>-0.159899204969406</v>
      </c>
      <c r="F243" s="71" t="s">
        <v>144</v>
      </c>
      <c r="G243" s="63"/>
      <c r="H243" s="72"/>
      <c r="K243" s="12"/>
      <c r="L243" s="12"/>
      <c r="M243" s="12"/>
      <c r="N243" s="12"/>
      <c r="O243" s="12"/>
    </row>
    <row r="244">
      <c r="A244" s="68" t="s">
        <v>333</v>
      </c>
      <c r="B244" s="69">
        <v>18.0</v>
      </c>
      <c r="C244" s="69">
        <v>15.0</v>
      </c>
      <c r="D244" s="70">
        <v>51.5594635009766</v>
      </c>
      <c r="E244" s="70">
        <v>-0.159899204969406</v>
      </c>
      <c r="F244" s="71" t="s">
        <v>60</v>
      </c>
      <c r="G244" s="63"/>
      <c r="H244" s="72"/>
      <c r="K244" s="12"/>
      <c r="L244" s="12"/>
      <c r="M244" s="12"/>
      <c r="N244" s="12"/>
      <c r="O244" s="12"/>
    </row>
    <row r="245">
      <c r="A245" s="68" t="s">
        <v>334</v>
      </c>
      <c r="B245" s="69">
        <v>18.0</v>
      </c>
      <c r="C245" s="69">
        <v>16.0</v>
      </c>
      <c r="D245" s="70">
        <v>51.5596656799316</v>
      </c>
      <c r="E245" s="70">
        <v>-0.159899204969406</v>
      </c>
      <c r="F245" s="71" t="s">
        <v>60</v>
      </c>
      <c r="G245" s="63"/>
      <c r="H245" s="72"/>
      <c r="K245" s="12"/>
      <c r="L245" s="12"/>
      <c r="M245" s="12"/>
      <c r="N245" s="12"/>
      <c r="O245" s="12"/>
    </row>
    <row r="246">
      <c r="A246" s="68" t="s">
        <v>335</v>
      </c>
      <c r="B246" s="69">
        <v>18.0</v>
      </c>
      <c r="C246" s="69">
        <v>17.0</v>
      </c>
      <c r="D246" s="70">
        <v>51.5598640441895</v>
      </c>
      <c r="E246" s="70">
        <v>-0.159899204969406</v>
      </c>
      <c r="F246" s="71" t="s">
        <v>60</v>
      </c>
      <c r="G246" s="63"/>
      <c r="H246" s="72"/>
      <c r="K246" s="12"/>
      <c r="L246" s="12"/>
      <c r="M246" s="12"/>
      <c r="N246" s="12"/>
      <c r="O246" s="12"/>
    </row>
    <row r="247">
      <c r="A247" s="68" t="s">
        <v>336</v>
      </c>
      <c r="B247" s="69">
        <v>18.0</v>
      </c>
      <c r="C247" s="69">
        <v>18.0</v>
      </c>
      <c r="D247" s="70">
        <v>51.5600662231445</v>
      </c>
      <c r="E247" s="70">
        <v>-0.159899204969406</v>
      </c>
      <c r="F247" s="71" t="s">
        <v>60</v>
      </c>
      <c r="G247" s="63"/>
      <c r="H247" s="72"/>
      <c r="K247" s="12"/>
      <c r="L247" s="12"/>
      <c r="M247" s="12"/>
      <c r="N247" s="12"/>
      <c r="O247" s="12"/>
    </row>
    <row r="248">
      <c r="A248" s="68" t="s">
        <v>337</v>
      </c>
      <c r="B248" s="69">
        <v>19.0</v>
      </c>
      <c r="C248" s="69">
        <v>1.0</v>
      </c>
      <c r="D248" s="70">
        <v>51.5566635131836</v>
      </c>
      <c r="E248" s="70">
        <v>-0.159699201583862</v>
      </c>
      <c r="F248" s="71" t="s">
        <v>60</v>
      </c>
      <c r="G248" s="63"/>
      <c r="H248" s="72"/>
      <c r="K248" s="12"/>
      <c r="L248" s="12"/>
      <c r="M248" s="12"/>
      <c r="N248" s="12"/>
      <c r="O248" s="12"/>
    </row>
    <row r="249">
      <c r="A249" s="68" t="s">
        <v>338</v>
      </c>
      <c r="B249" s="69">
        <v>19.0</v>
      </c>
      <c r="C249" s="69">
        <v>2.0</v>
      </c>
      <c r="D249" s="70">
        <v>51.5568656921387</v>
      </c>
      <c r="E249" s="70">
        <v>-0.159699201583862</v>
      </c>
      <c r="F249" s="71" t="s">
        <v>60</v>
      </c>
      <c r="G249" s="63"/>
      <c r="H249" s="72"/>
      <c r="K249" s="12"/>
      <c r="L249" s="12"/>
      <c r="M249" s="12"/>
      <c r="N249" s="12"/>
      <c r="O249" s="12"/>
    </row>
    <row r="250">
      <c r="A250" s="68" t="s">
        <v>339</v>
      </c>
      <c r="B250" s="69">
        <v>19.0</v>
      </c>
      <c r="C250" s="69">
        <v>3.0</v>
      </c>
      <c r="D250" s="70">
        <v>51.5570640563965</v>
      </c>
      <c r="E250" s="70">
        <v>-0.159699201583862</v>
      </c>
      <c r="F250" s="71" t="s">
        <v>60</v>
      </c>
      <c r="G250" s="63"/>
      <c r="H250" s="72"/>
      <c r="K250" s="12"/>
      <c r="L250" s="12"/>
      <c r="M250" s="12"/>
      <c r="N250" s="12"/>
      <c r="O250" s="12"/>
    </row>
    <row r="251">
      <c r="A251" s="68" t="s">
        <v>340</v>
      </c>
      <c r="B251" s="69">
        <v>19.0</v>
      </c>
      <c r="C251" s="69">
        <v>4.0</v>
      </c>
      <c r="D251" s="70">
        <v>51.5572662353516</v>
      </c>
      <c r="E251" s="70">
        <v>-0.159699201583862</v>
      </c>
      <c r="F251" s="71" t="s">
        <v>144</v>
      </c>
      <c r="G251" s="63"/>
      <c r="H251" s="72"/>
      <c r="K251" s="12"/>
      <c r="L251" s="12"/>
      <c r="M251" s="12"/>
      <c r="N251" s="12"/>
      <c r="O251" s="12"/>
    </row>
    <row r="252">
      <c r="A252" s="68" t="s">
        <v>341</v>
      </c>
      <c r="B252" s="69">
        <v>19.0</v>
      </c>
      <c r="C252" s="69">
        <v>5.0</v>
      </c>
      <c r="D252" s="70">
        <v>51.5574645996094</v>
      </c>
      <c r="E252" s="70">
        <v>-0.159699201583862</v>
      </c>
      <c r="F252" s="71" t="s">
        <v>144</v>
      </c>
      <c r="G252" s="63"/>
      <c r="H252" s="72" t="s">
        <v>118</v>
      </c>
      <c r="J252" s="73" t="s">
        <v>342</v>
      </c>
      <c r="K252" s="63" t="s">
        <v>29</v>
      </c>
      <c r="L252" s="12"/>
      <c r="M252" s="12"/>
      <c r="N252" s="12"/>
      <c r="O252" s="12"/>
    </row>
    <row r="253">
      <c r="A253" s="68" t="s">
        <v>343</v>
      </c>
      <c r="B253" s="69">
        <v>19.0</v>
      </c>
      <c r="C253" s="69">
        <v>6.0</v>
      </c>
      <c r="D253" s="70">
        <v>51.5576667785645</v>
      </c>
      <c r="E253" s="70">
        <v>-0.159699201583862</v>
      </c>
      <c r="F253" s="71" t="s">
        <v>144</v>
      </c>
      <c r="G253" s="63"/>
      <c r="H253" s="72"/>
      <c r="K253" s="12"/>
      <c r="L253" s="12"/>
      <c r="M253" s="12"/>
      <c r="N253" s="12"/>
      <c r="O253" s="12"/>
    </row>
    <row r="254">
      <c r="A254" s="68" t="s">
        <v>344</v>
      </c>
      <c r="B254" s="69">
        <v>19.0</v>
      </c>
      <c r="C254" s="69">
        <v>7.0</v>
      </c>
      <c r="D254" s="70">
        <v>51.5578651428223</v>
      </c>
      <c r="E254" s="70">
        <v>-0.159699201583862</v>
      </c>
      <c r="F254" s="71" t="s">
        <v>144</v>
      </c>
      <c r="G254" s="63"/>
      <c r="H254" s="72" t="s">
        <v>251</v>
      </c>
      <c r="J254" s="73" t="s">
        <v>345</v>
      </c>
      <c r="K254" s="63" t="s">
        <v>29</v>
      </c>
      <c r="L254" s="12"/>
      <c r="M254" s="12"/>
      <c r="N254" s="12"/>
      <c r="O254" s="12"/>
    </row>
    <row r="255">
      <c r="A255" s="68" t="s">
        <v>346</v>
      </c>
      <c r="B255" s="69">
        <v>19.0</v>
      </c>
      <c r="C255" s="69">
        <v>8.0</v>
      </c>
      <c r="D255" s="70">
        <v>51.5580635070801</v>
      </c>
      <c r="E255" s="70">
        <v>-0.159699201583862</v>
      </c>
      <c r="F255" s="71" t="s">
        <v>26</v>
      </c>
      <c r="G255" s="63"/>
      <c r="H255" s="72"/>
      <c r="K255" s="12"/>
      <c r="L255" s="12"/>
      <c r="M255" s="12"/>
      <c r="N255" s="12"/>
      <c r="O255" s="12"/>
    </row>
    <row r="256">
      <c r="A256" s="68" t="s">
        <v>347</v>
      </c>
      <c r="B256" s="69">
        <v>19.0</v>
      </c>
      <c r="C256" s="69">
        <v>9.0</v>
      </c>
      <c r="D256" s="70">
        <v>51.5582656860352</v>
      </c>
      <c r="E256" s="70">
        <v>-0.159699201583862</v>
      </c>
      <c r="F256" s="71" t="s">
        <v>26</v>
      </c>
      <c r="G256" s="63"/>
      <c r="H256" s="72" t="s">
        <v>168</v>
      </c>
      <c r="J256" s="73" t="s">
        <v>348</v>
      </c>
      <c r="K256" s="63" t="s">
        <v>29</v>
      </c>
      <c r="L256" s="12"/>
      <c r="M256" s="12"/>
      <c r="N256" s="12"/>
      <c r="O256" s="12"/>
    </row>
    <row r="257">
      <c r="A257" s="68" t="s">
        <v>349</v>
      </c>
      <c r="B257" s="69">
        <v>19.0</v>
      </c>
      <c r="C257" s="69">
        <v>10.0</v>
      </c>
      <c r="D257" s="70">
        <v>1.558464050293</v>
      </c>
      <c r="E257" s="70">
        <v>-0.159699201583862</v>
      </c>
      <c r="F257" s="71" t="s">
        <v>26</v>
      </c>
      <c r="G257" s="63"/>
      <c r="H257" s="72"/>
      <c r="K257" s="12"/>
      <c r="L257" s="63" t="s">
        <v>91</v>
      </c>
      <c r="M257" s="12"/>
      <c r="N257" s="12"/>
      <c r="O257" s="12"/>
    </row>
    <row r="258">
      <c r="A258" s="68" t="s">
        <v>350</v>
      </c>
      <c r="B258" s="69">
        <v>19.0</v>
      </c>
      <c r="C258" s="69">
        <v>11.0</v>
      </c>
      <c r="D258" s="70">
        <v>51.558666229248</v>
      </c>
      <c r="E258" s="70">
        <v>-0.159699201583862</v>
      </c>
      <c r="F258" s="71" t="s">
        <v>26</v>
      </c>
      <c r="G258" s="63"/>
      <c r="H258" s="72"/>
      <c r="K258" s="12"/>
      <c r="L258" s="12"/>
      <c r="M258" s="12"/>
      <c r="N258" s="12"/>
      <c r="O258" s="12"/>
    </row>
    <row r="259">
      <c r="A259" s="68" t="s">
        <v>351</v>
      </c>
      <c r="B259" s="69">
        <v>19.0</v>
      </c>
      <c r="C259" s="69">
        <v>12.0</v>
      </c>
      <c r="D259" s="70">
        <v>51.5588645935059</v>
      </c>
      <c r="E259" s="70">
        <v>-0.159699201583862</v>
      </c>
      <c r="F259" s="71" t="s">
        <v>144</v>
      </c>
      <c r="G259" s="63"/>
      <c r="H259" s="72"/>
      <c r="K259" s="12"/>
      <c r="L259" s="12"/>
      <c r="M259" s="12"/>
      <c r="N259" s="12"/>
      <c r="O259" s="12"/>
    </row>
    <row r="260">
      <c r="A260" s="68" t="s">
        <v>352</v>
      </c>
      <c r="B260" s="69">
        <v>19.0</v>
      </c>
      <c r="C260" s="69">
        <v>13.0</v>
      </c>
      <c r="D260" s="70">
        <v>51.5590667724609</v>
      </c>
      <c r="E260" s="70">
        <v>-0.159699201583862</v>
      </c>
      <c r="F260" s="71" t="s">
        <v>144</v>
      </c>
      <c r="G260" s="63"/>
      <c r="H260" s="72"/>
      <c r="K260" s="12"/>
      <c r="L260" s="12"/>
      <c r="M260" s="12"/>
      <c r="N260" s="12"/>
      <c r="O260" s="12"/>
    </row>
    <row r="261">
      <c r="A261" s="68" t="s">
        <v>353</v>
      </c>
      <c r="B261" s="69">
        <v>19.0</v>
      </c>
      <c r="C261" s="69">
        <v>14.0</v>
      </c>
      <c r="D261" s="70">
        <v>51.5592651367188</v>
      </c>
      <c r="E261" s="70">
        <v>-0.159699201583862</v>
      </c>
      <c r="F261" s="71" t="s">
        <v>144</v>
      </c>
      <c r="G261" s="63"/>
      <c r="H261" s="72" t="s">
        <v>228</v>
      </c>
      <c r="J261" s="73" t="s">
        <v>354</v>
      </c>
      <c r="K261" s="63" t="s">
        <v>29</v>
      </c>
      <c r="L261" s="12"/>
      <c r="M261" s="12"/>
      <c r="N261" s="12"/>
      <c r="O261" s="12"/>
    </row>
    <row r="262">
      <c r="A262" s="68" t="s">
        <v>355</v>
      </c>
      <c r="B262" s="69">
        <v>19.0</v>
      </c>
      <c r="C262" s="69">
        <v>15.0</v>
      </c>
      <c r="D262" s="70">
        <v>51.5594635009766</v>
      </c>
      <c r="E262" s="70">
        <v>-0.159699201583862</v>
      </c>
      <c r="F262" s="71" t="s">
        <v>60</v>
      </c>
      <c r="G262" s="63"/>
      <c r="H262" s="72"/>
      <c r="K262" s="12"/>
      <c r="L262" s="12"/>
      <c r="M262" s="12"/>
      <c r="N262" s="12"/>
      <c r="O262" s="12"/>
    </row>
    <row r="263">
      <c r="A263" s="68" t="s">
        <v>356</v>
      </c>
      <c r="B263" s="69">
        <v>19.0</v>
      </c>
      <c r="C263" s="69">
        <v>16.0</v>
      </c>
      <c r="D263" s="70">
        <v>51.5596656799316</v>
      </c>
      <c r="E263" s="70">
        <v>-0.159699201583862</v>
      </c>
      <c r="F263" s="71" t="s">
        <v>60</v>
      </c>
      <c r="G263" s="63"/>
      <c r="H263" s="72"/>
      <c r="K263" s="12"/>
      <c r="L263" s="12"/>
      <c r="M263" s="12"/>
      <c r="N263" s="12"/>
      <c r="O263" s="12"/>
    </row>
    <row r="264">
      <c r="A264" s="68" t="s">
        <v>357</v>
      </c>
      <c r="B264" s="69">
        <v>19.0</v>
      </c>
      <c r="C264" s="69">
        <v>17.0</v>
      </c>
      <c r="D264" s="70">
        <v>51.5598640441895</v>
      </c>
      <c r="E264" s="70">
        <v>-0.159699201583862</v>
      </c>
      <c r="F264" s="71" t="s">
        <v>60</v>
      </c>
      <c r="G264" s="63"/>
      <c r="H264" s="72"/>
      <c r="K264" s="12"/>
      <c r="L264" s="12"/>
      <c r="M264" s="12"/>
      <c r="N264" s="12"/>
      <c r="O264" s="12"/>
    </row>
    <row r="265">
      <c r="A265" s="68" t="s">
        <v>358</v>
      </c>
      <c r="B265" s="69">
        <v>19.0</v>
      </c>
      <c r="C265" s="69">
        <v>18.0</v>
      </c>
      <c r="D265" s="70">
        <v>51.5600662231445</v>
      </c>
      <c r="E265" s="70">
        <v>-0.159699201583862</v>
      </c>
      <c r="F265" s="71" t="s">
        <v>60</v>
      </c>
      <c r="G265" s="63"/>
      <c r="H265" s="72"/>
      <c r="K265" s="12"/>
      <c r="L265" s="12"/>
      <c r="M265" s="12"/>
      <c r="N265" s="12"/>
      <c r="O265" s="12"/>
    </row>
    <row r="266">
      <c r="A266" s="68" t="s">
        <v>359</v>
      </c>
      <c r="B266" s="69">
        <v>20.0</v>
      </c>
      <c r="C266" s="69">
        <v>1.0</v>
      </c>
      <c r="D266" s="70">
        <v>51.5566635131836</v>
      </c>
      <c r="E266" s="70">
        <v>-0.15949921309948</v>
      </c>
      <c r="F266" s="71" t="s">
        <v>60</v>
      </c>
      <c r="G266" s="63"/>
      <c r="H266" s="72"/>
      <c r="K266" s="12"/>
      <c r="L266" s="12"/>
      <c r="M266" s="12"/>
      <c r="N266" s="12"/>
      <c r="O266" s="12"/>
    </row>
    <row r="267">
      <c r="A267" s="68" t="s">
        <v>360</v>
      </c>
      <c r="B267" s="69">
        <v>20.0</v>
      </c>
      <c r="C267" s="69">
        <v>2.0</v>
      </c>
      <c r="D267" s="70">
        <v>51.5568656921387</v>
      </c>
      <c r="E267" s="70">
        <v>-0.15949921309948</v>
      </c>
      <c r="F267" s="71" t="s">
        <v>60</v>
      </c>
      <c r="G267" s="63"/>
      <c r="H267" s="72"/>
      <c r="K267" s="12"/>
      <c r="L267" s="12"/>
      <c r="M267" s="12"/>
      <c r="N267" s="12"/>
      <c r="O267" s="12"/>
    </row>
    <row r="268">
      <c r="A268" s="68" t="s">
        <v>361</v>
      </c>
      <c r="B268" s="69">
        <v>20.0</v>
      </c>
      <c r="C268" s="69">
        <v>3.0</v>
      </c>
      <c r="D268" s="70">
        <v>51.5570640563965</v>
      </c>
      <c r="E268" s="70">
        <v>-0.15949921309948</v>
      </c>
      <c r="F268" s="71" t="s">
        <v>60</v>
      </c>
      <c r="G268" s="63"/>
      <c r="H268" s="72"/>
      <c r="K268" s="12"/>
      <c r="L268" s="12"/>
      <c r="M268" s="12"/>
      <c r="N268" s="12"/>
      <c r="O268" s="12"/>
    </row>
    <row r="269">
      <c r="A269" s="68" t="s">
        <v>362</v>
      </c>
      <c r="B269" s="69">
        <v>20.0</v>
      </c>
      <c r="C269" s="69">
        <v>4.0</v>
      </c>
      <c r="D269" s="70">
        <v>51.5572662353516</v>
      </c>
      <c r="E269" s="70">
        <v>-0.15949921309948</v>
      </c>
      <c r="F269" s="71" t="s">
        <v>144</v>
      </c>
      <c r="G269" s="63"/>
      <c r="H269" s="72"/>
      <c r="J269" s="72"/>
      <c r="K269" s="12"/>
      <c r="L269" s="12"/>
      <c r="M269" s="12"/>
      <c r="N269" s="12"/>
      <c r="O269" s="12"/>
    </row>
    <row r="270">
      <c r="A270" s="68" t="s">
        <v>363</v>
      </c>
      <c r="B270" s="69">
        <v>20.0</v>
      </c>
      <c r="C270" s="69">
        <v>5.0</v>
      </c>
      <c r="D270" s="70">
        <v>51.5574645996094</v>
      </c>
      <c r="E270" s="70">
        <v>-0.15949921309948</v>
      </c>
      <c r="F270" s="71" t="s">
        <v>144</v>
      </c>
      <c r="G270" s="63"/>
      <c r="H270" s="72"/>
      <c r="K270" s="12"/>
      <c r="L270" s="12"/>
      <c r="M270" s="12"/>
      <c r="N270" s="12"/>
      <c r="O270" s="12"/>
    </row>
    <row r="271">
      <c r="A271" s="68" t="s">
        <v>364</v>
      </c>
      <c r="B271" s="69">
        <v>20.0</v>
      </c>
      <c r="C271" s="69">
        <v>6.0</v>
      </c>
      <c r="D271" s="70">
        <v>51.5576667785645</v>
      </c>
      <c r="E271" s="70">
        <v>-0.15949921309948</v>
      </c>
      <c r="F271" s="71" t="s">
        <v>144</v>
      </c>
      <c r="G271" s="63"/>
      <c r="H271" s="72"/>
      <c r="K271" s="12"/>
      <c r="L271" s="12"/>
      <c r="M271" s="12"/>
      <c r="N271" s="12"/>
      <c r="O271" s="12"/>
    </row>
    <row r="272">
      <c r="A272" s="68" t="s">
        <v>365</v>
      </c>
      <c r="B272" s="69">
        <v>20.0</v>
      </c>
      <c r="C272" s="69">
        <v>7.0</v>
      </c>
      <c r="D272" s="70">
        <v>51.5578651428223</v>
      </c>
      <c r="E272" s="70">
        <v>-0.15949921309948</v>
      </c>
      <c r="F272" s="71" t="s">
        <v>144</v>
      </c>
      <c r="G272" s="63"/>
      <c r="H272" s="72"/>
      <c r="K272" s="12"/>
      <c r="L272" s="12"/>
      <c r="M272" s="12"/>
      <c r="N272" s="12"/>
      <c r="O272" s="12"/>
    </row>
    <row r="273">
      <c r="A273" s="68" t="s">
        <v>366</v>
      </c>
      <c r="B273" s="69">
        <v>20.0</v>
      </c>
      <c r="C273" s="69">
        <v>8.0</v>
      </c>
      <c r="D273" s="70">
        <v>51.5580635070801</v>
      </c>
      <c r="E273" s="70">
        <v>-0.15949921309948</v>
      </c>
      <c r="F273" s="71" t="s">
        <v>26</v>
      </c>
      <c r="G273" s="63"/>
      <c r="H273" s="72"/>
      <c r="K273" s="12"/>
      <c r="L273" s="12"/>
      <c r="M273" s="12"/>
      <c r="N273" s="12"/>
      <c r="O273" s="12"/>
    </row>
    <row r="274">
      <c r="A274" s="68" t="s">
        <v>367</v>
      </c>
      <c r="B274" s="69">
        <v>20.0</v>
      </c>
      <c r="C274" s="69">
        <v>9.0</v>
      </c>
      <c r="D274" s="70">
        <v>51.5582656860352</v>
      </c>
      <c r="E274" s="70">
        <v>-0.15949921309948</v>
      </c>
      <c r="F274" s="71" t="s">
        <v>26</v>
      </c>
      <c r="G274" s="63"/>
      <c r="H274" s="72"/>
      <c r="K274" s="12"/>
      <c r="L274" s="12"/>
      <c r="M274" s="12"/>
      <c r="N274" s="12"/>
      <c r="O274" s="12"/>
    </row>
    <row r="275">
      <c r="A275" s="68" t="s">
        <v>368</v>
      </c>
      <c r="B275" s="69">
        <v>20.0</v>
      </c>
      <c r="C275" s="69">
        <v>10.0</v>
      </c>
      <c r="D275" s="70">
        <v>51.558464050293</v>
      </c>
      <c r="E275" s="70">
        <v>-0.15949921309948</v>
      </c>
      <c r="F275" s="71" t="s">
        <v>26</v>
      </c>
      <c r="G275" s="63"/>
      <c r="H275" s="72"/>
      <c r="K275" s="12"/>
      <c r="L275" s="12"/>
      <c r="M275" s="12"/>
      <c r="N275" s="12"/>
      <c r="O275" s="12"/>
    </row>
    <row r="276">
      <c r="A276" s="68" t="s">
        <v>369</v>
      </c>
      <c r="B276" s="69">
        <v>20.0</v>
      </c>
      <c r="C276" s="69">
        <v>11.0</v>
      </c>
      <c r="D276" s="70">
        <v>51.558666229248</v>
      </c>
      <c r="E276" s="70">
        <v>-0.15949921309948</v>
      </c>
      <c r="F276" s="71" t="s">
        <v>26</v>
      </c>
      <c r="G276" s="63"/>
      <c r="H276" s="72"/>
      <c r="K276" s="12"/>
      <c r="L276" s="12"/>
      <c r="M276" s="12"/>
      <c r="N276" s="12"/>
      <c r="O276" s="12"/>
    </row>
    <row r="277">
      <c r="A277" s="68" t="s">
        <v>370</v>
      </c>
      <c r="B277" s="69">
        <v>20.0</v>
      </c>
      <c r="C277" s="69">
        <v>12.0</v>
      </c>
      <c r="D277" s="70">
        <v>51.5588645935059</v>
      </c>
      <c r="E277" s="70">
        <v>-0.15949921309948</v>
      </c>
      <c r="F277" s="71" t="s">
        <v>144</v>
      </c>
      <c r="G277" s="63"/>
      <c r="H277" s="72" t="s">
        <v>371</v>
      </c>
      <c r="J277" s="73" t="s">
        <v>372</v>
      </c>
      <c r="K277" s="63" t="s">
        <v>29</v>
      </c>
      <c r="L277" s="12"/>
      <c r="M277" s="12"/>
      <c r="N277" s="12"/>
      <c r="O277" s="12"/>
    </row>
    <row r="278">
      <c r="A278" s="68" t="s">
        <v>373</v>
      </c>
      <c r="B278" s="69">
        <v>20.0</v>
      </c>
      <c r="C278" s="69">
        <v>13.0</v>
      </c>
      <c r="D278" s="70">
        <v>51.5590667724609</v>
      </c>
      <c r="E278" s="70">
        <v>-0.15949921309948</v>
      </c>
      <c r="F278" s="71" t="s">
        <v>144</v>
      </c>
      <c r="G278" s="63"/>
      <c r="H278" s="72" t="s">
        <v>118</v>
      </c>
      <c r="J278" s="73" t="s">
        <v>374</v>
      </c>
      <c r="K278" s="63" t="s">
        <v>29</v>
      </c>
      <c r="L278" s="12"/>
      <c r="M278" s="12"/>
      <c r="N278" s="12"/>
      <c r="O278" s="12"/>
    </row>
    <row r="279">
      <c r="A279" s="68" t="s">
        <v>375</v>
      </c>
      <c r="B279" s="69">
        <v>20.0</v>
      </c>
      <c r="C279" s="69">
        <v>14.0</v>
      </c>
      <c r="D279" s="70">
        <v>51.5592651367188</v>
      </c>
      <c r="E279" s="70">
        <v>-0.15949921309948</v>
      </c>
      <c r="F279" s="71" t="s">
        <v>144</v>
      </c>
      <c r="G279" s="63"/>
      <c r="H279" s="72"/>
      <c r="K279" s="12"/>
      <c r="L279" s="12"/>
      <c r="M279" s="12"/>
      <c r="N279" s="12"/>
      <c r="O279" s="12"/>
    </row>
    <row r="280">
      <c r="A280" s="68" t="s">
        <v>376</v>
      </c>
      <c r="B280" s="69">
        <v>20.0</v>
      </c>
      <c r="C280" s="69">
        <v>15.0</v>
      </c>
      <c r="D280" s="70">
        <v>51.5594635009766</v>
      </c>
      <c r="E280" s="70">
        <v>-0.15949921309948</v>
      </c>
      <c r="F280" s="71" t="s">
        <v>60</v>
      </c>
      <c r="G280" s="63"/>
      <c r="H280" s="72"/>
      <c r="K280" s="12"/>
      <c r="L280" s="12"/>
      <c r="M280" s="12"/>
      <c r="N280" s="12"/>
      <c r="O280" s="12"/>
    </row>
    <row r="281">
      <c r="A281" s="68" t="s">
        <v>377</v>
      </c>
      <c r="B281" s="69">
        <v>20.0</v>
      </c>
      <c r="C281" s="69">
        <v>16.0</v>
      </c>
      <c r="D281" s="70">
        <v>51.5596656799316</v>
      </c>
      <c r="E281" s="70">
        <v>-0.15949921309948</v>
      </c>
      <c r="F281" s="71" t="s">
        <v>60</v>
      </c>
      <c r="G281" s="63"/>
      <c r="H281" s="72"/>
      <c r="K281" s="12"/>
      <c r="L281" s="12"/>
      <c r="M281" s="12"/>
      <c r="N281" s="12"/>
      <c r="O281" s="12"/>
    </row>
    <row r="282">
      <c r="A282" s="68" t="s">
        <v>378</v>
      </c>
      <c r="B282" s="69">
        <v>20.0</v>
      </c>
      <c r="C282" s="69">
        <v>17.0</v>
      </c>
      <c r="D282" s="70">
        <v>51.5598640441895</v>
      </c>
      <c r="E282" s="70">
        <v>-0.15949921309948</v>
      </c>
      <c r="F282" s="71" t="s">
        <v>60</v>
      </c>
      <c r="G282" s="63"/>
      <c r="H282" s="72"/>
      <c r="K282" s="12"/>
      <c r="L282" s="12"/>
      <c r="M282" s="12"/>
      <c r="N282" s="12"/>
      <c r="O282" s="12"/>
    </row>
    <row r="283">
      <c r="A283" s="68" t="s">
        <v>379</v>
      </c>
      <c r="B283" s="69">
        <v>20.0</v>
      </c>
      <c r="C283" s="69">
        <v>18.0</v>
      </c>
      <c r="D283" s="70">
        <v>51.5600662231445</v>
      </c>
      <c r="E283" s="70">
        <v>-0.15949921309948</v>
      </c>
      <c r="F283" s="71" t="s">
        <v>60</v>
      </c>
      <c r="G283" s="63"/>
      <c r="H283" s="72"/>
      <c r="K283" s="12"/>
      <c r="L283" s="12"/>
      <c r="M283" s="12"/>
      <c r="N283" s="12"/>
      <c r="O283" s="12"/>
    </row>
    <row r="284">
      <c r="A284" s="68" t="s">
        <v>380</v>
      </c>
      <c r="B284" s="69">
        <v>21.0</v>
      </c>
      <c r="C284" s="69">
        <v>1.0</v>
      </c>
      <c r="D284" s="70">
        <v>51.5566635131836</v>
      </c>
      <c r="E284" s="70">
        <v>-0.159299209713936</v>
      </c>
      <c r="F284" s="71" t="s">
        <v>60</v>
      </c>
      <c r="G284" s="63"/>
      <c r="H284" s="72"/>
      <c r="K284" s="12"/>
      <c r="L284" s="12"/>
      <c r="M284" s="12"/>
      <c r="N284" s="12"/>
      <c r="O284" s="12"/>
    </row>
    <row r="285">
      <c r="A285" s="68" t="s">
        <v>381</v>
      </c>
      <c r="B285" s="69">
        <v>21.0</v>
      </c>
      <c r="C285" s="69">
        <v>2.0</v>
      </c>
      <c r="D285" s="70">
        <v>51.5568656921387</v>
      </c>
      <c r="E285" s="70">
        <v>-0.159299209713936</v>
      </c>
      <c r="F285" s="71" t="s">
        <v>60</v>
      </c>
      <c r="G285" s="63"/>
      <c r="H285" s="72"/>
      <c r="K285" s="12"/>
      <c r="L285" s="12"/>
      <c r="M285" s="12"/>
      <c r="N285" s="12"/>
      <c r="O285" s="12"/>
    </row>
    <row r="286">
      <c r="A286" s="68" t="s">
        <v>382</v>
      </c>
      <c r="B286" s="69">
        <v>21.0</v>
      </c>
      <c r="C286" s="69">
        <v>3.0</v>
      </c>
      <c r="D286" s="70">
        <v>51.5570640563965</v>
      </c>
      <c r="E286" s="70">
        <v>-0.159299209713936</v>
      </c>
      <c r="F286" s="71" t="s">
        <v>60</v>
      </c>
      <c r="G286" s="63"/>
      <c r="H286" s="72"/>
      <c r="K286" s="12"/>
      <c r="L286" s="12"/>
      <c r="M286" s="12"/>
      <c r="N286" s="12"/>
      <c r="O286" s="12"/>
    </row>
    <row r="287">
      <c r="A287" s="68" t="s">
        <v>383</v>
      </c>
      <c r="B287" s="69">
        <v>21.0</v>
      </c>
      <c r="C287" s="69">
        <v>4.0</v>
      </c>
      <c r="D287" s="70">
        <v>51.5572662353516</v>
      </c>
      <c r="E287" s="70">
        <v>-0.159299209713936</v>
      </c>
      <c r="F287" s="71" t="s">
        <v>144</v>
      </c>
      <c r="G287" s="63"/>
      <c r="H287" s="72" t="s">
        <v>40</v>
      </c>
      <c r="J287" s="73" t="s">
        <v>384</v>
      </c>
      <c r="K287" s="63" t="s">
        <v>29</v>
      </c>
      <c r="L287" s="12"/>
      <c r="M287" s="12"/>
      <c r="N287" s="12"/>
      <c r="O287" s="12"/>
    </row>
    <row r="288">
      <c r="A288" s="68" t="s">
        <v>385</v>
      </c>
      <c r="B288" s="69">
        <v>21.0</v>
      </c>
      <c r="C288" s="69">
        <v>5.0</v>
      </c>
      <c r="D288" s="70">
        <v>51.5574645996094</v>
      </c>
      <c r="E288" s="70">
        <v>-0.159299209713936</v>
      </c>
      <c r="F288" s="71" t="s">
        <v>144</v>
      </c>
      <c r="G288" s="63"/>
      <c r="H288" s="72"/>
      <c r="K288" s="12"/>
      <c r="L288" s="12"/>
      <c r="M288" s="12"/>
      <c r="N288" s="12"/>
      <c r="O288" s="12"/>
    </row>
    <row r="289">
      <c r="A289" s="68" t="s">
        <v>386</v>
      </c>
      <c r="B289" s="69">
        <v>21.0</v>
      </c>
      <c r="C289" s="69">
        <v>6.0</v>
      </c>
      <c r="D289" s="70">
        <v>51.5576667785645</v>
      </c>
      <c r="E289" s="70">
        <v>-0.159299209713936</v>
      </c>
      <c r="F289" s="71" t="s">
        <v>144</v>
      </c>
      <c r="G289" s="63"/>
      <c r="H289" s="72"/>
      <c r="K289" s="12"/>
      <c r="L289" s="12"/>
      <c r="M289" s="12"/>
      <c r="N289" s="12"/>
      <c r="O289" s="12"/>
    </row>
    <row r="290">
      <c r="A290" s="68" t="s">
        <v>387</v>
      </c>
      <c r="B290" s="69">
        <v>21.0</v>
      </c>
      <c r="C290" s="69">
        <v>7.0</v>
      </c>
      <c r="D290" s="70">
        <v>51.5578651428223</v>
      </c>
      <c r="E290" s="70">
        <v>-0.159299209713936</v>
      </c>
      <c r="F290" s="71" t="s">
        <v>144</v>
      </c>
      <c r="G290" s="63"/>
      <c r="H290" s="72"/>
      <c r="K290" s="12"/>
      <c r="L290" s="12"/>
      <c r="M290" s="12"/>
      <c r="N290" s="12"/>
      <c r="O290" s="12"/>
    </row>
    <row r="291">
      <c r="A291" s="68" t="s">
        <v>388</v>
      </c>
      <c r="B291" s="69">
        <v>21.0</v>
      </c>
      <c r="C291" s="69">
        <v>8.0</v>
      </c>
      <c r="D291" s="70">
        <v>51.5580635070801</v>
      </c>
      <c r="E291" s="70">
        <v>-0.159299209713936</v>
      </c>
      <c r="F291" s="71" t="s">
        <v>26</v>
      </c>
      <c r="G291" s="63"/>
      <c r="H291" s="72"/>
      <c r="K291" s="12"/>
      <c r="L291" s="12"/>
      <c r="M291" s="12"/>
      <c r="N291" s="12"/>
      <c r="O291" s="12"/>
    </row>
    <row r="292">
      <c r="A292" s="68" t="s">
        <v>389</v>
      </c>
      <c r="B292" s="69">
        <v>21.0</v>
      </c>
      <c r="C292" s="69">
        <v>9.0</v>
      </c>
      <c r="D292" s="70">
        <v>51.5582656860352</v>
      </c>
      <c r="E292" s="70">
        <v>-0.159299209713936</v>
      </c>
      <c r="F292" s="71" t="s">
        <v>26</v>
      </c>
      <c r="G292" s="63"/>
      <c r="H292" s="72" t="s">
        <v>390</v>
      </c>
      <c r="J292" s="73" t="s">
        <v>391</v>
      </c>
      <c r="K292" s="63" t="s">
        <v>29</v>
      </c>
      <c r="L292" s="12"/>
      <c r="M292" s="12"/>
      <c r="N292" s="12"/>
      <c r="O292" s="12"/>
    </row>
    <row r="293">
      <c r="A293" s="68" t="s">
        <v>392</v>
      </c>
      <c r="B293" s="69">
        <v>21.0</v>
      </c>
      <c r="C293" s="69">
        <v>10.0</v>
      </c>
      <c r="D293" s="70">
        <v>51.558464050293</v>
      </c>
      <c r="E293" s="70">
        <v>-0.159299209713936</v>
      </c>
      <c r="F293" s="71" t="s">
        <v>26</v>
      </c>
      <c r="G293" s="63"/>
      <c r="H293" s="72"/>
      <c r="K293" s="12"/>
      <c r="L293" s="12"/>
      <c r="M293" s="12"/>
      <c r="N293" s="12"/>
      <c r="O293" s="12"/>
    </row>
    <row r="294">
      <c r="A294" s="68" t="s">
        <v>393</v>
      </c>
      <c r="B294" s="69">
        <v>21.0</v>
      </c>
      <c r="C294" s="69">
        <v>11.0</v>
      </c>
      <c r="D294" s="70">
        <v>51.558666229248</v>
      </c>
      <c r="E294" s="70">
        <v>-0.159299209713936</v>
      </c>
      <c r="F294" s="71" t="s">
        <v>26</v>
      </c>
      <c r="G294" s="63"/>
      <c r="H294" s="72"/>
      <c r="K294" s="12"/>
      <c r="L294" s="12"/>
      <c r="M294" s="12"/>
      <c r="N294" s="12"/>
      <c r="O294" s="12"/>
    </row>
    <row r="295">
      <c r="A295" s="68" t="s">
        <v>394</v>
      </c>
      <c r="B295" s="69">
        <v>21.0</v>
      </c>
      <c r="C295" s="69">
        <v>12.0</v>
      </c>
      <c r="D295" s="70">
        <v>51.5588645935059</v>
      </c>
      <c r="E295" s="70">
        <v>-0.159299209713936</v>
      </c>
      <c r="F295" s="71" t="s">
        <v>144</v>
      </c>
      <c r="G295" s="63"/>
      <c r="H295" s="72"/>
      <c r="K295" s="12"/>
      <c r="L295" s="12"/>
      <c r="M295" s="12"/>
      <c r="N295" s="12"/>
      <c r="O295" s="12"/>
    </row>
    <row r="296">
      <c r="A296" s="68" t="s">
        <v>395</v>
      </c>
      <c r="B296" s="69">
        <v>21.0</v>
      </c>
      <c r="C296" s="69">
        <v>13.0</v>
      </c>
      <c r="D296" s="70">
        <v>51.5590667724609</v>
      </c>
      <c r="E296" s="70">
        <v>-0.159299209713936</v>
      </c>
      <c r="F296" s="71" t="s">
        <v>144</v>
      </c>
      <c r="G296" s="63"/>
      <c r="H296" s="72"/>
      <c r="K296" s="12"/>
      <c r="L296" s="12"/>
      <c r="M296" s="12"/>
      <c r="N296" s="12"/>
      <c r="O296" s="12"/>
    </row>
    <row r="297">
      <c r="A297" s="68" t="s">
        <v>396</v>
      </c>
      <c r="B297" s="69">
        <v>21.0</v>
      </c>
      <c r="C297" s="69">
        <v>14.0</v>
      </c>
      <c r="D297" s="70">
        <v>51.5592651367188</v>
      </c>
      <c r="E297" s="70">
        <v>-0.159299209713936</v>
      </c>
      <c r="F297" s="71" t="s">
        <v>144</v>
      </c>
      <c r="G297" s="63"/>
      <c r="H297" s="72" t="s">
        <v>397</v>
      </c>
      <c r="J297" s="73" t="s">
        <v>398</v>
      </c>
      <c r="K297" s="63" t="s">
        <v>29</v>
      </c>
      <c r="L297" s="12"/>
      <c r="M297" s="12"/>
      <c r="N297" s="12"/>
      <c r="O297" s="12"/>
    </row>
    <row r="298">
      <c r="A298" s="68" t="s">
        <v>399</v>
      </c>
      <c r="B298" s="69">
        <v>21.0</v>
      </c>
      <c r="C298" s="69">
        <v>15.0</v>
      </c>
      <c r="D298" s="70">
        <v>51.5594635009766</v>
      </c>
      <c r="E298" s="70">
        <v>-0.159299209713936</v>
      </c>
      <c r="F298" s="71" t="s">
        <v>60</v>
      </c>
      <c r="G298" s="63"/>
      <c r="H298" s="72"/>
      <c r="K298" s="12"/>
      <c r="L298" s="12"/>
      <c r="M298" s="12"/>
      <c r="N298" s="12"/>
      <c r="O298" s="12"/>
    </row>
    <row r="299">
      <c r="A299" s="68" t="s">
        <v>400</v>
      </c>
      <c r="B299" s="69">
        <v>21.0</v>
      </c>
      <c r="C299" s="69">
        <v>16.0</v>
      </c>
      <c r="D299" s="70">
        <v>51.5596656799316</v>
      </c>
      <c r="E299" s="70">
        <v>-0.159299209713936</v>
      </c>
      <c r="F299" s="71" t="s">
        <v>60</v>
      </c>
      <c r="G299" s="63"/>
      <c r="H299" s="72"/>
      <c r="K299" s="12"/>
      <c r="L299" s="12"/>
      <c r="M299" s="12"/>
      <c r="N299" s="12"/>
      <c r="O299" s="12"/>
    </row>
    <row r="300">
      <c r="A300" s="68" t="s">
        <v>401</v>
      </c>
      <c r="B300" s="69">
        <v>21.0</v>
      </c>
      <c r="C300" s="69">
        <v>17.0</v>
      </c>
      <c r="D300" s="70">
        <v>51.5598640441895</v>
      </c>
      <c r="E300" s="70">
        <v>-0.159299209713936</v>
      </c>
      <c r="F300" s="71" t="s">
        <v>60</v>
      </c>
      <c r="G300" s="63"/>
      <c r="H300" s="72"/>
      <c r="K300" s="12"/>
      <c r="L300" s="12"/>
      <c r="M300" s="12"/>
      <c r="N300" s="12"/>
      <c r="O300" s="12"/>
    </row>
    <row r="301">
      <c r="A301" s="68" t="s">
        <v>402</v>
      </c>
      <c r="B301" s="69">
        <v>21.0</v>
      </c>
      <c r="C301" s="69">
        <v>18.0</v>
      </c>
      <c r="D301" s="70">
        <v>51.5600662231445</v>
      </c>
      <c r="E301" s="70">
        <v>-0.159299209713936</v>
      </c>
      <c r="F301" s="71" t="s">
        <v>60</v>
      </c>
      <c r="G301" s="63"/>
      <c r="H301" s="72"/>
      <c r="K301" s="12"/>
      <c r="L301" s="12"/>
      <c r="M301" s="12"/>
      <c r="N301" s="12"/>
      <c r="O301" s="12"/>
    </row>
    <row r="302">
      <c r="A302" s="68" t="s">
        <v>403</v>
      </c>
      <c r="B302" s="69">
        <v>22.0</v>
      </c>
      <c r="C302" s="69">
        <v>1.0</v>
      </c>
      <c r="D302" s="70">
        <v>51.5566635131836</v>
      </c>
      <c r="E302" s="70">
        <v>-0.159099206328392</v>
      </c>
      <c r="F302" s="71" t="s">
        <v>60</v>
      </c>
      <c r="G302" s="63"/>
      <c r="H302" s="72"/>
      <c r="K302" s="12"/>
      <c r="L302" s="12"/>
      <c r="M302" s="12"/>
      <c r="N302" s="12"/>
      <c r="O302" s="12"/>
    </row>
    <row r="303">
      <c r="A303" s="68" t="s">
        <v>404</v>
      </c>
      <c r="B303" s="69">
        <v>22.0</v>
      </c>
      <c r="C303" s="69">
        <v>2.0</v>
      </c>
      <c r="D303" s="70">
        <v>51.5568656921387</v>
      </c>
      <c r="E303" s="70">
        <v>-0.159099206328392</v>
      </c>
      <c r="F303" s="71" t="s">
        <v>60</v>
      </c>
      <c r="G303" s="63"/>
      <c r="H303" s="72"/>
      <c r="K303" s="12"/>
      <c r="L303" s="12"/>
      <c r="M303" s="12"/>
      <c r="N303" s="12"/>
      <c r="O303" s="12"/>
    </row>
    <row r="304">
      <c r="A304" s="68" t="s">
        <v>405</v>
      </c>
      <c r="B304" s="69">
        <v>22.0</v>
      </c>
      <c r="C304" s="69">
        <v>3.0</v>
      </c>
      <c r="D304" s="70">
        <v>51.5570640563965</v>
      </c>
      <c r="E304" s="70">
        <v>-0.159099206328392</v>
      </c>
      <c r="F304" s="71" t="s">
        <v>60</v>
      </c>
      <c r="G304" s="63"/>
      <c r="H304" s="72"/>
      <c r="K304" s="12"/>
      <c r="L304" s="12"/>
      <c r="M304" s="12"/>
      <c r="N304" s="12"/>
      <c r="O304" s="12"/>
    </row>
    <row r="305">
      <c r="A305" s="68" t="s">
        <v>406</v>
      </c>
      <c r="B305" s="69">
        <v>22.0</v>
      </c>
      <c r="C305" s="69">
        <v>4.0</v>
      </c>
      <c r="D305" s="70">
        <v>51.5572662353516</v>
      </c>
      <c r="E305" s="70">
        <v>-0.159099206328392</v>
      </c>
      <c r="F305" s="71" t="s">
        <v>60</v>
      </c>
      <c r="G305" s="63"/>
      <c r="H305" s="72"/>
      <c r="K305" s="12"/>
      <c r="L305" s="12"/>
      <c r="M305" s="12"/>
      <c r="N305" s="12"/>
      <c r="O305" s="12"/>
    </row>
    <row r="306">
      <c r="A306" s="68" t="s">
        <v>407</v>
      </c>
      <c r="B306" s="69">
        <v>22.0</v>
      </c>
      <c r="C306" s="69">
        <v>5.0</v>
      </c>
      <c r="D306" s="70">
        <v>51.5574645996094</v>
      </c>
      <c r="E306" s="70">
        <v>-0.159099206328392</v>
      </c>
      <c r="F306" s="71" t="s">
        <v>144</v>
      </c>
      <c r="G306" s="63"/>
      <c r="H306" s="72"/>
      <c r="K306" s="12"/>
      <c r="L306" s="12"/>
      <c r="M306" s="12"/>
      <c r="N306" s="12"/>
      <c r="O306" s="12"/>
    </row>
    <row r="307">
      <c r="A307" s="68" t="s">
        <v>408</v>
      </c>
      <c r="B307" s="69">
        <v>22.0</v>
      </c>
      <c r="C307" s="69">
        <v>6.0</v>
      </c>
      <c r="D307" s="70">
        <v>51.5576667785645</v>
      </c>
      <c r="E307" s="70">
        <v>-0.159099206328392</v>
      </c>
      <c r="F307" s="71" t="s">
        <v>144</v>
      </c>
      <c r="G307" s="63"/>
      <c r="H307" s="72"/>
      <c r="K307" s="12"/>
      <c r="L307" s="12"/>
      <c r="M307" s="12"/>
      <c r="N307" s="12"/>
      <c r="O307" s="12"/>
    </row>
    <row r="308">
      <c r="A308" s="68" t="s">
        <v>409</v>
      </c>
      <c r="B308" s="69">
        <v>22.0</v>
      </c>
      <c r="C308" s="69">
        <v>7.0</v>
      </c>
      <c r="D308" s="70">
        <v>51.5578651428223</v>
      </c>
      <c r="E308" s="70">
        <v>-0.159099206328392</v>
      </c>
      <c r="F308" s="71" t="s">
        <v>144</v>
      </c>
      <c r="G308" s="63"/>
      <c r="H308" s="72" t="s">
        <v>288</v>
      </c>
      <c r="J308" s="73" t="s">
        <v>410</v>
      </c>
      <c r="K308" s="63" t="s">
        <v>29</v>
      </c>
      <c r="L308" s="63"/>
      <c r="M308" s="12"/>
      <c r="N308" s="12"/>
      <c r="O308" s="12"/>
    </row>
    <row r="309">
      <c r="A309" s="68" t="s">
        <v>411</v>
      </c>
      <c r="B309" s="69">
        <v>22.0</v>
      </c>
      <c r="C309" s="69">
        <v>8.0</v>
      </c>
      <c r="D309" s="70">
        <v>51.5580635070801</v>
      </c>
      <c r="E309" s="70">
        <v>-0.159099206328392</v>
      </c>
      <c r="F309" s="71" t="s">
        <v>26</v>
      </c>
      <c r="G309" s="63"/>
      <c r="H309" s="72"/>
      <c r="K309" s="12"/>
      <c r="L309" s="12"/>
      <c r="M309" s="12"/>
      <c r="N309" s="12"/>
      <c r="O309" s="12"/>
    </row>
    <row r="310">
      <c r="A310" s="68" t="s">
        <v>412</v>
      </c>
      <c r="B310" s="69">
        <v>22.0</v>
      </c>
      <c r="C310" s="69">
        <v>9.0</v>
      </c>
      <c r="D310" s="70">
        <v>51.5582656860352</v>
      </c>
      <c r="E310" s="70">
        <v>-0.159099206328392</v>
      </c>
      <c r="F310" s="71" t="s">
        <v>26</v>
      </c>
      <c r="G310" s="63"/>
      <c r="H310" s="72"/>
      <c r="K310" s="12"/>
      <c r="L310" s="12"/>
      <c r="M310" s="12"/>
      <c r="N310" s="12"/>
      <c r="O310" s="12"/>
    </row>
    <row r="311">
      <c r="A311" s="68" t="s">
        <v>413</v>
      </c>
      <c r="B311" s="69">
        <v>22.0</v>
      </c>
      <c r="C311" s="69">
        <v>10.0</v>
      </c>
      <c r="D311" s="70">
        <v>51.558464050293</v>
      </c>
      <c r="E311" s="70">
        <v>-0.159099206328392</v>
      </c>
      <c r="F311" s="71" t="s">
        <v>26</v>
      </c>
      <c r="G311" s="63"/>
      <c r="H311" s="72"/>
      <c r="K311" s="12"/>
      <c r="L311" s="12"/>
      <c r="M311" s="12"/>
      <c r="N311" s="12"/>
      <c r="O311" s="12"/>
    </row>
    <row r="312">
      <c r="A312" s="68" t="s">
        <v>414</v>
      </c>
      <c r="B312" s="69">
        <v>22.0</v>
      </c>
      <c r="C312" s="69">
        <v>11.0</v>
      </c>
      <c r="D312" s="70">
        <v>51.558666229248</v>
      </c>
      <c r="E312" s="70">
        <v>-0.159099206328392</v>
      </c>
      <c r="F312" s="71" t="s">
        <v>26</v>
      </c>
      <c r="G312" s="63"/>
      <c r="H312" s="72"/>
      <c r="K312" s="12"/>
      <c r="L312" s="12"/>
      <c r="M312" s="12"/>
      <c r="N312" s="12"/>
      <c r="O312" s="12"/>
    </row>
    <row r="313">
      <c r="A313" s="68" t="s">
        <v>415</v>
      </c>
      <c r="B313" s="69">
        <v>22.0</v>
      </c>
      <c r="C313" s="69">
        <v>12.0</v>
      </c>
      <c r="D313" s="70">
        <v>51.5588645935059</v>
      </c>
      <c r="E313" s="70">
        <v>-0.159099206328392</v>
      </c>
      <c r="F313" s="71" t="s">
        <v>144</v>
      </c>
      <c r="G313" s="63"/>
      <c r="H313" s="72"/>
      <c r="K313" s="12"/>
      <c r="L313" s="12"/>
      <c r="M313" s="12"/>
      <c r="N313" s="12"/>
      <c r="O313" s="12"/>
    </row>
    <row r="314">
      <c r="A314" s="68" t="s">
        <v>416</v>
      </c>
      <c r="B314" s="69">
        <v>22.0</v>
      </c>
      <c r="C314" s="69">
        <v>13.0</v>
      </c>
      <c r="D314" s="70">
        <v>51.5590667724609</v>
      </c>
      <c r="E314" s="70">
        <v>-0.159099206328392</v>
      </c>
      <c r="F314" s="71" t="s">
        <v>144</v>
      </c>
      <c r="G314" s="63"/>
      <c r="H314" s="72"/>
      <c r="K314" s="12"/>
      <c r="L314" s="12"/>
      <c r="M314" s="12"/>
      <c r="N314" s="12"/>
      <c r="O314" s="12"/>
    </row>
    <row r="315">
      <c r="A315" s="68" t="s">
        <v>417</v>
      </c>
      <c r="B315" s="69">
        <v>22.0</v>
      </c>
      <c r="C315" s="69">
        <v>14.0</v>
      </c>
      <c r="D315" s="70">
        <v>51.5592651367188</v>
      </c>
      <c r="E315" s="70">
        <v>-0.159099206328392</v>
      </c>
      <c r="F315" s="71" t="s">
        <v>144</v>
      </c>
      <c r="G315" s="63"/>
      <c r="H315" s="72"/>
      <c r="K315" s="12"/>
      <c r="L315" s="12"/>
      <c r="M315" s="12"/>
      <c r="N315" s="12"/>
      <c r="O315" s="12"/>
    </row>
    <row r="316">
      <c r="A316" s="68" t="s">
        <v>418</v>
      </c>
      <c r="B316" s="69">
        <v>22.0</v>
      </c>
      <c r="C316" s="69">
        <v>15.0</v>
      </c>
      <c r="D316" s="70">
        <v>51.5594635009766</v>
      </c>
      <c r="E316" s="70">
        <v>-0.159099206328392</v>
      </c>
      <c r="F316" s="71" t="s">
        <v>60</v>
      </c>
      <c r="G316" s="63"/>
      <c r="H316" s="72"/>
      <c r="K316" s="12"/>
      <c r="L316" s="12"/>
      <c r="M316" s="12"/>
      <c r="N316" s="12"/>
      <c r="O316" s="12"/>
    </row>
    <row r="317">
      <c r="A317" s="68" t="s">
        <v>419</v>
      </c>
      <c r="B317" s="69">
        <v>22.0</v>
      </c>
      <c r="C317" s="69">
        <v>16.0</v>
      </c>
      <c r="D317" s="70">
        <v>51.5596656799316</v>
      </c>
      <c r="E317" s="70">
        <v>-0.159099206328392</v>
      </c>
      <c r="F317" s="71" t="s">
        <v>60</v>
      </c>
      <c r="G317" s="63"/>
      <c r="H317" s="72"/>
      <c r="K317" s="12"/>
      <c r="L317" s="12"/>
      <c r="M317" s="12"/>
      <c r="N317" s="12"/>
      <c r="O317" s="12"/>
    </row>
    <row r="318">
      <c r="A318" s="68" t="s">
        <v>420</v>
      </c>
      <c r="B318" s="69">
        <v>22.0</v>
      </c>
      <c r="C318" s="69">
        <v>17.0</v>
      </c>
      <c r="D318" s="70">
        <v>51.5598640441895</v>
      </c>
      <c r="E318" s="70">
        <v>-0.159099206328392</v>
      </c>
      <c r="F318" s="71" t="s">
        <v>60</v>
      </c>
      <c r="G318" s="63"/>
      <c r="H318" s="72"/>
      <c r="K318" s="12"/>
      <c r="L318" s="12"/>
      <c r="M318" s="12"/>
      <c r="N318" s="12"/>
      <c r="O318" s="12"/>
    </row>
    <row r="319">
      <c r="A319" s="68" t="s">
        <v>421</v>
      </c>
      <c r="B319" s="69">
        <v>22.0</v>
      </c>
      <c r="C319" s="69">
        <v>18.0</v>
      </c>
      <c r="D319" s="70">
        <v>51.5600662231445</v>
      </c>
      <c r="E319" s="70">
        <v>-0.159099206328392</v>
      </c>
      <c r="F319" s="71" t="s">
        <v>60</v>
      </c>
      <c r="G319" s="63"/>
      <c r="H319" s="72"/>
      <c r="K319" s="12"/>
      <c r="L319" s="12"/>
      <c r="M319" s="12"/>
      <c r="N319" s="12"/>
      <c r="O319" s="12"/>
    </row>
    <row r="320">
      <c r="A320" s="68" t="s">
        <v>422</v>
      </c>
      <c r="B320" s="69">
        <v>23.0</v>
      </c>
      <c r="C320" s="69">
        <v>1.0</v>
      </c>
      <c r="D320" s="70">
        <v>51.5566635131836</v>
      </c>
      <c r="E320" s="70">
        <v>-0.158899202942848</v>
      </c>
      <c r="F320" s="71" t="s">
        <v>60</v>
      </c>
      <c r="G320" s="63"/>
      <c r="H320" s="72"/>
      <c r="K320" s="12"/>
      <c r="L320" s="12"/>
      <c r="M320" s="12"/>
      <c r="N320" s="12"/>
      <c r="O320" s="12"/>
    </row>
    <row r="321">
      <c r="A321" s="68" t="s">
        <v>423</v>
      </c>
      <c r="B321" s="69">
        <v>23.0</v>
      </c>
      <c r="C321" s="69">
        <v>2.0</v>
      </c>
      <c r="D321" s="70">
        <v>51.5568656921387</v>
      </c>
      <c r="E321" s="70">
        <v>-0.158899202942848</v>
      </c>
      <c r="F321" s="71" t="s">
        <v>60</v>
      </c>
      <c r="G321" s="63"/>
      <c r="H321" s="72"/>
      <c r="K321" s="12"/>
      <c r="L321" s="12"/>
      <c r="M321" s="12"/>
      <c r="N321" s="12"/>
      <c r="O321" s="12"/>
    </row>
    <row r="322">
      <c r="A322" s="68" t="s">
        <v>424</v>
      </c>
      <c r="B322" s="69">
        <v>23.0</v>
      </c>
      <c r="C322" s="69">
        <v>3.0</v>
      </c>
      <c r="D322" s="70">
        <v>51.5570640563965</v>
      </c>
      <c r="E322" s="70">
        <v>-0.158899202942848</v>
      </c>
      <c r="F322" s="71" t="s">
        <v>60</v>
      </c>
      <c r="G322" s="63"/>
      <c r="H322" s="72"/>
      <c r="K322" s="12"/>
      <c r="L322" s="12"/>
      <c r="M322" s="12"/>
      <c r="N322" s="12"/>
      <c r="O322" s="12"/>
    </row>
    <row r="323">
      <c r="A323" s="68" t="s">
        <v>425</v>
      </c>
      <c r="B323" s="69">
        <v>23.0</v>
      </c>
      <c r="C323" s="69">
        <v>4.0</v>
      </c>
      <c r="D323" s="70">
        <v>51.5572662353516</v>
      </c>
      <c r="E323" s="70">
        <v>-0.158899202942848</v>
      </c>
      <c r="F323" s="71" t="s">
        <v>60</v>
      </c>
      <c r="G323" s="63"/>
      <c r="H323" s="72"/>
      <c r="K323" s="12"/>
      <c r="L323" s="12"/>
      <c r="M323" s="12"/>
      <c r="N323" s="12"/>
      <c r="O323" s="12"/>
    </row>
    <row r="324">
      <c r="A324" s="68" t="s">
        <v>426</v>
      </c>
      <c r="B324" s="69">
        <v>23.0</v>
      </c>
      <c r="C324" s="69">
        <v>5.0</v>
      </c>
      <c r="D324" s="70">
        <v>51.5574645996094</v>
      </c>
      <c r="E324" s="70">
        <v>-0.158899202942848</v>
      </c>
      <c r="F324" s="71" t="s">
        <v>144</v>
      </c>
      <c r="G324" s="63"/>
      <c r="H324" s="72" t="s">
        <v>118</v>
      </c>
      <c r="J324" s="73" t="s">
        <v>427</v>
      </c>
      <c r="K324" s="63" t="s">
        <v>29</v>
      </c>
      <c r="L324" s="12"/>
      <c r="M324" s="12"/>
      <c r="N324" s="12"/>
      <c r="O324" s="12"/>
    </row>
    <row r="325">
      <c r="A325" s="68" t="s">
        <v>428</v>
      </c>
      <c r="B325" s="69">
        <v>23.0</v>
      </c>
      <c r="C325" s="69">
        <v>6.0</v>
      </c>
      <c r="D325" s="70">
        <v>51.5576667785645</v>
      </c>
      <c r="E325" s="70">
        <v>-0.158899202942848</v>
      </c>
      <c r="F325" s="71" t="s">
        <v>144</v>
      </c>
      <c r="G325" s="63"/>
      <c r="H325" s="72"/>
      <c r="K325" s="12"/>
      <c r="L325" s="12"/>
      <c r="M325" s="12"/>
      <c r="N325" s="12"/>
      <c r="O325" s="12"/>
    </row>
    <row r="326">
      <c r="A326" s="68" t="s">
        <v>429</v>
      </c>
      <c r="B326" s="69">
        <v>23.0</v>
      </c>
      <c r="C326" s="69">
        <v>7.0</v>
      </c>
      <c r="D326" s="70">
        <v>51.5578651428223</v>
      </c>
      <c r="E326" s="70">
        <v>-0.158899202942848</v>
      </c>
      <c r="F326" s="71" t="s">
        <v>144</v>
      </c>
      <c r="G326" s="63"/>
      <c r="H326" s="72"/>
      <c r="K326" s="12"/>
      <c r="L326" s="12"/>
      <c r="M326" s="12"/>
      <c r="N326" s="12"/>
      <c r="O326" s="12"/>
    </row>
    <row r="327">
      <c r="A327" s="68" t="s">
        <v>430</v>
      </c>
      <c r="B327" s="69">
        <v>23.0</v>
      </c>
      <c r="C327" s="69">
        <v>8.0</v>
      </c>
      <c r="D327" s="70">
        <v>51.5580635070801</v>
      </c>
      <c r="E327" s="70">
        <v>-0.158899202942848</v>
      </c>
      <c r="F327" s="71" t="s">
        <v>26</v>
      </c>
      <c r="G327" s="63"/>
      <c r="H327" s="72"/>
      <c r="K327" s="12"/>
      <c r="L327" s="12"/>
      <c r="M327" s="12"/>
      <c r="N327" s="12"/>
      <c r="O327" s="12"/>
    </row>
    <row r="328">
      <c r="A328" s="68" t="s">
        <v>431</v>
      </c>
      <c r="B328" s="69">
        <v>23.0</v>
      </c>
      <c r="C328" s="69">
        <v>9.0</v>
      </c>
      <c r="D328" s="70">
        <v>51.5582656860352</v>
      </c>
      <c r="E328" s="70">
        <v>-0.158899202942848</v>
      </c>
      <c r="F328" s="71" t="s">
        <v>26</v>
      </c>
      <c r="G328" s="63"/>
      <c r="H328" s="72" t="s">
        <v>168</v>
      </c>
      <c r="J328" s="73" t="s">
        <v>432</v>
      </c>
      <c r="K328" s="63" t="s">
        <v>29</v>
      </c>
      <c r="L328" s="12"/>
      <c r="M328" s="12"/>
      <c r="N328" s="12"/>
      <c r="O328" s="12"/>
    </row>
    <row r="329">
      <c r="A329" s="68" t="s">
        <v>433</v>
      </c>
      <c r="B329" s="69">
        <v>23.0</v>
      </c>
      <c r="C329" s="69">
        <v>10.0</v>
      </c>
      <c r="D329" s="70">
        <v>51.558464050293</v>
      </c>
      <c r="E329" s="70">
        <v>-0.158899202942848</v>
      </c>
      <c r="F329" s="71" t="s">
        <v>26</v>
      </c>
      <c r="G329" s="63"/>
      <c r="H329" s="72"/>
      <c r="K329" s="12"/>
      <c r="L329" s="12"/>
      <c r="M329" s="12"/>
      <c r="N329" s="12"/>
      <c r="O329" s="12"/>
    </row>
    <row r="330">
      <c r="A330" s="68" t="s">
        <v>434</v>
      </c>
      <c r="B330" s="69">
        <v>23.0</v>
      </c>
      <c r="C330" s="69">
        <v>11.0</v>
      </c>
      <c r="D330" s="70">
        <v>51.558666229248</v>
      </c>
      <c r="E330" s="70">
        <v>-0.158899202942848</v>
      </c>
      <c r="F330" s="71" t="s">
        <v>26</v>
      </c>
      <c r="G330" s="63"/>
      <c r="H330" s="72"/>
      <c r="K330" s="12"/>
      <c r="L330" s="12"/>
      <c r="M330" s="12"/>
      <c r="N330" s="12"/>
      <c r="O330" s="12"/>
    </row>
    <row r="331">
      <c r="A331" s="68" t="s">
        <v>435</v>
      </c>
      <c r="B331" s="69">
        <v>23.0</v>
      </c>
      <c r="C331" s="69">
        <v>12.0</v>
      </c>
      <c r="D331" s="70">
        <v>51.5588645935059</v>
      </c>
      <c r="E331" s="70">
        <v>-0.158899202942848</v>
      </c>
      <c r="F331" s="71" t="s">
        <v>144</v>
      </c>
      <c r="G331" s="63"/>
      <c r="H331" s="72"/>
      <c r="K331" s="12"/>
      <c r="L331" s="12"/>
      <c r="M331" s="12"/>
      <c r="N331" s="12"/>
      <c r="O331" s="12"/>
    </row>
    <row r="332">
      <c r="A332" s="68" t="s">
        <v>436</v>
      </c>
      <c r="B332" s="69">
        <v>23.0</v>
      </c>
      <c r="C332" s="69">
        <v>13.0</v>
      </c>
      <c r="D332" s="70">
        <v>51.5590667724609</v>
      </c>
      <c r="E332" s="70">
        <v>-0.158899202942848</v>
      </c>
      <c r="F332" s="71" t="s">
        <v>144</v>
      </c>
      <c r="G332" s="63"/>
      <c r="H332" s="72" t="s">
        <v>284</v>
      </c>
      <c r="J332" s="73" t="s">
        <v>437</v>
      </c>
      <c r="K332" s="63" t="s">
        <v>29</v>
      </c>
      <c r="L332" s="12"/>
      <c r="M332" s="12"/>
      <c r="N332" s="12"/>
      <c r="O332" s="12"/>
    </row>
    <row r="333">
      <c r="A333" s="68" t="s">
        <v>438</v>
      </c>
      <c r="B333" s="69">
        <v>23.0</v>
      </c>
      <c r="C333" s="69">
        <v>14.0</v>
      </c>
      <c r="D333" s="70">
        <v>51.5592651367188</v>
      </c>
      <c r="E333" s="70">
        <v>-0.158899202942848</v>
      </c>
      <c r="F333" s="71" t="s">
        <v>60</v>
      </c>
      <c r="G333" s="63"/>
      <c r="H333" s="72"/>
      <c r="K333" s="12"/>
      <c r="L333" s="12"/>
      <c r="M333" s="12"/>
      <c r="N333" s="12"/>
      <c r="O333" s="12"/>
    </row>
    <row r="334">
      <c r="A334" s="68" t="s">
        <v>439</v>
      </c>
      <c r="B334" s="69">
        <v>23.0</v>
      </c>
      <c r="C334" s="69">
        <v>15.0</v>
      </c>
      <c r="D334" s="70">
        <v>51.5594635009766</v>
      </c>
      <c r="E334" s="70">
        <v>-0.158899202942848</v>
      </c>
      <c r="F334" s="71" t="s">
        <v>60</v>
      </c>
      <c r="G334" s="63"/>
      <c r="H334" s="72"/>
      <c r="K334" s="12"/>
      <c r="L334" s="12"/>
      <c r="M334" s="12"/>
      <c r="N334" s="12"/>
      <c r="O334" s="12"/>
    </row>
    <row r="335">
      <c r="A335" s="68" t="s">
        <v>440</v>
      </c>
      <c r="B335" s="69">
        <v>23.0</v>
      </c>
      <c r="C335" s="69">
        <v>16.0</v>
      </c>
      <c r="D335" s="70">
        <v>51.5596656799316</v>
      </c>
      <c r="E335" s="70">
        <v>-0.158899202942848</v>
      </c>
      <c r="F335" s="71" t="s">
        <v>60</v>
      </c>
      <c r="G335" s="63"/>
      <c r="H335" s="72"/>
      <c r="K335" s="12"/>
      <c r="L335" s="12"/>
      <c r="M335" s="12"/>
      <c r="N335" s="12"/>
      <c r="O335" s="12"/>
    </row>
    <row r="336">
      <c r="A336" s="68" t="s">
        <v>441</v>
      </c>
      <c r="B336" s="69">
        <v>23.0</v>
      </c>
      <c r="C336" s="69">
        <v>17.0</v>
      </c>
      <c r="D336" s="70">
        <v>51.5598640441895</v>
      </c>
      <c r="E336" s="70">
        <v>-0.158899202942848</v>
      </c>
      <c r="F336" s="71" t="s">
        <v>60</v>
      </c>
      <c r="G336" s="63"/>
      <c r="H336" s="72"/>
      <c r="K336" s="12"/>
      <c r="L336" s="12"/>
      <c r="M336" s="12"/>
      <c r="N336" s="12"/>
      <c r="O336" s="12"/>
    </row>
    <row r="337">
      <c r="A337" s="68" t="s">
        <v>442</v>
      </c>
      <c r="B337" s="69">
        <v>24.0</v>
      </c>
      <c r="C337" s="69">
        <v>2.0</v>
      </c>
      <c r="D337" s="70">
        <v>51.5568656921387</v>
      </c>
      <c r="E337" s="70">
        <v>-0.158699199557304</v>
      </c>
      <c r="F337" s="71" t="s">
        <v>60</v>
      </c>
      <c r="G337" s="63"/>
      <c r="H337" s="72"/>
      <c r="K337" s="12"/>
      <c r="L337" s="12"/>
      <c r="M337" s="12"/>
      <c r="N337" s="12"/>
      <c r="O337" s="12"/>
    </row>
    <row r="338">
      <c r="A338" s="68" t="s">
        <v>443</v>
      </c>
      <c r="B338" s="69">
        <v>24.0</v>
      </c>
      <c r="C338" s="69">
        <v>3.0</v>
      </c>
      <c r="D338" s="70">
        <v>51.5570640563965</v>
      </c>
      <c r="E338" s="70">
        <v>-0.158699199557304</v>
      </c>
      <c r="F338" s="71" t="s">
        <v>60</v>
      </c>
      <c r="G338" s="63"/>
      <c r="H338" s="72"/>
      <c r="K338" s="12"/>
      <c r="L338" s="12"/>
      <c r="M338" s="12"/>
      <c r="N338" s="12"/>
      <c r="O338" s="12"/>
    </row>
    <row r="339">
      <c r="A339" s="68" t="s">
        <v>444</v>
      </c>
      <c r="B339" s="69">
        <v>24.0</v>
      </c>
      <c r="C339" s="69">
        <v>4.0</v>
      </c>
      <c r="D339" s="70">
        <v>51.5572662353516</v>
      </c>
      <c r="E339" s="70">
        <v>-0.158699199557304</v>
      </c>
      <c r="F339" s="71" t="s">
        <v>60</v>
      </c>
      <c r="G339" s="63"/>
      <c r="H339" s="72"/>
      <c r="K339" s="12"/>
      <c r="L339" s="12"/>
      <c r="M339" s="12"/>
      <c r="N339" s="12"/>
      <c r="O339" s="12"/>
    </row>
    <row r="340">
      <c r="A340" s="68" t="s">
        <v>445</v>
      </c>
      <c r="B340" s="69">
        <v>24.0</v>
      </c>
      <c r="C340" s="69">
        <v>5.0</v>
      </c>
      <c r="D340" s="70">
        <v>51.5574645996094</v>
      </c>
      <c r="E340" s="70">
        <v>-0.158699199557304</v>
      </c>
      <c r="F340" s="71" t="s">
        <v>60</v>
      </c>
      <c r="G340" s="63"/>
      <c r="H340" s="72"/>
      <c r="K340" s="12"/>
      <c r="L340" s="12"/>
      <c r="M340" s="12"/>
      <c r="N340" s="12"/>
      <c r="O340" s="12"/>
    </row>
    <row r="341">
      <c r="A341" s="68" t="s">
        <v>446</v>
      </c>
      <c r="B341" s="69">
        <v>24.0</v>
      </c>
      <c r="C341" s="69">
        <v>6.0</v>
      </c>
      <c r="D341" s="70">
        <v>51.5576667785645</v>
      </c>
      <c r="E341" s="70">
        <v>-0.158699199557304</v>
      </c>
      <c r="F341" s="71" t="s">
        <v>144</v>
      </c>
      <c r="G341" s="63"/>
      <c r="H341" s="72" t="s">
        <v>447</v>
      </c>
      <c r="J341" s="73" t="s">
        <v>448</v>
      </c>
      <c r="K341" s="63" t="s">
        <v>29</v>
      </c>
      <c r="L341" s="12"/>
      <c r="M341" s="12"/>
      <c r="N341" s="12"/>
      <c r="O341" s="12"/>
    </row>
    <row r="342">
      <c r="A342" s="68" t="s">
        <v>449</v>
      </c>
      <c r="B342" s="69">
        <v>24.0</v>
      </c>
      <c r="C342" s="69">
        <v>7.0</v>
      </c>
      <c r="D342" s="70">
        <v>51.5578651428223</v>
      </c>
      <c r="E342" s="70">
        <v>-0.158699199557304</v>
      </c>
      <c r="F342" s="71" t="s">
        <v>144</v>
      </c>
      <c r="G342" s="63"/>
      <c r="H342" s="72"/>
      <c r="K342" s="12"/>
      <c r="L342" s="12"/>
      <c r="M342" s="12"/>
      <c r="N342" s="12"/>
      <c r="O342" s="12"/>
    </row>
    <row r="343">
      <c r="A343" s="68" t="s">
        <v>450</v>
      </c>
      <c r="B343" s="69">
        <v>24.0</v>
      </c>
      <c r="C343" s="69">
        <v>8.0</v>
      </c>
      <c r="D343" s="70">
        <v>51.5580635070801</v>
      </c>
      <c r="E343" s="70">
        <v>-0.158699199557304</v>
      </c>
      <c r="F343" s="71" t="s">
        <v>26</v>
      </c>
      <c r="G343" s="63"/>
      <c r="H343" s="72"/>
      <c r="K343" s="12"/>
      <c r="L343" s="12"/>
      <c r="M343" s="12"/>
      <c r="N343" s="12"/>
      <c r="O343" s="12"/>
    </row>
    <row r="344">
      <c r="A344" s="68" t="s">
        <v>451</v>
      </c>
      <c r="B344" s="69">
        <v>24.0</v>
      </c>
      <c r="C344" s="69">
        <v>9.0</v>
      </c>
      <c r="D344" s="70">
        <v>51.5582656860352</v>
      </c>
      <c r="E344" s="70">
        <v>-0.158699199557304</v>
      </c>
      <c r="F344" s="71" t="s">
        <v>26</v>
      </c>
      <c r="G344" s="63"/>
      <c r="H344" s="72"/>
      <c r="K344" s="12"/>
      <c r="L344" s="12"/>
      <c r="M344" s="12"/>
      <c r="N344" s="12"/>
      <c r="O344" s="12"/>
    </row>
    <row r="345">
      <c r="A345" s="68" t="s">
        <v>452</v>
      </c>
      <c r="B345" s="69">
        <v>24.0</v>
      </c>
      <c r="C345" s="69">
        <v>10.0</v>
      </c>
      <c r="D345" s="70">
        <v>51.558464050293</v>
      </c>
      <c r="E345" s="70">
        <v>-0.158699199557304</v>
      </c>
      <c r="F345" s="71" t="s">
        <v>26</v>
      </c>
      <c r="G345" s="63"/>
      <c r="H345" s="72"/>
      <c r="K345" s="12"/>
      <c r="L345" s="12"/>
      <c r="M345" s="12"/>
      <c r="N345" s="12"/>
      <c r="O345" s="12"/>
    </row>
    <row r="346">
      <c r="A346" s="68" t="s">
        <v>453</v>
      </c>
      <c r="B346" s="69">
        <v>24.0</v>
      </c>
      <c r="C346" s="69">
        <v>11.0</v>
      </c>
      <c r="D346" s="70">
        <v>51.558666229248</v>
      </c>
      <c r="E346" s="70">
        <v>-0.158699199557304</v>
      </c>
      <c r="F346" s="71" t="s">
        <v>26</v>
      </c>
      <c r="G346" s="63"/>
      <c r="H346" s="72"/>
      <c r="K346" s="12"/>
      <c r="L346" s="12"/>
      <c r="M346" s="12"/>
      <c r="N346" s="12"/>
      <c r="O346" s="12"/>
    </row>
    <row r="347">
      <c r="A347" s="68" t="s">
        <v>454</v>
      </c>
      <c r="B347" s="69">
        <v>24.0</v>
      </c>
      <c r="C347" s="69">
        <v>12.0</v>
      </c>
      <c r="D347" s="70">
        <v>51.5588645935059</v>
      </c>
      <c r="E347" s="70">
        <v>-0.158699199557304</v>
      </c>
      <c r="F347" s="71" t="s">
        <v>144</v>
      </c>
      <c r="G347" s="63"/>
      <c r="H347" s="72" t="s">
        <v>186</v>
      </c>
      <c r="J347" s="73" t="s">
        <v>455</v>
      </c>
      <c r="K347" s="63" t="s">
        <v>29</v>
      </c>
      <c r="L347" s="12"/>
      <c r="M347" s="12"/>
      <c r="N347" s="12"/>
      <c r="O347" s="12"/>
    </row>
    <row r="348">
      <c r="A348" s="68" t="s">
        <v>456</v>
      </c>
      <c r="B348" s="69">
        <v>24.0</v>
      </c>
      <c r="C348" s="69">
        <v>13.0</v>
      </c>
      <c r="D348" s="70">
        <v>51.5590667724609</v>
      </c>
      <c r="E348" s="70">
        <v>-0.158699199557304</v>
      </c>
      <c r="F348" s="71" t="s">
        <v>144</v>
      </c>
      <c r="G348" s="63"/>
      <c r="H348" s="72"/>
      <c r="K348" s="12"/>
      <c r="L348" s="12"/>
      <c r="M348" s="12"/>
      <c r="N348" s="12"/>
      <c r="O348" s="12"/>
    </row>
    <row r="349">
      <c r="A349" s="68" t="s">
        <v>457</v>
      </c>
      <c r="B349" s="69">
        <v>24.0</v>
      </c>
      <c r="C349" s="69">
        <v>14.0</v>
      </c>
      <c r="D349" s="70">
        <v>51.5592651367188</v>
      </c>
      <c r="E349" s="70">
        <v>-0.158699199557304</v>
      </c>
      <c r="F349" s="71" t="s">
        <v>60</v>
      </c>
      <c r="G349" s="63"/>
      <c r="H349" s="72"/>
      <c r="K349" s="12"/>
      <c r="L349" s="12"/>
      <c r="M349" s="12"/>
      <c r="N349" s="12"/>
      <c r="O349" s="12"/>
    </row>
    <row r="350">
      <c r="A350" s="68" t="s">
        <v>458</v>
      </c>
      <c r="B350" s="69">
        <v>24.0</v>
      </c>
      <c r="C350" s="69">
        <v>15.0</v>
      </c>
      <c r="D350" s="70">
        <v>51.5594635009766</v>
      </c>
      <c r="E350" s="70">
        <v>-0.158699199557304</v>
      </c>
      <c r="F350" s="71" t="s">
        <v>60</v>
      </c>
      <c r="G350" s="63"/>
      <c r="H350" s="72"/>
      <c r="K350" s="12"/>
      <c r="L350" s="12"/>
      <c r="M350" s="12"/>
      <c r="N350" s="12"/>
      <c r="O350" s="12"/>
    </row>
    <row r="351">
      <c r="A351" s="68" t="s">
        <v>459</v>
      </c>
      <c r="B351" s="69">
        <v>24.0</v>
      </c>
      <c r="C351" s="69">
        <v>16.0</v>
      </c>
      <c r="D351" s="70">
        <v>51.5596656799316</v>
      </c>
      <c r="E351" s="70">
        <v>-0.158699199557304</v>
      </c>
      <c r="F351" s="71" t="s">
        <v>60</v>
      </c>
      <c r="G351" s="63"/>
      <c r="H351" s="72"/>
      <c r="K351" s="12"/>
      <c r="L351" s="12"/>
      <c r="M351" s="12"/>
      <c r="N351" s="12"/>
      <c r="O351" s="12"/>
    </row>
    <row r="352">
      <c r="A352" s="68" t="s">
        <v>460</v>
      </c>
      <c r="B352" s="69">
        <v>24.0</v>
      </c>
      <c r="C352" s="69">
        <v>17.0</v>
      </c>
      <c r="D352" s="70">
        <v>51.5598640441895</v>
      </c>
      <c r="E352" s="70">
        <v>-0.158699199557304</v>
      </c>
      <c r="F352" s="71" t="s">
        <v>60</v>
      </c>
      <c r="G352" s="63"/>
      <c r="H352" s="72"/>
      <c r="K352" s="12"/>
      <c r="L352" s="12"/>
      <c r="M352" s="12"/>
      <c r="N352" s="12"/>
      <c r="O352" s="12"/>
    </row>
    <row r="353">
      <c r="A353" s="68" t="s">
        <v>461</v>
      </c>
      <c r="B353" s="69">
        <v>25.0</v>
      </c>
      <c r="C353" s="69">
        <v>2.0</v>
      </c>
      <c r="D353" s="70">
        <v>51.5568656921387</v>
      </c>
      <c r="E353" s="70">
        <v>-0.158499211072922</v>
      </c>
      <c r="F353" s="71" t="s">
        <v>60</v>
      </c>
      <c r="G353" s="63"/>
      <c r="H353" s="72"/>
      <c r="K353" s="12"/>
      <c r="L353" s="12"/>
      <c r="M353" s="12"/>
      <c r="N353" s="12"/>
      <c r="O353" s="12"/>
    </row>
    <row r="354">
      <c r="A354" s="68" t="s">
        <v>462</v>
      </c>
      <c r="B354" s="69">
        <v>25.0</v>
      </c>
      <c r="C354" s="69">
        <v>3.0</v>
      </c>
      <c r="D354" s="70">
        <v>51.5570640563965</v>
      </c>
      <c r="E354" s="70">
        <v>-0.158499211072922</v>
      </c>
      <c r="F354" s="71" t="s">
        <v>60</v>
      </c>
      <c r="G354" s="63"/>
      <c r="H354" s="72"/>
      <c r="K354" s="12"/>
      <c r="L354" s="12"/>
      <c r="M354" s="12"/>
      <c r="N354" s="12"/>
      <c r="O354" s="12"/>
    </row>
    <row r="355">
      <c r="A355" s="68" t="s">
        <v>463</v>
      </c>
      <c r="B355" s="69">
        <v>25.0</v>
      </c>
      <c r="C355" s="69">
        <v>4.0</v>
      </c>
      <c r="D355" s="70">
        <v>51.5572662353516</v>
      </c>
      <c r="E355" s="70">
        <v>-0.158499211072922</v>
      </c>
      <c r="F355" s="71" t="s">
        <v>60</v>
      </c>
      <c r="G355" s="63"/>
      <c r="H355" s="72"/>
      <c r="K355" s="12"/>
      <c r="L355" s="12"/>
      <c r="M355" s="12"/>
      <c r="N355" s="12"/>
      <c r="O355" s="12"/>
    </row>
    <row r="356">
      <c r="A356" s="68" t="s">
        <v>464</v>
      </c>
      <c r="B356" s="69">
        <v>25.0</v>
      </c>
      <c r="C356" s="69">
        <v>5.0</v>
      </c>
      <c r="D356" s="70">
        <v>51.5574645996094</v>
      </c>
      <c r="E356" s="70">
        <v>-0.158499211072922</v>
      </c>
      <c r="F356" s="71" t="s">
        <v>60</v>
      </c>
      <c r="G356" s="63"/>
      <c r="H356" s="72"/>
      <c r="K356" s="12"/>
      <c r="L356" s="12"/>
      <c r="M356" s="12"/>
      <c r="N356" s="12"/>
      <c r="O356" s="12"/>
    </row>
    <row r="357">
      <c r="A357" s="68" t="s">
        <v>465</v>
      </c>
      <c r="B357" s="69">
        <v>25.0</v>
      </c>
      <c r="C357" s="69">
        <v>6.0</v>
      </c>
      <c r="D357" s="70">
        <v>51.5576667785645</v>
      </c>
      <c r="E357" s="70">
        <v>-0.158499211072922</v>
      </c>
      <c r="F357" s="71" t="s">
        <v>60</v>
      </c>
      <c r="G357" s="63"/>
      <c r="H357" s="72"/>
      <c r="K357" s="12"/>
      <c r="L357" s="12"/>
      <c r="M357" s="12"/>
      <c r="N357" s="12"/>
      <c r="O357" s="12"/>
    </row>
    <row r="358">
      <c r="A358" s="68" t="s">
        <v>466</v>
      </c>
      <c r="B358" s="69">
        <v>25.0</v>
      </c>
      <c r="C358" s="69">
        <v>7.0</v>
      </c>
      <c r="D358" s="70">
        <v>51.5578651428223</v>
      </c>
      <c r="E358" s="70">
        <v>-0.158499211072922</v>
      </c>
      <c r="F358" s="71" t="s">
        <v>144</v>
      </c>
      <c r="G358" s="63"/>
      <c r="H358" s="72" t="s">
        <v>75</v>
      </c>
      <c r="J358" s="73" t="s">
        <v>467</v>
      </c>
      <c r="K358" s="63" t="s">
        <v>29</v>
      </c>
      <c r="L358" s="63"/>
      <c r="M358" s="12"/>
      <c r="N358" s="12"/>
      <c r="O358" s="12"/>
    </row>
    <row r="359">
      <c r="A359" s="68" t="s">
        <v>468</v>
      </c>
      <c r="B359" s="69">
        <v>25.0</v>
      </c>
      <c r="C359" s="69">
        <v>8.0</v>
      </c>
      <c r="D359" s="70">
        <v>51.5580635070801</v>
      </c>
      <c r="E359" s="70">
        <v>-0.158499211072922</v>
      </c>
      <c r="F359" s="71" t="s">
        <v>26</v>
      </c>
      <c r="G359" s="63"/>
      <c r="H359" s="72"/>
      <c r="K359" s="12"/>
      <c r="L359" s="12"/>
      <c r="M359" s="12"/>
      <c r="N359" s="12"/>
      <c r="O359" s="12"/>
    </row>
    <row r="360">
      <c r="A360" s="68" t="s">
        <v>469</v>
      </c>
      <c r="B360" s="69">
        <v>25.0</v>
      </c>
      <c r="C360" s="69">
        <v>9.0</v>
      </c>
      <c r="D360" s="70">
        <v>51.5582656860352</v>
      </c>
      <c r="E360" s="70">
        <v>-0.158499211072922</v>
      </c>
      <c r="F360" s="71" t="s">
        <v>26</v>
      </c>
      <c r="G360" s="63"/>
      <c r="H360" s="72" t="s">
        <v>390</v>
      </c>
      <c r="J360" s="73" t="s">
        <v>470</v>
      </c>
      <c r="K360" s="63" t="s">
        <v>29</v>
      </c>
      <c r="L360" s="12"/>
      <c r="M360" s="12"/>
      <c r="N360" s="12"/>
      <c r="O360" s="12"/>
    </row>
    <row r="361">
      <c r="A361" s="68" t="s">
        <v>471</v>
      </c>
      <c r="B361" s="69">
        <v>25.0</v>
      </c>
      <c r="C361" s="69">
        <v>10.0</v>
      </c>
      <c r="D361" s="70">
        <v>51.558464050293</v>
      </c>
      <c r="E361" s="70">
        <v>-0.158499211072922</v>
      </c>
      <c r="F361" s="71" t="s">
        <v>26</v>
      </c>
      <c r="G361" s="63"/>
      <c r="H361" s="72"/>
      <c r="K361" s="12"/>
      <c r="L361" s="12"/>
      <c r="M361" s="12"/>
      <c r="N361" s="12"/>
      <c r="O361" s="12"/>
    </row>
    <row r="362">
      <c r="A362" s="68" t="s">
        <v>472</v>
      </c>
      <c r="B362" s="69">
        <v>25.0</v>
      </c>
      <c r="C362" s="69">
        <v>11.0</v>
      </c>
      <c r="D362" s="70">
        <v>51.558666229248</v>
      </c>
      <c r="E362" s="70">
        <v>-0.158499211072922</v>
      </c>
      <c r="F362" s="71" t="s">
        <v>26</v>
      </c>
      <c r="G362" s="63"/>
      <c r="H362" s="72"/>
      <c r="K362" s="12"/>
      <c r="L362" s="12"/>
      <c r="M362" s="12"/>
      <c r="N362" s="12"/>
      <c r="O362" s="12"/>
    </row>
    <row r="363">
      <c r="A363" s="68" t="s">
        <v>473</v>
      </c>
      <c r="B363" s="69">
        <v>25.0</v>
      </c>
      <c r="C363" s="69">
        <v>12.0</v>
      </c>
      <c r="D363" s="70">
        <v>51.5588645935059</v>
      </c>
      <c r="E363" s="70">
        <v>-0.158499211072922</v>
      </c>
      <c r="F363" s="71" t="s">
        <v>144</v>
      </c>
      <c r="G363" s="63"/>
      <c r="H363" s="72"/>
      <c r="K363" s="12"/>
      <c r="L363" s="12"/>
      <c r="M363" s="12"/>
      <c r="N363" s="12"/>
      <c r="O363" s="12"/>
    </row>
    <row r="364">
      <c r="A364" s="68" t="s">
        <v>474</v>
      </c>
      <c r="B364" s="69">
        <v>25.0</v>
      </c>
      <c r="C364" s="69">
        <v>13.0</v>
      </c>
      <c r="D364" s="70">
        <v>51.5590667724609</v>
      </c>
      <c r="E364" s="70">
        <v>-0.158499211072922</v>
      </c>
      <c r="F364" s="71" t="s">
        <v>60</v>
      </c>
      <c r="G364" s="63"/>
      <c r="H364" s="72"/>
      <c r="K364" s="12"/>
      <c r="L364" s="12"/>
      <c r="M364" s="12"/>
      <c r="N364" s="12"/>
      <c r="O364" s="12"/>
    </row>
    <row r="365">
      <c r="A365" s="68" t="s">
        <v>475</v>
      </c>
      <c r="B365" s="69">
        <v>25.0</v>
      </c>
      <c r="C365" s="69">
        <v>14.0</v>
      </c>
      <c r="D365" s="70">
        <v>51.5592651367188</v>
      </c>
      <c r="E365" s="70">
        <v>-0.158499211072922</v>
      </c>
      <c r="F365" s="71" t="s">
        <v>60</v>
      </c>
      <c r="G365" s="63"/>
      <c r="H365" s="72"/>
      <c r="K365" s="12"/>
      <c r="L365" s="12"/>
      <c r="M365" s="12"/>
      <c r="N365" s="12"/>
      <c r="O365" s="12"/>
    </row>
    <row r="366">
      <c r="A366" s="68" t="s">
        <v>476</v>
      </c>
      <c r="B366" s="69">
        <v>25.0</v>
      </c>
      <c r="C366" s="69">
        <v>15.0</v>
      </c>
      <c r="D366" s="70">
        <v>51.5594635009766</v>
      </c>
      <c r="E366" s="70">
        <v>-0.158499211072922</v>
      </c>
      <c r="F366" s="71" t="s">
        <v>60</v>
      </c>
      <c r="G366" s="63"/>
      <c r="H366" s="72"/>
      <c r="K366" s="12"/>
      <c r="L366" s="12"/>
      <c r="M366" s="12"/>
      <c r="N366" s="12"/>
      <c r="O366" s="12"/>
    </row>
    <row r="367">
      <c r="A367" s="68" t="s">
        <v>477</v>
      </c>
      <c r="B367" s="69">
        <v>25.0</v>
      </c>
      <c r="C367" s="69">
        <v>16.0</v>
      </c>
      <c r="D367" s="70">
        <v>51.5596656799316</v>
      </c>
      <c r="E367" s="70">
        <v>-0.158499211072922</v>
      </c>
      <c r="F367" s="71" t="s">
        <v>60</v>
      </c>
      <c r="G367" s="63"/>
      <c r="H367" s="72"/>
      <c r="K367" s="12"/>
      <c r="L367" s="12"/>
      <c r="M367" s="12"/>
      <c r="N367" s="12"/>
      <c r="O367" s="12"/>
    </row>
    <row r="368">
      <c r="A368" s="68" t="s">
        <v>478</v>
      </c>
      <c r="B368" s="69">
        <v>25.0</v>
      </c>
      <c r="C368" s="69">
        <v>17.0</v>
      </c>
      <c r="D368" s="70">
        <v>51.5598640441895</v>
      </c>
      <c r="E368" s="70">
        <v>-0.158499211072922</v>
      </c>
      <c r="F368" s="71" t="s">
        <v>60</v>
      </c>
      <c r="G368" s="63"/>
      <c r="H368" s="72"/>
      <c r="K368" s="12"/>
      <c r="L368" s="12"/>
      <c r="M368" s="12"/>
      <c r="N368" s="12"/>
      <c r="O368" s="12"/>
    </row>
    <row r="369">
      <c r="A369" s="68" t="s">
        <v>479</v>
      </c>
      <c r="B369" s="69">
        <v>26.0</v>
      </c>
      <c r="C369" s="69">
        <v>2.0</v>
      </c>
      <c r="D369" s="70">
        <v>51.5568656921387</v>
      </c>
      <c r="E369" s="70">
        <v>-0.158299207687378</v>
      </c>
      <c r="F369" s="71" t="s">
        <v>60</v>
      </c>
      <c r="G369" s="63"/>
      <c r="H369" s="72"/>
      <c r="K369" s="12"/>
      <c r="L369" s="12"/>
      <c r="M369" s="12"/>
      <c r="N369" s="12"/>
      <c r="O369" s="12"/>
    </row>
    <row r="370">
      <c r="A370" s="68" t="s">
        <v>480</v>
      </c>
      <c r="B370" s="69">
        <v>26.0</v>
      </c>
      <c r="C370" s="69">
        <v>3.0</v>
      </c>
      <c r="D370" s="70">
        <v>51.5570640563965</v>
      </c>
      <c r="E370" s="70">
        <v>-0.158299207687378</v>
      </c>
      <c r="F370" s="71" t="s">
        <v>60</v>
      </c>
      <c r="G370" s="63"/>
      <c r="H370" s="72"/>
      <c r="K370" s="12"/>
      <c r="L370" s="12"/>
      <c r="M370" s="12"/>
      <c r="N370" s="12"/>
      <c r="O370" s="12"/>
    </row>
    <row r="371">
      <c r="A371" s="68" t="s">
        <v>481</v>
      </c>
      <c r="B371" s="69">
        <v>26.0</v>
      </c>
      <c r="C371" s="69">
        <v>4.0</v>
      </c>
      <c r="D371" s="70">
        <v>51.5572662353516</v>
      </c>
      <c r="E371" s="70">
        <v>-0.158299207687378</v>
      </c>
      <c r="F371" s="71" t="s">
        <v>60</v>
      </c>
      <c r="G371" s="63"/>
      <c r="H371" s="72"/>
      <c r="K371" s="12"/>
      <c r="L371" s="12"/>
      <c r="M371" s="12"/>
      <c r="N371" s="12"/>
      <c r="O371" s="12"/>
    </row>
    <row r="372">
      <c r="A372" s="68" t="s">
        <v>482</v>
      </c>
      <c r="B372" s="69">
        <v>26.0</v>
      </c>
      <c r="C372" s="69">
        <v>5.0</v>
      </c>
      <c r="D372" s="70">
        <v>51.5574645996094</v>
      </c>
      <c r="E372" s="70">
        <v>-0.158299207687378</v>
      </c>
      <c r="F372" s="71" t="s">
        <v>60</v>
      </c>
      <c r="G372" s="63"/>
      <c r="H372" s="72"/>
      <c r="K372" s="12"/>
      <c r="L372" s="12"/>
      <c r="M372" s="12"/>
      <c r="N372" s="12"/>
      <c r="O372" s="12"/>
    </row>
    <row r="373">
      <c r="A373" s="68" t="s">
        <v>483</v>
      </c>
      <c r="B373" s="69">
        <v>26.0</v>
      </c>
      <c r="C373" s="69">
        <v>6.0</v>
      </c>
      <c r="D373" s="70">
        <v>51.5576667785645</v>
      </c>
      <c r="E373" s="70">
        <v>-0.158299207687378</v>
      </c>
      <c r="F373" s="71" t="s">
        <v>60</v>
      </c>
      <c r="G373" s="63"/>
      <c r="H373" s="72"/>
      <c r="K373" s="12"/>
      <c r="L373" s="12"/>
      <c r="M373" s="12"/>
      <c r="N373" s="12"/>
      <c r="O373" s="12"/>
    </row>
    <row r="374">
      <c r="A374" s="68" t="s">
        <v>484</v>
      </c>
      <c r="B374" s="69">
        <v>26.0</v>
      </c>
      <c r="C374" s="69">
        <v>7.0</v>
      </c>
      <c r="D374" s="70">
        <v>51.5578651428223</v>
      </c>
      <c r="E374" s="70">
        <v>-0.158299207687378</v>
      </c>
      <c r="F374" s="71" t="s">
        <v>60</v>
      </c>
      <c r="G374" s="63"/>
      <c r="H374" s="72"/>
      <c r="K374" s="12"/>
      <c r="L374" s="12"/>
      <c r="M374" s="12"/>
      <c r="N374" s="12"/>
      <c r="O374" s="12"/>
    </row>
    <row r="375">
      <c r="A375" s="68" t="s">
        <v>485</v>
      </c>
      <c r="B375" s="69">
        <v>26.0</v>
      </c>
      <c r="C375" s="69">
        <v>8.0</v>
      </c>
      <c r="D375" s="70">
        <v>51.5580635070801</v>
      </c>
      <c r="E375" s="70">
        <v>-0.158299207687378</v>
      </c>
      <c r="F375" s="71" t="s">
        <v>26</v>
      </c>
      <c r="G375" s="63"/>
      <c r="H375" s="72"/>
      <c r="K375" s="12"/>
      <c r="L375" s="12"/>
      <c r="M375" s="12"/>
      <c r="N375" s="12"/>
      <c r="O375" s="12"/>
    </row>
    <row r="376">
      <c r="A376" s="68" t="s">
        <v>486</v>
      </c>
      <c r="B376" s="69">
        <v>26.0</v>
      </c>
      <c r="C376" s="69">
        <v>9.0</v>
      </c>
      <c r="D376" s="70">
        <v>51.5582656860352</v>
      </c>
      <c r="E376" s="70">
        <v>-0.158299207687378</v>
      </c>
      <c r="F376" s="71" t="s">
        <v>26</v>
      </c>
      <c r="G376" s="63"/>
      <c r="H376" s="72"/>
      <c r="K376" s="12"/>
      <c r="L376" s="12"/>
      <c r="M376" s="12"/>
      <c r="N376" s="12"/>
      <c r="O376" s="12"/>
    </row>
    <row r="377">
      <c r="A377" s="68" t="s">
        <v>487</v>
      </c>
      <c r="B377" s="69">
        <v>26.0</v>
      </c>
      <c r="C377" s="69">
        <v>10.0</v>
      </c>
      <c r="D377" s="70">
        <v>51.558464050293</v>
      </c>
      <c r="E377" s="70">
        <v>-0.158299207687378</v>
      </c>
      <c r="F377" s="71" t="s">
        <v>26</v>
      </c>
      <c r="G377" s="63"/>
      <c r="H377" s="72"/>
      <c r="K377" s="12"/>
      <c r="L377" s="12"/>
      <c r="M377" s="12"/>
      <c r="N377" s="12"/>
      <c r="O377" s="12"/>
    </row>
    <row r="378">
      <c r="A378" s="68" t="s">
        <v>488</v>
      </c>
      <c r="B378" s="69">
        <v>26.0</v>
      </c>
      <c r="C378" s="69">
        <v>11.0</v>
      </c>
      <c r="D378" s="70">
        <v>51.558666229248</v>
      </c>
      <c r="E378" s="70">
        <v>-0.158299207687378</v>
      </c>
      <c r="F378" s="71" t="s">
        <v>26</v>
      </c>
      <c r="G378" s="63"/>
      <c r="H378" s="72"/>
      <c r="K378" s="12"/>
      <c r="L378" s="12"/>
      <c r="M378" s="12"/>
      <c r="N378" s="12"/>
      <c r="O378" s="12"/>
    </row>
    <row r="379">
      <c r="A379" s="68" t="s">
        <v>489</v>
      </c>
      <c r="B379" s="69">
        <v>26.0</v>
      </c>
      <c r="C379" s="69">
        <v>12.0</v>
      </c>
      <c r="D379" s="70">
        <v>51.5588645935059</v>
      </c>
      <c r="E379" s="70">
        <v>-0.158299207687378</v>
      </c>
      <c r="F379" s="71" t="s">
        <v>60</v>
      </c>
      <c r="G379" s="63"/>
      <c r="H379" s="72"/>
      <c r="K379" s="12"/>
      <c r="L379" s="12"/>
      <c r="M379" s="12"/>
      <c r="N379" s="12"/>
      <c r="O379" s="12"/>
    </row>
    <row r="380">
      <c r="A380" s="68" t="s">
        <v>490</v>
      </c>
      <c r="B380" s="69">
        <v>26.0</v>
      </c>
      <c r="C380" s="69">
        <v>13.0</v>
      </c>
      <c r="D380" s="70">
        <v>51.5590667724609</v>
      </c>
      <c r="E380" s="70">
        <v>-0.158299207687378</v>
      </c>
      <c r="F380" s="71" t="s">
        <v>60</v>
      </c>
      <c r="G380" s="63"/>
      <c r="H380" s="72"/>
      <c r="K380" s="12"/>
      <c r="L380" s="12"/>
      <c r="M380" s="12"/>
      <c r="N380" s="12"/>
      <c r="O380" s="12"/>
    </row>
    <row r="381">
      <c r="A381" s="68" t="s">
        <v>491</v>
      </c>
      <c r="B381" s="69">
        <v>26.0</v>
      </c>
      <c r="C381" s="69">
        <v>14.0</v>
      </c>
      <c r="D381" s="70">
        <v>51.5592651367188</v>
      </c>
      <c r="E381" s="70">
        <v>-0.158299207687378</v>
      </c>
      <c r="F381" s="71" t="s">
        <v>60</v>
      </c>
      <c r="G381" s="63"/>
      <c r="H381" s="72"/>
      <c r="K381" s="12"/>
      <c r="L381" s="12"/>
      <c r="M381" s="12"/>
      <c r="N381" s="12"/>
      <c r="O381" s="12"/>
    </row>
    <row r="382">
      <c r="A382" s="68" t="s">
        <v>492</v>
      </c>
      <c r="B382" s="69">
        <v>26.0</v>
      </c>
      <c r="C382" s="69">
        <v>15.0</v>
      </c>
      <c r="D382" s="70">
        <v>51.5594635009766</v>
      </c>
      <c r="E382" s="70">
        <v>-0.158299207687378</v>
      </c>
      <c r="F382" s="71" t="s">
        <v>60</v>
      </c>
      <c r="G382" s="63"/>
      <c r="H382" s="72"/>
      <c r="K382" s="12"/>
      <c r="L382" s="12"/>
      <c r="M382" s="12"/>
      <c r="N382" s="12"/>
      <c r="O382" s="12"/>
    </row>
    <row r="383">
      <c r="A383" s="68" t="s">
        <v>493</v>
      </c>
      <c r="B383" s="69">
        <v>26.0</v>
      </c>
      <c r="C383" s="69">
        <v>16.0</v>
      </c>
      <c r="D383" s="70">
        <v>51.5596656799316</v>
      </c>
      <c r="E383" s="70">
        <v>-0.158299207687378</v>
      </c>
      <c r="F383" s="71" t="s">
        <v>60</v>
      </c>
      <c r="G383" s="63"/>
      <c r="H383" s="72"/>
      <c r="K383" s="12"/>
      <c r="L383" s="12"/>
      <c r="M383" s="12"/>
      <c r="N383" s="12"/>
      <c r="O383" s="12"/>
    </row>
    <row r="384">
      <c r="A384" s="68" t="s">
        <v>494</v>
      </c>
      <c r="B384" s="69">
        <v>27.0</v>
      </c>
      <c r="C384" s="69">
        <v>3.0</v>
      </c>
      <c r="D384" s="70">
        <v>51.5570640563965</v>
      </c>
      <c r="E384" s="70">
        <v>-0.158099204301834</v>
      </c>
      <c r="F384" s="71" t="s">
        <v>60</v>
      </c>
      <c r="G384" s="63"/>
      <c r="H384" s="72"/>
      <c r="K384" s="12"/>
      <c r="L384" s="12"/>
      <c r="M384" s="12"/>
      <c r="N384" s="12"/>
      <c r="O384" s="12"/>
    </row>
    <row r="385">
      <c r="A385" s="68" t="s">
        <v>495</v>
      </c>
      <c r="B385" s="69">
        <v>27.0</v>
      </c>
      <c r="C385" s="69">
        <v>4.0</v>
      </c>
      <c r="D385" s="70">
        <v>51.5572662353516</v>
      </c>
      <c r="E385" s="70">
        <v>-0.158099204301834</v>
      </c>
      <c r="F385" s="71" t="s">
        <v>60</v>
      </c>
      <c r="G385" s="63"/>
      <c r="H385" s="72"/>
      <c r="K385" s="12"/>
      <c r="L385" s="12"/>
      <c r="M385" s="12"/>
      <c r="N385" s="12"/>
      <c r="O385" s="12"/>
    </row>
    <row r="386">
      <c r="A386" s="68" t="s">
        <v>496</v>
      </c>
      <c r="B386" s="69">
        <v>27.0</v>
      </c>
      <c r="C386" s="69">
        <v>5.0</v>
      </c>
      <c r="D386" s="70">
        <v>51.5574645996094</v>
      </c>
      <c r="E386" s="70">
        <v>-0.158099204301834</v>
      </c>
      <c r="F386" s="71" t="s">
        <v>60</v>
      </c>
      <c r="G386" s="63"/>
      <c r="H386" s="72"/>
      <c r="K386" s="12"/>
      <c r="L386" s="12"/>
      <c r="M386" s="12"/>
      <c r="N386" s="12"/>
      <c r="O386" s="12"/>
    </row>
    <row r="387">
      <c r="A387" s="68" t="s">
        <v>497</v>
      </c>
      <c r="B387" s="69">
        <v>27.0</v>
      </c>
      <c r="C387" s="69">
        <v>6.0</v>
      </c>
      <c r="D387" s="70">
        <v>51.5576667785645</v>
      </c>
      <c r="E387" s="70">
        <v>-0.158099204301834</v>
      </c>
      <c r="F387" s="71" t="s">
        <v>60</v>
      </c>
      <c r="G387" s="63"/>
      <c r="H387" s="72"/>
      <c r="K387" s="12"/>
      <c r="L387" s="12"/>
      <c r="M387" s="12"/>
      <c r="N387" s="12"/>
      <c r="O387" s="12"/>
    </row>
    <row r="388">
      <c r="A388" s="68" t="s">
        <v>498</v>
      </c>
      <c r="B388" s="69">
        <v>27.0</v>
      </c>
      <c r="C388" s="69">
        <v>7.0</v>
      </c>
      <c r="D388" s="70">
        <v>51.5578651428223</v>
      </c>
      <c r="E388" s="70">
        <v>-0.158099204301834</v>
      </c>
      <c r="F388" s="71" t="s">
        <v>60</v>
      </c>
      <c r="G388" s="63"/>
      <c r="H388" s="72"/>
      <c r="K388" s="12"/>
      <c r="L388" s="12"/>
      <c r="M388" s="12"/>
      <c r="N388" s="12"/>
      <c r="O388" s="12"/>
    </row>
    <row r="389">
      <c r="A389" s="68" t="s">
        <v>499</v>
      </c>
      <c r="B389" s="69">
        <v>27.0</v>
      </c>
      <c r="C389" s="69">
        <v>8.0</v>
      </c>
      <c r="D389" s="70">
        <v>51.5580635070801</v>
      </c>
      <c r="E389" s="70">
        <v>-0.158099204301834</v>
      </c>
      <c r="F389" s="71" t="s">
        <v>26</v>
      </c>
      <c r="G389" s="63"/>
      <c r="H389" s="72"/>
      <c r="K389" s="12"/>
      <c r="L389" s="12"/>
      <c r="M389" s="12"/>
      <c r="N389" s="12"/>
      <c r="O389" s="12"/>
    </row>
    <row r="390">
      <c r="A390" s="68" t="s">
        <v>500</v>
      </c>
      <c r="B390" s="69">
        <v>27.0</v>
      </c>
      <c r="C390" s="69">
        <v>9.0</v>
      </c>
      <c r="D390" s="70">
        <v>51.5582656860352</v>
      </c>
      <c r="E390" s="70">
        <v>-0.158099204301834</v>
      </c>
      <c r="F390" s="71" t="s">
        <v>26</v>
      </c>
      <c r="G390" s="63"/>
      <c r="H390" s="72" t="s">
        <v>168</v>
      </c>
      <c r="J390" s="73" t="s">
        <v>501</v>
      </c>
      <c r="K390" s="63" t="s">
        <v>29</v>
      </c>
      <c r="L390" s="12"/>
      <c r="M390" s="12"/>
      <c r="N390" s="12"/>
      <c r="O390" s="12"/>
    </row>
    <row r="391">
      <c r="A391" s="68" t="s">
        <v>502</v>
      </c>
      <c r="B391" s="69">
        <v>27.0</v>
      </c>
      <c r="C391" s="69">
        <v>10.0</v>
      </c>
      <c r="D391" s="70">
        <v>51.558464050293</v>
      </c>
      <c r="E391" s="70">
        <v>-0.158099204301834</v>
      </c>
      <c r="F391" s="71" t="s">
        <v>26</v>
      </c>
      <c r="G391" s="63"/>
      <c r="H391" s="72"/>
      <c r="K391" s="12"/>
      <c r="L391" s="12"/>
      <c r="M391" s="12"/>
      <c r="N391" s="12"/>
      <c r="O391" s="12"/>
    </row>
    <row r="392">
      <c r="A392" s="68" t="s">
        <v>503</v>
      </c>
      <c r="B392" s="69">
        <v>27.0</v>
      </c>
      <c r="C392" s="69">
        <v>11.0</v>
      </c>
      <c r="D392" s="70">
        <v>51.558666229248</v>
      </c>
      <c r="E392" s="70">
        <v>-0.158099204301834</v>
      </c>
      <c r="F392" s="71" t="s">
        <v>26</v>
      </c>
      <c r="G392" s="63"/>
      <c r="H392" s="72"/>
      <c r="K392" s="12"/>
      <c r="L392" s="12"/>
      <c r="M392" s="12"/>
      <c r="N392" s="12"/>
      <c r="O392" s="12"/>
    </row>
    <row r="393">
      <c r="A393" s="68" t="s">
        <v>504</v>
      </c>
      <c r="B393" s="69">
        <v>27.0</v>
      </c>
      <c r="C393" s="69">
        <v>12.0</v>
      </c>
      <c r="D393" s="70">
        <v>51.5588645935059</v>
      </c>
      <c r="E393" s="70">
        <v>-0.158099204301834</v>
      </c>
      <c r="F393" s="71" t="s">
        <v>60</v>
      </c>
      <c r="G393" s="63"/>
      <c r="H393" s="72"/>
      <c r="K393" s="12"/>
      <c r="L393" s="12"/>
      <c r="M393" s="12"/>
      <c r="N393" s="12"/>
      <c r="O393" s="12"/>
    </row>
    <row r="394">
      <c r="A394" s="68" t="s">
        <v>505</v>
      </c>
      <c r="B394" s="69">
        <v>27.0</v>
      </c>
      <c r="C394" s="69">
        <v>13.0</v>
      </c>
      <c r="D394" s="70">
        <v>51.5590667724609</v>
      </c>
      <c r="E394" s="70">
        <v>-0.158099204301834</v>
      </c>
      <c r="F394" s="71" t="s">
        <v>60</v>
      </c>
      <c r="G394" s="63"/>
      <c r="H394" s="72"/>
      <c r="K394" s="12"/>
      <c r="L394" s="12"/>
      <c r="M394" s="12"/>
      <c r="N394" s="12"/>
      <c r="O394" s="12"/>
    </row>
    <row r="395">
      <c r="A395" s="68" t="s">
        <v>506</v>
      </c>
      <c r="B395" s="69">
        <v>27.0</v>
      </c>
      <c r="C395" s="69">
        <v>14.0</v>
      </c>
      <c r="D395" s="70">
        <v>51.5592651367188</v>
      </c>
      <c r="E395" s="70">
        <v>-0.158099204301834</v>
      </c>
      <c r="F395" s="71" t="s">
        <v>60</v>
      </c>
      <c r="G395" s="63"/>
      <c r="H395" s="72"/>
      <c r="K395" s="12"/>
      <c r="L395" s="12"/>
      <c r="M395" s="12"/>
      <c r="N395" s="12"/>
      <c r="O395" s="12"/>
    </row>
    <row r="396">
      <c r="A396" s="68" t="s">
        <v>507</v>
      </c>
      <c r="B396" s="69">
        <v>27.0</v>
      </c>
      <c r="C396" s="69">
        <v>15.0</v>
      </c>
      <c r="D396" s="70">
        <v>51.5594635009766</v>
      </c>
      <c r="E396" s="70">
        <v>-0.158099204301834</v>
      </c>
      <c r="F396" s="71" t="s">
        <v>60</v>
      </c>
      <c r="G396" s="63"/>
      <c r="H396" s="72"/>
      <c r="K396" s="12"/>
      <c r="L396" s="12"/>
      <c r="M396" s="12"/>
      <c r="N396" s="12"/>
      <c r="O396" s="12"/>
    </row>
    <row r="397">
      <c r="A397" s="68" t="s">
        <v>508</v>
      </c>
      <c r="B397" s="69">
        <v>27.0</v>
      </c>
      <c r="C397" s="69">
        <v>16.0</v>
      </c>
      <c r="D397" s="70">
        <v>51.5596656799316</v>
      </c>
      <c r="E397" s="70">
        <v>-0.158099204301834</v>
      </c>
      <c r="F397" s="71" t="s">
        <v>60</v>
      </c>
      <c r="G397" s="63"/>
      <c r="H397" s="72"/>
      <c r="K397" s="12"/>
      <c r="L397" s="12"/>
      <c r="M397" s="12"/>
      <c r="N397" s="12"/>
      <c r="O397" s="12"/>
    </row>
    <row r="398">
      <c r="A398" s="68" t="s">
        <v>509</v>
      </c>
      <c r="B398" s="69">
        <v>28.0</v>
      </c>
      <c r="C398" s="69">
        <v>4.0</v>
      </c>
      <c r="D398" s="70">
        <v>51.5572662353516</v>
      </c>
      <c r="E398" s="70">
        <v>-0.15789920091629</v>
      </c>
      <c r="F398" s="71" t="s">
        <v>60</v>
      </c>
      <c r="G398" s="63"/>
      <c r="H398" s="72"/>
      <c r="K398" s="12"/>
      <c r="L398" s="12"/>
      <c r="M398" s="12"/>
      <c r="N398" s="12"/>
      <c r="O398" s="12"/>
    </row>
    <row r="399">
      <c r="A399" s="68" t="s">
        <v>510</v>
      </c>
      <c r="B399" s="69">
        <v>28.0</v>
      </c>
      <c r="C399" s="69">
        <v>5.0</v>
      </c>
      <c r="D399" s="70">
        <v>51.5574645996094</v>
      </c>
      <c r="E399" s="70">
        <v>-0.15789920091629</v>
      </c>
      <c r="F399" s="71" t="s">
        <v>60</v>
      </c>
      <c r="G399" s="63"/>
      <c r="H399" s="72"/>
      <c r="K399" s="12"/>
      <c r="L399" s="12"/>
      <c r="M399" s="12"/>
      <c r="N399" s="12"/>
      <c r="O399" s="12"/>
    </row>
    <row r="400">
      <c r="A400" s="68" t="s">
        <v>511</v>
      </c>
      <c r="B400" s="69">
        <v>28.0</v>
      </c>
      <c r="C400" s="69">
        <v>6.0</v>
      </c>
      <c r="D400" s="70">
        <v>51.5576667785645</v>
      </c>
      <c r="E400" s="70">
        <v>-0.15789920091629</v>
      </c>
      <c r="F400" s="71" t="s">
        <v>60</v>
      </c>
      <c r="G400" s="63"/>
      <c r="H400" s="72"/>
      <c r="K400" s="12"/>
      <c r="L400" s="12"/>
      <c r="M400" s="12"/>
      <c r="N400" s="12"/>
      <c r="O400" s="12"/>
    </row>
    <row r="401">
      <c r="A401" s="68" t="s">
        <v>512</v>
      </c>
      <c r="B401" s="69">
        <v>28.0</v>
      </c>
      <c r="C401" s="69">
        <v>7.0</v>
      </c>
      <c r="D401" s="70">
        <v>51.5578651428223</v>
      </c>
      <c r="E401" s="70">
        <v>-0.15789920091629</v>
      </c>
      <c r="F401" s="71" t="s">
        <v>60</v>
      </c>
      <c r="G401" s="63"/>
      <c r="H401" s="72"/>
      <c r="K401" s="12"/>
      <c r="L401" s="12"/>
      <c r="M401" s="12"/>
      <c r="N401" s="12"/>
      <c r="O401" s="12"/>
    </row>
    <row r="402">
      <c r="A402" s="68" t="s">
        <v>513</v>
      </c>
      <c r="B402" s="69">
        <v>28.0</v>
      </c>
      <c r="C402" s="69">
        <v>8.0</v>
      </c>
      <c r="D402" s="70">
        <v>51.5580635070801</v>
      </c>
      <c r="E402" s="70">
        <v>-0.15789920091629</v>
      </c>
      <c r="F402" s="71" t="s">
        <v>26</v>
      </c>
      <c r="G402" s="63"/>
      <c r="H402" s="72"/>
      <c r="K402" s="12"/>
      <c r="L402" s="12"/>
      <c r="M402" s="12"/>
      <c r="N402" s="12"/>
      <c r="O402" s="12"/>
    </row>
    <row r="403">
      <c r="A403" s="68" t="s">
        <v>514</v>
      </c>
      <c r="B403" s="69">
        <v>28.0</v>
      </c>
      <c r="C403" s="69">
        <v>9.0</v>
      </c>
      <c r="D403" s="70">
        <v>51.5582656860352</v>
      </c>
      <c r="E403" s="70">
        <v>-0.15789920091629</v>
      </c>
      <c r="F403" s="71" t="s">
        <v>26</v>
      </c>
      <c r="G403" s="63"/>
      <c r="H403" s="72"/>
      <c r="K403" s="12"/>
      <c r="L403" s="12"/>
      <c r="M403" s="12"/>
      <c r="N403" s="12"/>
      <c r="O403" s="12"/>
    </row>
    <row r="404">
      <c r="A404" s="68" t="s">
        <v>515</v>
      </c>
      <c r="B404" s="69">
        <v>28.0</v>
      </c>
      <c r="C404" s="69">
        <v>10.0</v>
      </c>
      <c r="D404" s="70">
        <v>51.558464050293</v>
      </c>
      <c r="E404" s="70">
        <v>-0.15789920091629</v>
      </c>
      <c r="F404" s="71" t="s">
        <v>26</v>
      </c>
      <c r="G404" s="63"/>
      <c r="H404" s="72"/>
      <c r="K404" s="12"/>
      <c r="L404" s="12"/>
      <c r="M404" s="12"/>
      <c r="N404" s="12"/>
      <c r="O404" s="12"/>
    </row>
    <row r="405">
      <c r="A405" s="68" t="s">
        <v>516</v>
      </c>
      <c r="B405" s="69">
        <v>28.0</v>
      </c>
      <c r="C405" s="69">
        <v>11.0</v>
      </c>
      <c r="D405" s="70">
        <v>51.558666229248</v>
      </c>
      <c r="E405" s="70">
        <v>-0.15789920091629</v>
      </c>
      <c r="F405" s="71" t="s">
        <v>26</v>
      </c>
      <c r="G405" s="63"/>
      <c r="H405" s="72"/>
      <c r="K405" s="12"/>
      <c r="L405" s="12"/>
      <c r="M405" s="12"/>
      <c r="N405" s="12"/>
      <c r="O405" s="12"/>
    </row>
    <row r="406">
      <c r="A406" s="68" t="s">
        <v>517</v>
      </c>
      <c r="B406" s="69">
        <v>28.0</v>
      </c>
      <c r="C406" s="69">
        <v>12.0</v>
      </c>
      <c r="D406" s="70">
        <v>51.5588645935059</v>
      </c>
      <c r="E406" s="70">
        <v>-0.15789920091629</v>
      </c>
      <c r="F406" s="71" t="s">
        <v>60</v>
      </c>
      <c r="G406" s="63"/>
      <c r="H406" s="72"/>
      <c r="K406" s="12"/>
      <c r="L406" s="12"/>
      <c r="M406" s="12"/>
      <c r="N406" s="12"/>
      <c r="O406" s="12"/>
    </row>
    <row r="407">
      <c r="A407" s="68" t="s">
        <v>518</v>
      </c>
      <c r="B407" s="69">
        <v>28.0</v>
      </c>
      <c r="C407" s="69">
        <v>13.0</v>
      </c>
      <c r="D407" s="70">
        <v>51.5590667724609</v>
      </c>
      <c r="E407" s="70">
        <v>-0.15789920091629</v>
      </c>
      <c r="F407" s="71" t="s">
        <v>60</v>
      </c>
      <c r="G407" s="63"/>
      <c r="H407" s="72"/>
      <c r="K407" s="12"/>
      <c r="L407" s="12"/>
      <c r="M407" s="12"/>
      <c r="N407" s="12"/>
      <c r="O407" s="12"/>
    </row>
    <row r="408">
      <c r="A408" s="68" t="s">
        <v>519</v>
      </c>
      <c r="B408" s="69">
        <v>28.0</v>
      </c>
      <c r="C408" s="69">
        <v>14.0</v>
      </c>
      <c r="D408" s="70">
        <v>51.5592651367188</v>
      </c>
      <c r="E408" s="70">
        <v>-0.15789920091629</v>
      </c>
      <c r="F408" s="71" t="s">
        <v>60</v>
      </c>
      <c r="G408" s="63"/>
      <c r="H408" s="72"/>
      <c r="K408" s="12"/>
      <c r="L408" s="12"/>
      <c r="M408" s="12"/>
      <c r="N408" s="12"/>
      <c r="O408" s="12"/>
    </row>
    <row r="409">
      <c r="A409" s="68" t="s">
        <v>520</v>
      </c>
      <c r="B409" s="69">
        <v>28.0</v>
      </c>
      <c r="C409" s="69">
        <v>15.0</v>
      </c>
      <c r="D409" s="70">
        <v>51.5594635009766</v>
      </c>
      <c r="E409" s="70">
        <v>-0.15789920091629</v>
      </c>
      <c r="F409" s="71" t="s">
        <v>60</v>
      </c>
      <c r="G409" s="63"/>
      <c r="H409" s="72"/>
      <c r="K409" s="12"/>
      <c r="L409" s="12"/>
      <c r="M409" s="12"/>
      <c r="N409" s="12"/>
      <c r="O409" s="12"/>
    </row>
    <row r="410">
      <c r="A410" s="68" t="s">
        <v>521</v>
      </c>
      <c r="B410" s="69">
        <v>29.0</v>
      </c>
      <c r="C410" s="69">
        <v>4.0</v>
      </c>
      <c r="D410" s="70">
        <v>51.5572662353516</v>
      </c>
      <c r="E410" s="70">
        <v>-0.157699212431908</v>
      </c>
      <c r="F410" s="71" t="s">
        <v>60</v>
      </c>
      <c r="G410" s="63"/>
      <c r="H410" s="72"/>
      <c r="K410" s="12"/>
      <c r="L410" s="12"/>
      <c r="M410" s="12"/>
      <c r="N410" s="12"/>
      <c r="O410" s="12"/>
    </row>
    <row r="411">
      <c r="A411" s="68" t="s">
        <v>522</v>
      </c>
      <c r="B411" s="69">
        <v>29.0</v>
      </c>
      <c r="C411" s="69">
        <v>5.0</v>
      </c>
      <c r="D411" s="70">
        <v>51.5574645996094</v>
      </c>
      <c r="E411" s="70">
        <v>-0.157699212431908</v>
      </c>
      <c r="F411" s="71" t="s">
        <v>60</v>
      </c>
      <c r="G411" s="63"/>
      <c r="H411" s="72"/>
      <c r="K411" s="12"/>
      <c r="L411" s="12"/>
      <c r="M411" s="12"/>
      <c r="N411" s="12"/>
      <c r="O411" s="12"/>
    </row>
    <row r="412">
      <c r="A412" s="68" t="s">
        <v>523</v>
      </c>
      <c r="B412" s="69">
        <v>29.0</v>
      </c>
      <c r="C412" s="69">
        <v>6.0</v>
      </c>
      <c r="D412" s="70">
        <v>51.5576667785645</v>
      </c>
      <c r="E412" s="70">
        <v>-0.157699212431908</v>
      </c>
      <c r="F412" s="71" t="s">
        <v>60</v>
      </c>
      <c r="G412" s="63"/>
      <c r="H412" s="72"/>
      <c r="K412" s="12"/>
      <c r="L412" s="12"/>
      <c r="M412" s="12"/>
      <c r="N412" s="12"/>
      <c r="O412" s="12"/>
    </row>
    <row r="413">
      <c r="A413" s="68" t="s">
        <v>524</v>
      </c>
      <c r="B413" s="69">
        <v>29.0</v>
      </c>
      <c r="C413" s="69">
        <v>7.0</v>
      </c>
      <c r="D413" s="70">
        <v>51.5578651428223</v>
      </c>
      <c r="E413" s="70">
        <v>-0.157699212431908</v>
      </c>
      <c r="F413" s="71" t="s">
        <v>60</v>
      </c>
      <c r="G413" s="63"/>
      <c r="H413" s="72"/>
      <c r="K413" s="12"/>
      <c r="L413" s="12"/>
      <c r="M413" s="12"/>
      <c r="N413" s="12"/>
      <c r="O413" s="12"/>
    </row>
    <row r="414">
      <c r="A414" s="68" t="s">
        <v>525</v>
      </c>
      <c r="B414" s="69">
        <v>29.0</v>
      </c>
      <c r="C414" s="69">
        <v>8.0</v>
      </c>
      <c r="D414" s="70">
        <v>51.5580635070801</v>
      </c>
      <c r="E414" s="70">
        <v>-0.157699212431908</v>
      </c>
      <c r="F414" s="71" t="s">
        <v>26</v>
      </c>
      <c r="G414" s="63"/>
      <c r="H414" s="72"/>
      <c r="K414" s="12"/>
      <c r="L414" s="12"/>
      <c r="M414" s="12"/>
      <c r="N414" s="12"/>
      <c r="O414" s="12"/>
    </row>
    <row r="415">
      <c r="A415" s="68" t="s">
        <v>526</v>
      </c>
      <c r="B415" s="69">
        <v>29.0</v>
      </c>
      <c r="C415" s="69">
        <v>9.0</v>
      </c>
      <c r="D415" s="70">
        <v>51.5582656860352</v>
      </c>
      <c r="E415" s="70">
        <v>-0.157699212431908</v>
      </c>
      <c r="F415" s="71" t="s">
        <v>26</v>
      </c>
      <c r="G415" s="63"/>
      <c r="H415" s="72"/>
      <c r="K415" s="12"/>
      <c r="L415" s="12"/>
      <c r="M415" s="12"/>
      <c r="N415" s="12"/>
      <c r="O415" s="12"/>
    </row>
    <row r="416">
      <c r="A416" s="68" t="s">
        <v>527</v>
      </c>
      <c r="B416" s="69">
        <v>29.0</v>
      </c>
      <c r="C416" s="69">
        <v>10.0</v>
      </c>
      <c r="D416" s="70">
        <v>51.558464050293</v>
      </c>
      <c r="E416" s="70">
        <v>-0.157699212431908</v>
      </c>
      <c r="F416" s="71" t="s">
        <v>26</v>
      </c>
      <c r="G416" s="63"/>
      <c r="H416" s="72"/>
      <c r="K416" s="12"/>
      <c r="L416" s="12"/>
      <c r="M416" s="12"/>
      <c r="N416" s="12"/>
      <c r="O416" s="12"/>
    </row>
    <row r="417">
      <c r="A417" s="68" t="s">
        <v>528</v>
      </c>
      <c r="B417" s="69">
        <v>29.0</v>
      </c>
      <c r="C417" s="69">
        <v>11.0</v>
      </c>
      <c r="D417" s="70">
        <v>51.558666229248</v>
      </c>
      <c r="E417" s="70">
        <v>-0.157699212431908</v>
      </c>
      <c r="F417" s="71" t="s">
        <v>26</v>
      </c>
      <c r="G417" s="63"/>
      <c r="H417" s="72"/>
      <c r="K417" s="12"/>
      <c r="L417" s="12"/>
      <c r="M417" s="12"/>
      <c r="N417" s="12"/>
      <c r="O417" s="12"/>
    </row>
    <row r="418">
      <c r="A418" s="68" t="s">
        <v>529</v>
      </c>
      <c r="B418" s="69">
        <v>29.0</v>
      </c>
      <c r="C418" s="69">
        <v>12.0</v>
      </c>
      <c r="D418" s="70">
        <v>51.5588645935059</v>
      </c>
      <c r="E418" s="70">
        <v>-0.157699212431908</v>
      </c>
      <c r="F418" s="71" t="s">
        <v>60</v>
      </c>
      <c r="G418" s="63"/>
      <c r="H418" s="72"/>
      <c r="K418" s="12"/>
      <c r="L418" s="12"/>
      <c r="M418" s="12"/>
      <c r="N418" s="12"/>
      <c r="O418" s="12"/>
    </row>
    <row r="419">
      <c r="A419" s="68" t="s">
        <v>530</v>
      </c>
      <c r="B419" s="69">
        <v>29.0</v>
      </c>
      <c r="C419" s="69">
        <v>13.0</v>
      </c>
      <c r="D419" s="70">
        <v>51.5590667724609</v>
      </c>
      <c r="E419" s="70">
        <v>-0.157699212431908</v>
      </c>
      <c r="F419" s="71" t="s">
        <v>60</v>
      </c>
      <c r="G419" s="63"/>
      <c r="H419" s="72"/>
      <c r="K419" s="12"/>
      <c r="L419" s="12"/>
      <c r="M419" s="12"/>
      <c r="N419" s="12"/>
      <c r="O419" s="12"/>
    </row>
    <row r="420">
      <c r="A420" s="68" t="s">
        <v>531</v>
      </c>
      <c r="B420" s="69">
        <v>29.0</v>
      </c>
      <c r="C420" s="69">
        <v>14.0</v>
      </c>
      <c r="D420" s="70">
        <v>51.5592651367188</v>
      </c>
      <c r="E420" s="70">
        <v>-0.157699212431908</v>
      </c>
      <c r="F420" s="71" t="s">
        <v>60</v>
      </c>
      <c r="G420" s="63"/>
      <c r="H420" s="72"/>
      <c r="K420" s="12"/>
      <c r="L420" s="12"/>
      <c r="M420" s="12"/>
      <c r="N420" s="12"/>
      <c r="O420" s="12"/>
    </row>
    <row r="421">
      <c r="A421" s="68" t="s">
        <v>532</v>
      </c>
      <c r="B421" s="69">
        <v>30.0</v>
      </c>
      <c r="C421" s="69">
        <v>6.0</v>
      </c>
      <c r="D421" s="70">
        <v>51.5576667785645</v>
      </c>
      <c r="E421" s="70">
        <v>-0.157499209046364</v>
      </c>
      <c r="F421" s="71" t="s">
        <v>60</v>
      </c>
      <c r="G421" s="63"/>
      <c r="H421" s="72"/>
      <c r="K421" s="12"/>
      <c r="L421" s="12"/>
      <c r="M421" s="12"/>
      <c r="N421" s="12"/>
      <c r="O421" s="12"/>
    </row>
    <row r="422">
      <c r="A422" s="68" t="s">
        <v>533</v>
      </c>
      <c r="B422" s="69">
        <v>30.0</v>
      </c>
      <c r="C422" s="69">
        <v>7.0</v>
      </c>
      <c r="D422" s="70">
        <v>51.5578651428223</v>
      </c>
      <c r="E422" s="70">
        <v>-0.157499209046364</v>
      </c>
      <c r="F422" s="71" t="s">
        <v>60</v>
      </c>
      <c r="G422" s="63"/>
      <c r="H422" s="72"/>
      <c r="K422" s="12"/>
      <c r="L422" s="12"/>
      <c r="M422" s="12"/>
      <c r="N422" s="12"/>
      <c r="O422" s="12"/>
    </row>
    <row r="423">
      <c r="A423" s="68" t="s">
        <v>534</v>
      </c>
      <c r="B423" s="69">
        <v>30.0</v>
      </c>
      <c r="C423" s="69">
        <v>8.0</v>
      </c>
      <c r="D423" s="70">
        <v>51.5580635070801</v>
      </c>
      <c r="E423" s="70">
        <v>-0.157499209046364</v>
      </c>
      <c r="F423" s="71" t="s">
        <v>26</v>
      </c>
      <c r="G423" s="63"/>
      <c r="H423" s="72"/>
      <c r="K423" s="12"/>
      <c r="L423" s="12"/>
      <c r="M423" s="12"/>
      <c r="N423" s="12"/>
      <c r="O423" s="12"/>
    </row>
    <row r="424">
      <c r="A424" s="68" t="s">
        <v>535</v>
      </c>
      <c r="B424" s="69">
        <v>30.0</v>
      </c>
      <c r="C424" s="69">
        <v>9.0</v>
      </c>
      <c r="D424" s="70">
        <v>51.5582656860352</v>
      </c>
      <c r="E424" s="70">
        <v>-0.157499209046364</v>
      </c>
      <c r="F424" s="71" t="s">
        <v>26</v>
      </c>
      <c r="G424" s="63"/>
      <c r="H424" s="72"/>
      <c r="K424" s="12"/>
      <c r="L424" s="12"/>
      <c r="M424" s="12"/>
      <c r="N424" s="12"/>
      <c r="O424" s="12"/>
    </row>
    <row r="425">
      <c r="A425" s="68" t="s">
        <v>536</v>
      </c>
      <c r="B425" s="69">
        <v>30.0</v>
      </c>
      <c r="C425" s="69">
        <v>10.0</v>
      </c>
      <c r="D425" s="70">
        <v>51.558464050293</v>
      </c>
      <c r="E425" s="70">
        <v>-0.157499209046364</v>
      </c>
      <c r="F425" s="71" t="s">
        <v>26</v>
      </c>
      <c r="G425" s="63"/>
      <c r="H425" s="72"/>
      <c r="K425" s="12"/>
      <c r="L425" s="12"/>
      <c r="M425" s="12"/>
      <c r="N425" s="12"/>
      <c r="O425" s="12"/>
    </row>
    <row r="426">
      <c r="A426" s="68" t="s">
        <v>537</v>
      </c>
      <c r="B426" s="69">
        <v>30.0</v>
      </c>
      <c r="C426" s="69">
        <v>11.0</v>
      </c>
      <c r="D426" s="70">
        <v>51.558666229248</v>
      </c>
      <c r="E426" s="70">
        <v>-0.157499209046364</v>
      </c>
      <c r="F426" s="71" t="s">
        <v>26</v>
      </c>
      <c r="G426" s="63"/>
      <c r="H426" s="72"/>
      <c r="K426" s="12"/>
      <c r="L426" s="12"/>
      <c r="M426" s="12"/>
      <c r="N426" s="12"/>
      <c r="O426" s="12"/>
    </row>
    <row r="427">
      <c r="A427" s="68" t="s">
        <v>538</v>
      </c>
      <c r="B427" s="69">
        <v>30.0</v>
      </c>
      <c r="C427" s="69">
        <v>12.0</v>
      </c>
      <c r="D427" s="70">
        <v>51.5588645935059</v>
      </c>
      <c r="E427" s="70">
        <v>-0.157499209046364</v>
      </c>
      <c r="F427" s="71" t="s">
        <v>60</v>
      </c>
      <c r="G427" s="63"/>
      <c r="H427" s="72"/>
      <c r="K427" s="12"/>
      <c r="L427" s="12"/>
      <c r="M427" s="12"/>
      <c r="N427" s="12"/>
      <c r="O427" s="12"/>
    </row>
    <row r="428">
      <c r="A428" s="68" t="s">
        <v>539</v>
      </c>
      <c r="B428" s="69">
        <v>30.0</v>
      </c>
      <c r="C428" s="69">
        <v>13.0</v>
      </c>
      <c r="D428" s="70">
        <v>51.5590667724609</v>
      </c>
      <c r="E428" s="70">
        <v>-0.157499209046364</v>
      </c>
      <c r="F428" s="71" t="s">
        <v>60</v>
      </c>
      <c r="G428" s="63"/>
      <c r="H428" s="72" t="s">
        <v>447</v>
      </c>
      <c r="J428" s="73" t="s">
        <v>540</v>
      </c>
      <c r="K428" s="63" t="s">
        <v>29</v>
      </c>
      <c r="L428" s="12"/>
      <c r="M428" s="12"/>
      <c r="N428" s="12"/>
      <c r="O428" s="12"/>
    </row>
    <row r="429">
      <c r="A429" s="68" t="s">
        <v>541</v>
      </c>
      <c r="B429" s="69">
        <v>31.0</v>
      </c>
      <c r="C429" s="69">
        <v>8.0</v>
      </c>
      <c r="D429" s="70">
        <v>51.5580635070801</v>
      </c>
      <c r="E429" s="70">
        <v>-0.15729920566082</v>
      </c>
      <c r="F429" s="71" t="s">
        <v>26</v>
      </c>
      <c r="G429" s="63"/>
      <c r="H429" s="72"/>
      <c r="K429" s="12"/>
      <c r="L429" s="12"/>
      <c r="M429" s="12"/>
      <c r="N429" s="12"/>
      <c r="O429" s="12"/>
    </row>
    <row r="430">
      <c r="A430" s="68" t="s">
        <v>542</v>
      </c>
      <c r="B430" s="69">
        <v>31.0</v>
      </c>
      <c r="C430" s="69">
        <v>9.0</v>
      </c>
      <c r="D430" s="70">
        <v>51.5582656860352</v>
      </c>
      <c r="E430" s="70">
        <v>-0.15729920566082</v>
      </c>
      <c r="F430" s="71" t="s">
        <v>26</v>
      </c>
      <c r="G430" s="63"/>
      <c r="H430" s="72"/>
      <c r="K430" s="12"/>
      <c r="L430" s="12"/>
      <c r="M430" s="12"/>
      <c r="N430" s="12"/>
      <c r="O430" s="12"/>
    </row>
    <row r="431">
      <c r="A431" s="68" t="s">
        <v>543</v>
      </c>
      <c r="B431" s="69">
        <v>31.0</v>
      </c>
      <c r="C431" s="69">
        <v>10.0</v>
      </c>
      <c r="D431" s="70">
        <v>51.558464050293</v>
      </c>
      <c r="E431" s="70">
        <v>-0.15729920566082</v>
      </c>
      <c r="F431" s="71" t="s">
        <v>26</v>
      </c>
      <c r="G431" s="63"/>
      <c r="H431" s="72"/>
      <c r="K431" s="12"/>
      <c r="L431" s="12"/>
      <c r="M431" s="12"/>
      <c r="N431" s="12"/>
      <c r="O431" s="12"/>
    </row>
    <row r="432">
      <c r="A432" s="68" t="s">
        <v>544</v>
      </c>
      <c r="B432" s="69">
        <v>31.0</v>
      </c>
      <c r="C432" s="69">
        <v>11.0</v>
      </c>
      <c r="D432" s="70">
        <v>51.558666229248</v>
      </c>
      <c r="E432" s="70">
        <v>-0.15729920566082</v>
      </c>
      <c r="F432" s="71" t="s">
        <v>26</v>
      </c>
      <c r="G432" s="63"/>
      <c r="H432" s="72"/>
      <c r="K432" s="12"/>
      <c r="L432" s="12"/>
      <c r="M432" s="12"/>
      <c r="N432" s="12"/>
      <c r="O432" s="12"/>
    </row>
    <row r="433">
      <c r="A433" s="68" t="s">
        <v>545</v>
      </c>
      <c r="B433" s="69">
        <v>31.0</v>
      </c>
      <c r="C433" s="69">
        <v>12.0</v>
      </c>
      <c r="D433" s="70">
        <v>51.5588645935059</v>
      </c>
      <c r="E433" s="70">
        <v>-0.15729920566082</v>
      </c>
      <c r="F433" s="71" t="s">
        <v>60</v>
      </c>
      <c r="G433" s="63"/>
      <c r="H433" s="72" t="s">
        <v>27</v>
      </c>
      <c r="J433" s="73" t="s">
        <v>546</v>
      </c>
      <c r="K433" s="63" t="s">
        <v>29</v>
      </c>
      <c r="L433" s="12"/>
      <c r="M433" s="12"/>
      <c r="N433" s="12"/>
      <c r="O433" s="12"/>
    </row>
    <row r="434">
      <c r="A434" s="68" t="s">
        <v>547</v>
      </c>
      <c r="B434" s="69">
        <v>32.0</v>
      </c>
      <c r="C434" s="69">
        <v>8.0</v>
      </c>
      <c r="D434" s="70">
        <v>51.5580635070801</v>
      </c>
      <c r="E434" s="70">
        <v>-0.157099202275276</v>
      </c>
      <c r="F434" s="71" t="s">
        <v>26</v>
      </c>
      <c r="G434" s="63"/>
      <c r="H434" s="72"/>
      <c r="K434" s="12"/>
      <c r="L434" s="12"/>
      <c r="M434" s="12"/>
      <c r="N434" s="12"/>
      <c r="O434" s="12"/>
    </row>
    <row r="435">
      <c r="A435" s="68" t="s">
        <v>548</v>
      </c>
      <c r="B435" s="69">
        <v>32.0</v>
      </c>
      <c r="C435" s="69">
        <v>9.0</v>
      </c>
      <c r="D435" s="70">
        <v>51.5582656860352</v>
      </c>
      <c r="E435" s="70">
        <v>-0.157099202275276</v>
      </c>
      <c r="F435" s="71" t="s">
        <v>26</v>
      </c>
      <c r="G435" s="63"/>
      <c r="H435" s="72"/>
      <c r="K435" s="12"/>
      <c r="L435" s="12"/>
      <c r="M435" s="12"/>
      <c r="N435" s="12"/>
      <c r="O435" s="12"/>
    </row>
    <row r="436">
      <c r="A436" s="68" t="s">
        <v>549</v>
      </c>
      <c r="B436" s="69">
        <v>32.0</v>
      </c>
      <c r="C436" s="69">
        <v>10.0</v>
      </c>
      <c r="D436" s="70">
        <v>51.558464050293</v>
      </c>
      <c r="E436" s="70">
        <v>-0.157099202275276</v>
      </c>
      <c r="F436" s="71" t="s">
        <v>26</v>
      </c>
      <c r="G436" s="63"/>
      <c r="H436" s="72"/>
      <c r="K436" s="12"/>
      <c r="L436" s="12"/>
      <c r="M436" s="12"/>
      <c r="N436" s="12"/>
      <c r="O436" s="12"/>
    </row>
    <row r="437">
      <c r="A437" s="68" t="s">
        <v>550</v>
      </c>
      <c r="B437" s="69">
        <v>32.0</v>
      </c>
      <c r="C437" s="69">
        <v>11.0</v>
      </c>
      <c r="D437" s="70">
        <v>51.558666229248</v>
      </c>
      <c r="E437" s="70">
        <v>-0.157099202275276</v>
      </c>
      <c r="F437" s="71" t="s">
        <v>26</v>
      </c>
      <c r="G437" s="63"/>
      <c r="H437" s="72"/>
      <c r="K437" s="12"/>
      <c r="L437" s="12"/>
      <c r="M437" s="12"/>
      <c r="N437" s="12"/>
      <c r="O437" s="12"/>
    </row>
    <row r="438">
      <c r="A438" s="68" t="s">
        <v>551</v>
      </c>
      <c r="B438" s="69">
        <v>33.0</v>
      </c>
      <c r="C438" s="69">
        <v>8.0</v>
      </c>
      <c r="D438" s="70">
        <v>51.5580635070801</v>
      </c>
      <c r="E438" s="70">
        <v>-0.156899198889732</v>
      </c>
      <c r="F438" s="71" t="s">
        <v>26</v>
      </c>
      <c r="G438" s="63"/>
      <c r="H438" s="72"/>
      <c r="K438" s="12"/>
      <c r="L438" s="12"/>
      <c r="M438" s="12"/>
      <c r="N438" s="12"/>
      <c r="O438" s="12"/>
    </row>
    <row r="439">
      <c r="A439" s="68" t="s">
        <v>552</v>
      </c>
      <c r="B439" s="69">
        <v>33.0</v>
      </c>
      <c r="C439" s="69">
        <v>9.0</v>
      </c>
      <c r="D439" s="70">
        <v>51.5582656860352</v>
      </c>
      <c r="E439" s="70">
        <v>-0.156899198889732</v>
      </c>
      <c r="F439" s="71" t="s">
        <v>26</v>
      </c>
      <c r="G439" s="63"/>
      <c r="H439" s="72"/>
      <c r="K439" s="12"/>
      <c r="L439" s="12"/>
      <c r="M439" s="12"/>
      <c r="N439" s="12"/>
      <c r="O439" s="12"/>
    </row>
    <row r="440">
      <c r="A440" s="68" t="s">
        <v>553</v>
      </c>
      <c r="B440" s="69">
        <v>33.0</v>
      </c>
      <c r="C440" s="69">
        <v>10.0</v>
      </c>
      <c r="D440" s="70">
        <v>51.558464050293</v>
      </c>
      <c r="E440" s="70">
        <v>-0.156899198889732</v>
      </c>
      <c r="F440" s="71" t="s">
        <v>26</v>
      </c>
      <c r="G440" s="63"/>
      <c r="H440" s="72"/>
      <c r="K440" s="12"/>
      <c r="L440" s="12"/>
      <c r="M440" s="12"/>
      <c r="N440" s="12"/>
      <c r="O440" s="12"/>
    </row>
    <row r="441">
      <c r="A441" s="68" t="s">
        <v>554</v>
      </c>
      <c r="B441" s="69">
        <v>33.0</v>
      </c>
      <c r="C441" s="69">
        <v>11.0</v>
      </c>
      <c r="D441" s="70">
        <v>51.558666229248</v>
      </c>
      <c r="E441" s="70">
        <v>-0.156899198889732</v>
      </c>
      <c r="F441" s="71" t="s">
        <v>26</v>
      </c>
      <c r="G441" s="63"/>
      <c r="H441" s="72"/>
      <c r="K441" s="12"/>
      <c r="L441" s="12"/>
      <c r="M441" s="12"/>
      <c r="N441" s="12"/>
      <c r="O441" s="12"/>
    </row>
    <row r="442">
      <c r="A442" s="68" t="s">
        <v>555</v>
      </c>
      <c r="B442" s="69">
        <v>34.0</v>
      </c>
      <c r="C442" s="69">
        <v>8.0</v>
      </c>
      <c r="D442" s="70">
        <v>51.5580635070801</v>
      </c>
      <c r="E442" s="70">
        <v>-0.15669921040535</v>
      </c>
      <c r="F442" s="71" t="s">
        <v>26</v>
      </c>
      <c r="G442" s="63"/>
      <c r="H442" s="72"/>
      <c r="K442" s="12"/>
      <c r="L442" s="12"/>
      <c r="M442" s="12"/>
      <c r="N442" s="12"/>
      <c r="O442" s="12"/>
    </row>
    <row r="443">
      <c r="A443" s="68" t="s">
        <v>556</v>
      </c>
      <c r="B443" s="69">
        <v>34.0</v>
      </c>
      <c r="C443" s="69">
        <v>9.0</v>
      </c>
      <c r="D443" s="70">
        <v>51.5582656860352</v>
      </c>
      <c r="E443" s="70">
        <v>-0.15669921040535</v>
      </c>
      <c r="F443" s="71" t="s">
        <v>26</v>
      </c>
      <c r="G443" s="63"/>
      <c r="H443" s="72"/>
      <c r="K443" s="12"/>
      <c r="L443" s="12"/>
      <c r="M443" s="12"/>
      <c r="N443" s="12"/>
      <c r="O443" s="12"/>
    </row>
    <row r="444">
      <c r="A444" s="68" t="s">
        <v>557</v>
      </c>
      <c r="B444" s="69">
        <v>34.0</v>
      </c>
      <c r="C444" s="69">
        <v>10.0</v>
      </c>
      <c r="D444" s="70">
        <v>51.558464050293</v>
      </c>
      <c r="E444" s="70">
        <v>-0.15669921040535</v>
      </c>
      <c r="F444" s="71" t="s">
        <v>26</v>
      </c>
      <c r="G444" s="63"/>
      <c r="H444" s="72"/>
      <c r="K444" s="12"/>
      <c r="L444" s="12"/>
      <c r="M444" s="12"/>
      <c r="N444" s="12"/>
      <c r="O444" s="12"/>
    </row>
    <row r="445">
      <c r="A445" s="68" t="s">
        <v>558</v>
      </c>
      <c r="B445" s="69">
        <v>34.0</v>
      </c>
      <c r="C445" s="69">
        <v>11.0</v>
      </c>
      <c r="D445" s="70">
        <v>51.558666229248</v>
      </c>
      <c r="E445" s="70">
        <v>-0.15669921040535</v>
      </c>
      <c r="F445" s="71" t="s">
        <v>26</v>
      </c>
      <c r="G445" s="63"/>
      <c r="H445" s="72"/>
      <c r="K445" s="12"/>
      <c r="L445" s="12"/>
      <c r="M445" s="12"/>
      <c r="N445" s="12"/>
      <c r="O445" s="12"/>
    </row>
    <row r="446">
      <c r="A446" s="68" t="s">
        <v>559</v>
      </c>
      <c r="B446" s="69">
        <v>35.0</v>
      </c>
      <c r="C446" s="69">
        <v>8.0</v>
      </c>
      <c r="D446" s="70">
        <v>51.5580635070801</v>
      </c>
      <c r="E446" s="70">
        <v>-0.156499207019806</v>
      </c>
      <c r="F446" s="71" t="s">
        <v>26</v>
      </c>
      <c r="G446" s="63"/>
      <c r="H446" s="72"/>
      <c r="K446" s="12"/>
      <c r="L446" s="12"/>
      <c r="M446" s="12"/>
      <c r="N446" s="12"/>
      <c r="O446" s="12"/>
    </row>
    <row r="447">
      <c r="A447" s="68" t="s">
        <v>560</v>
      </c>
      <c r="B447" s="69">
        <v>35.0</v>
      </c>
      <c r="C447" s="69">
        <v>9.0</v>
      </c>
      <c r="D447" s="70">
        <v>51.5582656860352</v>
      </c>
      <c r="E447" s="70">
        <v>-0.156499207019806</v>
      </c>
      <c r="F447" s="71" t="s">
        <v>26</v>
      </c>
      <c r="G447" s="63"/>
      <c r="H447" s="72"/>
      <c r="K447" s="12"/>
      <c r="L447" s="12"/>
      <c r="M447" s="12"/>
      <c r="N447" s="12"/>
      <c r="O447" s="12"/>
    </row>
    <row r="448">
      <c r="A448" s="68" t="s">
        <v>561</v>
      </c>
      <c r="B448" s="69">
        <v>35.0</v>
      </c>
      <c r="C448" s="69">
        <v>10.0</v>
      </c>
      <c r="D448" s="70">
        <v>51.558464050293</v>
      </c>
      <c r="E448" s="70">
        <v>-0.156499207019806</v>
      </c>
      <c r="F448" s="71" t="s">
        <v>26</v>
      </c>
      <c r="G448" s="63"/>
      <c r="H448" s="72"/>
      <c r="K448" s="12"/>
      <c r="L448" s="12"/>
      <c r="M448" s="12"/>
      <c r="N448" s="12"/>
      <c r="O448" s="12"/>
    </row>
    <row r="449">
      <c r="A449" s="68" t="s">
        <v>562</v>
      </c>
      <c r="B449" s="69">
        <v>35.0</v>
      </c>
      <c r="C449" s="69">
        <v>11.0</v>
      </c>
      <c r="D449" s="70">
        <v>51.558666229248</v>
      </c>
      <c r="E449" s="70">
        <v>-0.156499207019806</v>
      </c>
      <c r="F449" s="71" t="s">
        <v>26</v>
      </c>
      <c r="G449" s="63"/>
      <c r="H449" s="72"/>
      <c r="K449" s="12"/>
      <c r="L449" s="12"/>
      <c r="M449" s="12"/>
      <c r="N449" s="12"/>
      <c r="O449" s="12"/>
    </row>
    <row r="450">
      <c r="A450" s="12"/>
      <c r="B450" s="12"/>
      <c r="C450" s="12"/>
      <c r="D450" s="12"/>
      <c r="E450" s="12"/>
      <c r="F450" s="12"/>
      <c r="G450" s="12"/>
      <c r="H450" s="67"/>
      <c r="I450" s="67"/>
      <c r="J450" s="67"/>
      <c r="K450" s="12"/>
      <c r="L450" s="12"/>
      <c r="M450" s="12"/>
      <c r="N450" s="12"/>
      <c r="O450" s="12"/>
    </row>
    <row r="451">
      <c r="A451" s="63" t="s">
        <v>563</v>
      </c>
      <c r="H451" s="67"/>
      <c r="I451" s="67"/>
      <c r="J451" s="67"/>
      <c r="K451" s="12"/>
      <c r="L451" s="12"/>
      <c r="M451" s="12"/>
      <c r="N451" s="12"/>
      <c r="O451" s="12"/>
    </row>
    <row r="452">
      <c r="H452" s="65"/>
      <c r="I452" s="65"/>
      <c r="J452" s="65"/>
    </row>
    <row r="453">
      <c r="H453" s="65"/>
      <c r="I453" s="65"/>
      <c r="J453" s="65"/>
    </row>
    <row r="454">
      <c r="H454" s="65"/>
      <c r="I454" s="65"/>
      <c r="J454" s="65"/>
    </row>
    <row r="455">
      <c r="H455" s="65"/>
      <c r="I455" s="65"/>
      <c r="J455" s="65"/>
    </row>
    <row r="456">
      <c r="H456" s="65"/>
      <c r="I456" s="65"/>
      <c r="J456" s="65"/>
    </row>
    <row r="457">
      <c r="H457" s="65"/>
      <c r="I457" s="65"/>
      <c r="J457" s="65"/>
    </row>
    <row r="458">
      <c r="H458" s="65"/>
      <c r="I458" s="65"/>
      <c r="J458" s="65"/>
    </row>
    <row r="459">
      <c r="H459" s="65"/>
      <c r="I459" s="65"/>
      <c r="J459" s="65"/>
    </row>
    <row r="460">
      <c r="H460" s="65"/>
      <c r="I460" s="65"/>
      <c r="J460" s="65"/>
    </row>
    <row r="461">
      <c r="H461" s="65"/>
      <c r="I461" s="65"/>
      <c r="J461" s="65"/>
    </row>
    <row r="462">
      <c r="H462" s="65"/>
      <c r="I462" s="65"/>
      <c r="J462" s="65"/>
    </row>
    <row r="463">
      <c r="H463" s="65"/>
      <c r="I463" s="65"/>
      <c r="J463" s="65"/>
    </row>
    <row r="464">
      <c r="H464" s="65"/>
      <c r="I464" s="65"/>
      <c r="J464" s="65"/>
    </row>
    <row r="465">
      <c r="H465" s="65"/>
      <c r="I465" s="65"/>
      <c r="J465" s="65"/>
    </row>
    <row r="466">
      <c r="H466" s="65"/>
      <c r="I466" s="65"/>
      <c r="J466" s="65"/>
    </row>
    <row r="467">
      <c r="H467" s="65"/>
      <c r="I467" s="65"/>
      <c r="J467" s="65"/>
    </row>
    <row r="468">
      <c r="H468" s="65"/>
      <c r="I468" s="65"/>
      <c r="J468" s="65"/>
    </row>
    <row r="469">
      <c r="H469" s="65"/>
      <c r="I469" s="65"/>
      <c r="J469" s="65"/>
    </row>
    <row r="470">
      <c r="H470" s="65"/>
      <c r="I470" s="65"/>
      <c r="J470" s="65"/>
    </row>
    <row r="471">
      <c r="H471" s="65"/>
      <c r="I471" s="65"/>
      <c r="J471" s="65"/>
    </row>
    <row r="472">
      <c r="H472" s="65"/>
      <c r="I472" s="65"/>
      <c r="J472" s="65"/>
    </row>
    <row r="473">
      <c r="H473" s="65"/>
      <c r="I473" s="65"/>
      <c r="J473" s="65"/>
    </row>
    <row r="474">
      <c r="H474" s="65"/>
      <c r="I474" s="65"/>
      <c r="J474" s="65"/>
    </row>
    <row r="475">
      <c r="H475" s="65"/>
      <c r="I475" s="65"/>
      <c r="J475" s="65"/>
    </row>
    <row r="476">
      <c r="H476" s="65"/>
      <c r="I476" s="65"/>
      <c r="J476" s="65"/>
    </row>
    <row r="477">
      <c r="H477" s="65"/>
      <c r="I477" s="65"/>
      <c r="J477" s="65"/>
    </row>
    <row r="478">
      <c r="H478" s="65"/>
      <c r="I478" s="65"/>
      <c r="J478" s="65"/>
    </row>
    <row r="479">
      <c r="H479" s="65"/>
      <c r="I479" s="65"/>
      <c r="J479" s="65"/>
    </row>
    <row r="480">
      <c r="H480" s="65"/>
      <c r="I480" s="65"/>
      <c r="J480" s="65"/>
    </row>
    <row r="481">
      <c r="H481" s="65"/>
      <c r="I481" s="65"/>
      <c r="J481" s="65"/>
    </row>
    <row r="482">
      <c r="H482" s="65"/>
      <c r="I482" s="65"/>
      <c r="J482" s="65"/>
    </row>
    <row r="483">
      <c r="H483" s="65"/>
      <c r="I483" s="65"/>
      <c r="J483" s="65"/>
    </row>
    <row r="484">
      <c r="H484" s="65"/>
      <c r="I484" s="65"/>
      <c r="J484" s="65"/>
    </row>
    <row r="485">
      <c r="H485" s="65"/>
      <c r="I485" s="65"/>
      <c r="J485" s="65"/>
    </row>
    <row r="486">
      <c r="H486" s="65"/>
      <c r="I486" s="65"/>
      <c r="J486" s="65"/>
    </row>
    <row r="487">
      <c r="H487" s="65"/>
      <c r="I487" s="65"/>
      <c r="J487" s="65"/>
    </row>
    <row r="488">
      <c r="H488" s="65"/>
      <c r="I488" s="65"/>
      <c r="J488" s="65"/>
    </row>
    <row r="489">
      <c r="H489" s="65"/>
      <c r="I489" s="65"/>
      <c r="J489" s="65"/>
    </row>
    <row r="490">
      <c r="H490" s="65"/>
      <c r="I490" s="65"/>
      <c r="J490" s="65"/>
    </row>
    <row r="491">
      <c r="H491" s="65"/>
      <c r="I491" s="65"/>
      <c r="J491" s="65"/>
    </row>
    <row r="492">
      <c r="H492" s="65"/>
      <c r="I492" s="65"/>
      <c r="J492" s="65"/>
    </row>
    <row r="493">
      <c r="H493" s="65"/>
      <c r="I493" s="65"/>
      <c r="J493" s="65"/>
    </row>
    <row r="494">
      <c r="H494" s="65"/>
      <c r="I494" s="65"/>
      <c r="J494" s="65"/>
    </row>
    <row r="495">
      <c r="H495" s="65"/>
      <c r="I495" s="65"/>
      <c r="J495" s="65"/>
    </row>
    <row r="496">
      <c r="H496" s="65"/>
      <c r="I496" s="65"/>
      <c r="J496" s="65"/>
    </row>
    <row r="497">
      <c r="H497" s="65"/>
      <c r="I497" s="65"/>
      <c r="J497" s="65"/>
    </row>
    <row r="498">
      <c r="H498" s="65"/>
      <c r="I498" s="65"/>
      <c r="J498" s="65"/>
    </row>
    <row r="499">
      <c r="H499" s="65"/>
      <c r="I499" s="65"/>
      <c r="J499" s="65"/>
    </row>
    <row r="500">
      <c r="H500" s="65"/>
      <c r="I500" s="65"/>
      <c r="J500" s="65"/>
    </row>
    <row r="501">
      <c r="H501" s="65"/>
      <c r="I501" s="65"/>
      <c r="J501" s="65"/>
    </row>
    <row r="502">
      <c r="H502" s="65"/>
      <c r="I502" s="65"/>
      <c r="J502" s="65"/>
    </row>
    <row r="503">
      <c r="H503" s="65"/>
      <c r="I503" s="65"/>
      <c r="J503" s="65"/>
    </row>
    <row r="504">
      <c r="H504" s="65"/>
      <c r="I504" s="65"/>
      <c r="J504" s="65"/>
    </row>
    <row r="505">
      <c r="H505" s="65"/>
      <c r="I505" s="65"/>
      <c r="J505" s="65"/>
    </row>
    <row r="506">
      <c r="H506" s="65"/>
      <c r="I506" s="65"/>
      <c r="J506" s="65"/>
    </row>
    <row r="507">
      <c r="H507" s="65"/>
      <c r="I507" s="65"/>
      <c r="J507" s="65"/>
    </row>
    <row r="508">
      <c r="H508" s="65"/>
      <c r="I508" s="65"/>
      <c r="J508" s="65"/>
    </row>
    <row r="509">
      <c r="H509" s="65"/>
      <c r="I509" s="65"/>
      <c r="J509" s="65"/>
    </row>
    <row r="510">
      <c r="H510" s="65"/>
      <c r="I510" s="65"/>
      <c r="J510" s="65"/>
    </row>
    <row r="511">
      <c r="H511" s="65"/>
      <c r="I511" s="65"/>
      <c r="J511" s="65"/>
    </row>
    <row r="512">
      <c r="H512" s="65"/>
      <c r="I512" s="65"/>
      <c r="J512" s="65"/>
    </row>
    <row r="513">
      <c r="H513" s="65"/>
      <c r="I513" s="65"/>
      <c r="J513" s="65"/>
    </row>
    <row r="514">
      <c r="H514" s="65"/>
      <c r="I514" s="65"/>
      <c r="J514" s="65"/>
    </row>
    <row r="515">
      <c r="H515" s="65"/>
      <c r="I515" s="65"/>
      <c r="J515" s="65"/>
    </row>
    <row r="516">
      <c r="H516" s="65"/>
      <c r="I516" s="65"/>
      <c r="J516" s="65"/>
    </row>
    <row r="517">
      <c r="H517" s="65"/>
      <c r="I517" s="65"/>
      <c r="J517" s="65"/>
    </row>
    <row r="518">
      <c r="H518" s="65"/>
      <c r="I518" s="65"/>
      <c r="J518" s="65"/>
    </row>
    <row r="519">
      <c r="H519" s="65"/>
      <c r="I519" s="65"/>
      <c r="J519" s="65"/>
    </row>
    <row r="520">
      <c r="H520" s="65"/>
      <c r="I520" s="65"/>
      <c r="J520" s="65"/>
    </row>
    <row r="521">
      <c r="H521" s="65"/>
      <c r="I521" s="65"/>
      <c r="J521" s="65"/>
    </row>
    <row r="522">
      <c r="H522" s="65"/>
      <c r="I522" s="65"/>
      <c r="J522" s="65"/>
    </row>
    <row r="523">
      <c r="H523" s="65"/>
      <c r="I523" s="65"/>
      <c r="J523" s="65"/>
    </row>
    <row r="524">
      <c r="H524" s="65"/>
      <c r="I524" s="65"/>
      <c r="J524" s="65"/>
    </row>
    <row r="525">
      <c r="H525" s="65"/>
      <c r="I525" s="65"/>
      <c r="J525" s="65"/>
    </row>
    <row r="526">
      <c r="H526" s="65"/>
      <c r="I526" s="65"/>
      <c r="J526" s="65"/>
    </row>
    <row r="527">
      <c r="H527" s="65"/>
      <c r="I527" s="65"/>
      <c r="J527" s="65"/>
    </row>
    <row r="528">
      <c r="H528" s="65"/>
      <c r="I528" s="65"/>
      <c r="J528" s="65"/>
    </row>
    <row r="529">
      <c r="H529" s="65"/>
      <c r="I529" s="65"/>
      <c r="J529" s="65"/>
    </row>
    <row r="530">
      <c r="H530" s="65"/>
      <c r="I530" s="65"/>
      <c r="J530" s="65"/>
    </row>
    <row r="531">
      <c r="H531" s="65"/>
      <c r="I531" s="65"/>
      <c r="J531" s="65"/>
    </row>
    <row r="532">
      <c r="H532" s="65"/>
      <c r="I532" s="65"/>
      <c r="J532" s="65"/>
    </row>
    <row r="533">
      <c r="H533" s="65"/>
      <c r="I533" s="65"/>
      <c r="J533" s="65"/>
    </row>
    <row r="534">
      <c r="H534" s="65"/>
      <c r="I534" s="65"/>
      <c r="J534" s="65"/>
    </row>
    <row r="535">
      <c r="H535" s="65"/>
      <c r="I535" s="65"/>
      <c r="J535" s="65"/>
    </row>
    <row r="536">
      <c r="H536" s="65"/>
      <c r="I536" s="65"/>
      <c r="J536" s="65"/>
    </row>
    <row r="537">
      <c r="H537" s="65"/>
      <c r="I537" s="65"/>
      <c r="J537" s="65"/>
    </row>
    <row r="538">
      <c r="H538" s="65"/>
      <c r="I538" s="65"/>
      <c r="J538" s="65"/>
    </row>
    <row r="539">
      <c r="H539" s="65"/>
      <c r="I539" s="65"/>
      <c r="J539" s="65"/>
    </row>
    <row r="540">
      <c r="H540" s="65"/>
      <c r="I540" s="65"/>
      <c r="J540" s="65"/>
    </row>
    <row r="541">
      <c r="H541" s="65"/>
      <c r="I541" s="65"/>
      <c r="J541" s="65"/>
    </row>
    <row r="542">
      <c r="H542" s="65"/>
      <c r="I542" s="65"/>
      <c r="J542" s="65"/>
    </row>
    <row r="543">
      <c r="H543" s="65"/>
      <c r="I543" s="65"/>
      <c r="J543" s="65"/>
    </row>
    <row r="544">
      <c r="H544" s="65"/>
      <c r="I544" s="65"/>
      <c r="J544" s="65"/>
    </row>
    <row r="545">
      <c r="H545" s="65"/>
      <c r="I545" s="65"/>
      <c r="J545" s="65"/>
    </row>
    <row r="546">
      <c r="H546" s="65"/>
      <c r="I546" s="65"/>
      <c r="J546" s="65"/>
    </row>
    <row r="547">
      <c r="H547" s="65"/>
      <c r="I547" s="65"/>
      <c r="J547" s="65"/>
    </row>
    <row r="548">
      <c r="H548" s="65"/>
      <c r="I548" s="65"/>
      <c r="J548" s="65"/>
    </row>
    <row r="549">
      <c r="H549" s="65"/>
      <c r="I549" s="65"/>
      <c r="J549" s="65"/>
    </row>
    <row r="550">
      <c r="H550" s="65"/>
      <c r="I550" s="65"/>
      <c r="J550" s="65"/>
    </row>
    <row r="551">
      <c r="H551" s="65"/>
      <c r="I551" s="65"/>
      <c r="J551" s="65"/>
    </row>
    <row r="552">
      <c r="H552" s="65"/>
      <c r="I552" s="65"/>
      <c r="J552" s="65"/>
    </row>
    <row r="553">
      <c r="H553" s="65"/>
      <c r="I553" s="65"/>
      <c r="J553" s="65"/>
    </row>
    <row r="554">
      <c r="H554" s="65"/>
      <c r="I554" s="65"/>
      <c r="J554" s="65"/>
    </row>
    <row r="555">
      <c r="H555" s="65"/>
      <c r="I555" s="65"/>
      <c r="J555" s="65"/>
    </row>
    <row r="556">
      <c r="H556" s="65"/>
      <c r="I556" s="65"/>
      <c r="J556" s="65"/>
    </row>
    <row r="557">
      <c r="H557" s="65"/>
      <c r="I557" s="65"/>
      <c r="J557" s="65"/>
    </row>
    <row r="558">
      <c r="H558" s="65"/>
      <c r="I558" s="65"/>
      <c r="J558" s="65"/>
    </row>
    <row r="559">
      <c r="H559" s="65"/>
      <c r="I559" s="65"/>
      <c r="J559" s="65"/>
    </row>
    <row r="560">
      <c r="H560" s="65"/>
      <c r="I560" s="65"/>
      <c r="J560" s="65"/>
    </row>
    <row r="561">
      <c r="H561" s="65"/>
      <c r="I561" s="65"/>
      <c r="J561" s="65"/>
    </row>
    <row r="562">
      <c r="H562" s="65"/>
      <c r="I562" s="65"/>
      <c r="J562" s="65"/>
    </row>
    <row r="563">
      <c r="H563" s="65"/>
      <c r="I563" s="65"/>
      <c r="J563" s="65"/>
    </row>
    <row r="564">
      <c r="H564" s="65"/>
      <c r="I564" s="65"/>
      <c r="J564" s="65"/>
    </row>
    <row r="565">
      <c r="H565" s="65"/>
      <c r="I565" s="65"/>
      <c r="J565" s="65"/>
    </row>
    <row r="566">
      <c r="H566" s="65"/>
      <c r="I566" s="65"/>
      <c r="J566" s="65"/>
    </row>
    <row r="567">
      <c r="H567" s="65"/>
      <c r="I567" s="65"/>
      <c r="J567" s="65"/>
    </row>
    <row r="568">
      <c r="H568" s="65"/>
      <c r="I568" s="65"/>
      <c r="J568" s="65"/>
    </row>
    <row r="569">
      <c r="H569" s="65"/>
      <c r="I569" s="65"/>
      <c r="J569" s="65"/>
    </row>
    <row r="570">
      <c r="H570" s="65"/>
      <c r="I570" s="65"/>
      <c r="J570" s="65"/>
    </row>
    <row r="571">
      <c r="H571" s="65"/>
      <c r="I571" s="65"/>
      <c r="J571" s="65"/>
    </row>
    <row r="572">
      <c r="H572" s="65"/>
      <c r="I572" s="65"/>
      <c r="J572" s="65"/>
    </row>
    <row r="573">
      <c r="H573" s="65"/>
      <c r="I573" s="65"/>
      <c r="J573" s="65"/>
    </row>
    <row r="574">
      <c r="H574" s="65"/>
      <c r="I574" s="65"/>
      <c r="J574" s="65"/>
    </row>
    <row r="575">
      <c r="H575" s="65"/>
      <c r="I575" s="65"/>
      <c r="J575" s="65"/>
    </row>
    <row r="576">
      <c r="H576" s="65"/>
      <c r="I576" s="65"/>
      <c r="J576" s="65"/>
    </row>
    <row r="577">
      <c r="H577" s="65"/>
      <c r="I577" s="65"/>
      <c r="J577" s="65"/>
    </row>
    <row r="578">
      <c r="H578" s="65"/>
      <c r="I578" s="65"/>
      <c r="J578" s="65"/>
    </row>
    <row r="579">
      <c r="H579" s="65"/>
      <c r="I579" s="65"/>
      <c r="J579" s="65"/>
    </row>
    <row r="580">
      <c r="H580" s="65"/>
      <c r="I580" s="65"/>
      <c r="J580" s="65"/>
    </row>
    <row r="581">
      <c r="H581" s="65"/>
      <c r="I581" s="65"/>
      <c r="J581" s="65"/>
    </row>
    <row r="582">
      <c r="H582" s="65"/>
      <c r="I582" s="65"/>
      <c r="J582" s="65"/>
    </row>
    <row r="583">
      <c r="H583" s="65"/>
      <c r="I583" s="65"/>
      <c r="J583" s="65"/>
    </row>
    <row r="584">
      <c r="H584" s="65"/>
      <c r="I584" s="65"/>
      <c r="J584" s="65"/>
    </row>
    <row r="585">
      <c r="H585" s="65"/>
      <c r="I585" s="65"/>
      <c r="J585" s="65"/>
    </row>
    <row r="586">
      <c r="H586" s="65"/>
      <c r="I586" s="65"/>
      <c r="J586" s="65"/>
    </row>
    <row r="587">
      <c r="H587" s="65"/>
      <c r="I587" s="65"/>
      <c r="J587" s="65"/>
    </row>
    <row r="588">
      <c r="H588" s="65"/>
      <c r="I588" s="65"/>
      <c r="J588" s="65"/>
    </row>
    <row r="589">
      <c r="H589" s="65"/>
      <c r="I589" s="65"/>
      <c r="J589" s="65"/>
    </row>
    <row r="590">
      <c r="H590" s="65"/>
      <c r="I590" s="65"/>
      <c r="J590" s="65"/>
    </row>
    <row r="591">
      <c r="H591" s="65"/>
      <c r="I591" s="65"/>
      <c r="J591" s="65"/>
    </row>
    <row r="592">
      <c r="H592" s="65"/>
      <c r="I592" s="65"/>
      <c r="J592" s="65"/>
    </row>
    <row r="593">
      <c r="H593" s="65"/>
      <c r="I593" s="65"/>
      <c r="J593" s="65"/>
    </row>
    <row r="594">
      <c r="H594" s="65"/>
      <c r="I594" s="65"/>
      <c r="J594" s="65"/>
    </row>
    <row r="595">
      <c r="H595" s="65"/>
      <c r="I595" s="65"/>
      <c r="J595" s="65"/>
    </row>
    <row r="596">
      <c r="H596" s="65"/>
      <c r="I596" s="65"/>
      <c r="J596" s="65"/>
    </row>
    <row r="597">
      <c r="H597" s="65"/>
      <c r="I597" s="65"/>
      <c r="J597" s="65"/>
    </row>
    <row r="598">
      <c r="H598" s="65"/>
      <c r="I598" s="65"/>
      <c r="J598" s="65"/>
    </row>
    <row r="599">
      <c r="H599" s="65"/>
      <c r="I599" s="65"/>
      <c r="J599" s="65"/>
    </row>
    <row r="600">
      <c r="H600" s="65"/>
      <c r="I600" s="65"/>
      <c r="J600" s="65"/>
    </row>
    <row r="601">
      <c r="H601" s="65"/>
      <c r="I601" s="65"/>
      <c r="J601" s="65"/>
    </row>
    <row r="602">
      <c r="H602" s="65"/>
      <c r="I602" s="65"/>
      <c r="J602" s="65"/>
    </row>
    <row r="603">
      <c r="H603" s="65"/>
      <c r="I603" s="65"/>
      <c r="J603" s="65"/>
    </row>
    <row r="604">
      <c r="H604" s="65"/>
      <c r="I604" s="65"/>
      <c r="J604" s="65"/>
    </row>
    <row r="605">
      <c r="H605" s="65"/>
      <c r="I605" s="65"/>
      <c r="J605" s="65"/>
    </row>
    <row r="606">
      <c r="H606" s="65"/>
      <c r="I606" s="65"/>
      <c r="J606" s="65"/>
    </row>
    <row r="607">
      <c r="H607" s="65"/>
      <c r="I607" s="65"/>
      <c r="J607" s="65"/>
    </row>
    <row r="608">
      <c r="H608" s="65"/>
      <c r="I608" s="65"/>
      <c r="J608" s="65"/>
    </row>
    <row r="609">
      <c r="H609" s="65"/>
      <c r="I609" s="65"/>
      <c r="J609" s="65"/>
    </row>
    <row r="610">
      <c r="H610" s="65"/>
      <c r="I610" s="65"/>
      <c r="J610" s="65"/>
    </row>
    <row r="611">
      <c r="H611" s="65"/>
      <c r="I611" s="65"/>
      <c r="J611" s="65"/>
    </row>
    <row r="612">
      <c r="H612" s="65"/>
      <c r="I612" s="65"/>
      <c r="J612" s="65"/>
    </row>
    <row r="613">
      <c r="H613" s="65"/>
      <c r="I613" s="65"/>
      <c r="J613" s="65"/>
    </row>
    <row r="614">
      <c r="H614" s="65"/>
      <c r="I614" s="65"/>
      <c r="J614" s="65"/>
    </row>
    <row r="615">
      <c r="H615" s="65"/>
      <c r="I615" s="65"/>
      <c r="J615" s="65"/>
    </row>
    <row r="616">
      <c r="H616" s="65"/>
      <c r="I616" s="65"/>
      <c r="J616" s="65"/>
    </row>
    <row r="617">
      <c r="H617" s="65"/>
      <c r="I617" s="65"/>
      <c r="J617" s="65"/>
    </row>
    <row r="618">
      <c r="H618" s="65"/>
      <c r="I618" s="65"/>
      <c r="J618" s="65"/>
    </row>
    <row r="619">
      <c r="H619" s="65"/>
      <c r="I619" s="65"/>
      <c r="J619" s="65"/>
    </row>
    <row r="620">
      <c r="H620" s="65"/>
      <c r="I620" s="65"/>
      <c r="J620" s="65"/>
    </row>
    <row r="621">
      <c r="H621" s="65"/>
      <c r="I621" s="65"/>
      <c r="J621" s="65"/>
    </row>
    <row r="622">
      <c r="H622" s="65"/>
      <c r="I622" s="65"/>
      <c r="J622" s="65"/>
    </row>
    <row r="623">
      <c r="H623" s="65"/>
      <c r="I623" s="65"/>
      <c r="J623" s="65"/>
    </row>
    <row r="624">
      <c r="H624" s="65"/>
      <c r="I624" s="65"/>
      <c r="J624" s="65"/>
    </row>
    <row r="625">
      <c r="H625" s="65"/>
      <c r="I625" s="65"/>
      <c r="J625" s="65"/>
    </row>
    <row r="626">
      <c r="H626" s="65"/>
      <c r="I626" s="65"/>
      <c r="J626" s="65"/>
    </row>
    <row r="627">
      <c r="H627" s="65"/>
      <c r="I627" s="65"/>
      <c r="J627" s="65"/>
    </row>
    <row r="628">
      <c r="H628" s="65"/>
      <c r="I628" s="65"/>
      <c r="J628" s="65"/>
    </row>
    <row r="629">
      <c r="H629" s="65"/>
      <c r="I629" s="65"/>
      <c r="J629" s="65"/>
    </row>
    <row r="630">
      <c r="H630" s="65"/>
      <c r="I630" s="65"/>
      <c r="J630" s="65"/>
    </row>
    <row r="631">
      <c r="H631" s="65"/>
      <c r="I631" s="65"/>
      <c r="J631" s="65"/>
    </row>
    <row r="632">
      <c r="H632" s="65"/>
      <c r="I632" s="65"/>
      <c r="J632" s="65"/>
    </row>
    <row r="633">
      <c r="H633" s="65"/>
      <c r="I633" s="65"/>
      <c r="J633" s="65"/>
    </row>
    <row r="634">
      <c r="H634" s="65"/>
      <c r="I634" s="65"/>
      <c r="J634" s="65"/>
    </row>
    <row r="635">
      <c r="H635" s="65"/>
      <c r="I635" s="65"/>
      <c r="J635" s="65"/>
    </row>
    <row r="636">
      <c r="H636" s="65"/>
      <c r="I636" s="65"/>
      <c r="J636" s="65"/>
    </row>
    <row r="637">
      <c r="H637" s="65"/>
      <c r="I637" s="65"/>
      <c r="J637" s="65"/>
    </row>
    <row r="638">
      <c r="H638" s="65"/>
      <c r="I638" s="65"/>
      <c r="J638" s="65"/>
    </row>
    <row r="639">
      <c r="H639" s="65"/>
      <c r="I639" s="65"/>
      <c r="J639" s="65"/>
    </row>
    <row r="640">
      <c r="H640" s="65"/>
      <c r="I640" s="65"/>
      <c r="J640" s="65"/>
    </row>
    <row r="641">
      <c r="H641" s="65"/>
      <c r="I641" s="65"/>
      <c r="J641" s="65"/>
    </row>
    <row r="642">
      <c r="H642" s="65"/>
      <c r="I642" s="65"/>
      <c r="J642" s="65"/>
    </row>
    <row r="643">
      <c r="H643" s="65"/>
      <c r="I643" s="65"/>
      <c r="J643" s="65"/>
    </row>
    <row r="644">
      <c r="H644" s="65"/>
      <c r="I644" s="65"/>
      <c r="J644" s="65"/>
    </row>
    <row r="645">
      <c r="H645" s="65"/>
      <c r="I645" s="65"/>
      <c r="J645" s="65"/>
    </row>
    <row r="646">
      <c r="H646" s="65"/>
      <c r="I646" s="65"/>
      <c r="J646" s="65"/>
    </row>
    <row r="647">
      <c r="H647" s="65"/>
      <c r="I647" s="65"/>
      <c r="J647" s="65"/>
    </row>
    <row r="648">
      <c r="H648" s="65"/>
      <c r="I648" s="65"/>
      <c r="J648" s="65"/>
    </row>
    <row r="649">
      <c r="H649" s="65"/>
      <c r="I649" s="65"/>
      <c r="J649" s="65"/>
    </row>
    <row r="650">
      <c r="H650" s="65"/>
      <c r="I650" s="65"/>
      <c r="J650" s="65"/>
    </row>
    <row r="651">
      <c r="H651" s="65"/>
      <c r="I651" s="65"/>
      <c r="J651" s="65"/>
    </row>
    <row r="652">
      <c r="H652" s="65"/>
      <c r="I652" s="65"/>
      <c r="J652" s="65"/>
    </row>
    <row r="653">
      <c r="H653" s="65"/>
      <c r="I653" s="65"/>
      <c r="J653" s="65"/>
    </row>
    <row r="654">
      <c r="H654" s="65"/>
      <c r="I654" s="65"/>
      <c r="J654" s="65"/>
    </row>
    <row r="655">
      <c r="H655" s="65"/>
      <c r="I655" s="65"/>
      <c r="J655" s="65"/>
    </row>
    <row r="656">
      <c r="H656" s="65"/>
      <c r="I656" s="65"/>
      <c r="J656" s="65"/>
    </row>
    <row r="657">
      <c r="H657" s="65"/>
      <c r="I657" s="65"/>
      <c r="J657" s="65"/>
    </row>
    <row r="658">
      <c r="H658" s="65"/>
      <c r="I658" s="65"/>
      <c r="J658" s="65"/>
    </row>
    <row r="659">
      <c r="H659" s="65"/>
      <c r="I659" s="65"/>
      <c r="J659" s="65"/>
    </row>
    <row r="660">
      <c r="H660" s="65"/>
      <c r="I660" s="65"/>
      <c r="J660" s="65"/>
    </row>
    <row r="661">
      <c r="H661" s="65"/>
      <c r="I661" s="65"/>
      <c r="J661" s="65"/>
    </row>
    <row r="662">
      <c r="H662" s="65"/>
      <c r="I662" s="65"/>
      <c r="J662" s="65"/>
    </row>
    <row r="663">
      <c r="H663" s="65"/>
      <c r="I663" s="65"/>
      <c r="J663" s="65"/>
    </row>
    <row r="664">
      <c r="H664" s="65"/>
      <c r="I664" s="65"/>
      <c r="J664" s="65"/>
    </row>
    <row r="665">
      <c r="H665" s="65"/>
      <c r="I665" s="65"/>
      <c r="J665" s="65"/>
    </row>
    <row r="666">
      <c r="H666" s="65"/>
      <c r="I666" s="65"/>
      <c r="J666" s="65"/>
    </row>
    <row r="667">
      <c r="H667" s="65"/>
      <c r="I667" s="65"/>
      <c r="J667" s="65"/>
    </row>
    <row r="668">
      <c r="H668" s="65"/>
      <c r="I668" s="65"/>
      <c r="J668" s="65"/>
    </row>
    <row r="669">
      <c r="H669" s="65"/>
      <c r="I669" s="65"/>
      <c r="J669" s="65"/>
    </row>
    <row r="670">
      <c r="H670" s="65"/>
      <c r="I670" s="65"/>
      <c r="J670" s="65"/>
    </row>
    <row r="671">
      <c r="H671" s="65"/>
      <c r="I671" s="65"/>
      <c r="J671" s="65"/>
    </row>
    <row r="672">
      <c r="H672" s="65"/>
      <c r="I672" s="65"/>
      <c r="J672" s="65"/>
    </row>
    <row r="673">
      <c r="H673" s="65"/>
      <c r="I673" s="65"/>
      <c r="J673" s="65"/>
    </row>
    <row r="674">
      <c r="H674" s="65"/>
      <c r="I674" s="65"/>
      <c r="J674" s="65"/>
    </row>
    <row r="675">
      <c r="H675" s="65"/>
      <c r="I675" s="65"/>
      <c r="J675" s="65"/>
    </row>
    <row r="676">
      <c r="H676" s="65"/>
      <c r="I676" s="65"/>
      <c r="J676" s="65"/>
    </row>
    <row r="677">
      <c r="H677" s="65"/>
      <c r="I677" s="65"/>
      <c r="J677" s="65"/>
    </row>
    <row r="678">
      <c r="H678" s="65"/>
      <c r="I678" s="65"/>
      <c r="J678" s="65"/>
    </row>
    <row r="679">
      <c r="H679" s="65"/>
      <c r="I679" s="65"/>
      <c r="J679" s="65"/>
    </row>
    <row r="680">
      <c r="H680" s="65"/>
      <c r="I680" s="65"/>
      <c r="J680" s="65"/>
    </row>
    <row r="681">
      <c r="H681" s="65"/>
      <c r="I681" s="65"/>
      <c r="J681" s="65"/>
    </row>
    <row r="682">
      <c r="H682" s="65"/>
      <c r="I682" s="65"/>
      <c r="J682" s="65"/>
    </row>
    <row r="683">
      <c r="H683" s="65"/>
      <c r="I683" s="65"/>
      <c r="J683" s="65"/>
    </row>
    <row r="684">
      <c r="H684" s="65"/>
      <c r="I684" s="65"/>
      <c r="J684" s="65"/>
    </row>
    <row r="685">
      <c r="H685" s="65"/>
      <c r="I685" s="65"/>
      <c r="J685" s="65"/>
    </row>
    <row r="686">
      <c r="H686" s="65"/>
      <c r="I686" s="65"/>
      <c r="J686" s="65"/>
    </row>
    <row r="687">
      <c r="H687" s="65"/>
      <c r="I687" s="65"/>
      <c r="J687" s="65"/>
    </row>
    <row r="688">
      <c r="H688" s="65"/>
      <c r="I688" s="65"/>
      <c r="J688" s="65"/>
    </row>
    <row r="689">
      <c r="H689" s="65"/>
      <c r="I689" s="65"/>
      <c r="J689" s="65"/>
    </row>
    <row r="690">
      <c r="H690" s="65"/>
      <c r="I690" s="65"/>
      <c r="J690" s="65"/>
    </row>
    <row r="691">
      <c r="H691" s="65"/>
      <c r="I691" s="65"/>
      <c r="J691" s="65"/>
    </row>
    <row r="692">
      <c r="H692" s="65"/>
      <c r="I692" s="65"/>
      <c r="J692" s="65"/>
    </row>
    <row r="693">
      <c r="H693" s="65"/>
      <c r="I693" s="65"/>
      <c r="J693" s="65"/>
    </row>
    <row r="694">
      <c r="H694" s="65"/>
      <c r="I694" s="65"/>
      <c r="J694" s="65"/>
    </row>
    <row r="695">
      <c r="H695" s="65"/>
      <c r="I695" s="65"/>
      <c r="J695" s="65"/>
    </row>
    <row r="696">
      <c r="H696" s="65"/>
      <c r="I696" s="65"/>
      <c r="J696" s="65"/>
    </row>
    <row r="697">
      <c r="H697" s="65"/>
      <c r="I697" s="65"/>
      <c r="J697" s="65"/>
    </row>
    <row r="698">
      <c r="H698" s="65"/>
      <c r="I698" s="65"/>
      <c r="J698" s="65"/>
    </row>
    <row r="699">
      <c r="H699" s="65"/>
      <c r="I699" s="65"/>
      <c r="J699" s="65"/>
    </row>
    <row r="700">
      <c r="H700" s="65"/>
      <c r="I700" s="65"/>
      <c r="J700" s="65"/>
    </row>
    <row r="701">
      <c r="H701" s="65"/>
      <c r="I701" s="65"/>
      <c r="J701" s="65"/>
    </row>
    <row r="702">
      <c r="H702" s="65"/>
      <c r="I702" s="65"/>
      <c r="J702" s="65"/>
    </row>
    <row r="703">
      <c r="H703" s="65"/>
      <c r="I703" s="65"/>
      <c r="J703" s="65"/>
    </row>
    <row r="704">
      <c r="H704" s="65"/>
      <c r="I704" s="65"/>
      <c r="J704" s="65"/>
    </row>
    <row r="705">
      <c r="H705" s="65"/>
      <c r="I705" s="65"/>
      <c r="J705" s="65"/>
    </row>
    <row r="706">
      <c r="H706" s="65"/>
      <c r="I706" s="65"/>
      <c r="J706" s="65"/>
    </row>
    <row r="707">
      <c r="H707" s="65"/>
      <c r="I707" s="65"/>
      <c r="J707" s="65"/>
    </row>
    <row r="708">
      <c r="H708" s="65"/>
      <c r="I708" s="65"/>
      <c r="J708" s="65"/>
    </row>
    <row r="709">
      <c r="H709" s="65"/>
      <c r="I709" s="65"/>
      <c r="J709" s="65"/>
    </row>
    <row r="710">
      <c r="H710" s="65"/>
      <c r="I710" s="65"/>
      <c r="J710" s="65"/>
    </row>
    <row r="711">
      <c r="H711" s="65"/>
      <c r="I711" s="65"/>
      <c r="J711" s="65"/>
    </row>
    <row r="712">
      <c r="H712" s="65"/>
      <c r="I712" s="65"/>
      <c r="J712" s="65"/>
    </row>
    <row r="713">
      <c r="H713" s="65"/>
      <c r="I713" s="65"/>
      <c r="J713" s="65"/>
    </row>
    <row r="714">
      <c r="H714" s="65"/>
      <c r="I714" s="65"/>
      <c r="J714" s="65"/>
    </row>
    <row r="715">
      <c r="H715" s="65"/>
      <c r="I715" s="65"/>
      <c r="J715" s="65"/>
    </row>
    <row r="716">
      <c r="H716" s="65"/>
      <c r="I716" s="65"/>
      <c r="J716" s="65"/>
    </row>
    <row r="717">
      <c r="H717" s="65"/>
      <c r="I717" s="65"/>
      <c r="J717" s="65"/>
    </row>
    <row r="718">
      <c r="H718" s="65"/>
      <c r="I718" s="65"/>
      <c r="J718" s="65"/>
    </row>
    <row r="719">
      <c r="H719" s="65"/>
      <c r="I719" s="65"/>
      <c r="J719" s="65"/>
    </row>
    <row r="720">
      <c r="H720" s="65"/>
      <c r="I720" s="65"/>
      <c r="J720" s="65"/>
    </row>
    <row r="721">
      <c r="H721" s="65"/>
      <c r="I721" s="65"/>
      <c r="J721" s="65"/>
    </row>
    <row r="722">
      <c r="H722" s="65"/>
      <c r="I722" s="65"/>
      <c r="J722" s="65"/>
    </row>
    <row r="723">
      <c r="H723" s="65"/>
      <c r="I723" s="65"/>
      <c r="J723" s="65"/>
    </row>
    <row r="724">
      <c r="H724" s="65"/>
      <c r="I724" s="65"/>
      <c r="J724" s="65"/>
    </row>
    <row r="725">
      <c r="H725" s="65"/>
      <c r="I725" s="65"/>
      <c r="J725" s="65"/>
    </row>
    <row r="726">
      <c r="H726" s="65"/>
      <c r="I726" s="65"/>
      <c r="J726" s="65"/>
    </row>
    <row r="727">
      <c r="H727" s="65"/>
      <c r="I727" s="65"/>
      <c r="J727" s="65"/>
    </row>
    <row r="728">
      <c r="H728" s="65"/>
      <c r="I728" s="65"/>
      <c r="J728" s="65"/>
    </row>
    <row r="729">
      <c r="H729" s="65"/>
      <c r="I729" s="65"/>
      <c r="J729" s="65"/>
    </row>
    <row r="730">
      <c r="H730" s="65"/>
      <c r="I730" s="65"/>
      <c r="J730" s="65"/>
    </row>
    <row r="731">
      <c r="H731" s="65"/>
      <c r="I731" s="65"/>
      <c r="J731" s="65"/>
    </row>
    <row r="732">
      <c r="H732" s="65"/>
      <c r="I732" s="65"/>
      <c r="J732" s="65"/>
    </row>
    <row r="733">
      <c r="H733" s="65"/>
      <c r="I733" s="65"/>
      <c r="J733" s="65"/>
    </row>
    <row r="734">
      <c r="H734" s="65"/>
      <c r="I734" s="65"/>
      <c r="J734" s="65"/>
    </row>
    <row r="735">
      <c r="H735" s="65"/>
      <c r="I735" s="65"/>
      <c r="J735" s="65"/>
    </row>
    <row r="736">
      <c r="H736" s="65"/>
      <c r="I736" s="65"/>
      <c r="J736" s="65"/>
    </row>
    <row r="737">
      <c r="H737" s="65"/>
      <c r="I737" s="65"/>
      <c r="J737" s="65"/>
    </row>
    <row r="738">
      <c r="H738" s="65"/>
      <c r="I738" s="65"/>
      <c r="J738" s="65"/>
    </row>
    <row r="739">
      <c r="H739" s="65"/>
      <c r="I739" s="65"/>
      <c r="J739" s="65"/>
    </row>
    <row r="740">
      <c r="H740" s="65"/>
      <c r="I740" s="65"/>
      <c r="J740" s="65"/>
    </row>
    <row r="741">
      <c r="H741" s="65"/>
      <c r="I741" s="65"/>
      <c r="J741" s="65"/>
    </row>
    <row r="742">
      <c r="H742" s="65"/>
      <c r="I742" s="65"/>
      <c r="J742" s="65"/>
    </row>
    <row r="743">
      <c r="H743" s="65"/>
      <c r="I743" s="65"/>
      <c r="J743" s="65"/>
    </row>
    <row r="744">
      <c r="H744" s="65"/>
      <c r="I744" s="65"/>
      <c r="J744" s="65"/>
    </row>
    <row r="745">
      <c r="H745" s="65"/>
      <c r="I745" s="65"/>
      <c r="J745" s="65"/>
    </row>
    <row r="746">
      <c r="H746" s="65"/>
      <c r="I746" s="65"/>
      <c r="J746" s="65"/>
    </row>
    <row r="747">
      <c r="H747" s="65"/>
      <c r="I747" s="65"/>
      <c r="J747" s="65"/>
    </row>
    <row r="748">
      <c r="H748" s="65"/>
      <c r="I748" s="65"/>
      <c r="J748" s="65"/>
    </row>
    <row r="749">
      <c r="H749" s="65"/>
      <c r="I749" s="65"/>
      <c r="J749" s="65"/>
    </row>
    <row r="750">
      <c r="H750" s="65"/>
      <c r="I750" s="65"/>
      <c r="J750" s="65"/>
    </row>
    <row r="751">
      <c r="H751" s="65"/>
      <c r="I751" s="65"/>
      <c r="J751" s="65"/>
    </row>
    <row r="752">
      <c r="H752" s="65"/>
      <c r="I752" s="65"/>
      <c r="J752" s="65"/>
    </row>
    <row r="753">
      <c r="H753" s="65"/>
      <c r="I753" s="65"/>
      <c r="J753" s="65"/>
    </row>
    <row r="754">
      <c r="H754" s="65"/>
      <c r="I754" s="65"/>
      <c r="J754" s="65"/>
    </row>
    <row r="755">
      <c r="H755" s="65"/>
      <c r="I755" s="65"/>
      <c r="J755" s="65"/>
    </row>
    <row r="756">
      <c r="H756" s="65"/>
      <c r="I756" s="65"/>
      <c r="J756" s="65"/>
    </row>
    <row r="757">
      <c r="H757" s="65"/>
      <c r="I757" s="65"/>
      <c r="J757" s="65"/>
    </row>
    <row r="758">
      <c r="H758" s="65"/>
      <c r="I758" s="65"/>
      <c r="J758" s="65"/>
    </row>
    <row r="759">
      <c r="H759" s="65"/>
      <c r="I759" s="65"/>
      <c r="J759" s="65"/>
    </row>
    <row r="760">
      <c r="H760" s="65"/>
      <c r="I760" s="65"/>
      <c r="J760" s="65"/>
    </row>
    <row r="761">
      <c r="H761" s="65"/>
      <c r="I761" s="65"/>
      <c r="J761" s="65"/>
    </row>
    <row r="762">
      <c r="H762" s="65"/>
      <c r="I762" s="65"/>
      <c r="J762" s="65"/>
    </row>
    <row r="763">
      <c r="H763" s="65"/>
      <c r="I763" s="65"/>
      <c r="J763" s="65"/>
    </row>
    <row r="764">
      <c r="H764" s="65"/>
      <c r="I764" s="65"/>
      <c r="J764" s="65"/>
    </row>
    <row r="765">
      <c r="H765" s="65"/>
      <c r="I765" s="65"/>
      <c r="J765" s="65"/>
    </row>
    <row r="766">
      <c r="H766" s="65"/>
      <c r="I766" s="65"/>
      <c r="J766" s="65"/>
    </row>
    <row r="767">
      <c r="H767" s="65"/>
      <c r="I767" s="65"/>
      <c r="J767" s="65"/>
    </row>
    <row r="768">
      <c r="H768" s="65"/>
      <c r="I768" s="65"/>
      <c r="J768" s="65"/>
    </row>
    <row r="769">
      <c r="H769" s="65"/>
      <c r="I769" s="65"/>
      <c r="J769" s="65"/>
    </row>
    <row r="770">
      <c r="H770" s="65"/>
      <c r="I770" s="65"/>
      <c r="J770" s="65"/>
    </row>
    <row r="771">
      <c r="H771" s="65"/>
      <c r="I771" s="65"/>
      <c r="J771" s="65"/>
    </row>
    <row r="772">
      <c r="H772" s="65"/>
      <c r="I772" s="65"/>
      <c r="J772" s="65"/>
    </row>
    <row r="773">
      <c r="H773" s="65"/>
      <c r="I773" s="65"/>
      <c r="J773" s="65"/>
    </row>
    <row r="774">
      <c r="H774" s="65"/>
      <c r="I774" s="65"/>
      <c r="J774" s="65"/>
    </row>
    <row r="775">
      <c r="H775" s="65"/>
      <c r="I775" s="65"/>
      <c r="J775" s="65"/>
    </row>
    <row r="776">
      <c r="H776" s="65"/>
      <c r="I776" s="65"/>
      <c r="J776" s="65"/>
    </row>
    <row r="777">
      <c r="H777" s="65"/>
      <c r="I777" s="65"/>
      <c r="J777" s="65"/>
    </row>
    <row r="778">
      <c r="H778" s="65"/>
      <c r="I778" s="65"/>
      <c r="J778" s="65"/>
    </row>
    <row r="779">
      <c r="H779" s="65"/>
      <c r="I779" s="65"/>
      <c r="J779" s="65"/>
    </row>
    <row r="780">
      <c r="H780" s="65"/>
      <c r="I780" s="65"/>
      <c r="J780" s="65"/>
    </row>
    <row r="781">
      <c r="H781" s="65"/>
      <c r="I781" s="65"/>
      <c r="J781" s="65"/>
    </row>
    <row r="782">
      <c r="H782" s="65"/>
      <c r="I782" s="65"/>
      <c r="J782" s="65"/>
    </row>
    <row r="783">
      <c r="H783" s="65"/>
      <c r="I783" s="65"/>
      <c r="J783" s="65"/>
    </row>
    <row r="784">
      <c r="H784" s="65"/>
      <c r="I784" s="65"/>
      <c r="J784" s="65"/>
    </row>
    <row r="785">
      <c r="H785" s="65"/>
      <c r="I785" s="65"/>
      <c r="J785" s="65"/>
    </row>
    <row r="786">
      <c r="H786" s="65"/>
      <c r="I786" s="65"/>
      <c r="J786" s="65"/>
    </row>
    <row r="787">
      <c r="H787" s="65"/>
      <c r="I787" s="65"/>
      <c r="J787" s="65"/>
    </row>
    <row r="788">
      <c r="H788" s="65"/>
      <c r="I788" s="65"/>
      <c r="J788" s="65"/>
    </row>
    <row r="789">
      <c r="H789" s="65"/>
      <c r="I789" s="65"/>
      <c r="J789" s="65"/>
    </row>
    <row r="790">
      <c r="H790" s="65"/>
      <c r="I790" s="65"/>
      <c r="J790" s="65"/>
    </row>
    <row r="791">
      <c r="H791" s="65"/>
      <c r="I791" s="65"/>
      <c r="J791" s="65"/>
    </row>
    <row r="792">
      <c r="H792" s="65"/>
      <c r="I792" s="65"/>
      <c r="J792" s="65"/>
    </row>
    <row r="793">
      <c r="H793" s="65"/>
      <c r="I793" s="65"/>
      <c r="J793" s="65"/>
    </row>
    <row r="794">
      <c r="H794" s="65"/>
      <c r="I794" s="65"/>
      <c r="J794" s="65"/>
    </row>
    <row r="795">
      <c r="H795" s="65"/>
      <c r="I795" s="65"/>
      <c r="J795" s="65"/>
    </row>
    <row r="796">
      <c r="H796" s="65"/>
      <c r="I796" s="65"/>
      <c r="J796" s="65"/>
    </row>
    <row r="797">
      <c r="H797" s="65"/>
      <c r="I797" s="65"/>
      <c r="J797" s="65"/>
    </row>
    <row r="798">
      <c r="H798" s="65"/>
      <c r="I798" s="65"/>
      <c r="J798" s="65"/>
    </row>
    <row r="799">
      <c r="H799" s="65"/>
      <c r="I799" s="65"/>
      <c r="J799" s="65"/>
    </row>
    <row r="800">
      <c r="H800" s="65"/>
      <c r="I800" s="65"/>
      <c r="J800" s="65"/>
    </row>
    <row r="801">
      <c r="H801" s="65"/>
      <c r="I801" s="65"/>
      <c r="J801" s="65"/>
    </row>
    <row r="802">
      <c r="H802" s="65"/>
      <c r="I802" s="65"/>
      <c r="J802" s="65"/>
    </row>
    <row r="803">
      <c r="H803" s="65"/>
      <c r="I803" s="65"/>
      <c r="J803" s="65"/>
    </row>
    <row r="804">
      <c r="H804" s="65"/>
      <c r="I804" s="65"/>
      <c r="J804" s="65"/>
    </row>
    <row r="805">
      <c r="H805" s="65"/>
      <c r="I805" s="65"/>
      <c r="J805" s="65"/>
    </row>
    <row r="806">
      <c r="H806" s="65"/>
      <c r="I806" s="65"/>
      <c r="J806" s="65"/>
    </row>
    <row r="807">
      <c r="H807" s="65"/>
      <c r="I807" s="65"/>
      <c r="J807" s="65"/>
    </row>
    <row r="808">
      <c r="H808" s="65"/>
      <c r="I808" s="65"/>
      <c r="J808" s="65"/>
    </row>
    <row r="809">
      <c r="H809" s="65"/>
      <c r="I809" s="65"/>
      <c r="J809" s="65"/>
    </row>
    <row r="810">
      <c r="H810" s="65"/>
      <c r="I810" s="65"/>
      <c r="J810" s="65"/>
    </row>
    <row r="811">
      <c r="H811" s="65"/>
      <c r="I811" s="65"/>
      <c r="J811" s="65"/>
    </row>
    <row r="812">
      <c r="H812" s="65"/>
      <c r="I812" s="65"/>
      <c r="J812" s="65"/>
    </row>
    <row r="813">
      <c r="H813" s="65"/>
      <c r="I813" s="65"/>
      <c r="J813" s="65"/>
    </row>
    <row r="814">
      <c r="H814" s="65"/>
      <c r="I814" s="65"/>
      <c r="J814" s="65"/>
    </row>
    <row r="815">
      <c r="H815" s="65"/>
      <c r="I815" s="65"/>
      <c r="J815" s="65"/>
    </row>
    <row r="816">
      <c r="H816" s="65"/>
      <c r="I816" s="65"/>
      <c r="J816" s="65"/>
    </row>
    <row r="817">
      <c r="H817" s="65"/>
      <c r="I817" s="65"/>
      <c r="J817" s="65"/>
    </row>
    <row r="818">
      <c r="H818" s="65"/>
      <c r="I818" s="65"/>
      <c r="J818" s="65"/>
    </row>
    <row r="819">
      <c r="H819" s="65"/>
      <c r="I819" s="65"/>
      <c r="J819" s="65"/>
    </row>
    <row r="820">
      <c r="H820" s="65"/>
      <c r="I820" s="65"/>
      <c r="J820" s="65"/>
    </row>
    <row r="821">
      <c r="H821" s="65"/>
      <c r="I821" s="65"/>
      <c r="J821" s="65"/>
    </row>
    <row r="822">
      <c r="H822" s="65"/>
      <c r="I822" s="65"/>
      <c r="J822" s="65"/>
    </row>
    <row r="823">
      <c r="H823" s="65"/>
      <c r="I823" s="65"/>
      <c r="J823" s="65"/>
    </row>
    <row r="824">
      <c r="H824" s="65"/>
      <c r="I824" s="65"/>
      <c r="J824" s="65"/>
    </row>
    <row r="825">
      <c r="H825" s="65"/>
      <c r="I825" s="65"/>
      <c r="J825" s="65"/>
    </row>
    <row r="826">
      <c r="H826" s="65"/>
      <c r="I826" s="65"/>
      <c r="J826" s="65"/>
    </row>
    <row r="827">
      <c r="H827" s="65"/>
      <c r="I827" s="65"/>
      <c r="J827" s="65"/>
    </row>
    <row r="828">
      <c r="H828" s="65"/>
      <c r="I828" s="65"/>
      <c r="J828" s="65"/>
    </row>
    <row r="829">
      <c r="H829" s="65"/>
      <c r="I829" s="65"/>
      <c r="J829" s="65"/>
    </row>
    <row r="830">
      <c r="H830" s="65"/>
      <c r="I830" s="65"/>
      <c r="J830" s="65"/>
    </row>
    <row r="831">
      <c r="H831" s="65"/>
      <c r="I831" s="65"/>
      <c r="J831" s="65"/>
    </row>
    <row r="832">
      <c r="H832" s="65"/>
      <c r="I832" s="65"/>
      <c r="J832" s="65"/>
    </row>
    <row r="833">
      <c r="H833" s="65"/>
      <c r="I833" s="65"/>
      <c r="J833" s="65"/>
    </row>
    <row r="834">
      <c r="H834" s="65"/>
      <c r="I834" s="65"/>
      <c r="J834" s="65"/>
    </row>
    <row r="835">
      <c r="H835" s="65"/>
      <c r="I835" s="65"/>
      <c r="J835" s="65"/>
    </row>
    <row r="836">
      <c r="H836" s="65"/>
      <c r="I836" s="65"/>
      <c r="J836" s="65"/>
    </row>
    <row r="837">
      <c r="H837" s="65"/>
      <c r="I837" s="65"/>
      <c r="J837" s="65"/>
    </row>
    <row r="838">
      <c r="H838" s="65"/>
      <c r="I838" s="65"/>
      <c r="J838" s="65"/>
    </row>
    <row r="839">
      <c r="H839" s="65"/>
      <c r="I839" s="65"/>
      <c r="J839" s="65"/>
    </row>
    <row r="840">
      <c r="H840" s="65"/>
      <c r="I840" s="65"/>
      <c r="J840" s="65"/>
    </row>
    <row r="841">
      <c r="H841" s="65"/>
      <c r="I841" s="65"/>
      <c r="J841" s="65"/>
    </row>
    <row r="842">
      <c r="H842" s="65"/>
      <c r="I842" s="65"/>
      <c r="J842" s="65"/>
    </row>
    <row r="843">
      <c r="H843" s="65"/>
      <c r="I843" s="65"/>
      <c r="J843" s="65"/>
    </row>
    <row r="844">
      <c r="H844" s="65"/>
      <c r="I844" s="65"/>
      <c r="J844" s="65"/>
    </row>
    <row r="845">
      <c r="H845" s="65"/>
      <c r="I845" s="65"/>
      <c r="J845" s="65"/>
    </row>
    <row r="846">
      <c r="H846" s="65"/>
      <c r="I846" s="65"/>
      <c r="J846" s="65"/>
    </row>
    <row r="847">
      <c r="H847" s="65"/>
      <c r="I847" s="65"/>
      <c r="J847" s="65"/>
    </row>
    <row r="848">
      <c r="H848" s="65"/>
      <c r="I848" s="65"/>
      <c r="J848" s="65"/>
    </row>
    <row r="849">
      <c r="H849" s="65"/>
      <c r="I849" s="65"/>
      <c r="J849" s="65"/>
    </row>
    <row r="850">
      <c r="H850" s="65"/>
      <c r="I850" s="65"/>
      <c r="J850" s="65"/>
    </row>
    <row r="851">
      <c r="H851" s="65"/>
      <c r="I851" s="65"/>
      <c r="J851" s="65"/>
    </row>
    <row r="852">
      <c r="H852" s="65"/>
      <c r="I852" s="65"/>
      <c r="J852" s="65"/>
    </row>
    <row r="853">
      <c r="H853" s="65"/>
      <c r="I853" s="65"/>
      <c r="J853" s="65"/>
    </row>
    <row r="854">
      <c r="H854" s="65"/>
      <c r="I854" s="65"/>
      <c r="J854" s="65"/>
    </row>
    <row r="855">
      <c r="H855" s="65"/>
      <c r="I855" s="65"/>
      <c r="J855" s="65"/>
    </row>
    <row r="856">
      <c r="H856" s="65"/>
      <c r="I856" s="65"/>
      <c r="J856" s="65"/>
    </row>
    <row r="857">
      <c r="H857" s="65"/>
      <c r="I857" s="65"/>
      <c r="J857" s="65"/>
    </row>
    <row r="858">
      <c r="H858" s="65"/>
      <c r="I858" s="65"/>
      <c r="J858" s="65"/>
    </row>
    <row r="859">
      <c r="H859" s="65"/>
      <c r="I859" s="65"/>
      <c r="J859" s="65"/>
    </row>
    <row r="860">
      <c r="H860" s="65"/>
      <c r="I860" s="65"/>
      <c r="J860" s="65"/>
    </row>
    <row r="861">
      <c r="H861" s="65"/>
      <c r="I861" s="65"/>
      <c r="J861" s="65"/>
    </row>
    <row r="862">
      <c r="H862" s="65"/>
      <c r="I862" s="65"/>
      <c r="J862" s="65"/>
    </row>
    <row r="863">
      <c r="H863" s="65"/>
      <c r="I863" s="65"/>
      <c r="J863" s="65"/>
    </row>
    <row r="864">
      <c r="H864" s="65"/>
      <c r="I864" s="65"/>
      <c r="J864" s="65"/>
    </row>
    <row r="865">
      <c r="H865" s="65"/>
      <c r="I865" s="65"/>
      <c r="J865" s="65"/>
    </row>
    <row r="866">
      <c r="H866" s="65"/>
      <c r="I866" s="65"/>
      <c r="J866" s="65"/>
    </row>
    <row r="867">
      <c r="H867" s="65"/>
      <c r="I867" s="65"/>
      <c r="J867" s="65"/>
    </row>
    <row r="868">
      <c r="H868" s="65"/>
      <c r="I868" s="65"/>
      <c r="J868" s="65"/>
    </row>
    <row r="869">
      <c r="H869" s="65"/>
      <c r="I869" s="65"/>
      <c r="J869" s="65"/>
    </row>
    <row r="870">
      <c r="H870" s="65"/>
      <c r="I870" s="65"/>
      <c r="J870" s="65"/>
    </row>
    <row r="871">
      <c r="H871" s="65"/>
      <c r="I871" s="65"/>
      <c r="J871" s="65"/>
    </row>
    <row r="872">
      <c r="H872" s="65"/>
      <c r="I872" s="65"/>
      <c r="J872" s="65"/>
    </row>
    <row r="873">
      <c r="H873" s="65"/>
      <c r="I873" s="65"/>
      <c r="J873" s="65"/>
    </row>
    <row r="874">
      <c r="H874" s="65"/>
      <c r="I874" s="65"/>
      <c r="J874" s="65"/>
    </row>
    <row r="875">
      <c r="H875" s="65"/>
      <c r="I875" s="65"/>
      <c r="J875" s="65"/>
    </row>
    <row r="876">
      <c r="H876" s="65"/>
      <c r="I876" s="65"/>
      <c r="J876" s="65"/>
    </row>
    <row r="877">
      <c r="H877" s="65"/>
      <c r="I877" s="65"/>
      <c r="J877" s="65"/>
    </row>
    <row r="878">
      <c r="H878" s="65"/>
      <c r="I878" s="65"/>
      <c r="J878" s="65"/>
    </row>
    <row r="879">
      <c r="H879" s="65"/>
      <c r="I879" s="65"/>
      <c r="J879" s="65"/>
    </row>
    <row r="880">
      <c r="H880" s="65"/>
      <c r="I880" s="65"/>
      <c r="J880" s="65"/>
    </row>
    <row r="881">
      <c r="H881" s="65"/>
      <c r="I881" s="65"/>
      <c r="J881" s="65"/>
    </row>
    <row r="882">
      <c r="H882" s="65"/>
      <c r="I882" s="65"/>
      <c r="J882" s="65"/>
    </row>
    <row r="883">
      <c r="H883" s="65"/>
      <c r="I883" s="65"/>
      <c r="J883" s="65"/>
    </row>
    <row r="884">
      <c r="H884" s="65"/>
      <c r="I884" s="65"/>
      <c r="J884" s="65"/>
    </row>
    <row r="885">
      <c r="H885" s="65"/>
      <c r="I885" s="65"/>
      <c r="J885" s="65"/>
    </row>
    <row r="886">
      <c r="H886" s="65"/>
      <c r="I886" s="65"/>
      <c r="J886" s="65"/>
    </row>
    <row r="887">
      <c r="H887" s="65"/>
      <c r="I887" s="65"/>
      <c r="J887" s="65"/>
    </row>
    <row r="888">
      <c r="H888" s="65"/>
      <c r="I888" s="65"/>
      <c r="J888" s="65"/>
    </row>
    <row r="889">
      <c r="H889" s="65"/>
      <c r="I889" s="65"/>
      <c r="J889" s="65"/>
    </row>
    <row r="890">
      <c r="H890" s="65"/>
      <c r="I890" s="65"/>
      <c r="J890" s="65"/>
    </row>
    <row r="891">
      <c r="H891" s="65"/>
      <c r="I891" s="65"/>
      <c r="J891" s="65"/>
    </row>
    <row r="892">
      <c r="H892" s="65"/>
      <c r="I892" s="65"/>
      <c r="J892" s="65"/>
    </row>
    <row r="893">
      <c r="H893" s="65"/>
      <c r="I893" s="65"/>
      <c r="J893" s="65"/>
    </row>
    <row r="894">
      <c r="H894" s="65"/>
      <c r="I894" s="65"/>
      <c r="J894" s="65"/>
    </row>
    <row r="895">
      <c r="H895" s="65"/>
      <c r="I895" s="65"/>
      <c r="J895" s="65"/>
    </row>
    <row r="896">
      <c r="H896" s="65"/>
      <c r="I896" s="65"/>
      <c r="J896" s="65"/>
    </row>
    <row r="897">
      <c r="H897" s="65"/>
      <c r="I897" s="65"/>
      <c r="J897" s="65"/>
    </row>
    <row r="898">
      <c r="H898" s="65"/>
      <c r="I898" s="65"/>
      <c r="J898" s="65"/>
    </row>
    <row r="899">
      <c r="H899" s="65"/>
      <c r="I899" s="65"/>
      <c r="J899" s="65"/>
    </row>
    <row r="900">
      <c r="H900" s="65"/>
      <c r="I900" s="65"/>
      <c r="J900" s="65"/>
    </row>
    <row r="901">
      <c r="H901" s="65"/>
      <c r="I901" s="65"/>
      <c r="J901" s="65"/>
    </row>
    <row r="902">
      <c r="H902" s="65"/>
      <c r="I902" s="65"/>
      <c r="J902" s="65"/>
    </row>
    <row r="903">
      <c r="H903" s="65"/>
      <c r="I903" s="65"/>
      <c r="J903" s="65"/>
    </row>
    <row r="904">
      <c r="H904" s="65"/>
      <c r="I904" s="65"/>
      <c r="J904" s="65"/>
    </row>
    <row r="905">
      <c r="H905" s="65"/>
      <c r="I905" s="65"/>
      <c r="J905" s="65"/>
    </row>
    <row r="906">
      <c r="H906" s="65"/>
      <c r="I906" s="65"/>
      <c r="J906" s="65"/>
    </row>
    <row r="907">
      <c r="H907" s="65"/>
      <c r="I907" s="65"/>
      <c r="J907" s="65"/>
    </row>
    <row r="908">
      <c r="H908" s="65"/>
      <c r="I908" s="65"/>
      <c r="J908" s="65"/>
    </row>
    <row r="909">
      <c r="H909" s="65"/>
      <c r="I909" s="65"/>
      <c r="J909" s="65"/>
    </row>
    <row r="910">
      <c r="H910" s="65"/>
      <c r="I910" s="65"/>
      <c r="J910" s="65"/>
    </row>
    <row r="911">
      <c r="H911" s="65"/>
      <c r="I911" s="65"/>
      <c r="J911" s="65"/>
    </row>
    <row r="912">
      <c r="H912" s="65"/>
      <c r="I912" s="65"/>
      <c r="J912" s="65"/>
    </row>
    <row r="913">
      <c r="H913" s="65"/>
      <c r="I913" s="65"/>
      <c r="J913" s="65"/>
    </row>
    <row r="914">
      <c r="H914" s="65"/>
      <c r="I914" s="65"/>
      <c r="J914" s="65"/>
    </row>
    <row r="915">
      <c r="H915" s="65"/>
      <c r="I915" s="65"/>
      <c r="J915" s="65"/>
    </row>
    <row r="916">
      <c r="H916" s="65"/>
      <c r="I916" s="65"/>
      <c r="J916" s="65"/>
    </row>
    <row r="917">
      <c r="H917" s="65"/>
      <c r="I917" s="65"/>
      <c r="J917" s="65"/>
    </row>
    <row r="918">
      <c r="H918" s="65"/>
      <c r="I918" s="65"/>
      <c r="J918" s="65"/>
    </row>
    <row r="919">
      <c r="H919" s="65"/>
      <c r="I919" s="65"/>
      <c r="J919" s="65"/>
    </row>
    <row r="920">
      <c r="H920" s="65"/>
      <c r="I920" s="65"/>
      <c r="J920" s="65"/>
    </row>
    <row r="921">
      <c r="H921" s="65"/>
      <c r="I921" s="65"/>
      <c r="J921" s="65"/>
    </row>
    <row r="922">
      <c r="H922" s="65"/>
      <c r="I922" s="65"/>
      <c r="J922" s="65"/>
    </row>
    <row r="923">
      <c r="H923" s="65"/>
      <c r="I923" s="65"/>
      <c r="J923" s="65"/>
    </row>
    <row r="924">
      <c r="H924" s="65"/>
      <c r="I924" s="65"/>
      <c r="J924" s="65"/>
    </row>
    <row r="925">
      <c r="H925" s="65"/>
      <c r="I925" s="65"/>
      <c r="J925" s="65"/>
    </row>
    <row r="926">
      <c r="H926" s="65"/>
      <c r="I926" s="65"/>
      <c r="J926" s="65"/>
    </row>
    <row r="927">
      <c r="H927" s="65"/>
      <c r="I927" s="65"/>
      <c r="J927" s="65"/>
    </row>
    <row r="928">
      <c r="H928" s="65"/>
      <c r="I928" s="65"/>
      <c r="J928" s="65"/>
    </row>
    <row r="929">
      <c r="H929" s="65"/>
      <c r="I929" s="65"/>
      <c r="J929" s="65"/>
    </row>
    <row r="930">
      <c r="H930" s="65"/>
      <c r="I930" s="65"/>
      <c r="J930" s="65"/>
    </row>
    <row r="931">
      <c r="H931" s="65"/>
      <c r="I931" s="65"/>
      <c r="J931" s="65"/>
    </row>
    <row r="932">
      <c r="H932" s="65"/>
      <c r="I932" s="65"/>
      <c r="J932" s="65"/>
    </row>
    <row r="933">
      <c r="H933" s="65"/>
      <c r="I933" s="65"/>
      <c r="J933" s="65"/>
    </row>
    <row r="934">
      <c r="H934" s="65"/>
      <c r="I934" s="65"/>
      <c r="J934" s="65"/>
    </row>
    <row r="935">
      <c r="H935" s="65"/>
      <c r="I935" s="65"/>
      <c r="J935" s="65"/>
    </row>
    <row r="936">
      <c r="H936" s="65"/>
      <c r="I936" s="65"/>
      <c r="J936" s="65"/>
    </row>
    <row r="937">
      <c r="H937" s="65"/>
      <c r="I937" s="65"/>
      <c r="J937" s="65"/>
    </row>
    <row r="938">
      <c r="H938" s="65"/>
      <c r="I938" s="65"/>
      <c r="J938" s="65"/>
    </row>
    <row r="939">
      <c r="H939" s="65"/>
      <c r="I939" s="65"/>
      <c r="J939" s="65"/>
    </row>
    <row r="940">
      <c r="H940" s="65"/>
      <c r="I940" s="65"/>
      <c r="J940" s="65"/>
    </row>
    <row r="941">
      <c r="H941" s="65"/>
      <c r="I941" s="65"/>
      <c r="J941" s="65"/>
    </row>
    <row r="942">
      <c r="H942" s="65"/>
      <c r="I942" s="65"/>
      <c r="J942" s="65"/>
    </row>
    <row r="943">
      <c r="H943" s="65"/>
      <c r="I943" s="65"/>
      <c r="J943" s="65"/>
    </row>
    <row r="944">
      <c r="H944" s="65"/>
      <c r="I944" s="65"/>
      <c r="J944" s="65"/>
    </row>
    <row r="945">
      <c r="H945" s="65"/>
      <c r="I945" s="65"/>
      <c r="J945" s="65"/>
    </row>
    <row r="946">
      <c r="H946" s="65"/>
      <c r="I946" s="65"/>
      <c r="J946" s="65"/>
    </row>
    <row r="947">
      <c r="H947" s="65"/>
      <c r="I947" s="65"/>
      <c r="J947" s="65"/>
    </row>
    <row r="948">
      <c r="H948" s="65"/>
      <c r="I948" s="65"/>
      <c r="J948" s="65"/>
    </row>
    <row r="949">
      <c r="H949" s="65"/>
      <c r="I949" s="65"/>
      <c r="J949" s="65"/>
    </row>
    <row r="950">
      <c r="H950" s="65"/>
      <c r="I950" s="65"/>
      <c r="J950" s="65"/>
    </row>
    <row r="951">
      <c r="H951" s="65"/>
      <c r="I951" s="65"/>
      <c r="J951" s="65"/>
    </row>
    <row r="952">
      <c r="H952" s="65"/>
      <c r="I952" s="65"/>
      <c r="J952" s="65"/>
    </row>
    <row r="953">
      <c r="H953" s="65"/>
      <c r="I953" s="65"/>
      <c r="J953" s="65"/>
    </row>
    <row r="954">
      <c r="H954" s="65"/>
      <c r="I954" s="65"/>
      <c r="J954" s="65"/>
    </row>
    <row r="955">
      <c r="H955" s="65"/>
      <c r="I955" s="65"/>
      <c r="J955" s="65"/>
    </row>
    <row r="956">
      <c r="H956" s="65"/>
      <c r="I956" s="65"/>
      <c r="J956" s="65"/>
    </row>
    <row r="957">
      <c r="H957" s="65"/>
      <c r="I957" s="65"/>
      <c r="J957" s="65"/>
    </row>
    <row r="958">
      <c r="H958" s="65"/>
      <c r="I958" s="65"/>
      <c r="J958" s="65"/>
    </row>
    <row r="959">
      <c r="H959" s="65"/>
      <c r="I959" s="65"/>
      <c r="J959" s="65"/>
    </row>
    <row r="960">
      <c r="H960" s="65"/>
      <c r="I960" s="65"/>
      <c r="J960" s="65"/>
    </row>
    <row r="961">
      <c r="H961" s="65"/>
      <c r="I961" s="65"/>
      <c r="J961" s="65"/>
    </row>
    <row r="962">
      <c r="H962" s="65"/>
      <c r="I962" s="65"/>
      <c r="J962" s="65"/>
    </row>
    <row r="963">
      <c r="H963" s="65"/>
      <c r="I963" s="65"/>
      <c r="J963" s="65"/>
    </row>
    <row r="964">
      <c r="H964" s="65"/>
      <c r="I964" s="65"/>
      <c r="J964" s="65"/>
    </row>
    <row r="965">
      <c r="H965" s="65"/>
      <c r="I965" s="65"/>
      <c r="J965" s="65"/>
    </row>
    <row r="966">
      <c r="H966" s="65"/>
      <c r="I966" s="65"/>
      <c r="J966" s="65"/>
    </row>
    <row r="967">
      <c r="H967" s="65"/>
      <c r="I967" s="65"/>
      <c r="J967" s="65"/>
    </row>
    <row r="968">
      <c r="H968" s="65"/>
      <c r="I968" s="65"/>
      <c r="J968" s="65"/>
    </row>
    <row r="969">
      <c r="H969" s="65"/>
      <c r="I969" s="65"/>
      <c r="J969" s="65"/>
    </row>
    <row r="970">
      <c r="H970" s="65"/>
      <c r="I970" s="65"/>
      <c r="J970" s="65"/>
    </row>
    <row r="971">
      <c r="H971" s="65"/>
      <c r="I971" s="65"/>
      <c r="J971" s="65"/>
    </row>
    <row r="972">
      <c r="H972" s="65"/>
      <c r="I972" s="65"/>
      <c r="J972" s="65"/>
    </row>
    <row r="973">
      <c r="H973" s="65"/>
      <c r="I973" s="65"/>
      <c r="J973" s="65"/>
    </row>
    <row r="974">
      <c r="H974" s="65"/>
      <c r="I974" s="65"/>
      <c r="J974" s="65"/>
    </row>
    <row r="975">
      <c r="H975" s="65"/>
      <c r="I975" s="65"/>
      <c r="J975" s="65"/>
    </row>
    <row r="976">
      <c r="H976" s="65"/>
      <c r="I976" s="65"/>
      <c r="J976" s="65"/>
    </row>
    <row r="977">
      <c r="H977" s="65"/>
      <c r="I977" s="65"/>
      <c r="J977" s="65"/>
    </row>
    <row r="978">
      <c r="H978" s="65"/>
      <c r="I978" s="65"/>
      <c r="J978" s="65"/>
    </row>
    <row r="979">
      <c r="H979" s="65"/>
      <c r="I979" s="65"/>
      <c r="J979" s="65"/>
    </row>
    <row r="980">
      <c r="H980" s="65"/>
      <c r="I980" s="65"/>
      <c r="J980" s="65"/>
    </row>
    <row r="981">
      <c r="H981" s="65"/>
      <c r="I981" s="65"/>
      <c r="J981" s="65"/>
    </row>
    <row r="982">
      <c r="H982" s="65"/>
      <c r="I982" s="65"/>
      <c r="J982" s="65"/>
    </row>
    <row r="983">
      <c r="H983" s="65"/>
      <c r="I983" s="65"/>
      <c r="J983" s="65"/>
    </row>
    <row r="984">
      <c r="H984" s="65"/>
      <c r="I984" s="65"/>
      <c r="J984" s="65"/>
    </row>
    <row r="985">
      <c r="H985" s="65"/>
      <c r="I985" s="65"/>
      <c r="J985" s="65"/>
    </row>
    <row r="986">
      <c r="H986" s="65"/>
      <c r="I986" s="65"/>
      <c r="J986" s="65"/>
    </row>
    <row r="987">
      <c r="H987" s="65"/>
      <c r="I987" s="65"/>
      <c r="J987" s="65"/>
    </row>
    <row r="988">
      <c r="H988" s="65"/>
      <c r="I988" s="65"/>
      <c r="J988" s="65"/>
    </row>
    <row r="989">
      <c r="H989" s="65"/>
      <c r="I989" s="65"/>
      <c r="J989" s="65"/>
    </row>
    <row r="990">
      <c r="H990" s="65"/>
      <c r="I990" s="65"/>
      <c r="J990" s="65"/>
    </row>
    <row r="991">
      <c r="H991" s="65"/>
      <c r="I991" s="65"/>
      <c r="J991" s="65"/>
    </row>
    <row r="992">
      <c r="H992" s="65"/>
      <c r="I992" s="65"/>
      <c r="J992" s="65"/>
    </row>
    <row r="993">
      <c r="H993" s="65"/>
      <c r="I993" s="65"/>
      <c r="J993" s="65"/>
    </row>
    <row r="994">
      <c r="H994" s="65"/>
      <c r="I994" s="65"/>
      <c r="J994" s="65"/>
    </row>
    <row r="995">
      <c r="H995" s="65"/>
      <c r="I995" s="65"/>
      <c r="J995" s="65"/>
    </row>
    <row r="996">
      <c r="H996" s="65"/>
      <c r="I996" s="65"/>
      <c r="J996" s="65"/>
    </row>
    <row r="997">
      <c r="H997" s="65"/>
      <c r="I997" s="65"/>
      <c r="J997" s="65"/>
    </row>
    <row r="998">
      <c r="H998" s="65"/>
      <c r="I998" s="65"/>
      <c r="J998" s="65"/>
    </row>
    <row r="999">
      <c r="H999" s="65"/>
      <c r="I999" s="65"/>
      <c r="J999" s="65"/>
    </row>
    <row r="1000">
      <c r="H1000" s="65"/>
      <c r="I1000" s="65"/>
      <c r="J1000" s="65"/>
    </row>
    <row r="1001">
      <c r="H1001" s="65"/>
      <c r="I1001" s="65"/>
      <c r="J1001" s="65"/>
    </row>
    <row r="1002">
      <c r="H1002" s="65"/>
      <c r="I1002" s="65"/>
      <c r="J1002" s="65"/>
    </row>
    <row r="1003">
      <c r="H1003" s="65"/>
      <c r="I1003" s="65"/>
      <c r="J1003" s="65"/>
    </row>
    <row r="1004">
      <c r="H1004" s="65"/>
      <c r="I1004" s="65"/>
      <c r="J1004" s="65"/>
    </row>
    <row r="1005">
      <c r="H1005" s="65"/>
      <c r="I1005" s="65"/>
      <c r="J1005" s="65"/>
    </row>
    <row r="1006">
      <c r="H1006" s="65"/>
      <c r="I1006" s="65"/>
      <c r="J1006" s="65"/>
    </row>
    <row r="1007">
      <c r="H1007" s="65"/>
      <c r="I1007" s="65"/>
      <c r="J1007" s="65"/>
    </row>
    <row r="1008">
      <c r="H1008" s="65"/>
      <c r="I1008" s="65"/>
      <c r="J1008" s="65"/>
    </row>
    <row r="1009">
      <c r="H1009" s="65"/>
      <c r="I1009" s="65"/>
      <c r="J1009" s="65"/>
    </row>
    <row r="1010">
      <c r="H1010" s="65"/>
      <c r="I1010" s="65"/>
      <c r="J1010" s="65"/>
    </row>
    <row r="1011">
      <c r="H1011" s="65"/>
      <c r="I1011" s="65"/>
      <c r="J1011" s="65"/>
    </row>
    <row r="1012">
      <c r="H1012" s="65"/>
      <c r="I1012" s="65"/>
      <c r="J1012" s="65"/>
    </row>
    <row r="1013">
      <c r="H1013" s="65"/>
      <c r="I1013" s="65"/>
      <c r="J1013" s="65"/>
    </row>
  </sheetData>
  <mergeCells count="2">
    <mergeCell ref="A451:G451"/>
    <mergeCell ref="M16:N16"/>
  </mergeCells>
  <hyperlinks>
    <hyperlink r:id="rId1" ref="J7"/>
    <hyperlink r:id="rId2" ref="J11"/>
    <hyperlink r:id="rId3" ref="J18"/>
    <hyperlink r:id="rId4" ref="J19"/>
    <hyperlink r:id="rId5" ref="J21"/>
    <hyperlink r:id="rId6" ref="J24"/>
    <hyperlink r:id="rId7" ref="J26"/>
    <hyperlink r:id="rId8" ref="J29"/>
    <hyperlink r:id="rId9" ref="J31"/>
    <hyperlink r:id="rId10" ref="J34"/>
    <hyperlink r:id="rId11" ref="J35"/>
    <hyperlink r:id="rId12" ref="J40"/>
    <hyperlink r:id="rId13" ref="J41"/>
    <hyperlink r:id="rId14" ref="J44"/>
    <hyperlink r:id="rId15" ref="J49"/>
    <hyperlink r:id="rId16" ref="J53"/>
    <hyperlink r:id="rId17" ref="J70"/>
    <hyperlink r:id="rId18" ref="J73"/>
    <hyperlink r:id="rId19" ref="J97"/>
    <hyperlink r:id="rId20" ref="J110"/>
    <hyperlink r:id="rId21" ref="J112"/>
    <hyperlink r:id="rId22" ref="J115"/>
    <hyperlink r:id="rId23" ref="J118"/>
    <hyperlink r:id="rId24" ref="J130"/>
    <hyperlink r:id="rId25" ref="J136"/>
    <hyperlink r:id="rId26" ref="J146"/>
    <hyperlink r:id="rId27" ref="J152"/>
    <hyperlink r:id="rId28" ref="J161"/>
    <hyperlink r:id="rId29" ref="J162"/>
    <hyperlink r:id="rId30" ref="J170"/>
    <hyperlink r:id="rId31" ref="J171"/>
    <hyperlink r:id="rId32" ref="J181"/>
    <hyperlink r:id="rId33" ref="J182"/>
    <hyperlink r:id="rId34" ref="J184"/>
    <hyperlink r:id="rId35" ref="J197"/>
    <hyperlink r:id="rId36" ref="J203"/>
    <hyperlink r:id="rId37" ref="J205"/>
    <hyperlink r:id="rId38" ref="J207"/>
    <hyperlink r:id="rId39" ref="J216"/>
    <hyperlink r:id="rId40" ref="J217"/>
    <hyperlink r:id="rId41" ref="J218"/>
    <hyperlink r:id="rId42" ref="J224"/>
    <hyperlink r:id="rId43" ref="J233"/>
    <hyperlink r:id="rId44" ref="J241"/>
    <hyperlink r:id="rId45" ref="J252"/>
    <hyperlink r:id="rId46" ref="J254"/>
    <hyperlink r:id="rId47" ref="J256"/>
    <hyperlink r:id="rId48" ref="J261"/>
    <hyperlink r:id="rId49" ref="J277"/>
    <hyperlink r:id="rId50" ref="J278"/>
    <hyperlink r:id="rId51" ref="J287"/>
    <hyperlink r:id="rId52" ref="J292"/>
    <hyperlink r:id="rId53" ref="J297"/>
    <hyperlink r:id="rId54" ref="J308"/>
    <hyperlink r:id="rId55" ref="J324"/>
    <hyperlink r:id="rId56" ref="J328"/>
    <hyperlink r:id="rId57" ref="J332"/>
    <hyperlink r:id="rId58" ref="J341"/>
    <hyperlink r:id="rId59" ref="J347"/>
    <hyperlink r:id="rId60" ref="J358"/>
    <hyperlink r:id="rId61" ref="J360"/>
    <hyperlink r:id="rId62" ref="J390"/>
    <hyperlink r:id="rId63" ref="J428"/>
    <hyperlink r:id="rId64" ref="J433"/>
  </hyperlinks>
  <drawing r:id="rId65"/>
</worksheet>
</file>