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 (3)" sheetId="1" r:id="rId3"/>
  </sheets>
  <definedNames/>
  <calcPr/>
</workbook>
</file>

<file path=xl/sharedStrings.xml><?xml version="1.0" encoding="utf-8"?>
<sst xmlns="http://schemas.openxmlformats.org/spreadsheetml/2006/main" count="297" uniqueCount="146">
  <si>
    <t>Eyes in diquizee</t>
  </si>
  <si>
    <t>Color</t>
  </si>
  <si>
    <t>Total</t>
  </si>
  <si>
    <t>Deployed</t>
  </si>
  <si>
    <t>Filled</t>
  </si>
  <si>
    <t>Virtual Forest Green</t>
  </si>
  <si>
    <t>https://bit.ly/3sOX4cf</t>
  </si>
  <si>
    <t>night vision goggles</t>
  </si>
  <si>
    <t>Opened Jan 23rd 2021</t>
  </si>
  <si>
    <t>onyx</t>
  </si>
  <si>
    <t>crossbow</t>
  </si>
  <si>
    <t>poi virtual garden</t>
  </si>
  <si>
    <t>sep=</t>
  </si>
  <si>
    <t>Row</t>
  </si>
  <si>
    <t>Column</t>
  </si>
  <si>
    <t>Latitude</t>
  </si>
  <si>
    <t>Longitude</t>
  </si>
  <si>
    <t>Munzee</t>
  </si>
  <si>
    <t>Username</t>
  </si>
  <si>
    <t>URL</t>
  </si>
  <si>
    <t>Comments</t>
  </si>
  <si>
    <t>forest green</t>
  </si>
  <si>
    <t>linusbi</t>
  </si>
  <si>
    <t>https://www.munzee.com/m/linusbi/3841/admin/</t>
  </si>
  <si>
    <t>Superpeggy</t>
  </si>
  <si>
    <t>.</t>
  </si>
  <si>
    <t>will deploy 31st</t>
  </si>
  <si>
    <t>mobility</t>
  </si>
  <si>
    <t>https://www.munzee.com/m/mobility/10867/</t>
  </si>
  <si>
    <t>voldby1</t>
  </si>
  <si>
    <t>https://www.munzee.com/m/voldby1/58/admin/convert/</t>
  </si>
  <si>
    <t>Trezorka</t>
  </si>
  <si>
    <t>https://www.munzee.com/m/Trezorka/3521</t>
  </si>
  <si>
    <t>Pandora6000</t>
  </si>
  <si>
    <t>https://www.munzee.com/m/Pandora6000/905</t>
  </si>
  <si>
    <t>Atlantis</t>
  </si>
  <si>
    <t>https://www.munzee.com/m/Atlantis/500</t>
  </si>
  <si>
    <t>Gatis50</t>
  </si>
  <si>
    <t>https://www.munzee.com/m/Gatis50/2916</t>
  </si>
  <si>
    <t>JakabGyorgy</t>
  </si>
  <si>
    <t>Munzee. 21st Century Scavenger Hunt. Munzee Details - Budakeszi, Darányi by JakabGyorgy</t>
  </si>
  <si>
    <t>barefootguru</t>
  </si>
  <si>
    <t>https://www.munzee.com/m/barefootguru/3293/</t>
  </si>
  <si>
    <t>sagabi</t>
  </si>
  <si>
    <t>https://www.munzee.com/m/sagabi/10465/</t>
  </si>
  <si>
    <t>RTHawk</t>
  </si>
  <si>
    <t>https://www.munzee.com/m/RTHawk/2896</t>
  </si>
  <si>
    <t>saben</t>
  </si>
  <si>
    <t>https://www.munzee.com/m/saben/875/</t>
  </si>
  <si>
    <t>lurch</t>
  </si>
  <si>
    <t>https://www.munzee.com/m/lurch/603/</t>
  </si>
  <si>
    <t>https://www.munzee.com/m/Trezorka/3498</t>
  </si>
  <si>
    <t>Smith2190</t>
  </si>
  <si>
    <t>https://www.munzee.com/m/Smith2190/1339</t>
  </si>
  <si>
    <t>Night Vision Goggles</t>
  </si>
  <si>
    <t>munzeefarmor</t>
  </si>
  <si>
    <t>https://www.munzee.com/m/munzeefarmor/1899/admin/</t>
  </si>
  <si>
    <t>10kl3</t>
  </si>
  <si>
    <t>https://www.munzee.com/m/10kl3/33/admin/</t>
  </si>
  <si>
    <t>10kl2</t>
  </si>
  <si>
    <t>https://www.munzee.com/m/10kl2/26/admin/map/</t>
  </si>
  <si>
    <t>ZajecTerminator</t>
  </si>
  <si>
    <t>https://www.munzee.com/m/ZajecTerminator/413/</t>
  </si>
  <si>
    <t>https://www.munzee.com/m/10kl3/32/admin/</t>
  </si>
  <si>
    <t>https://www.munzee.com/m/10kl2/30/admin/map/</t>
  </si>
  <si>
    <t>levesund</t>
  </si>
  <si>
    <t>https://www.munzee.com/m/levesund/7990/</t>
  </si>
  <si>
    <t>Attis</t>
  </si>
  <si>
    <t>Lehmis</t>
  </si>
  <si>
    <t>https://www.munzee.com/m/Lehmis/3284/</t>
  </si>
  <si>
    <t>Herbie</t>
  </si>
  <si>
    <t>https://www.munzee.com/m/Herbie/12535</t>
  </si>
  <si>
    <t>Virtual Onyx</t>
  </si>
  <si>
    <t>Mallet75</t>
  </si>
  <si>
    <t>https://www.munzee.com/m/Mallet75/445/admin/</t>
  </si>
  <si>
    <t>Crossbow</t>
  </si>
  <si>
    <t>lonni</t>
  </si>
  <si>
    <t>https://www.munzee.com/m/Lonni/1024/admin/</t>
  </si>
  <si>
    <t>rgorsythe</t>
  </si>
  <si>
    <t>https://www.munzee.com/m/rgforsythe/9914/</t>
  </si>
  <si>
    <t>trille</t>
  </si>
  <si>
    <t>https://www.munzee.com/m/trille/321/admin/</t>
  </si>
  <si>
    <t>https://www.munzee.com/m/Smith2190/1360</t>
  </si>
  <si>
    <t>Sagabi</t>
  </si>
  <si>
    <t>https://www.munzee.com/m/sagabi/10489/</t>
  </si>
  <si>
    <t>Lehmich</t>
  </si>
  <si>
    <t>https://www.munzee.com/m/levesund/7878/admin/</t>
  </si>
  <si>
    <t>knotmunz</t>
  </si>
  <si>
    <t>https://www.munzee.com/m/knotmunz/2112/</t>
  </si>
  <si>
    <t>teamsturms</t>
  </si>
  <si>
    <t>https://www.munzee.com/m/teamsturms/3205/</t>
  </si>
  <si>
    <t>Jaroslav</t>
  </si>
  <si>
    <t>https://www.munzee.com/m/Jaroslav/8790/</t>
  </si>
  <si>
    <t>Japanian</t>
  </si>
  <si>
    <t>https://www.munzee.com/m/Japanian/1009/</t>
  </si>
  <si>
    <t>https://www.munzee.com/m/linusbi/3873/admin/</t>
  </si>
  <si>
    <t>Djaehrling</t>
  </si>
  <si>
    <t>https://www.munzee.com/m/Djaehrling/835/</t>
  </si>
  <si>
    <t>https://www.munzee.com/m/ZajecTerminator/414/</t>
  </si>
  <si>
    <t>https://www.munzee.com/m/Gatis50/2844</t>
  </si>
  <si>
    <t>POI Virtual Garden</t>
  </si>
  <si>
    <t>smith2190</t>
  </si>
  <si>
    <t>https://www.munzee.com/m/Smith2190/1361</t>
  </si>
  <si>
    <t>Just got a note from MHQ that it is out there..</t>
  </si>
  <si>
    <t>https://www.munzee.com/m/Trezorka/3416</t>
  </si>
  <si>
    <t>Maxi72</t>
  </si>
  <si>
    <t>https://www.munzee.com/m/Maxi72/2482/</t>
  </si>
  <si>
    <t>newbee</t>
  </si>
  <si>
    <t>https://www.munzee.com/m/newbee/7488</t>
  </si>
  <si>
    <t xml:space="preserve">newfruit </t>
  </si>
  <si>
    <t>https://www.munzee.com/m/Newfruit/6659</t>
  </si>
  <si>
    <t xml:space="preserve">shrekmiester </t>
  </si>
  <si>
    <t>https://www.munzee.com/m/shrekmiester/7333</t>
  </si>
  <si>
    <t>naturelover</t>
  </si>
  <si>
    <t>https://www.munzee.com/m/naturelover/7796</t>
  </si>
  <si>
    <t xml:space="preserve">heathcote07 </t>
  </si>
  <si>
    <t>https://www.munzee.com/m/heathcote07/4587</t>
  </si>
  <si>
    <t>munzeemor</t>
  </si>
  <si>
    <t>https://www.munzee.com/m/munzeemor/1110/admin/</t>
  </si>
  <si>
    <t xml:space="preserve">Derlame </t>
  </si>
  <si>
    <t>https://www.munzee.com/m/Derlame/15317/</t>
  </si>
  <si>
    <t>https://www.munzee.com/m/linusbi/3808/admin/convert/</t>
  </si>
  <si>
    <t>https://www.munzee.com/m/10kl3/31/admin/</t>
  </si>
  <si>
    <t>CoffeeEater</t>
  </si>
  <si>
    <t>https://www.munzee.com/m/CoffeeEater/4169/</t>
  </si>
  <si>
    <t>Thepaulsons</t>
  </si>
  <si>
    <t>https://www.munzee.com/m/Thepaulsons/1081/</t>
  </si>
  <si>
    <t>https://www.munzee.com/m/Smith2190/1357</t>
  </si>
  <si>
    <t>soule122</t>
  </si>
  <si>
    <t>https://www.munzee.com/m/soule122/1993/</t>
  </si>
  <si>
    <t>https://www.munzee.com/m/Trezorka/3272</t>
  </si>
  <si>
    <t>lapka</t>
  </si>
  <si>
    <t>https://www.munzee.com/m/lapka/1734/</t>
  </si>
  <si>
    <t>https://www.munzee.com/m/Djaehrling/809/</t>
  </si>
  <si>
    <t>fionails</t>
  </si>
  <si>
    <t>https://www.munzee.com/m/fionails/4376/admin/</t>
  </si>
  <si>
    <t>https://www.munzee.com/m/ZajecTerminator/421/</t>
  </si>
  <si>
    <t>https://www.munzee.com/m/Gatis50/2840</t>
  </si>
  <si>
    <t>klc1960</t>
  </si>
  <si>
    <t>https://www.munzee.com/m/klc1960/1622/</t>
  </si>
  <si>
    <t>https://www.munzee.com/m/mobility/10868</t>
  </si>
  <si>
    <t>https://www.munzee.com/m/Atlantis/489</t>
  </si>
  <si>
    <t xml:space="preserve">Munzeeprof </t>
  </si>
  <si>
    <t>https://www.munzee.com/m/munzeeprof/13794/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</si>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</sst>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m-d"/>
  </numFmts>
  <fonts count="10">
    <font>
      <sz val="10.0"/>
      <color rgb="FF000000"/>
      <name val="Arial"/>
    </font>
    <font>
      <name val="Arial"/>
    </font>
    <font>
      <b/>
      <name val="Arial"/>
    </font>
    <font>
      <u/>
      <color rgb="FF1155CC"/>
      <name val="Arial"/>
    </font>
    <font/>
    <font>
      <u/>
      <color rgb="FF0000FF"/>
    </font>
    <font>
      <u/>
      <color rgb="FF1155CC"/>
    </font>
    <font>
      <b/>
      <i/>
    </font>
    <font>
      <b/>
    </font>
    <font>
      <name val="&quot;GDS Transport&quot;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2" fontId="2" numFmtId="0" xfId="0" applyAlignment="1" applyBorder="1" applyFill="1" applyFont="1">
      <alignment vertical="bottom"/>
    </xf>
    <xf borderId="1" fillId="3" fontId="1" numFmtId="0" xfId="0" applyAlignment="1" applyBorder="1" applyFill="1" applyFon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1" fillId="4" fontId="1" numFmtId="0" xfId="0" applyAlignment="1" applyBorder="1" applyFill="1" applyFont="1">
      <alignment vertical="bottom"/>
    </xf>
    <xf borderId="1" fillId="3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vertical="bottom"/>
    </xf>
    <xf borderId="1" fillId="2" fontId="2" numFmtId="0" xfId="0" applyAlignment="1" applyBorder="1" applyFont="1">
      <alignment horizontal="right" shrinkToFit="0" vertical="bottom" wrapText="1"/>
    </xf>
    <xf borderId="1" fillId="2" fontId="2" numFmtId="0" xfId="0" applyAlignment="1" applyBorder="1" applyFont="1">
      <alignment horizontal="right" vertical="bottom"/>
    </xf>
    <xf borderId="1" fillId="5" fontId="2" numFmtId="10" xfId="0" applyAlignment="1" applyBorder="1" applyFill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left" readingOrder="0"/>
    </xf>
    <xf borderId="0" fillId="0" fontId="4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1</xdr:row>
      <xdr:rowOff>152400</xdr:rowOff>
    </xdr:from>
    <xdr:ext cx="4495800" cy="3514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Gatis50/2844" TargetMode="External"/><Relationship Id="rId42" Type="http://schemas.openxmlformats.org/officeDocument/2006/relationships/hyperlink" Target="https://www.munzee.com/m/Trezorka/3416" TargetMode="External"/><Relationship Id="rId41" Type="http://schemas.openxmlformats.org/officeDocument/2006/relationships/hyperlink" Target="https://www.munzee.com/m/Smith2190/1361" TargetMode="External"/><Relationship Id="rId44" Type="http://schemas.openxmlformats.org/officeDocument/2006/relationships/hyperlink" Target="https://www.munzee.com/m/newbee/7488" TargetMode="External"/><Relationship Id="rId43" Type="http://schemas.openxmlformats.org/officeDocument/2006/relationships/hyperlink" Target="https://www.munzee.com/m/Maxi72/2482/" TargetMode="External"/><Relationship Id="rId46" Type="http://schemas.openxmlformats.org/officeDocument/2006/relationships/hyperlink" Target="https://www.munzee.com/m/shrekmiester/7333" TargetMode="External"/><Relationship Id="rId45" Type="http://schemas.openxmlformats.org/officeDocument/2006/relationships/hyperlink" Target="https://www.munzee.com/m/Newfruit/6659" TargetMode="External"/><Relationship Id="rId1" Type="http://schemas.openxmlformats.org/officeDocument/2006/relationships/hyperlink" Target="https://bit.ly/3sOX4cf" TargetMode="External"/><Relationship Id="rId2" Type="http://schemas.openxmlformats.org/officeDocument/2006/relationships/hyperlink" Target="https://www.munzee.com/m/linusbi/3841/admin/" TargetMode="External"/><Relationship Id="rId3" Type="http://schemas.openxmlformats.org/officeDocument/2006/relationships/hyperlink" Target="https://www.munzee.com/m/mobility/10867/" TargetMode="External"/><Relationship Id="rId4" Type="http://schemas.openxmlformats.org/officeDocument/2006/relationships/hyperlink" Target="https://www.munzee.com/m/voldby1/58/admin/convert/" TargetMode="External"/><Relationship Id="rId9" Type="http://schemas.openxmlformats.org/officeDocument/2006/relationships/hyperlink" Target="https://www.munzee.com/m/JakabGyorgy/7567/" TargetMode="External"/><Relationship Id="rId48" Type="http://schemas.openxmlformats.org/officeDocument/2006/relationships/hyperlink" Target="https://www.munzee.com/m/heathcote07/4587" TargetMode="External"/><Relationship Id="rId47" Type="http://schemas.openxmlformats.org/officeDocument/2006/relationships/hyperlink" Target="https://www.munzee.com/m/naturelover/7796" TargetMode="External"/><Relationship Id="rId49" Type="http://schemas.openxmlformats.org/officeDocument/2006/relationships/hyperlink" Target="https://www.munzee.com/m/munzeemor/1110/admin/" TargetMode="External"/><Relationship Id="rId5" Type="http://schemas.openxmlformats.org/officeDocument/2006/relationships/hyperlink" Target="https://www.munzee.com/m/Trezorka/3521" TargetMode="External"/><Relationship Id="rId6" Type="http://schemas.openxmlformats.org/officeDocument/2006/relationships/hyperlink" Target="https://www.munzee.com/m/Pandora6000/905" TargetMode="External"/><Relationship Id="rId7" Type="http://schemas.openxmlformats.org/officeDocument/2006/relationships/hyperlink" Target="https://www.munzee.com/m/Atlantis/500" TargetMode="External"/><Relationship Id="rId8" Type="http://schemas.openxmlformats.org/officeDocument/2006/relationships/hyperlink" Target="https://www.munzee.com/m/Gatis50/2916" TargetMode="External"/><Relationship Id="rId31" Type="http://schemas.openxmlformats.org/officeDocument/2006/relationships/hyperlink" Target="https://www.munzee.com/m/sagabi/10489/" TargetMode="External"/><Relationship Id="rId30" Type="http://schemas.openxmlformats.org/officeDocument/2006/relationships/hyperlink" Target="https://www.munzee.com/m/Smith2190/1360" TargetMode="External"/><Relationship Id="rId33" Type="http://schemas.openxmlformats.org/officeDocument/2006/relationships/hyperlink" Target="https://www.munzee.com/m/knotmunz/2112/" TargetMode="External"/><Relationship Id="rId32" Type="http://schemas.openxmlformats.org/officeDocument/2006/relationships/hyperlink" Target="https://www.munzee.com/m/levesund/7878/admin/" TargetMode="External"/><Relationship Id="rId35" Type="http://schemas.openxmlformats.org/officeDocument/2006/relationships/hyperlink" Target="https://www.munzee.com/m/JaroslavKaas/8790/" TargetMode="External"/><Relationship Id="rId34" Type="http://schemas.openxmlformats.org/officeDocument/2006/relationships/hyperlink" Target="https://www.munzee.com/m/teamsturms/3205/" TargetMode="External"/><Relationship Id="rId37" Type="http://schemas.openxmlformats.org/officeDocument/2006/relationships/hyperlink" Target="https://www.munzee.com/m/linusbi/3873/admin/" TargetMode="External"/><Relationship Id="rId36" Type="http://schemas.openxmlformats.org/officeDocument/2006/relationships/hyperlink" Target="https://www.munzee.com/m/Japanian/1009/" TargetMode="External"/><Relationship Id="rId39" Type="http://schemas.openxmlformats.org/officeDocument/2006/relationships/hyperlink" Target="https://www.munzee.com/m/ZajecTerminator/414/" TargetMode="External"/><Relationship Id="rId38" Type="http://schemas.openxmlformats.org/officeDocument/2006/relationships/hyperlink" Target="https://www.munzee.com/m/Djaehrling/835/" TargetMode="External"/><Relationship Id="rId62" Type="http://schemas.openxmlformats.org/officeDocument/2006/relationships/hyperlink" Target="https://www.munzee.com/m/Gatis50/2840" TargetMode="External"/><Relationship Id="rId61" Type="http://schemas.openxmlformats.org/officeDocument/2006/relationships/hyperlink" Target="https://www.munzee.com/m/ZajecTerminator/421/" TargetMode="External"/><Relationship Id="rId20" Type="http://schemas.openxmlformats.org/officeDocument/2006/relationships/hyperlink" Target="https://www.munzee.com/m/ZajecTerminator/413/" TargetMode="External"/><Relationship Id="rId64" Type="http://schemas.openxmlformats.org/officeDocument/2006/relationships/hyperlink" Target="https://www.munzee.com/m/mobility/10868" TargetMode="External"/><Relationship Id="rId63" Type="http://schemas.openxmlformats.org/officeDocument/2006/relationships/hyperlink" Target="https://www.munzee.com/m/klc1960/1622/" TargetMode="External"/><Relationship Id="rId22" Type="http://schemas.openxmlformats.org/officeDocument/2006/relationships/hyperlink" Target="https://www.munzee.com/m/10kl2/30/admin/map/" TargetMode="External"/><Relationship Id="rId66" Type="http://schemas.openxmlformats.org/officeDocument/2006/relationships/hyperlink" Target="https://www.munzee.com/m/munzeeprof/13794/admin/convert/" TargetMode="External"/><Relationship Id="rId21" Type="http://schemas.openxmlformats.org/officeDocument/2006/relationships/hyperlink" Target="https://www.munzee.com/m/10kl3/32/admin/" TargetMode="External"/><Relationship Id="rId65" Type="http://schemas.openxmlformats.org/officeDocument/2006/relationships/hyperlink" Target="https://www.munzee.com/m/Atlantis/489" TargetMode="External"/><Relationship Id="rId24" Type="http://schemas.openxmlformats.org/officeDocument/2006/relationships/hyperlink" Target="https://www.munzee.com/m/Lehmis/3284/" TargetMode="External"/><Relationship Id="rId23" Type="http://schemas.openxmlformats.org/officeDocument/2006/relationships/hyperlink" Target="https://www.munzee.com/m/levesund/7990/map/" TargetMode="External"/><Relationship Id="rId67" Type="http://schemas.openxmlformats.org/officeDocument/2006/relationships/drawing" Target="../drawings/drawing1.xml"/><Relationship Id="rId60" Type="http://schemas.openxmlformats.org/officeDocument/2006/relationships/hyperlink" Target="https://www.munzee.com/m/fionails/4376/admin/" TargetMode="External"/><Relationship Id="rId26" Type="http://schemas.openxmlformats.org/officeDocument/2006/relationships/hyperlink" Target="https://www.munzee.com/m/Mallet75/445/admin/" TargetMode="External"/><Relationship Id="rId25" Type="http://schemas.openxmlformats.org/officeDocument/2006/relationships/hyperlink" Target="https://www.munzee.com/m/Herbie/12535" TargetMode="External"/><Relationship Id="rId28" Type="http://schemas.openxmlformats.org/officeDocument/2006/relationships/hyperlink" Target="https://www.munzee.com/m/rgforsythe/9914/" TargetMode="External"/><Relationship Id="rId27" Type="http://schemas.openxmlformats.org/officeDocument/2006/relationships/hyperlink" Target="https://www.munzee.com/m/Lonni/1024/admin/" TargetMode="External"/><Relationship Id="rId29" Type="http://schemas.openxmlformats.org/officeDocument/2006/relationships/hyperlink" Target="https://www.munzee.com/m/trille/321/admin/" TargetMode="External"/><Relationship Id="rId51" Type="http://schemas.openxmlformats.org/officeDocument/2006/relationships/hyperlink" Target="https://www.munzee.com/m/linusbi/3808/admin/convert/" TargetMode="External"/><Relationship Id="rId50" Type="http://schemas.openxmlformats.org/officeDocument/2006/relationships/hyperlink" Target="https://www.munzee.com/m/Derlame/15317/" TargetMode="External"/><Relationship Id="rId53" Type="http://schemas.openxmlformats.org/officeDocument/2006/relationships/hyperlink" Target="https://www.munzee.com/m/CoffeeEater/4169/" TargetMode="External"/><Relationship Id="rId52" Type="http://schemas.openxmlformats.org/officeDocument/2006/relationships/hyperlink" Target="https://www.munzee.com/m/10kl3/31/admin/" TargetMode="External"/><Relationship Id="rId11" Type="http://schemas.openxmlformats.org/officeDocument/2006/relationships/hyperlink" Target="https://www.munzee.com/m/sagabi/10465/" TargetMode="External"/><Relationship Id="rId55" Type="http://schemas.openxmlformats.org/officeDocument/2006/relationships/hyperlink" Target="https://www.munzee.com/m/Smith2190/1357" TargetMode="External"/><Relationship Id="rId10" Type="http://schemas.openxmlformats.org/officeDocument/2006/relationships/hyperlink" Target="https://www.munzee.com/m/barefootguru/3293/" TargetMode="External"/><Relationship Id="rId54" Type="http://schemas.openxmlformats.org/officeDocument/2006/relationships/hyperlink" Target="https://www.munzee.com/m/Thepaulsons/1081/" TargetMode="External"/><Relationship Id="rId13" Type="http://schemas.openxmlformats.org/officeDocument/2006/relationships/hyperlink" Target="https://www.munzee.com/m/saben/875/" TargetMode="External"/><Relationship Id="rId57" Type="http://schemas.openxmlformats.org/officeDocument/2006/relationships/hyperlink" Target="https://www.munzee.com/m/Trezorka/3272" TargetMode="External"/><Relationship Id="rId12" Type="http://schemas.openxmlformats.org/officeDocument/2006/relationships/hyperlink" Target="https://www.munzee.com/m/RTHawk/2896" TargetMode="External"/><Relationship Id="rId56" Type="http://schemas.openxmlformats.org/officeDocument/2006/relationships/hyperlink" Target="https://www.munzee.com/m/soule122/1993/" TargetMode="External"/><Relationship Id="rId15" Type="http://schemas.openxmlformats.org/officeDocument/2006/relationships/hyperlink" Target="https://www.munzee.com/m/Trezorka/3498" TargetMode="External"/><Relationship Id="rId59" Type="http://schemas.openxmlformats.org/officeDocument/2006/relationships/hyperlink" Target="https://www.munzee.com/m/Djaehrling/809/" TargetMode="External"/><Relationship Id="rId14" Type="http://schemas.openxmlformats.org/officeDocument/2006/relationships/hyperlink" Target="https://www.munzee.com/m/lurch/603/" TargetMode="External"/><Relationship Id="rId58" Type="http://schemas.openxmlformats.org/officeDocument/2006/relationships/hyperlink" Target="https://www.munzee.com/m/lapka/1734/" TargetMode="External"/><Relationship Id="rId17" Type="http://schemas.openxmlformats.org/officeDocument/2006/relationships/hyperlink" Target="https://www.munzee.com/m/munzeefarmor/1899/admin/" TargetMode="External"/><Relationship Id="rId16" Type="http://schemas.openxmlformats.org/officeDocument/2006/relationships/hyperlink" Target="https://www.munzee.com/m/Smith2190/1339" TargetMode="External"/><Relationship Id="rId19" Type="http://schemas.openxmlformats.org/officeDocument/2006/relationships/hyperlink" Target="https://www.munzee.com/m/10kl2/26/admin/map/" TargetMode="External"/><Relationship Id="rId18" Type="http://schemas.openxmlformats.org/officeDocument/2006/relationships/hyperlink" Target="https://www.munzee.com/m/10kl3/33/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/>
      <c r="C1" s="1"/>
      <c r="D1" s="1"/>
      <c r="E1" s="1"/>
      <c r="F1" s="1"/>
      <c r="G1" s="1"/>
      <c r="H1" s="1"/>
    </row>
    <row r="2">
      <c r="A2" s="2" t="s">
        <v>0</v>
      </c>
      <c r="B2" s="1"/>
      <c r="C2" s="1"/>
      <c r="D2" s="3" t="s">
        <v>1</v>
      </c>
      <c r="E2" s="3" t="s">
        <v>2</v>
      </c>
      <c r="F2" s="3" t="s">
        <v>3</v>
      </c>
      <c r="G2" s="3" t="s">
        <v>4</v>
      </c>
    </row>
    <row r="3">
      <c r="A3" s="1"/>
      <c r="B3" s="1"/>
      <c r="C3" s="1"/>
      <c r="D3" s="1" t="s">
        <v>5</v>
      </c>
      <c r="E3" s="4">
        <f>COUNTIF($F$12:$F$81,"Virtual Forest Green")</f>
        <v>31</v>
      </c>
      <c r="F3" s="4">
        <f>COUNTIFS($F$12:$F$81,"Virtual Forest Green",$G$12:$G$81, "*",$H$12:$H$81, "*")</f>
        <v>31</v>
      </c>
      <c r="G3" s="5">
        <f t="shared" ref="G3:G7" si="1">F3/E3</f>
        <v>1</v>
      </c>
    </row>
    <row r="4">
      <c r="A4" s="6" t="s">
        <v>6</v>
      </c>
      <c r="B4" s="1"/>
      <c r="C4" s="1"/>
      <c r="D4" s="1" t="s">
        <v>7</v>
      </c>
      <c r="E4" s="4">
        <f>COUNTIF($F$12:$F$81,"Night Vision Goggles")</f>
        <v>24</v>
      </c>
      <c r="F4" s="4">
        <f>COUNTIFS($F$12:$F$81,"night vision goggles",$G$12:$G$81, "*",$H$12:$H$81, "*")</f>
        <v>24</v>
      </c>
      <c r="G4" s="5">
        <f t="shared" si="1"/>
        <v>1</v>
      </c>
    </row>
    <row r="5">
      <c r="A5" s="7" t="s">
        <v>8</v>
      </c>
      <c r="B5" s="1"/>
      <c r="C5" s="1"/>
      <c r="D5" s="1" t="s">
        <v>9</v>
      </c>
      <c r="E5" s="4">
        <f>COUNTIF($F$12:$F$81,"Virtual Onyx")</f>
        <v>2</v>
      </c>
      <c r="F5" s="4">
        <f>COUNTIFS($F$12:$F$81,"Virtual Onyx",$G$12:$G$81, "*",$H$12:$H$81, "*")</f>
        <v>2</v>
      </c>
      <c r="G5" s="5">
        <f t="shared" si="1"/>
        <v>1</v>
      </c>
    </row>
    <row r="6">
      <c r="A6" s="1"/>
      <c r="B6" s="1"/>
      <c r="C6" s="1"/>
      <c r="D6" s="1" t="s">
        <v>10</v>
      </c>
      <c r="E6" s="4">
        <f>COUNTIF($F$12:$F$81,"crossbow")</f>
        <v>10</v>
      </c>
      <c r="F6" s="4">
        <f>COUNTIFS($F$12:$F$81,"crossbow",$G$12:$G$81, "*",$H$12:$H$81, "*")</f>
        <v>10</v>
      </c>
      <c r="G6" s="5">
        <f t="shared" si="1"/>
        <v>1</v>
      </c>
    </row>
    <row r="7">
      <c r="A7" s="1"/>
      <c r="B7" s="1"/>
      <c r="C7" s="1"/>
      <c r="D7" s="1" t="s">
        <v>11</v>
      </c>
      <c r="E7" s="4">
        <f>COUNTIF($F$12:$F$81,"poi virtual garden")</f>
        <v>1</v>
      </c>
      <c r="F7" s="4">
        <f>COUNTIFS($F$12:$F$81,"poi virtual garden",$G$12:$G$81, "*",$H$12:$H$81, "*")</f>
        <v>1</v>
      </c>
      <c r="G7" s="5">
        <f t="shared" si="1"/>
        <v>1</v>
      </c>
    </row>
    <row r="8">
      <c r="A8" s="8"/>
      <c r="B8" s="1"/>
      <c r="C8" s="1"/>
      <c r="D8" s="9"/>
      <c r="E8" s="10"/>
      <c r="F8" s="10"/>
      <c r="G8" s="11"/>
    </row>
    <row r="9">
      <c r="A9" s="8"/>
      <c r="B9" s="1"/>
      <c r="C9" s="1"/>
      <c r="D9" s="3" t="s">
        <v>2</v>
      </c>
      <c r="E9" s="12">
        <f>sum(E3:E8)</f>
        <v>68</v>
      </c>
      <c r="F9" s="13">
        <f>SUM(F3:F8)</f>
        <v>68</v>
      </c>
      <c r="G9" s="14">
        <f>F9/E9</f>
        <v>1</v>
      </c>
    </row>
    <row r="12">
      <c r="B12" s="15" t="s">
        <v>12</v>
      </c>
    </row>
    <row r="13">
      <c r="B13" s="15" t="s">
        <v>13</v>
      </c>
      <c r="C13" s="15" t="s">
        <v>14</v>
      </c>
      <c r="D13" s="15" t="s">
        <v>15</v>
      </c>
      <c r="E13" s="15" t="s">
        <v>16</v>
      </c>
      <c r="F13" s="15" t="s">
        <v>17</v>
      </c>
      <c r="G13" s="15" t="s">
        <v>1</v>
      </c>
      <c r="H13" s="15" t="s">
        <v>18</v>
      </c>
      <c r="I13" s="15" t="s">
        <v>19</v>
      </c>
      <c r="J13" s="15" t="s">
        <v>20</v>
      </c>
    </row>
    <row r="14">
      <c r="B14" s="15">
        <v>1.0</v>
      </c>
      <c r="C14" s="15">
        <v>4.0</v>
      </c>
      <c r="D14" s="15">
        <v>47.5137108238328</v>
      </c>
      <c r="E14" s="15">
        <v>18.918118981436</v>
      </c>
      <c r="F14" s="15" t="s">
        <v>5</v>
      </c>
      <c r="G14" s="15" t="s">
        <v>21</v>
      </c>
      <c r="H14" s="15" t="s">
        <v>22</v>
      </c>
      <c r="I14" s="16" t="s">
        <v>23</v>
      </c>
    </row>
    <row r="15">
      <c r="B15" s="15">
        <v>1.0</v>
      </c>
      <c r="C15" s="15">
        <v>5.0</v>
      </c>
      <c r="D15" s="15">
        <v>47.513710823636</v>
      </c>
      <c r="E15" s="15">
        <v>18.9183317849858</v>
      </c>
      <c r="F15" s="15" t="s">
        <v>5</v>
      </c>
      <c r="G15" s="15" t="s">
        <v>21</v>
      </c>
      <c r="H15" s="15" t="s">
        <v>24</v>
      </c>
      <c r="I15" s="15" t="s">
        <v>25</v>
      </c>
      <c r="J15" s="15" t="s">
        <v>26</v>
      </c>
    </row>
    <row r="16">
      <c r="B16" s="15">
        <v>1.0</v>
      </c>
      <c r="C16" s="15">
        <v>6.0</v>
      </c>
      <c r="D16" s="15">
        <v>47.5137108234391</v>
      </c>
      <c r="E16" s="15">
        <v>18.9185445885357</v>
      </c>
      <c r="F16" s="15" t="s">
        <v>5</v>
      </c>
      <c r="G16" s="15" t="s">
        <v>21</v>
      </c>
      <c r="H16" s="15" t="s">
        <v>27</v>
      </c>
      <c r="I16" s="16" t="s">
        <v>28</v>
      </c>
    </row>
    <row r="17">
      <c r="B17" s="15">
        <v>2.0</v>
      </c>
      <c r="C17" s="15">
        <v>3.0</v>
      </c>
      <c r="D17" s="15">
        <v>47.5135670935842</v>
      </c>
      <c r="E17" s="15">
        <v>18.9179061615689</v>
      </c>
      <c r="F17" s="15" t="s">
        <v>5</v>
      </c>
      <c r="G17" s="15" t="s">
        <v>21</v>
      </c>
      <c r="H17" s="15" t="s">
        <v>29</v>
      </c>
      <c r="I17" s="16" t="s">
        <v>30</v>
      </c>
    </row>
    <row r="18">
      <c r="B18" s="15">
        <v>2.0</v>
      </c>
      <c r="C18" s="15">
        <v>4.0</v>
      </c>
      <c r="D18" s="15">
        <v>47.5135670933873</v>
      </c>
      <c r="E18" s="15">
        <v>18.918118964536</v>
      </c>
      <c r="F18" s="15" t="s">
        <v>5</v>
      </c>
      <c r="G18" s="15" t="s">
        <v>21</v>
      </c>
      <c r="H18" s="15" t="s">
        <v>31</v>
      </c>
      <c r="I18" s="16" t="s">
        <v>32</v>
      </c>
    </row>
    <row r="19">
      <c r="B19" s="15">
        <v>2.0</v>
      </c>
      <c r="C19" s="15">
        <v>5.0</v>
      </c>
      <c r="D19" s="15">
        <v>47.5135670931905</v>
      </c>
      <c r="E19" s="15">
        <v>18.9183317675031</v>
      </c>
      <c r="F19" s="15" t="s">
        <v>5</v>
      </c>
      <c r="G19" s="15" t="s">
        <v>21</v>
      </c>
      <c r="H19" s="15" t="s">
        <v>33</v>
      </c>
      <c r="I19" s="16" t="s">
        <v>34</v>
      </c>
    </row>
    <row r="20">
      <c r="B20" s="15">
        <v>2.0</v>
      </c>
      <c r="C20" s="15">
        <v>6.0</v>
      </c>
      <c r="D20" s="15">
        <v>47.5135670929937</v>
      </c>
      <c r="E20" s="15">
        <v>18.9185445704702</v>
      </c>
      <c r="F20" s="15" t="s">
        <v>5</v>
      </c>
      <c r="G20" s="15" t="s">
        <v>21</v>
      </c>
      <c r="H20" s="15" t="s">
        <v>35</v>
      </c>
      <c r="I20" s="16" t="s">
        <v>36</v>
      </c>
    </row>
    <row r="21">
      <c r="B21" s="15">
        <v>2.0</v>
      </c>
      <c r="C21" s="15">
        <v>7.0</v>
      </c>
      <c r="D21" s="15">
        <v>47.5135670927968</v>
      </c>
      <c r="E21" s="15">
        <v>18.9187573734373</v>
      </c>
      <c r="F21" s="15" t="s">
        <v>5</v>
      </c>
      <c r="G21" s="15" t="s">
        <v>21</v>
      </c>
      <c r="H21" s="15" t="s">
        <v>37</v>
      </c>
      <c r="I21" s="16" t="s">
        <v>38</v>
      </c>
    </row>
    <row r="22">
      <c r="B22" s="15">
        <v>3.0</v>
      </c>
      <c r="C22" s="15">
        <v>2.0</v>
      </c>
      <c r="D22" s="15">
        <v>47.5134233633356</v>
      </c>
      <c r="E22" s="15">
        <v>18.9176933428642</v>
      </c>
      <c r="F22" s="15" t="s">
        <v>5</v>
      </c>
      <c r="G22" s="15" t="s">
        <v>21</v>
      </c>
      <c r="H22" s="15" t="s">
        <v>39</v>
      </c>
      <c r="I22" s="16" t="s">
        <v>40</v>
      </c>
    </row>
    <row r="23">
      <c r="B23" s="15">
        <v>3.0</v>
      </c>
      <c r="C23" s="15">
        <v>3.0</v>
      </c>
      <c r="D23" s="15">
        <v>47.5134233631387</v>
      </c>
      <c r="E23" s="15">
        <v>18.9179061452484</v>
      </c>
      <c r="F23" s="15" t="s">
        <v>5</v>
      </c>
      <c r="G23" s="15" t="s">
        <v>21</v>
      </c>
      <c r="H23" s="15" t="s">
        <v>41</v>
      </c>
      <c r="I23" s="16" t="s">
        <v>42</v>
      </c>
    </row>
    <row r="24">
      <c r="B24" s="15">
        <v>3.0</v>
      </c>
      <c r="C24" s="15">
        <v>4.0</v>
      </c>
      <c r="D24" s="15">
        <v>47.5134233629419</v>
      </c>
      <c r="E24" s="15">
        <v>18.9181189476325</v>
      </c>
      <c r="F24" s="15" t="s">
        <v>5</v>
      </c>
      <c r="G24" s="15" t="s">
        <v>21</v>
      </c>
      <c r="H24" s="15" t="s">
        <v>43</v>
      </c>
      <c r="I24" s="16" t="s">
        <v>44</v>
      </c>
    </row>
    <row r="25">
      <c r="B25" s="15">
        <v>3.0</v>
      </c>
      <c r="C25" s="15">
        <v>5.0</v>
      </c>
      <c r="D25" s="15">
        <v>47.5134233627451</v>
      </c>
      <c r="E25" s="15">
        <v>18.9183317500168</v>
      </c>
      <c r="F25" s="15" t="s">
        <v>5</v>
      </c>
      <c r="G25" s="15" t="s">
        <v>21</v>
      </c>
      <c r="H25" s="15" t="s">
        <v>45</v>
      </c>
      <c r="I25" s="16" t="s">
        <v>46</v>
      </c>
    </row>
    <row r="26">
      <c r="B26" s="15">
        <v>3.0</v>
      </c>
      <c r="C26" s="15">
        <v>6.0</v>
      </c>
      <c r="D26" s="15">
        <v>47.5134233625482</v>
      </c>
      <c r="E26" s="15">
        <v>18.918544552401</v>
      </c>
      <c r="F26" s="15" t="s">
        <v>5</v>
      </c>
      <c r="G26" s="15" t="s">
        <v>21</v>
      </c>
      <c r="H26" s="15" t="s">
        <v>47</v>
      </c>
      <c r="I26" s="16" t="s">
        <v>48</v>
      </c>
    </row>
    <row r="27">
      <c r="B27" s="15">
        <v>3.0</v>
      </c>
      <c r="C27" s="15">
        <v>7.0</v>
      </c>
      <c r="D27" s="15">
        <v>47.5134233623514</v>
      </c>
      <c r="E27" s="15">
        <v>18.9187573547852</v>
      </c>
      <c r="F27" s="15" t="s">
        <v>5</v>
      </c>
      <c r="G27" s="15" t="s">
        <v>21</v>
      </c>
      <c r="H27" s="15" t="s">
        <v>49</v>
      </c>
      <c r="I27" s="16" t="s">
        <v>50</v>
      </c>
    </row>
    <row r="28">
      <c r="B28" s="15">
        <v>3.0</v>
      </c>
      <c r="C28" s="15">
        <v>8.0</v>
      </c>
      <c r="D28" s="15">
        <v>47.5134233621546</v>
      </c>
      <c r="E28" s="15">
        <v>18.9189701571694</v>
      </c>
      <c r="F28" s="15" t="s">
        <v>5</v>
      </c>
      <c r="G28" s="15" t="s">
        <v>21</v>
      </c>
      <c r="H28" s="15" t="s">
        <v>31</v>
      </c>
      <c r="I28" s="16" t="s">
        <v>51</v>
      </c>
    </row>
    <row r="29">
      <c r="B29" s="15">
        <v>4.0</v>
      </c>
      <c r="C29" s="15">
        <v>1.0</v>
      </c>
      <c r="D29" s="15">
        <v>47.5132796330869</v>
      </c>
      <c r="E29" s="15">
        <v>18.9174805253253</v>
      </c>
      <c r="F29" s="15" t="s">
        <v>5</v>
      </c>
      <c r="G29" s="15" t="s">
        <v>21</v>
      </c>
      <c r="H29" s="15" t="s">
        <v>52</v>
      </c>
      <c r="I29" s="16" t="s">
        <v>53</v>
      </c>
    </row>
    <row r="30">
      <c r="B30" s="15">
        <v>4.0</v>
      </c>
      <c r="C30" s="15">
        <v>2.0</v>
      </c>
      <c r="D30" s="15">
        <v>47.5132796328901</v>
      </c>
      <c r="E30" s="15">
        <v>18.9176933271267</v>
      </c>
      <c r="F30" s="15" t="s">
        <v>54</v>
      </c>
      <c r="G30" s="15" t="s">
        <v>7</v>
      </c>
      <c r="H30" s="15" t="s">
        <v>55</v>
      </c>
      <c r="I30" s="16" t="s">
        <v>56</v>
      </c>
    </row>
    <row r="31">
      <c r="B31" s="15">
        <v>4.0</v>
      </c>
      <c r="C31" s="15">
        <v>3.0</v>
      </c>
      <c r="D31" s="15">
        <v>47.5132796326933</v>
      </c>
      <c r="E31" s="15">
        <v>18.917906128928</v>
      </c>
      <c r="F31" s="15" t="s">
        <v>54</v>
      </c>
      <c r="G31" s="15" t="s">
        <v>7</v>
      </c>
      <c r="H31" s="15" t="s">
        <v>57</v>
      </c>
      <c r="I31" s="16" t="s">
        <v>58</v>
      </c>
    </row>
    <row r="32">
      <c r="B32" s="15">
        <v>4.0</v>
      </c>
      <c r="C32" s="15">
        <v>4.0</v>
      </c>
      <c r="D32" s="15">
        <v>47.5132796324964</v>
      </c>
      <c r="E32" s="15">
        <v>18.9181189307294</v>
      </c>
      <c r="F32" s="15" t="s">
        <v>54</v>
      </c>
      <c r="G32" s="15" t="s">
        <v>7</v>
      </c>
      <c r="H32" s="15" t="s">
        <v>59</v>
      </c>
      <c r="I32" s="16" t="s">
        <v>60</v>
      </c>
    </row>
    <row r="33">
      <c r="B33" s="15">
        <v>4.0</v>
      </c>
      <c r="C33" s="15">
        <v>5.0</v>
      </c>
      <c r="D33" s="15">
        <v>47.5132796322996</v>
      </c>
      <c r="E33" s="15">
        <v>18.9183317325307</v>
      </c>
      <c r="F33" s="15" t="s">
        <v>54</v>
      </c>
      <c r="G33" s="15" t="s">
        <v>7</v>
      </c>
      <c r="H33" s="15" t="s">
        <v>61</v>
      </c>
      <c r="I33" s="16" t="s">
        <v>62</v>
      </c>
    </row>
    <row r="34">
      <c r="B34" s="15">
        <v>4.0</v>
      </c>
      <c r="C34" s="15">
        <v>6.0</v>
      </c>
      <c r="D34" s="15">
        <v>47.5132796321027</v>
      </c>
      <c r="E34" s="15">
        <v>18.9185445343321</v>
      </c>
      <c r="F34" s="15" t="s">
        <v>54</v>
      </c>
      <c r="G34" s="15" t="s">
        <v>7</v>
      </c>
      <c r="H34" s="15" t="s">
        <v>57</v>
      </c>
      <c r="I34" s="16" t="s">
        <v>63</v>
      </c>
    </row>
    <row r="35">
      <c r="B35" s="15">
        <v>4.0</v>
      </c>
      <c r="C35" s="15">
        <v>7.0</v>
      </c>
      <c r="D35" s="15">
        <v>47.5132796319059</v>
      </c>
      <c r="E35" s="15">
        <v>18.9187573361334</v>
      </c>
      <c r="F35" s="15" t="s">
        <v>54</v>
      </c>
      <c r="G35" s="15" t="s">
        <v>7</v>
      </c>
      <c r="H35" s="15" t="s">
        <v>59</v>
      </c>
      <c r="I35" s="16" t="s">
        <v>64</v>
      </c>
    </row>
    <row r="36">
      <c r="B36" s="15">
        <v>4.0</v>
      </c>
      <c r="C36" s="15">
        <v>8.0</v>
      </c>
      <c r="D36" s="15">
        <v>47.513279631709</v>
      </c>
      <c r="E36" s="15">
        <v>18.9189701379348</v>
      </c>
      <c r="F36" s="15" t="s">
        <v>54</v>
      </c>
      <c r="G36" s="15" t="s">
        <v>7</v>
      </c>
      <c r="H36" s="15" t="s">
        <v>65</v>
      </c>
      <c r="I36" s="17" t="s">
        <v>66</v>
      </c>
    </row>
    <row r="37">
      <c r="B37" s="15">
        <v>4.0</v>
      </c>
      <c r="C37" s="15">
        <v>9.0</v>
      </c>
      <c r="D37" s="15">
        <v>47.5132796315122</v>
      </c>
      <c r="E37" s="15">
        <v>18.9191829397361</v>
      </c>
      <c r="F37" s="15" t="s">
        <v>5</v>
      </c>
      <c r="G37" s="15" t="s">
        <v>21</v>
      </c>
      <c r="H37" s="15" t="s">
        <v>67</v>
      </c>
    </row>
    <row r="38">
      <c r="B38" s="15">
        <v>5.0</v>
      </c>
      <c r="C38" s="15">
        <v>1.0</v>
      </c>
      <c r="D38" s="15">
        <v>47.5131359026415</v>
      </c>
      <c r="E38" s="15">
        <v>18.9174805101708</v>
      </c>
      <c r="F38" s="15" t="s">
        <v>5</v>
      </c>
      <c r="G38" s="15" t="s">
        <v>21</v>
      </c>
      <c r="H38" s="15" t="s">
        <v>68</v>
      </c>
      <c r="I38" s="16" t="s">
        <v>69</v>
      </c>
    </row>
    <row r="39">
      <c r="B39" s="15">
        <v>5.0</v>
      </c>
      <c r="C39" s="15">
        <v>2.0</v>
      </c>
      <c r="D39" s="15">
        <v>47.5131359024446</v>
      </c>
      <c r="E39" s="15">
        <v>18.9176933113893</v>
      </c>
      <c r="F39" s="15" t="s">
        <v>54</v>
      </c>
      <c r="G39" s="15" t="s">
        <v>7</v>
      </c>
      <c r="H39" s="15" t="s">
        <v>70</v>
      </c>
      <c r="I39" s="16" t="s">
        <v>71</v>
      </c>
    </row>
    <row r="40">
      <c r="B40" s="15">
        <v>5.0</v>
      </c>
      <c r="C40" s="15">
        <v>3.0</v>
      </c>
      <c r="D40" s="15">
        <v>47.5131359022478</v>
      </c>
      <c r="E40" s="15">
        <v>18.9179061126078</v>
      </c>
      <c r="F40" s="15" t="s">
        <v>72</v>
      </c>
      <c r="G40" s="15" t="s">
        <v>9</v>
      </c>
      <c r="H40" s="15" t="s">
        <v>73</v>
      </c>
      <c r="I40" s="16" t="s">
        <v>74</v>
      </c>
    </row>
    <row r="41">
      <c r="B41" s="15">
        <v>5.0</v>
      </c>
      <c r="C41" s="15">
        <v>4.0</v>
      </c>
      <c r="D41" s="15">
        <v>47.513135902051</v>
      </c>
      <c r="E41" s="15">
        <v>18.9181189138263</v>
      </c>
      <c r="F41" s="15" t="s">
        <v>75</v>
      </c>
      <c r="G41" s="15" t="s">
        <v>10</v>
      </c>
      <c r="H41" s="15" t="s">
        <v>76</v>
      </c>
      <c r="I41" s="16" t="s">
        <v>77</v>
      </c>
    </row>
    <row r="42">
      <c r="B42" s="15">
        <v>5.0</v>
      </c>
      <c r="C42" s="15">
        <v>5.0</v>
      </c>
      <c r="D42" s="15">
        <v>47.5131359018541</v>
      </c>
      <c r="E42" s="15">
        <v>18.9183317150448</v>
      </c>
      <c r="F42" s="15" t="s">
        <v>54</v>
      </c>
      <c r="G42" s="15" t="s">
        <v>7</v>
      </c>
      <c r="H42" s="15" t="s">
        <v>78</v>
      </c>
      <c r="I42" s="16" t="s">
        <v>79</v>
      </c>
    </row>
    <row r="43">
      <c r="B43" s="15">
        <v>5.0</v>
      </c>
      <c r="C43" s="15">
        <v>6.0</v>
      </c>
      <c r="D43" s="15">
        <v>47.5131359016573</v>
      </c>
      <c r="E43" s="15">
        <v>18.9185445162632</v>
      </c>
      <c r="F43" s="15" t="s">
        <v>75</v>
      </c>
      <c r="G43" s="15" t="s">
        <v>10</v>
      </c>
      <c r="H43" s="15" t="s">
        <v>80</v>
      </c>
      <c r="I43" s="16" t="s">
        <v>81</v>
      </c>
    </row>
    <row r="44">
      <c r="B44" s="15">
        <v>5.0</v>
      </c>
      <c r="C44" s="15">
        <v>7.0</v>
      </c>
      <c r="D44" s="15">
        <v>47.5131359014604</v>
      </c>
      <c r="E44" s="15">
        <v>18.9187573174817</v>
      </c>
      <c r="F44" s="15" t="s">
        <v>72</v>
      </c>
      <c r="G44" s="15" t="s">
        <v>9</v>
      </c>
      <c r="H44" s="15" t="s">
        <v>52</v>
      </c>
      <c r="I44" s="16" t="s">
        <v>82</v>
      </c>
    </row>
    <row r="45">
      <c r="B45" s="15">
        <v>5.0</v>
      </c>
      <c r="C45" s="15">
        <v>8.0</v>
      </c>
      <c r="D45" s="15">
        <v>47.5131359012636</v>
      </c>
      <c r="E45" s="15">
        <v>18.9189701187002</v>
      </c>
      <c r="F45" s="15" t="s">
        <v>54</v>
      </c>
      <c r="G45" s="15" t="s">
        <v>7</v>
      </c>
      <c r="H45" s="15" t="s">
        <v>83</v>
      </c>
      <c r="I45" s="16" t="s">
        <v>84</v>
      </c>
    </row>
    <row r="46">
      <c r="B46" s="15">
        <v>5.0</v>
      </c>
      <c r="C46" s="15">
        <v>9.0</v>
      </c>
      <c r="D46" s="15">
        <v>47.5131359010668</v>
      </c>
      <c r="E46" s="15">
        <v>18.9191829199187</v>
      </c>
      <c r="F46" s="15" t="s">
        <v>5</v>
      </c>
      <c r="G46" s="15" t="s">
        <v>21</v>
      </c>
      <c r="H46" s="15" t="s">
        <v>85</v>
      </c>
    </row>
    <row r="47">
      <c r="B47" s="15">
        <v>6.0</v>
      </c>
      <c r="C47" s="15">
        <v>1.0</v>
      </c>
      <c r="D47" s="15">
        <v>47.5129921721961</v>
      </c>
      <c r="E47" s="15">
        <v>18.9174804950173</v>
      </c>
      <c r="F47" s="15" t="s">
        <v>5</v>
      </c>
      <c r="G47" s="15" t="s">
        <v>21</v>
      </c>
      <c r="H47" s="15" t="s">
        <v>65</v>
      </c>
      <c r="I47" s="16" t="s">
        <v>86</v>
      </c>
    </row>
    <row r="48">
      <c r="B48" s="15">
        <v>6.0</v>
      </c>
      <c r="C48" s="15">
        <v>2.0</v>
      </c>
      <c r="D48" s="15">
        <v>47.5129921719992</v>
      </c>
      <c r="E48" s="15">
        <v>18.9176932956529</v>
      </c>
      <c r="F48" s="15" t="s">
        <v>54</v>
      </c>
      <c r="G48" s="15" t="s">
        <v>7</v>
      </c>
      <c r="H48" s="15" t="s">
        <v>87</v>
      </c>
      <c r="I48" s="16" t="s">
        <v>88</v>
      </c>
    </row>
    <row r="49">
      <c r="B49" s="15">
        <v>6.0</v>
      </c>
      <c r="C49" s="15">
        <v>3.0</v>
      </c>
      <c r="D49" s="15">
        <v>47.5129921718024</v>
      </c>
      <c r="E49" s="15">
        <v>18.9179060962885</v>
      </c>
      <c r="F49" s="15" t="s">
        <v>75</v>
      </c>
      <c r="G49" s="15" t="s">
        <v>10</v>
      </c>
      <c r="H49" s="18" t="s">
        <v>89</v>
      </c>
      <c r="I49" s="16" t="s">
        <v>90</v>
      </c>
    </row>
    <row r="50">
      <c r="B50" s="15">
        <v>6.0</v>
      </c>
      <c r="C50" s="15">
        <v>4.0</v>
      </c>
      <c r="D50" s="15">
        <v>47.5129921716056</v>
      </c>
      <c r="E50" s="15">
        <v>18.9181188969241</v>
      </c>
      <c r="F50" s="15" t="s">
        <v>75</v>
      </c>
      <c r="G50" s="15" t="s">
        <v>10</v>
      </c>
      <c r="H50" s="15" t="s">
        <v>91</v>
      </c>
      <c r="I50" s="17" t="s">
        <v>92</v>
      </c>
    </row>
    <row r="51">
      <c r="B51" s="15">
        <v>6.0</v>
      </c>
      <c r="C51" s="15">
        <v>5.0</v>
      </c>
      <c r="D51" s="15">
        <v>47.5129921714087</v>
      </c>
      <c r="E51" s="15">
        <v>18.9183316975597</v>
      </c>
      <c r="F51" s="15" t="s">
        <v>54</v>
      </c>
      <c r="G51" s="15" t="s">
        <v>7</v>
      </c>
      <c r="H51" s="15" t="s">
        <v>93</v>
      </c>
      <c r="I51" s="16" t="s">
        <v>94</v>
      </c>
    </row>
    <row r="52">
      <c r="B52" s="15">
        <v>6.0</v>
      </c>
      <c r="C52" s="15">
        <v>6.0</v>
      </c>
      <c r="D52" s="15">
        <v>47.5129921712119</v>
      </c>
      <c r="E52" s="15">
        <v>18.9185444981953</v>
      </c>
      <c r="F52" s="15" t="s">
        <v>75</v>
      </c>
      <c r="G52" s="15" t="s">
        <v>10</v>
      </c>
      <c r="H52" s="15" t="s">
        <v>22</v>
      </c>
      <c r="I52" s="16" t="s">
        <v>95</v>
      </c>
    </row>
    <row r="53">
      <c r="B53" s="15">
        <v>6.0</v>
      </c>
      <c r="C53" s="15">
        <v>7.0</v>
      </c>
      <c r="D53" s="15">
        <v>47.512992171015</v>
      </c>
      <c r="E53" s="15">
        <v>18.9187572988309</v>
      </c>
      <c r="F53" s="15" t="s">
        <v>75</v>
      </c>
      <c r="G53" s="15" t="s">
        <v>10</v>
      </c>
      <c r="H53" s="15" t="s">
        <v>96</v>
      </c>
      <c r="I53" s="16" t="s">
        <v>97</v>
      </c>
    </row>
    <row r="54">
      <c r="B54" s="15">
        <v>6.0</v>
      </c>
      <c r="C54" s="15">
        <v>8.0</v>
      </c>
      <c r="D54" s="15">
        <v>47.5129921708182</v>
      </c>
      <c r="E54" s="15">
        <v>18.9189700994666</v>
      </c>
      <c r="F54" s="15" t="s">
        <v>54</v>
      </c>
      <c r="G54" s="15" t="s">
        <v>7</v>
      </c>
      <c r="H54" s="15" t="s">
        <v>61</v>
      </c>
      <c r="I54" s="16" t="s">
        <v>98</v>
      </c>
    </row>
    <row r="55">
      <c r="B55" s="15">
        <v>6.0</v>
      </c>
      <c r="C55" s="15">
        <v>9.0</v>
      </c>
      <c r="D55" s="15">
        <v>47.5129921706214</v>
      </c>
      <c r="E55" s="15">
        <v>18.9191829001022</v>
      </c>
      <c r="F55" s="15" t="s">
        <v>5</v>
      </c>
      <c r="G55" s="15" t="s">
        <v>21</v>
      </c>
      <c r="H55" s="15" t="s">
        <v>37</v>
      </c>
      <c r="I55" s="16" t="s">
        <v>99</v>
      </c>
    </row>
    <row r="56">
      <c r="B56" s="15">
        <v>6.0</v>
      </c>
      <c r="C56" s="15">
        <v>14.0</v>
      </c>
      <c r="D56" s="15">
        <v>47.5129921696372</v>
      </c>
      <c r="E56" s="15">
        <v>18.9202469032802</v>
      </c>
      <c r="F56" s="19" t="s">
        <v>100</v>
      </c>
      <c r="G56" s="19" t="s">
        <v>11</v>
      </c>
      <c r="H56" s="15" t="s">
        <v>101</v>
      </c>
      <c r="I56" s="16" t="s">
        <v>102</v>
      </c>
      <c r="L56" s="15" t="s">
        <v>103</v>
      </c>
    </row>
    <row r="57">
      <c r="B57" s="15">
        <v>7.0</v>
      </c>
      <c r="C57" s="15">
        <v>1.0</v>
      </c>
      <c r="D57" s="15">
        <v>47.5128484417509</v>
      </c>
      <c r="E57" s="15">
        <v>18.9174804798642</v>
      </c>
      <c r="F57" s="15" t="s">
        <v>5</v>
      </c>
      <c r="G57" s="15" t="s">
        <v>21</v>
      </c>
      <c r="H57" s="15" t="s">
        <v>31</v>
      </c>
      <c r="I57" s="16" t="s">
        <v>104</v>
      </c>
    </row>
    <row r="58">
      <c r="B58" s="15">
        <v>7.0</v>
      </c>
      <c r="C58" s="15">
        <v>2.0</v>
      </c>
      <c r="D58" s="15">
        <v>47.5128484415541</v>
      </c>
      <c r="E58" s="15">
        <v>18.9176932799171</v>
      </c>
      <c r="F58" s="15" t="s">
        <v>54</v>
      </c>
      <c r="G58" s="15" t="s">
        <v>7</v>
      </c>
      <c r="H58" s="15" t="s">
        <v>105</v>
      </c>
      <c r="I58" s="16" t="s">
        <v>106</v>
      </c>
    </row>
    <row r="59">
      <c r="B59" s="15">
        <v>7.0</v>
      </c>
      <c r="C59" s="15">
        <v>3.0</v>
      </c>
      <c r="D59" s="15">
        <v>47.5128484413572</v>
      </c>
      <c r="E59" s="15">
        <v>18.9179060799699</v>
      </c>
      <c r="F59" s="15" t="s">
        <v>54</v>
      </c>
      <c r="G59" s="15" t="s">
        <v>7</v>
      </c>
      <c r="H59" s="15" t="s">
        <v>107</v>
      </c>
      <c r="I59" s="16" t="s">
        <v>108</v>
      </c>
    </row>
    <row r="60">
      <c r="B60" s="15">
        <v>7.0</v>
      </c>
      <c r="C60" s="15">
        <v>4.0</v>
      </c>
      <c r="D60" s="15">
        <v>47.5128484411604</v>
      </c>
      <c r="E60" s="15">
        <v>18.9181188800228</v>
      </c>
      <c r="F60" s="15" t="s">
        <v>54</v>
      </c>
      <c r="G60" s="15" t="s">
        <v>7</v>
      </c>
      <c r="H60" s="15" t="s">
        <v>109</v>
      </c>
      <c r="I60" s="16" t="s">
        <v>110</v>
      </c>
    </row>
    <row r="61">
      <c r="B61" s="15">
        <v>7.0</v>
      </c>
      <c r="C61" s="15">
        <v>5.0</v>
      </c>
      <c r="D61" s="15">
        <v>47.5128484409636</v>
      </c>
      <c r="E61" s="15">
        <v>18.9183316800756</v>
      </c>
      <c r="F61" s="15" t="s">
        <v>54</v>
      </c>
      <c r="G61" s="15" t="s">
        <v>7</v>
      </c>
      <c r="H61" s="15" t="s">
        <v>111</v>
      </c>
      <c r="I61" s="16" t="s">
        <v>112</v>
      </c>
    </row>
    <row r="62">
      <c r="B62" s="15">
        <v>7.0</v>
      </c>
      <c r="C62" s="15">
        <v>6.0</v>
      </c>
      <c r="D62" s="15">
        <v>47.5128484407667</v>
      </c>
      <c r="E62" s="15">
        <v>18.9185444801285</v>
      </c>
      <c r="F62" s="15" t="s">
        <v>54</v>
      </c>
      <c r="G62" s="15" t="s">
        <v>7</v>
      </c>
      <c r="H62" s="20" t="s">
        <v>113</v>
      </c>
      <c r="I62" s="16" t="s">
        <v>114</v>
      </c>
    </row>
    <row r="63">
      <c r="B63" s="15">
        <v>7.0</v>
      </c>
      <c r="C63" s="15">
        <v>7.0</v>
      </c>
      <c r="D63" s="15">
        <v>47.5128484405699</v>
      </c>
      <c r="E63" s="15">
        <v>18.9187572801813</v>
      </c>
      <c r="F63" s="15" t="s">
        <v>54</v>
      </c>
      <c r="G63" s="15" t="s">
        <v>7</v>
      </c>
      <c r="H63" s="15" t="s">
        <v>115</v>
      </c>
      <c r="I63" s="16" t="s">
        <v>116</v>
      </c>
    </row>
    <row r="64">
      <c r="B64" s="15">
        <v>7.0</v>
      </c>
      <c r="C64" s="15">
        <v>8.0</v>
      </c>
      <c r="D64" s="15">
        <v>47.5128484403731</v>
      </c>
      <c r="E64" s="15">
        <v>18.9189700802342</v>
      </c>
      <c r="F64" s="15" t="s">
        <v>54</v>
      </c>
      <c r="G64" s="15" t="s">
        <v>7</v>
      </c>
      <c r="H64" s="15" t="s">
        <v>117</v>
      </c>
      <c r="I64" s="16" t="s">
        <v>118</v>
      </c>
    </row>
    <row r="65">
      <c r="B65" s="15">
        <v>7.0</v>
      </c>
      <c r="C65" s="15">
        <v>9.0</v>
      </c>
      <c r="D65" s="15">
        <v>47.5128484401763</v>
      </c>
      <c r="E65" s="15">
        <v>18.919182880287</v>
      </c>
      <c r="F65" s="15" t="s">
        <v>5</v>
      </c>
      <c r="G65" s="15" t="s">
        <v>21</v>
      </c>
      <c r="H65" s="15" t="s">
        <v>119</v>
      </c>
      <c r="I65" s="16" t="s">
        <v>120</v>
      </c>
    </row>
    <row r="66">
      <c r="B66" s="15">
        <v>8.0</v>
      </c>
      <c r="C66" s="15">
        <v>2.0</v>
      </c>
      <c r="D66" s="15">
        <v>47.5127047111086</v>
      </c>
      <c r="E66" s="15">
        <v>18.9176932641813</v>
      </c>
      <c r="F66" s="15" t="s">
        <v>5</v>
      </c>
      <c r="G66" s="15" t="s">
        <v>21</v>
      </c>
      <c r="H66" s="15" t="s">
        <v>22</v>
      </c>
      <c r="I66" s="16" t="s">
        <v>121</v>
      </c>
    </row>
    <row r="67">
      <c r="B67" s="15">
        <v>8.0</v>
      </c>
      <c r="C67" s="15">
        <v>3.0</v>
      </c>
      <c r="D67" s="15">
        <v>47.5127047109118</v>
      </c>
      <c r="E67" s="15">
        <v>18.9179060636513</v>
      </c>
      <c r="F67" s="15" t="s">
        <v>54</v>
      </c>
      <c r="G67" s="15" t="s">
        <v>7</v>
      </c>
      <c r="H67" s="15" t="s">
        <v>57</v>
      </c>
      <c r="I67" s="16" t="s">
        <v>122</v>
      </c>
    </row>
    <row r="68">
      <c r="B68" s="15">
        <v>8.0</v>
      </c>
      <c r="C68" s="15">
        <v>4.0</v>
      </c>
      <c r="D68" s="15">
        <v>47.512704710715</v>
      </c>
      <c r="E68" s="15">
        <v>18.9181188631213</v>
      </c>
      <c r="F68" s="15" t="s">
        <v>75</v>
      </c>
      <c r="G68" s="15" t="s">
        <v>10</v>
      </c>
      <c r="H68" s="15" t="s">
        <v>123</v>
      </c>
      <c r="I68" s="16" t="s">
        <v>124</v>
      </c>
    </row>
    <row r="69">
      <c r="B69" s="15">
        <v>8.0</v>
      </c>
      <c r="C69" s="15">
        <v>5.0</v>
      </c>
      <c r="D69" s="15">
        <v>47.5127047105181</v>
      </c>
      <c r="E69" s="15">
        <v>18.9183316625913</v>
      </c>
      <c r="F69" s="15" t="s">
        <v>75</v>
      </c>
      <c r="G69" s="15" t="s">
        <v>10</v>
      </c>
      <c r="H69" s="15" t="s">
        <v>125</v>
      </c>
      <c r="I69" s="16" t="s">
        <v>126</v>
      </c>
    </row>
    <row r="70">
      <c r="B70" s="15">
        <v>8.0</v>
      </c>
      <c r="C70" s="15">
        <v>6.0</v>
      </c>
      <c r="D70" s="15">
        <v>47.5127047103213</v>
      </c>
      <c r="E70" s="15">
        <v>18.9185444620612</v>
      </c>
      <c r="F70" s="15" t="s">
        <v>75</v>
      </c>
      <c r="G70" s="15" t="s">
        <v>10</v>
      </c>
      <c r="H70" s="15" t="s">
        <v>52</v>
      </c>
      <c r="I70" s="16" t="s">
        <v>127</v>
      </c>
    </row>
    <row r="71">
      <c r="B71" s="15">
        <v>8.0</v>
      </c>
      <c r="C71" s="15">
        <v>7.0</v>
      </c>
      <c r="D71" s="15">
        <v>47.5127047101245</v>
      </c>
      <c r="E71" s="15">
        <v>18.9187572615312</v>
      </c>
      <c r="F71" s="15" t="s">
        <v>54</v>
      </c>
      <c r="G71" s="15" t="s">
        <v>7</v>
      </c>
      <c r="H71" s="15" t="s">
        <v>128</v>
      </c>
      <c r="I71" s="16" t="s">
        <v>129</v>
      </c>
    </row>
    <row r="72">
      <c r="B72" s="15">
        <v>8.0</v>
      </c>
      <c r="C72" s="15">
        <v>8.0</v>
      </c>
      <c r="D72" s="15">
        <v>47.5127047099277</v>
      </c>
      <c r="E72" s="15">
        <v>18.9189700610012</v>
      </c>
      <c r="F72" s="15" t="s">
        <v>5</v>
      </c>
      <c r="G72" s="15" t="s">
        <v>21</v>
      </c>
      <c r="H72" s="15" t="s">
        <v>31</v>
      </c>
      <c r="I72" s="16" t="s">
        <v>130</v>
      </c>
    </row>
    <row r="73">
      <c r="B73" s="15">
        <v>9.0</v>
      </c>
      <c r="C73" s="15">
        <v>3.0</v>
      </c>
      <c r="D73" s="15">
        <v>47.5125609804664</v>
      </c>
      <c r="E73" s="15">
        <v>18.9179060473322</v>
      </c>
      <c r="F73" s="15" t="s">
        <v>5</v>
      </c>
      <c r="G73" s="15" t="s">
        <v>21</v>
      </c>
      <c r="H73" s="15" t="s">
        <v>131</v>
      </c>
      <c r="I73" s="16" t="s">
        <v>132</v>
      </c>
    </row>
    <row r="74">
      <c r="B74" s="15">
        <v>9.0</v>
      </c>
      <c r="C74" s="15">
        <v>4.0</v>
      </c>
      <c r="D74" s="15">
        <v>47.5125609802695</v>
      </c>
      <c r="E74" s="15">
        <v>18.9181188462195</v>
      </c>
      <c r="F74" s="15" t="s">
        <v>54</v>
      </c>
      <c r="G74" s="15" t="s">
        <v>7</v>
      </c>
      <c r="H74" s="15" t="s">
        <v>96</v>
      </c>
      <c r="I74" s="16" t="s">
        <v>133</v>
      </c>
    </row>
    <row r="75">
      <c r="B75" s="15">
        <v>9.0</v>
      </c>
      <c r="C75" s="15">
        <v>5.0</v>
      </c>
      <c r="D75" s="15">
        <v>47.5125609800727</v>
      </c>
      <c r="E75" s="15">
        <v>18.9183316451067</v>
      </c>
      <c r="F75" s="15" t="s">
        <v>75</v>
      </c>
      <c r="G75" s="15" t="s">
        <v>10</v>
      </c>
      <c r="H75" s="15" t="s">
        <v>134</v>
      </c>
      <c r="I75" s="16" t="s">
        <v>135</v>
      </c>
    </row>
    <row r="76">
      <c r="B76" s="15">
        <v>9.0</v>
      </c>
      <c r="C76" s="15">
        <v>6.0</v>
      </c>
      <c r="D76" s="15">
        <v>47.5125609798759</v>
      </c>
      <c r="E76" s="15">
        <v>18.9185444439939</v>
      </c>
      <c r="F76" s="15" t="s">
        <v>54</v>
      </c>
      <c r="G76" s="15" t="s">
        <v>7</v>
      </c>
      <c r="H76" s="15" t="s">
        <v>61</v>
      </c>
      <c r="I76" s="17" t="s">
        <v>136</v>
      </c>
    </row>
    <row r="77">
      <c r="B77" s="15">
        <v>9.0</v>
      </c>
      <c r="C77" s="15">
        <v>7.0</v>
      </c>
      <c r="D77" s="15">
        <v>47.5125609796791</v>
      </c>
      <c r="E77" s="15">
        <v>18.9187572428811</v>
      </c>
      <c r="F77" s="15" t="s">
        <v>5</v>
      </c>
      <c r="G77" s="15" t="s">
        <v>21</v>
      </c>
      <c r="H77" s="15" t="s">
        <v>37</v>
      </c>
      <c r="I77" s="16" t="s">
        <v>137</v>
      </c>
    </row>
    <row r="78">
      <c r="B78" s="15">
        <v>10.0</v>
      </c>
      <c r="C78" s="15">
        <v>4.0</v>
      </c>
      <c r="D78" s="15">
        <v>47.5124172498241</v>
      </c>
      <c r="E78" s="15">
        <v>18.9181188293162</v>
      </c>
      <c r="F78" s="15" t="s">
        <v>5</v>
      </c>
      <c r="G78" s="15" t="s">
        <v>21</v>
      </c>
      <c r="H78" s="15" t="s">
        <v>138</v>
      </c>
      <c r="I78" s="16" t="s">
        <v>139</v>
      </c>
    </row>
    <row r="79">
      <c r="B79" s="15">
        <v>10.0</v>
      </c>
      <c r="C79" s="15">
        <v>5.0</v>
      </c>
      <c r="D79" s="15">
        <v>47.5124172496273</v>
      </c>
      <c r="E79" s="15">
        <v>18.9183316276205</v>
      </c>
      <c r="F79" s="15" t="s">
        <v>5</v>
      </c>
      <c r="G79" s="15" t="s">
        <v>21</v>
      </c>
      <c r="H79" s="15" t="s">
        <v>27</v>
      </c>
      <c r="I79" s="16" t="s">
        <v>140</v>
      </c>
    </row>
    <row r="80">
      <c r="B80" s="15">
        <v>10.0</v>
      </c>
      <c r="C80" s="15">
        <v>6.0</v>
      </c>
      <c r="D80" s="15">
        <v>47.5124172494304</v>
      </c>
      <c r="E80" s="15">
        <v>18.9185444259248</v>
      </c>
      <c r="F80" s="15" t="s">
        <v>5</v>
      </c>
      <c r="G80" s="15" t="s">
        <v>21</v>
      </c>
      <c r="H80" s="15" t="s">
        <v>35</v>
      </c>
      <c r="I80" s="16" t="s">
        <v>141</v>
      </c>
    </row>
    <row r="81">
      <c r="B81" s="15">
        <v>11.0</v>
      </c>
      <c r="C81" s="15">
        <v>5.0</v>
      </c>
      <c r="D81" s="15">
        <v>47.5122735191818</v>
      </c>
      <c r="E81" s="15">
        <v>18.9183316101377</v>
      </c>
      <c r="F81" s="15" t="s">
        <v>5</v>
      </c>
      <c r="G81" s="15" t="s">
        <v>21</v>
      </c>
      <c r="H81" s="15" t="s">
        <v>142</v>
      </c>
      <c r="I81" s="17" t="s">
        <v>143</v>
      </c>
      <c r="J81" s="21">
        <v>44220.0</v>
      </c>
    </row>
    <row r="83">
      <c r="B83" s="15" t="s">
        <v>144</v>
      </c>
    </row>
    <row r="84">
      <c r="B84" s="15" t="s">
        <v>145</v>
      </c>
      <c r="C84" s="15">
        <v>47.5129204833815</v>
      </c>
      <c r="D84" s="15">
        <v>18.918225288653</v>
      </c>
      <c r="E84" s="15">
        <v>24.0</v>
      </c>
      <c r="F84" s="15">
        <v>26.0</v>
      </c>
      <c r="G84" s="15">
        <v>90.0</v>
      </c>
      <c r="H84" s="15">
        <v>0.0</v>
      </c>
      <c r="I84" s="15">
        <v>20.0</v>
      </c>
      <c r="J84" s="15">
        <v>18.0</v>
      </c>
    </row>
  </sheetData>
  <hyperlinks>
    <hyperlink r:id="rId1" ref="A4"/>
    <hyperlink r:id="rId2" ref="I14"/>
    <hyperlink r:id="rId3" ref="I16"/>
    <hyperlink r:id="rId4" ref="I17"/>
    <hyperlink r:id="rId5" ref="I18"/>
    <hyperlink r:id="rId6" ref="I19"/>
    <hyperlink r:id="rId7" ref="I20"/>
    <hyperlink r:id="rId8" ref="I21"/>
    <hyperlink r:id="rId9" ref="I22"/>
    <hyperlink r:id="rId10" ref="I23"/>
    <hyperlink r:id="rId11" ref="I24"/>
    <hyperlink r:id="rId12" ref="I25"/>
    <hyperlink r:id="rId13" ref="I26"/>
    <hyperlink r:id="rId14" ref="I27"/>
    <hyperlink r:id="rId15" ref="I28"/>
    <hyperlink r:id="rId16" ref="I29"/>
    <hyperlink r:id="rId17" ref="I30"/>
    <hyperlink r:id="rId18" ref="I31"/>
    <hyperlink r:id="rId19" ref="I32"/>
    <hyperlink r:id="rId20" ref="I33"/>
    <hyperlink r:id="rId21" ref="I34"/>
    <hyperlink r:id="rId22" ref="I35"/>
    <hyperlink r:id="rId23" ref="I36"/>
    <hyperlink r:id="rId24" ref="I38"/>
    <hyperlink r:id="rId25" ref="I39"/>
    <hyperlink r:id="rId26" ref="I40"/>
    <hyperlink r:id="rId27" ref="I41"/>
    <hyperlink r:id="rId28" ref="I42"/>
    <hyperlink r:id="rId29" ref="I43"/>
    <hyperlink r:id="rId30" ref="I44"/>
    <hyperlink r:id="rId31" ref="I45"/>
    <hyperlink r:id="rId32" ref="I47"/>
    <hyperlink r:id="rId33" ref="I48"/>
    <hyperlink r:id="rId34" ref="I49"/>
    <hyperlink r:id="rId35" ref="I50"/>
    <hyperlink r:id="rId36" ref="I51"/>
    <hyperlink r:id="rId37" ref="I52"/>
    <hyperlink r:id="rId38" ref="I53"/>
    <hyperlink r:id="rId39" ref="I54"/>
    <hyperlink r:id="rId40" ref="I55"/>
    <hyperlink r:id="rId41" ref="I56"/>
    <hyperlink r:id="rId42" ref="I57"/>
    <hyperlink r:id="rId43" ref="I58"/>
    <hyperlink r:id="rId44" ref="I59"/>
    <hyperlink r:id="rId45" ref="I60"/>
    <hyperlink r:id="rId46" ref="I61"/>
    <hyperlink r:id="rId47" ref="I62"/>
    <hyperlink r:id="rId48" ref="I63"/>
    <hyperlink r:id="rId49" ref="I64"/>
    <hyperlink r:id="rId50" ref="I65"/>
    <hyperlink r:id="rId51" ref="I66"/>
    <hyperlink r:id="rId52" ref="I67"/>
    <hyperlink r:id="rId53" ref="I68"/>
    <hyperlink r:id="rId54" ref="I69"/>
    <hyperlink r:id="rId55" ref="I70"/>
    <hyperlink r:id="rId56" ref="I71"/>
    <hyperlink r:id="rId57" ref="I72"/>
    <hyperlink r:id="rId58" ref="I73"/>
    <hyperlink r:id="rId59" ref="I74"/>
    <hyperlink r:id="rId60" ref="I75"/>
    <hyperlink r:id="rId61" ref="I76"/>
    <hyperlink r:id="rId62" ref="I77"/>
    <hyperlink r:id="rId63" ref="I78"/>
    <hyperlink r:id="rId64" ref="I79"/>
    <hyperlink r:id="rId65" ref="I80"/>
    <hyperlink r:id="rId66" ref="I81"/>
  </hyperlinks>
  <drawing r:id="rId67"/>
</worksheet>
</file>