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-DonutCat-London" sheetId="1" r:id="rId3"/>
  </sheets>
  <definedNames/>
  <calcPr/>
</workbook>
</file>

<file path=xl/sharedStrings.xml><?xml version="1.0" encoding="utf-8"?>
<sst xmlns="http://schemas.openxmlformats.org/spreadsheetml/2006/main" count="5000" uniqueCount="552">
  <si>
    <t>The London Donut Cat</t>
  </si>
  <si>
    <t>Deployed</t>
  </si>
  <si>
    <t>Available</t>
  </si>
  <si>
    <t>Total</t>
  </si>
  <si>
    <t>% Complete:</t>
  </si>
  <si>
    <t>Virtual Yellow</t>
  </si>
  <si>
    <t>Virtual Violet</t>
  </si>
  <si>
    <t>Virtual Turquoise Blue</t>
  </si>
  <si>
    <t>Virtual</t>
  </si>
  <si>
    <t>Virtual Gold</t>
  </si>
  <si>
    <t>Virtual Red</t>
  </si>
  <si>
    <t>Virtual Scarlet</t>
  </si>
  <si>
    <t>Virtual Pink</t>
  </si>
  <si>
    <t>Virtual Blue Green</t>
  </si>
  <si>
    <t>Virtual Gray</t>
  </si>
  <si>
    <t>Virtual Melon</t>
  </si>
  <si>
    <t>Virtual Black</t>
  </si>
  <si>
    <t>Virtual Robin Egg Blue</t>
  </si>
  <si>
    <t xml:space="preserve">MAP LINK: </t>
  </si>
  <si>
    <t>Virtual Indigo</t>
  </si>
  <si>
    <t>https://www.munzee.com/map/gcpvr81jp/14.982441804152522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</si>
  <si>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</si>
  <si>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</si>
  <si>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</si>
  <si>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</si>
  <si>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</si>
  <si>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</si>
  <si>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</si>
  <si>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</si>
  <si>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</si>
  <si>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# Deployed</t>
  </si>
  <si>
    <t>violet</t>
  </si>
  <si>
    <t>violetblonde</t>
  </si>
  <si>
    <t>https://www.munzee.com/m/Violetblonde/7/</t>
  </si>
  <si>
    <t>Dg25plus</t>
  </si>
  <si>
    <t>https://www.munzee.com/m/Dg25plus/3232/</t>
  </si>
  <si>
    <t>donbadabon</t>
  </si>
  <si>
    <t>https://www.munzee.com/m/Donbadabon/5097</t>
  </si>
  <si>
    <t>TURTLE</t>
  </si>
  <si>
    <t>https://www.munzee.com/m/TURTLE/5471/</t>
  </si>
  <si>
    <t>luka</t>
  </si>
  <si>
    <t>https://www.munzee.com/m/luka/3423/</t>
  </si>
  <si>
    <t>bazfum</t>
  </si>
  <si>
    <t>https://www.munzee.com/m/bazfum/6806/</t>
  </si>
  <si>
    <t>levesund</t>
  </si>
  <si>
    <t>https://www.munzee.com/m/levesund/5116/</t>
  </si>
  <si>
    <t>georeyna</t>
  </si>
  <si>
    <t>https://www.munzee.com/m/georeyna/7878/</t>
  </si>
  <si>
    <t>Davieg</t>
  </si>
  <si>
    <t>https://www.munzee.com/m/Davieg/1411/</t>
  </si>
  <si>
    <t>Dibcrew</t>
  </si>
  <si>
    <t>https://www.munzee.com/m/Dibcrew/3580/</t>
  </si>
  <si>
    <t>MeLa</t>
  </si>
  <si>
    <t>https://www.munzee.com/m/MeLa/2973/</t>
  </si>
  <si>
    <t>Aniara</t>
  </si>
  <si>
    <t>https://www.munzee.com/m/Aniara/5790</t>
  </si>
  <si>
    <t>https://www.munzee.com/m/luka/3424</t>
  </si>
  <si>
    <t>boompa</t>
  </si>
  <si>
    <t>https://www.munzee.com/m/boompa/1474/</t>
  </si>
  <si>
    <t>tlmeadowlark</t>
  </si>
  <si>
    <t>https://www.munzee.com/m/tlmeadowlark/3824/</t>
  </si>
  <si>
    <t>LilCrab</t>
  </si>
  <si>
    <t>https://www.munzee.com/m/LilCrab/2226/</t>
  </si>
  <si>
    <t>Calvertcachers</t>
  </si>
  <si>
    <t>https://www.munzee.com/m/Calvertcachers/5171/</t>
  </si>
  <si>
    <t>Amadoreugen</t>
  </si>
  <si>
    <t>https://www.munzee.com/m/amadoreugen/4263/</t>
  </si>
  <si>
    <t>Cachelady</t>
  </si>
  <si>
    <t>https://www.munzee.com/m/Cachelady/5010/</t>
  </si>
  <si>
    <t>mobility</t>
  </si>
  <si>
    <t>https://www.munzee.com/m/mobility/5975/</t>
  </si>
  <si>
    <t>Attis</t>
  </si>
  <si>
    <t>https://www.munzee.com/m/Attis/12619/</t>
  </si>
  <si>
    <t>ozarkcheryl</t>
  </si>
  <si>
    <t>https://www.munzee.com/m/ozarkcheryl/1613/</t>
  </si>
  <si>
    <t>gwendy</t>
  </si>
  <si>
    <t>https://www.munzee.com/m/gwendy/652/</t>
  </si>
  <si>
    <t>Tornado</t>
  </si>
  <si>
    <t>https://www.munzee.com/m/Tornado/4221/</t>
  </si>
  <si>
    <t>tracee74</t>
  </si>
  <si>
    <t>https://www.munzee.com/m/Tracee74/2805/</t>
  </si>
  <si>
    <t>janzattic</t>
  </si>
  <si>
    <t>https://www.munzee.com/m/janzattic/5233</t>
  </si>
  <si>
    <t>IscreambIue</t>
  </si>
  <si>
    <t>https://www.munzee.com/m/iScreamBIue/315</t>
  </si>
  <si>
    <t>DalenBarb</t>
  </si>
  <si>
    <t>https://www.munzee.com/m/DalenBarb/5897/</t>
  </si>
  <si>
    <t>SpaceCoastGeoStore</t>
  </si>
  <si>
    <t>https://www.munzee.com/m/SpaceCoastGeoStore/6538/</t>
  </si>
  <si>
    <t>atrots</t>
  </si>
  <si>
    <t>https://www.munzee.com/m/Atrots/2168</t>
  </si>
  <si>
    <t>familyd</t>
  </si>
  <si>
    <t>https://www.munzee.com/m/familyd/3004/</t>
  </si>
  <si>
    <t>Jenna2sipz</t>
  </si>
  <si>
    <t>https://www.munzee.com/m/Jenna2sipz/1580/</t>
  </si>
  <si>
    <t>https://www.munzee.com/m/bazfum/8999/</t>
  </si>
  <si>
    <t>wemissmo</t>
  </si>
  <si>
    <t>https://www.munzee.com/m/wemissmo/7641/</t>
  </si>
  <si>
    <t>tekym</t>
  </si>
  <si>
    <t>https://www.munzee.com/m/tekym/1508/</t>
  </si>
  <si>
    <t xml:space="preserve">colisasota </t>
  </si>
  <si>
    <t>https://www.munzee.com/m/colisasota/746</t>
  </si>
  <si>
    <t>mandello</t>
  </si>
  <si>
    <t>https://www.munzee.com/m/mandello/3109/</t>
  </si>
  <si>
    <t>orky99</t>
  </si>
  <si>
    <t>https://www.munzee.com/m/Orky99/2691/</t>
  </si>
  <si>
    <t>https://www.munzee.com/m/tekym/1507/</t>
  </si>
  <si>
    <t>MetteS</t>
  </si>
  <si>
    <t>https://www.munzee.com/m/MetteS/4849/</t>
  </si>
  <si>
    <t>BoMS</t>
  </si>
  <si>
    <t>https://www.munzee.com/m/BoMS/6301/</t>
  </si>
  <si>
    <t>q22q17</t>
  </si>
  <si>
    <t>https://www.munzee.com/m/q22q17/7020/</t>
  </si>
  <si>
    <t>https://www.munzee.com/m/tekym/1506/</t>
  </si>
  <si>
    <t>Loewenjaeger</t>
  </si>
  <si>
    <t>https://www.munzee.com/m/Loewenjaeger/518</t>
  </si>
  <si>
    <t>Bluelady77</t>
  </si>
  <si>
    <t>https://www.munzee.com/m/Bluelady77/563</t>
  </si>
  <si>
    <t>ajaxiss</t>
  </si>
  <si>
    <t>https://www.munzee.com/m/ajaxiss/1573</t>
  </si>
  <si>
    <t>julesbeus</t>
  </si>
  <si>
    <t>https://www.munzee.com/m/julesbeus/995/</t>
  </si>
  <si>
    <t>bordentaxi</t>
  </si>
  <si>
    <t>https://www.munzee.com/m/bordentaxi/6118</t>
  </si>
  <si>
    <t>feikjen</t>
  </si>
  <si>
    <t>https://www.munzee.com/m/feikjen/6092</t>
  </si>
  <si>
    <t>felixbongers</t>
  </si>
  <si>
    <t>https://www.munzee.com/m/felixbongers/6041/</t>
  </si>
  <si>
    <t>matanome</t>
  </si>
  <si>
    <t>https://www.munzee.com/m/matanome/9844/</t>
  </si>
  <si>
    <t>https://www.munzee.com/m/bordentaxi/6117</t>
  </si>
  <si>
    <t>https://www.munzee.com/m/feikjen/6091</t>
  </si>
  <si>
    <t>https://www.munzee.com/m/felixbongers/6040/</t>
  </si>
  <si>
    <t>white</t>
  </si>
  <si>
    <t>https://www.munzee.com/m/LilCrab/2882/</t>
  </si>
  <si>
    <t>https://www.munzee.com/m/q22q17/6960/</t>
  </si>
  <si>
    <t>julissajean</t>
  </si>
  <si>
    <t>https://www.munzee.com/m/Julissajean/3053</t>
  </si>
  <si>
    <t>cuttingcrew</t>
  </si>
  <si>
    <t>https://www.munzee.com/m/cuttingcrew/2396/</t>
  </si>
  <si>
    <t>turquoise blue</t>
  </si>
  <si>
    <t>https://www.munzee.com/m/Donbadabon/5098</t>
  </si>
  <si>
    <t>https://www.munzee.com/m/MetteS/4664/</t>
  </si>
  <si>
    <t>https://www.munzee.com/m/BoMS/6118/</t>
  </si>
  <si>
    <t>https://www.munzee.com/m/Donbadabon/5101/</t>
  </si>
  <si>
    <t>https://www.munzee.com/m/MetteS/4662/</t>
  </si>
  <si>
    <t>https://www.munzee.com/m/BoMS/6117/</t>
  </si>
  <si>
    <t>https://www.munzee.com/m/q22q17/6961/</t>
  </si>
  <si>
    <t>https://www.munzee.com/m/luka/3350</t>
  </si>
  <si>
    <t>malof</t>
  </si>
  <si>
    <t>https://www.munzee.com/m/malof/8107/</t>
  </si>
  <si>
    <t>foxyankee</t>
  </si>
  <si>
    <t>https://www.munzee.com/m/foxyankee/3291</t>
  </si>
  <si>
    <t>MsYB</t>
  </si>
  <si>
    <t>https://www.munzee.com/m/MsYB/6526/</t>
  </si>
  <si>
    <t>https://www.munzee.com/m/Calvertcachers/5169/</t>
  </si>
  <si>
    <t>https://www.munzee.com/m/amadoreugen/4262</t>
  </si>
  <si>
    <t>https://www.munzee.com/m/luka/3351</t>
  </si>
  <si>
    <t>https://www.munzee.com/m/q22q17/7069/</t>
  </si>
  <si>
    <t>Oldfruits</t>
  </si>
  <si>
    <t>https://www.munzee.com/m/OldFruits/4233/</t>
  </si>
  <si>
    <t>https://www.munzee.com/m/luka/3355/</t>
  </si>
  <si>
    <t xml:space="preserve">violetblonde </t>
  </si>
  <si>
    <t>https://www.munzee.com/m/Violetblonde/4/</t>
  </si>
  <si>
    <t>Naturelover</t>
  </si>
  <si>
    <t>https://www.munzee.com/m/naturelover/3982/</t>
  </si>
  <si>
    <t>Bitux</t>
  </si>
  <si>
    <t>https://www.munzee.com/m/BituX/10052/</t>
  </si>
  <si>
    <t>Heathcote07</t>
  </si>
  <si>
    <t>https://www.munzee.com/m/heathcote07/1476/</t>
  </si>
  <si>
    <t>jafo43</t>
  </si>
  <si>
    <t>https://www.munzee.com/m/Jafo43/15028</t>
  </si>
  <si>
    <t>https://www.munzee.com/m/BituX/6997/</t>
  </si>
  <si>
    <t>Newfruit</t>
  </si>
  <si>
    <t>https://www.munzee.com/m/Newfruit/4369/</t>
  </si>
  <si>
    <t>Shrekmiester</t>
  </si>
  <si>
    <t>https://www.munzee.com/m/shrekmiester/4654</t>
  </si>
  <si>
    <t>Newbee</t>
  </si>
  <si>
    <t>https://www.munzee.com/m/newbee/4948</t>
  </si>
  <si>
    <t>https://www.munzee.com/m/julesbeus/1088/</t>
  </si>
  <si>
    <t>https://www.munzee.com/m/ozarkcheryl/1634/</t>
  </si>
  <si>
    <t>https://www.munzee.com/m/Jafo43/15018</t>
  </si>
  <si>
    <t>keromar</t>
  </si>
  <si>
    <t>https://www.munzee.com/m/keromar/6282</t>
  </si>
  <si>
    <t>JM</t>
  </si>
  <si>
    <t>https://www.munzee.com/m/jm/2058/</t>
  </si>
  <si>
    <t>https://www.munzee.com/m/Jafo43/14997</t>
  </si>
  <si>
    <t>Sikko</t>
  </si>
  <si>
    <t>https://www.munzee.com/m/Sikko/4410/</t>
  </si>
  <si>
    <t>Debolicious</t>
  </si>
  <si>
    <t>https://www.munzee.com/m/Debolicious/5841/</t>
  </si>
  <si>
    <t>Nomadicjp</t>
  </si>
  <si>
    <t>https://www.munzee.com/m/nomadicjp/3434/</t>
  </si>
  <si>
    <t>bearmomscouter</t>
  </si>
  <si>
    <t>https://www.munzee.com/m/bearmomscouter/3196/</t>
  </si>
  <si>
    <t>https://www.munzee.com/m/janzattic/5232/</t>
  </si>
  <si>
    <t>https://www.munzee.com/m/Calvertcachers/5168/</t>
  </si>
  <si>
    <t>FindersGirl</t>
  </si>
  <si>
    <t>https://www.munzee.com/m/FindersGirl/4863/</t>
  </si>
  <si>
    <t>Cinnamons</t>
  </si>
  <si>
    <t>https://www.munzee.com/m/Cinnamons/3069/</t>
  </si>
  <si>
    <t>Bonkers</t>
  </si>
  <si>
    <t>https://www.munzee.com/m/bonkers/3491/</t>
  </si>
  <si>
    <t>https://www.munzee.com/m/luka/3434/</t>
  </si>
  <si>
    <t>https://www.munzee.com/m/bonkers/3490/</t>
  </si>
  <si>
    <t>sdgal</t>
  </si>
  <si>
    <t>https://www.munzee.com/m/sdgal/4803/</t>
  </si>
  <si>
    <t>https://www.munzee.com/m/georeyna/7874/</t>
  </si>
  <si>
    <t>CoalCracker7</t>
  </si>
  <si>
    <t>https://www.munzee.com/m/CoalCracker7/4303/</t>
  </si>
  <si>
    <t>https://www.munzee.com/m/boompa/1476/</t>
  </si>
  <si>
    <t>https://www.munzee.com/m/mobility/11130/</t>
  </si>
  <si>
    <t>StridentUK</t>
  </si>
  <si>
    <t>https://www.munzee.com/m/StridentUK/3090</t>
  </si>
  <si>
    <t>https://www.munzee.com/m/ozarkcheryl/6002/</t>
  </si>
  <si>
    <t>YankaBucs</t>
  </si>
  <si>
    <t>https://www.munzee.com/m/YankaBucs/3279/</t>
  </si>
  <si>
    <t>Vitalijus</t>
  </si>
  <si>
    <t>https://www.munzee.com/m/Vitalijus/4594/</t>
  </si>
  <si>
    <t>https://www.munzee.com/m/LilCrab/2796/</t>
  </si>
  <si>
    <t>https://www.munzee.com/m/janzattic/6210</t>
  </si>
  <si>
    <t>Rayman</t>
  </si>
  <si>
    <t>https://www.munzee.com/m/Rayman/1903/</t>
  </si>
  <si>
    <t>aaalv</t>
  </si>
  <si>
    <t>https://www.munzee.com/m/aaalv/2203/</t>
  </si>
  <si>
    <t>https://www.munzee.com/m/LilCrab/2883/</t>
  </si>
  <si>
    <t>https://www.munzee.com/m/Newfruit/4368</t>
  </si>
  <si>
    <t>https://www.munzee.com/m/shrekmiester/4653</t>
  </si>
  <si>
    <t>https://www.munzee.com/m/newbee/4943/</t>
  </si>
  <si>
    <t>https://www.munzee.com/m/julesbeus/989/</t>
  </si>
  <si>
    <t>PINCHYCRAB</t>
  </si>
  <si>
    <t>https://www.munzee.com/m/PINCHYCRAB/197</t>
  </si>
  <si>
    <t>https://www.munzee.com/m/LilCrab/2824/</t>
  </si>
  <si>
    <t>https://www.munzee.com/m/Calvertcachers/4321/</t>
  </si>
  <si>
    <t>tcguru</t>
  </si>
  <si>
    <t>https://www.munzee.com/m/tcguru/6287/</t>
  </si>
  <si>
    <t>thegorilla23</t>
  </si>
  <si>
    <t>https://www.munzee.com/m/thegorilla23/3063/</t>
  </si>
  <si>
    <t>KaraReke</t>
  </si>
  <si>
    <t>https://www.munzee.com/m/KaraReke/782/</t>
  </si>
  <si>
    <t>https://www.munzee.com/m/tcguru/6289/</t>
  </si>
  <si>
    <t>jokerFG</t>
  </si>
  <si>
    <t>https://www.munzee.com/m/jokerFG/1249</t>
  </si>
  <si>
    <t>https://www.munzee.com/m/KaraReke/1049/</t>
  </si>
  <si>
    <t>https://www.munzee.com/m/tcguru/6291/</t>
  </si>
  <si>
    <t>https://www.munzee.com/m/ozarkcheryl/1662/</t>
  </si>
  <si>
    <t>Lanyasummer</t>
  </si>
  <si>
    <t>https://www.munzee.com/m/Lanyasummer/2814/</t>
  </si>
  <si>
    <t xml:space="preserve">dap217 </t>
  </si>
  <si>
    <t>https://www.munzee.com/m/dap217/1591/admin/</t>
  </si>
  <si>
    <t>https://www.munzee.com/m/colisasota/749</t>
  </si>
  <si>
    <t>https://www.munzee.com/m/jokerFG/1234</t>
  </si>
  <si>
    <t>annabanana</t>
  </si>
  <si>
    <t>https://www.munzee.com/m/annabanana/7666/</t>
  </si>
  <si>
    <t>fyrsel</t>
  </si>
  <si>
    <t>https://www.munzee.com/m/fyrsel/1133/</t>
  </si>
  <si>
    <t>https://www.munzee.com/m/georeyna/7868/</t>
  </si>
  <si>
    <t>Promethium</t>
  </si>
  <si>
    <t>https://www.munzee.com/m/Promethium/1749</t>
  </si>
  <si>
    <t>MSgtUSMC</t>
  </si>
  <si>
    <t>https://www.munzee.com/m/MSgtUSMC/296/</t>
  </si>
  <si>
    <t>Shewhofishes</t>
  </si>
  <si>
    <t>https://www.munzee.com/m/Shewhofishes/1406/</t>
  </si>
  <si>
    <t>https://www.munzee.com/m/jokerFG/1235</t>
  </si>
  <si>
    <t>https://www.munzee.com/m/KaraReke/1048/</t>
  </si>
  <si>
    <t>https://www.munzee.com/m/KaraReke/923/</t>
  </si>
  <si>
    <t>ChandaBelle</t>
  </si>
  <si>
    <t>https://www.munzee.com/m/ChandaBelle/2105/</t>
  </si>
  <si>
    <t>https://www.munzee.com/m/Dg25plus/3244</t>
  </si>
  <si>
    <t>fscheerhoorn</t>
  </si>
  <si>
    <t>https://www.munzee.com/m/fscheerhoorn/3185/</t>
  </si>
  <si>
    <t>https://www.munzee.com/m/Shewhofishes/1410/</t>
  </si>
  <si>
    <t>50 ft error</t>
  </si>
  <si>
    <t>https://www.munzee.com/m/KaraReke/932/</t>
  </si>
  <si>
    <t>https://www.munzee.com/m/ChandaBelle/2106/</t>
  </si>
  <si>
    <t>https://www.munzee.com/m/gwendy/653/</t>
  </si>
  <si>
    <t>https://www.munzee.com/m/FindersGirl/3206/</t>
  </si>
  <si>
    <t>HAWG</t>
  </si>
  <si>
    <t>https://www.munzee.com/m/HAWG/3078/</t>
  </si>
  <si>
    <t>https://www.munzee.com/m/Shewhofishes/1409/</t>
  </si>
  <si>
    <t>https://www.munzee.com/m/ozarkcheryl/1715/</t>
  </si>
  <si>
    <t>Anetzet</t>
  </si>
  <si>
    <t>https://www.munzee.com/m/Anetzet/1270/</t>
  </si>
  <si>
    <t>jewa12</t>
  </si>
  <si>
    <t>https://www.munzee.com/m/Jewa12/966/</t>
  </si>
  <si>
    <t>https://www.munzee.com/m/wemissmo/7642/</t>
  </si>
  <si>
    <t>dQuest</t>
  </si>
  <si>
    <t>https://www.munzee.com/m/dQuest/7103</t>
  </si>
  <si>
    <t>Kyrandia</t>
  </si>
  <si>
    <t>https://www.munzee.com/m/Kyrandia/1977/</t>
  </si>
  <si>
    <t>babyw</t>
  </si>
  <si>
    <t>https://www.munzee.com/m/babyw/2128/</t>
  </si>
  <si>
    <t>https://www.munzee.com/m/Lanyasummer/2803/</t>
  </si>
  <si>
    <t>lleennkkaa</t>
  </si>
  <si>
    <t>https://www.munzee.com/m/lleennkkaa/2798/</t>
  </si>
  <si>
    <t>spdx2</t>
  </si>
  <si>
    <t>https://www.munzee.com/m/spdx2/2433/</t>
  </si>
  <si>
    <t>Maxi72</t>
  </si>
  <si>
    <t>https://www.munzee.com/m/Maxi72/3032</t>
  </si>
  <si>
    <t>https://www.munzee.com/m/jokerFG/1384/</t>
  </si>
  <si>
    <t xml:space="preserve">Charlottedavina </t>
  </si>
  <si>
    <t>https://www.munzee.com/m/charlottedavina/634/</t>
  </si>
  <si>
    <t>TheEvilPoles</t>
  </si>
  <si>
    <t>https://www.munzee.com/m/TheEvilPoles/984/</t>
  </si>
  <si>
    <t>Quietriots</t>
  </si>
  <si>
    <t>https://www.munzee.com/m/Quietriots/592/</t>
  </si>
  <si>
    <t>AlephRita</t>
  </si>
  <si>
    <t>https://www.munzee.com/m/AlephRita/2130/</t>
  </si>
  <si>
    <t>https://www.munzee.com/m/fscheerhoorn/3181/</t>
  </si>
  <si>
    <t>TheDrollEclectic</t>
  </si>
  <si>
    <t>https://www.munzee.com/m/TheDrollEclectic/2640/</t>
  </si>
  <si>
    <t>black</t>
  </si>
  <si>
    <t>https://www.munzee.com/m/Donbadabon/5107</t>
  </si>
  <si>
    <t>Ovaldas</t>
  </si>
  <si>
    <t>https://www.munzee.com/m/Ovaldas/5320/</t>
  </si>
  <si>
    <t>Laczy76</t>
  </si>
  <si>
    <t>https://www.munzee.com/m/Laczy76/2025/</t>
  </si>
  <si>
    <t>Tinkerbel</t>
  </si>
  <si>
    <t>https://www.munzee.com/m/Tinkerbel/6779/</t>
  </si>
  <si>
    <t>Pinokkio</t>
  </si>
  <si>
    <t>https://www.munzee.com/m/pinokkio/770/</t>
  </si>
  <si>
    <t>https://www.munzee.com/m/Laczy76/2024/</t>
  </si>
  <si>
    <t>webeon2it</t>
  </si>
  <si>
    <t>https://www.munzee.com/m/webeon2it/3504/</t>
  </si>
  <si>
    <t>https://www.munzee.com/m/Shewhofishes/1408/</t>
  </si>
  <si>
    <t>purplecourgette</t>
  </si>
  <si>
    <t>https://www.munzee.com/m/purplecourgette/2395/</t>
  </si>
  <si>
    <t>GrimyMitts</t>
  </si>
  <si>
    <t>https://www.munzee.com/m/GrimyMitts/1159/</t>
  </si>
  <si>
    <t>kwd</t>
  </si>
  <si>
    <t>https://www.munzee.com/m/kwd/4725/</t>
  </si>
  <si>
    <t>Eskiss</t>
  </si>
  <si>
    <t>https://www.munzee.com/m/Eskiss/4421</t>
  </si>
  <si>
    <t>gold</t>
  </si>
  <si>
    <t>https://www.munzee.com/m/georeyna/7866/</t>
  </si>
  <si>
    <t>https://www.munzee.com/m/kwd/4726/</t>
  </si>
  <si>
    <t>pink</t>
  </si>
  <si>
    <t>https://www.munzee.com/m/TheDrollEclectic/2643/</t>
  </si>
  <si>
    <t>katinka3</t>
  </si>
  <si>
    <t>https://www.munzee.com/m/katinka3/4555/</t>
  </si>
  <si>
    <t>YoHowie</t>
  </si>
  <si>
    <t>https://www.munzee.com/m/Yohowie/1258/</t>
  </si>
  <si>
    <t>networknerd</t>
  </si>
  <si>
    <t>https://www.munzee.com/m/networknerd/2138/</t>
  </si>
  <si>
    <t>https://www.munzee.com/m/networknerd/2193/</t>
  </si>
  <si>
    <t>MeanderingMonkeys</t>
  </si>
  <si>
    <t>https://www.munzee.com/m/MeanderingMonkeys/11083/</t>
  </si>
  <si>
    <t>barefootguru</t>
  </si>
  <si>
    <t>https://www.munzee.com/m/barefootguru/1556/</t>
  </si>
  <si>
    <t>kiitokurre</t>
  </si>
  <si>
    <t>https://www.munzee.com/m/Kiitokurre/3653/</t>
  </si>
  <si>
    <t>https://www.munzee.com/m/MeanderingMonkeys/11084/</t>
  </si>
  <si>
    <t>Bewrightback</t>
  </si>
  <si>
    <t>https://www.munzee.com/m/Bewrightback/1256/</t>
  </si>
  <si>
    <t>https://www.munzee.com/m/julesbeus/991/</t>
  </si>
  <si>
    <t>brandikorte</t>
  </si>
  <si>
    <t>https://www.munzee.com/m/Brandikorte/3483</t>
  </si>
  <si>
    <t>https://www.munzee.com/m/boompa/1478/</t>
  </si>
  <si>
    <t>https://www.munzee.com/m/gwendy/654/</t>
  </si>
  <si>
    <t>https://www.munzee.com/m/charlottedavina/635/</t>
  </si>
  <si>
    <t>Cellona</t>
  </si>
  <si>
    <t>https://www.munzee.com/m/Cellona/786/</t>
  </si>
  <si>
    <t>https://www.munzee.com/m/ozarkcheryl/660/</t>
  </si>
  <si>
    <t>red</t>
  </si>
  <si>
    <t>Amerod</t>
  </si>
  <si>
    <t>https://www.munzee.com/m/Amerod/2873/</t>
  </si>
  <si>
    <t>EagleDadandXenia</t>
  </si>
  <si>
    <t>https://www.munzee.com/m/EagleDadandXenia/14818/</t>
  </si>
  <si>
    <t>https://www.munzee.com/m/EagleDadandXenia/14788/</t>
  </si>
  <si>
    <t>https://www.munzee.com/m/tekym/1450/</t>
  </si>
  <si>
    <t>https://www.munzee.com/m/tekym/1446/</t>
  </si>
  <si>
    <t>Joroma80</t>
  </si>
  <si>
    <t>https://www.munzee.com/m/joroma80/916</t>
  </si>
  <si>
    <t>dep 25/03</t>
  </si>
  <si>
    <t>TheFoods</t>
  </si>
  <si>
    <t>https://www.munzee.com/m/thefoods/1551/</t>
  </si>
  <si>
    <t>mtbiker64</t>
  </si>
  <si>
    <t>https://www.munzee.com/m/mtbiker64/3686/</t>
  </si>
  <si>
    <t>Food</t>
  </si>
  <si>
    <t>https://www.munzee.com/m/Food/1427/</t>
  </si>
  <si>
    <t>zip61348</t>
  </si>
  <si>
    <t>https://www.munzee.com/m/zip61348/2035/</t>
  </si>
  <si>
    <t>Nutty1</t>
  </si>
  <si>
    <t>https://www.munzee.com/m/Nutty1/5522/</t>
  </si>
  <si>
    <t>https://www.munzee.com/m/Cellona/775/</t>
  </si>
  <si>
    <t>https://www.munzee.com/m/katinka3/4547/</t>
  </si>
  <si>
    <t>https://www.munzee.com/m/FindersGirl/4642/</t>
  </si>
  <si>
    <t>jetsetnana</t>
  </si>
  <si>
    <t>https://www.munzee.com/m/jetsetnana/442/</t>
  </si>
  <si>
    <t>shingobee23</t>
  </si>
  <si>
    <t>https://www.munzee.com/m/shingobee23/2535/</t>
  </si>
  <si>
    <t>Traycee</t>
  </si>
  <si>
    <t>Reserved January 24th</t>
  </si>
  <si>
    <t>scarlet</t>
  </si>
  <si>
    <t>https://www.munzee.com/m/Donbadabon/5112</t>
  </si>
  <si>
    <t>Geckoses</t>
  </si>
  <si>
    <t>https://www.munzee.com/m/Geckoses/268</t>
  </si>
  <si>
    <t>https://www.munzee.com/m/julesbeus/973/</t>
  </si>
  <si>
    <t>https://www.munzee.com/m/jokerFG/1447/</t>
  </si>
  <si>
    <t>https://www.munzee.com/m/Tornado/4222/</t>
  </si>
  <si>
    <t>ponu</t>
  </si>
  <si>
    <t>https://www.munzee.com/m/ponu/6457/</t>
  </si>
  <si>
    <t>scoutref</t>
  </si>
  <si>
    <t>https://www.munzee.com/m/scoutref/2154/</t>
  </si>
  <si>
    <t>taska1981</t>
  </si>
  <si>
    <t>https://www.munzee.com/m/taska1981/6508/</t>
  </si>
  <si>
    <t>Aiden29</t>
  </si>
  <si>
    <t>https://www.munzee.com/m/Aiden29/1047/</t>
  </si>
  <si>
    <t>yellow</t>
  </si>
  <si>
    <t>https://www.munzee.com/m/tekym/1501/</t>
  </si>
  <si>
    <t>https://www.munzee.com/m/georeyna/7865/</t>
  </si>
  <si>
    <t>https://www.munzee.com/m/tekym/1430/</t>
  </si>
  <si>
    <t>Maattmoo</t>
  </si>
  <si>
    <t>https://www.munzee.com/m/Maattmoo/1688/</t>
  </si>
  <si>
    <t xml:space="preserve">Felix11 </t>
  </si>
  <si>
    <t>https://www.munzee.com/m/Felix11/4997/</t>
  </si>
  <si>
    <t>wally62</t>
  </si>
  <si>
    <t>https://www.munzee.com/m/wally62/4770/</t>
  </si>
  <si>
    <t>https://www.munzee.com/m/jetsetnana/501/</t>
  </si>
  <si>
    <t>https://www.munzee.com/m/Bewrightback/1243/</t>
  </si>
  <si>
    <t>denali0407</t>
  </si>
  <si>
    <t>https://www.munzee.com/m/denali0407/9466/</t>
  </si>
  <si>
    <t>robin egg blue</t>
  </si>
  <si>
    <t>https://www.munzee.com/m/Brandikorte/3429</t>
  </si>
  <si>
    <t>https://www.munzee.com/m/levesund/5115/</t>
  </si>
  <si>
    <t>munzeefarmor</t>
  </si>
  <si>
    <t>Reserved January 25th</t>
  </si>
  <si>
    <t>linusbi</t>
  </si>
  <si>
    <t>fionails</t>
  </si>
  <si>
    <t>munzeemor</t>
  </si>
  <si>
    <t>https://www.munzee.com/m/Shewhofishes/1407/</t>
  </si>
  <si>
    <t>https://www.munzee.com/m/ozarkcheryl/1913/</t>
  </si>
  <si>
    <t>https://www.munzee.com/m/jokerFG/1385/</t>
  </si>
  <si>
    <t xml:space="preserve">chutch74 </t>
  </si>
  <si>
    <t>https://www.munzee.com/m/chutch74/1594/</t>
  </si>
  <si>
    <t>https://www.munzee.com/m/tekym/1467/</t>
  </si>
  <si>
    <t>https://www.munzee.com/m/Brandikorte/3432</t>
  </si>
  <si>
    <t>https://www.munzee.com/m/tekym/1461/</t>
  </si>
  <si>
    <t>https://www.munzee.com/m/Brandikorte/3433</t>
  </si>
  <si>
    <t>https://www.munzee.com/m/tekym/1457/</t>
  </si>
  <si>
    <t>https://www.munzee.com/m/Brandikorte/3473</t>
  </si>
  <si>
    <t>Viivic</t>
  </si>
  <si>
    <t>https://www.munzee.com/m/Viivic/1384/</t>
  </si>
  <si>
    <t>https://www.munzee.com/m/tekym/1458/</t>
  </si>
  <si>
    <t>https://www.munzee.com/m/Brandikorte/3474/</t>
  </si>
  <si>
    <t>https://www.munzee.com/m/tekym/1444/</t>
  </si>
  <si>
    <t>https://www.munzee.com/m/Brandikorte/3476</t>
  </si>
  <si>
    <t>https://www.munzee.com/m/ozarkcheryl/1661/</t>
  </si>
  <si>
    <t>https://www.munzee.com/m/wemissmo/7424/</t>
  </si>
  <si>
    <t>https://www.munzee.com/m/Yohowie/1259/</t>
  </si>
  <si>
    <t>https://www.munzee.com/m/networknerd/2244/</t>
  </si>
  <si>
    <t>Mattie</t>
  </si>
  <si>
    <t>https://www.munzee.com/m/Mattie/11601/</t>
  </si>
  <si>
    <t>PhoKite</t>
  </si>
  <si>
    <t>https://www.munzee.com/m/PhoKite/3260</t>
  </si>
  <si>
    <t>https://www.munzee.com/m/annabanana/7667/</t>
  </si>
  <si>
    <t>gray</t>
  </si>
  <si>
    <t>https://www.munzee.com/m/tekym/1491/</t>
  </si>
  <si>
    <t>123xilef</t>
  </si>
  <si>
    <t>https://www.munzee.com/m/123xilef/3986/</t>
  </si>
  <si>
    <t>https://www.munzee.com/m/tekym/1490/</t>
  </si>
  <si>
    <t>https://www.munzee.com/m/tekym/1489/</t>
  </si>
  <si>
    <t>https://www.munzee.com/m/tekym/1475/</t>
  </si>
  <si>
    <t>https://www.munzee.com/m/tekym/1441/</t>
  </si>
  <si>
    <t>https://www.munzee.com/m/tekym/1440/</t>
  </si>
  <si>
    <t>Reserved May 10th</t>
  </si>
  <si>
    <t>destolkjes4ever</t>
  </si>
  <si>
    <t>https://www.munzee.com/m/destolkjes4ever/816/</t>
  </si>
  <si>
    <t>Syrtene</t>
  </si>
  <si>
    <t>https://www.munzee.com/m/Syrtene/1337/</t>
  </si>
  <si>
    <t>geckofreund</t>
  </si>
  <si>
    <t>https://www.munzee.com/m/geckofreund/1893/</t>
  </si>
  <si>
    <t>NoahCache</t>
  </si>
  <si>
    <t>https://www.munzee.com/m/NoahCache/1322/</t>
  </si>
  <si>
    <t>Gonz099</t>
  </si>
  <si>
    <t xml:space="preserve">https://www.munzee.com/m/Gonz099/25/ </t>
  </si>
  <si>
    <t>5Star</t>
  </si>
  <si>
    <t>https://www.munzee.com/m/5Star/3029/</t>
  </si>
  <si>
    <t>WVKiwi</t>
  </si>
  <si>
    <t>https://www.munzee.com/m/wvkiwi/4217/</t>
  </si>
  <si>
    <t>https://www.munzee.com/m/aaalv/2201</t>
  </si>
  <si>
    <t>indigo</t>
  </si>
  <si>
    <t>https://www.munzee.com/m/gwendy/671/</t>
  </si>
  <si>
    <t>https://www.munzee.com/m/aaalv/2200/</t>
  </si>
  <si>
    <t>Gribben</t>
  </si>
  <si>
    <t xml:space="preserve">https://www.munzee.com/m/Gribben/1096/ </t>
  </si>
  <si>
    <t>https://www.munzee.com/m/tekym/1496/</t>
  </si>
  <si>
    <t>https://www.munzee.com/m/tekym/1498/</t>
  </si>
  <si>
    <t>https://www.munzee.com/m/tekym/1497/</t>
  </si>
  <si>
    <t>https://www.munzee.com/m/gwendy/676/</t>
  </si>
  <si>
    <t>https://www.munzee.com/m/ozarkcheryl/786/</t>
  </si>
  <si>
    <t>jacksparrow</t>
  </si>
  <si>
    <t>https://www.munzee.com/m/JackSparrow/15629</t>
  </si>
  <si>
    <t>halizwein</t>
  </si>
  <si>
    <t>https://www.munzee.com/m/halizwein/9282/</t>
  </si>
  <si>
    <t>https://www.munzee.com/m/Violetblonde/6/</t>
  </si>
  <si>
    <t>https://www.munzee.com/m/ozarkcheryl/1182/</t>
  </si>
  <si>
    <t>melon</t>
  </si>
  <si>
    <t>https://www.munzee.com/m/Brandikorte/3508/</t>
  </si>
  <si>
    <t>https://www.munzee.com/m/ozarkcheryl/1892/</t>
  </si>
  <si>
    <t xml:space="preserve">Redhotrutabaga </t>
  </si>
  <si>
    <t>https://www.munzee.com/m/RedHotRutabaga/632/admin/convert/</t>
  </si>
  <si>
    <t>https://www.munzee.com/m/ozarkcheryl/2086/</t>
  </si>
  <si>
    <t>https://www.munzee.com/m/tekym/1443/</t>
  </si>
  <si>
    <t>NG10Mun</t>
  </si>
  <si>
    <t>https://www.munzee.com/m/NG10Mun/2490/</t>
  </si>
  <si>
    <t>https://www.munzee.com/m/tekym/1442/</t>
  </si>
  <si>
    <t>https://www.munzee.com/m/tekym/1432/</t>
  </si>
  <si>
    <t>https://www.munzee.com/m/ozarkcheryl/2059/</t>
  </si>
  <si>
    <t>https://www.munzee.com/m/ozarkcheryl/1180/</t>
  </si>
  <si>
    <t>Queenlynz</t>
  </si>
  <si>
    <t>https://munzee.com/m/Queenlynz/765/</t>
  </si>
  <si>
    <t>turtle</t>
  </si>
  <si>
    <t>https://www.munzee.com/m/TURTLE/204/</t>
  </si>
  <si>
    <t>https://www.munzee.com/m/ozarkcheryl/2006/</t>
  </si>
  <si>
    <t>FRH</t>
  </si>
  <si>
    <t>https://www.munzee.com/m/FRH/898/</t>
  </si>
  <si>
    <t>https://www.munzee.com/m/mtbiker64/3687/</t>
  </si>
  <si>
    <t>Ankie249</t>
  </si>
  <si>
    <t>https://www.munzee.com/m/ankie249/3690/</t>
  </si>
  <si>
    <t>Nola17</t>
  </si>
  <si>
    <t>https://www.munzee.com/m/Nola17/589/</t>
  </si>
  <si>
    <t>blue green</t>
  </si>
  <si>
    <t>nyisutter</t>
  </si>
  <si>
    <t>https://www.munzee.com/m/nyisutter/5907/</t>
  </si>
  <si>
    <t>https://www.munzee.com/m/ChandaBelle/2109/</t>
  </si>
  <si>
    <t>Belita</t>
  </si>
  <si>
    <t>https://www.munzee.com/m/Belita/610/</t>
  </si>
  <si>
    <t>Belinha</t>
  </si>
  <si>
    <t>https://www.munzee.com/m/Belinha/610/</t>
  </si>
  <si>
    <t>https://www.munzee.com/m/ChandaBelle/2160/</t>
  </si>
  <si>
    <t>https://www.munzee.com/m/Belita/664/</t>
  </si>
  <si>
    <t>https://www.munzee.com/m/Belinha/674/</t>
  </si>
  <si>
    <t>https://www.munzee.com/m/ChandaBelle/2161/</t>
  </si>
  <si>
    <t>munzeeprof</t>
  </si>
  <si>
    <t>https://www.munzee.com/m/munzeeprof/14757/</t>
  </si>
  <si>
    <t>https://www.munzee.com/m/fyrsel/1132/</t>
  </si>
  <si>
    <t>https://www.munzee.com/m/wemissmo/7645/</t>
  </si>
  <si>
    <t>https://www.munzee.com/m/tekym/1429/</t>
  </si>
  <si>
    <t>https://www.munzee.com/m/wemissmo/7644/</t>
  </si>
  <si>
    <t>Lehmis</t>
  </si>
  <si>
    <t>https://www.munzee.com/m/Lehmis/1015/</t>
  </si>
  <si>
    <t>https://www.munzee.com/m/lleennkkaa/2661/</t>
  </si>
  <si>
    <t>NikitaStolk</t>
  </si>
  <si>
    <t>https://www.munzee.com/m/NikitaStolk/34/</t>
  </si>
  <si>
    <t>https://www.munzee.com/m/foxyankee/3290/</t>
  </si>
  <si>
    <t>https://www.munzee.com/m/barefootguru/1336/</t>
  </si>
  <si>
    <t>https://www.munzee.com/m/TheEvilPoles/953/</t>
  </si>
  <si>
    <t>https://www.munzee.com/m/wemissmo/7643/</t>
  </si>
  <si>
    <t>https://www.munzee.com/m/cuttingcrew/2392/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</si>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</sst>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9">
    <font>
      <sz val="10.0"/>
      <color rgb="FF000000"/>
      <name val="Arial"/>
    </font>
    <font>
      <b/>
      <sz val="18.0"/>
    </font>
    <font>
      <b/>
      <name val="Arial"/>
    </font>
    <font>
      <b/>
      <sz val="12.0"/>
      <name val="Arial"/>
    </font>
    <font/>
    <font>
      <b/>
    </font>
    <font>
      <i/>
      <sz val="9.0"/>
    </font>
    <font>
      <b/>
      <color rgb="FF000000"/>
      <name val="Arial"/>
    </font>
    <font>
      <b/>
      <color rgb="FFFFFFFF"/>
      <name val="Arial"/>
    </font>
    <font>
      <b/>
      <color rgb="FFFFFFFF"/>
    </font>
    <font>
      <i/>
      <sz val="8.0"/>
    </font>
    <font>
      <b/>
      <i/>
    </font>
    <font>
      <i/>
      <u/>
      <sz val="8.0"/>
      <color rgb="FF016930"/>
      <name val="&quot;Helvetica Neue&quot;"/>
    </font>
    <font>
      <sz val="6.0"/>
    </font>
    <font>
      <u/>
      <color rgb="FF0000FF"/>
    </font>
    <font>
      <sz val="11.0"/>
      <color rgb="FF000000"/>
      <name val="Inconsolata"/>
    </font>
    <font>
      <u/>
      <color rgb="FF1155CC"/>
    </font>
    <font>
      <u/>
      <color rgb="FF1155CC"/>
    </font>
    <font>
      <b/>
      <color rgb="FF000000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225FF"/>
        <bgColor rgb="FFE225FF"/>
      </patternFill>
    </fill>
    <fill>
      <patternFill patternType="solid">
        <fgColor rgb="FF09D1FF"/>
        <bgColor rgb="FF09D1FF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  <fill>
      <patternFill patternType="solid">
        <fgColor rgb="FFFF7DD4"/>
        <bgColor rgb="FFFF7DD4"/>
      </patternFill>
    </fill>
    <fill>
      <patternFill patternType="solid">
        <fgColor rgb="FF14BAD0"/>
        <bgColor rgb="FF14BAD0"/>
      </patternFill>
    </fill>
    <fill>
      <patternFill patternType="solid">
        <fgColor rgb="FFD9D9D9"/>
        <bgColor rgb="FFD9D9D9"/>
      </patternFill>
    </fill>
    <fill>
      <patternFill patternType="solid">
        <fgColor rgb="FFFFB2D9"/>
        <bgColor rgb="FFFFB2D9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1155CC"/>
        <bgColor rgb="FF1155CC"/>
      </patternFill>
    </fill>
    <fill>
      <patternFill patternType="solid">
        <fgColor rgb="FFA61C00"/>
        <bgColor rgb="FFA61C00"/>
      </patternFill>
    </fill>
    <fill>
      <patternFill patternType="solid">
        <fgColor rgb="FFCC4125"/>
        <bgColor rgb="FFCC4125"/>
      </patternFill>
    </fill>
  </fills>
  <borders count="3">
    <border/>
    <border>
      <top style="thick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vertical="bottom"/>
    </xf>
    <xf borderId="0" fillId="2" fontId="3" numFmtId="0" xfId="0" applyAlignment="1" applyFont="1">
      <alignment horizontal="right" vertical="bottom"/>
    </xf>
    <xf borderId="0" fillId="2" fontId="3" numFmtId="10" xfId="0" applyAlignment="1" applyFont="1" applyNumberFormat="1">
      <alignment horizontal="center" vertical="bottom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horizontal="center"/>
    </xf>
    <xf borderId="0" fillId="3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4" fontId="7" numFmtId="0" xfId="0" applyAlignment="1" applyFill="1" applyFont="1">
      <alignment horizontal="center" vertical="bottom"/>
    </xf>
    <xf borderId="0" fillId="5" fontId="7" numFmtId="0" xfId="0" applyAlignment="1" applyFill="1" applyFont="1">
      <alignment horizontal="center" vertical="bottom"/>
    </xf>
    <xf borderId="0" fillId="5" fontId="8" numFmtId="0" xfId="0" applyAlignment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2" fontId="7" numFmtId="0" xfId="0" applyAlignment="1" applyFont="1">
      <alignment horizontal="center" vertical="bottom"/>
    </xf>
    <xf borderId="0" fillId="6" fontId="7" numFmtId="0" xfId="0" applyAlignment="1" applyFill="1" applyFont="1">
      <alignment horizontal="center" vertical="bottom"/>
    </xf>
    <xf borderId="0" fillId="7" fontId="8" numFmtId="0" xfId="0" applyAlignment="1" applyFill="1" applyFont="1">
      <alignment horizontal="center" vertical="bottom"/>
    </xf>
    <xf borderId="0" fillId="8" fontId="8" numFmtId="0" xfId="0" applyAlignment="1" applyFill="1" applyFont="1">
      <alignment horizontal="center" vertical="bottom"/>
    </xf>
    <xf borderId="0" fillId="9" fontId="7" numFmtId="0" xfId="0" applyAlignment="1" applyFill="1" applyFont="1">
      <alignment horizontal="center" vertical="bottom"/>
    </xf>
    <xf borderId="0" fillId="9" fontId="5" numFmtId="0" xfId="0" applyAlignment="1" applyFont="1">
      <alignment horizontal="center"/>
    </xf>
    <xf borderId="0" fillId="10" fontId="7" numFmtId="0" xfId="0" applyAlignment="1" applyFill="1" applyFont="1">
      <alignment horizontal="center" vertical="bottom"/>
    </xf>
    <xf borderId="0" fillId="10" fontId="5" numFmtId="0" xfId="0" applyAlignment="1" applyFont="1">
      <alignment horizontal="center"/>
    </xf>
    <xf borderId="0" fillId="11" fontId="7" numFmtId="0" xfId="0" applyAlignment="1" applyFill="1" applyFont="1">
      <alignment horizontal="center" vertical="bottom"/>
    </xf>
    <xf borderId="0" fillId="11" fontId="5" numFmtId="0" xfId="0" applyAlignment="1" applyFont="1">
      <alignment horizontal="center"/>
    </xf>
    <xf borderId="0" fillId="12" fontId="7" numFmtId="0" xfId="0" applyAlignment="1" applyFill="1" applyFont="1">
      <alignment horizontal="center" vertical="bottom"/>
    </xf>
    <xf borderId="0" fillId="12" fontId="5" numFmtId="0" xfId="0" applyAlignment="1" applyFont="1">
      <alignment horizontal="center"/>
    </xf>
    <xf borderId="0" fillId="13" fontId="8" numFmtId="0" xfId="0" applyAlignment="1" applyFill="1" applyFont="1">
      <alignment horizontal="center" vertical="bottom"/>
    </xf>
    <xf borderId="0" fillId="13" fontId="9" numFmtId="0" xfId="0" applyAlignment="1" applyFont="1">
      <alignment horizontal="center"/>
    </xf>
    <xf borderId="0" fillId="2" fontId="10" numFmtId="0" xfId="0" applyAlignment="1" applyFont="1">
      <alignment horizontal="right" readingOrder="0"/>
    </xf>
    <xf borderId="0" fillId="14" fontId="5" numFmtId="0" xfId="0" applyAlignment="1" applyFill="1" applyFont="1">
      <alignment horizontal="center"/>
    </xf>
    <xf borderId="0" fillId="0" fontId="11" numFmtId="0" xfId="0" applyAlignment="1" applyFont="1">
      <alignment horizontal="right" readingOrder="0"/>
    </xf>
    <xf borderId="0" fillId="15" fontId="5" numFmtId="0" xfId="0" applyAlignment="1" applyFill="1" applyFont="1">
      <alignment horizontal="center"/>
    </xf>
    <xf borderId="0" fillId="0" fontId="12" numFmtId="0" xfId="0" applyAlignment="1" applyFont="1">
      <alignment readingOrder="0"/>
    </xf>
    <xf borderId="1" fillId="0" fontId="2" numFmtId="0" xfId="0" applyAlignment="1" applyBorder="1" applyFont="1">
      <alignment horizontal="center" vertical="bottom"/>
    </xf>
    <xf borderId="1" fillId="2" fontId="7" numFmtId="0" xfId="0" applyAlignment="1" applyBorder="1" applyFont="1">
      <alignment horizontal="center" vertical="bottom"/>
    </xf>
    <xf borderId="0" fillId="0" fontId="13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2" fillId="16" fontId="5" numFmtId="0" xfId="0" applyAlignment="1" applyBorder="1" applyFill="1" applyFont="1">
      <alignment readingOrder="0"/>
    </xf>
    <xf borderId="2" fillId="16" fontId="5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0" fontId="14" numFmtId="0" xfId="0" applyAlignment="1" applyFont="1">
      <alignment readingOrder="0"/>
    </xf>
    <xf borderId="0" fillId="2" fontId="15" numFmtId="0" xfId="0" applyAlignment="1" applyFont="1">
      <alignment horizontal="center" vertical="bottom"/>
    </xf>
    <xf borderId="0" fillId="0" fontId="5" numFmtId="0" xfId="0" applyAlignment="1" applyFont="1">
      <alignment horizontal="center" readingOrder="0"/>
    </xf>
    <xf borderId="0" fillId="5" fontId="5" numFmtId="0" xfId="0" applyAlignment="1" applyFont="1">
      <alignment horizontal="center" readingOrder="0"/>
    </xf>
    <xf borderId="0" fillId="0" fontId="4" numFmtId="164" xfId="0" applyAlignment="1" applyFont="1" applyNumberFormat="1">
      <alignment readingOrder="0"/>
    </xf>
    <xf borderId="0" fillId="17" fontId="4" numFmtId="0" xfId="0" applyAlignment="1" applyFill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13" fontId="9" numFmtId="0" xfId="0" applyAlignment="1" applyFont="1">
      <alignment horizontal="center" readingOrder="0"/>
    </xf>
    <xf borderId="0" fillId="6" fontId="5" numFmtId="0" xfId="0" applyAlignment="1" applyFont="1">
      <alignment horizontal="center" readingOrder="0"/>
    </xf>
    <xf borderId="0" fillId="9" fontId="9" numFmtId="0" xfId="0" applyAlignment="1" applyFont="1">
      <alignment horizontal="center" readingOrder="0"/>
    </xf>
    <xf borderId="0" fillId="9" fontId="18" numFmtId="0" xfId="0" applyAlignment="1" applyFont="1">
      <alignment horizontal="center" readingOrder="0"/>
    </xf>
    <xf borderId="0" fillId="7" fontId="9" numFmtId="0" xfId="0" applyAlignment="1" applyFont="1">
      <alignment horizontal="center" readingOrder="0"/>
    </xf>
    <xf borderId="0" fillId="9" fontId="5" numFmtId="0" xfId="0" applyAlignment="1" applyFont="1">
      <alignment horizontal="center" readingOrder="0"/>
    </xf>
    <xf borderId="0" fillId="8" fontId="9" numFmtId="0" xfId="0" applyAlignment="1" applyFont="1">
      <alignment horizontal="center" readingOrder="0"/>
    </xf>
    <xf borderId="0" fillId="18" fontId="5" numFmtId="0" xfId="0" applyAlignment="1" applyFill="1" applyFont="1">
      <alignment horizontal="center" readingOrder="0"/>
    </xf>
    <xf borderId="0" fillId="14" fontId="5" numFmtId="0" xfId="0" applyAlignment="1" applyFont="1">
      <alignment horizontal="center" readingOrder="0"/>
    </xf>
    <xf borderId="0" fillId="19" fontId="5" numFmtId="0" xfId="0" applyAlignment="1" applyFill="1" applyFont="1">
      <alignment horizontal="center" readingOrder="0"/>
    </xf>
    <xf borderId="0" fillId="20" fontId="9" numFmtId="0" xfId="0" applyAlignment="1" applyFill="1" applyFont="1">
      <alignment horizontal="center" readingOrder="0"/>
    </xf>
    <xf borderId="0" fillId="12" fontId="5" numFmtId="0" xfId="0" applyAlignment="1" applyFont="1">
      <alignment horizontal="center" readingOrder="0"/>
    </xf>
    <xf borderId="0" fillId="11" fontId="5" numFmtId="0" xfId="0" applyAlignment="1" applyFont="1">
      <alignment horizontal="center" readingOrder="0"/>
    </xf>
    <xf borderId="0" fillId="10" fontId="5" numFmtId="0" xfId="0" applyAlignment="1" applyFont="1">
      <alignment horizontal="center" readingOrder="0"/>
    </xf>
    <xf borderId="0" fillId="21" fontId="9" numFmtId="0" xfId="0" applyAlignment="1" applyFill="1" applyFont="1">
      <alignment horizontal="center" readingOrder="0"/>
    </xf>
    <xf borderId="0" fillId="22" fontId="9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</xdr:row>
      <xdr:rowOff>180975</xdr:rowOff>
    </xdr:from>
    <xdr:ext cx="2562225" cy="21145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tekym/1507/" TargetMode="External"/><Relationship Id="rId190" Type="http://schemas.openxmlformats.org/officeDocument/2006/relationships/hyperlink" Target="https://www.munzee.com/m/networknerd/2193/" TargetMode="External"/><Relationship Id="rId42" Type="http://schemas.openxmlformats.org/officeDocument/2006/relationships/hyperlink" Target="https://www.munzee.com/m/BoMS/6301/" TargetMode="External"/><Relationship Id="rId41" Type="http://schemas.openxmlformats.org/officeDocument/2006/relationships/hyperlink" Target="https://www.munzee.com/m/MetteS/4849/" TargetMode="External"/><Relationship Id="rId44" Type="http://schemas.openxmlformats.org/officeDocument/2006/relationships/hyperlink" Target="https://www.munzee.com/m/tekym/1506/" TargetMode="External"/><Relationship Id="rId194" Type="http://schemas.openxmlformats.org/officeDocument/2006/relationships/hyperlink" Target="https://www.munzee.com/m/MeanderingMonkeys/11084/" TargetMode="External"/><Relationship Id="rId43" Type="http://schemas.openxmlformats.org/officeDocument/2006/relationships/hyperlink" Target="https://www.munzee.com/m/q22q17/7020/" TargetMode="External"/><Relationship Id="rId193" Type="http://schemas.openxmlformats.org/officeDocument/2006/relationships/hyperlink" Target="https://www.munzee.com/m/Kiitokurre/3653/" TargetMode="External"/><Relationship Id="rId46" Type="http://schemas.openxmlformats.org/officeDocument/2006/relationships/hyperlink" Target="https://www.munzee.com/m/Bluelady77/563" TargetMode="External"/><Relationship Id="rId192" Type="http://schemas.openxmlformats.org/officeDocument/2006/relationships/hyperlink" Target="https://www.munzee.com/m/barefootguru/1556/" TargetMode="External"/><Relationship Id="rId45" Type="http://schemas.openxmlformats.org/officeDocument/2006/relationships/hyperlink" Target="https://www.munzee.com/m/Loewenjaeger/518" TargetMode="External"/><Relationship Id="rId191" Type="http://schemas.openxmlformats.org/officeDocument/2006/relationships/hyperlink" Target="https://www.munzee.com/m/MeanderingMonkeys/11083/" TargetMode="External"/><Relationship Id="rId48" Type="http://schemas.openxmlformats.org/officeDocument/2006/relationships/hyperlink" Target="https://www.munzee.com/m/julesbeus/995/" TargetMode="External"/><Relationship Id="rId187" Type="http://schemas.openxmlformats.org/officeDocument/2006/relationships/hyperlink" Target="https://www.munzee.com/m/katinka3/4555/" TargetMode="External"/><Relationship Id="rId47" Type="http://schemas.openxmlformats.org/officeDocument/2006/relationships/hyperlink" Target="https://www.munzee.com/m/ajaxiss/1573" TargetMode="External"/><Relationship Id="rId186" Type="http://schemas.openxmlformats.org/officeDocument/2006/relationships/hyperlink" Target="https://www.munzee.com/m/TheDrollEclectic/2643/" TargetMode="External"/><Relationship Id="rId185" Type="http://schemas.openxmlformats.org/officeDocument/2006/relationships/hyperlink" Target="https://www.munzee.com/m/kwd/4726/" TargetMode="External"/><Relationship Id="rId49" Type="http://schemas.openxmlformats.org/officeDocument/2006/relationships/hyperlink" Target="https://www.munzee.com/m/bordentaxi/6118" TargetMode="External"/><Relationship Id="rId184" Type="http://schemas.openxmlformats.org/officeDocument/2006/relationships/hyperlink" Target="https://www.munzee.com/m/georeyna/7866/" TargetMode="External"/><Relationship Id="rId189" Type="http://schemas.openxmlformats.org/officeDocument/2006/relationships/hyperlink" Target="https://www.munzee.com/m/networknerd/2138/" TargetMode="External"/><Relationship Id="rId188" Type="http://schemas.openxmlformats.org/officeDocument/2006/relationships/hyperlink" Target="https://www.munzee.com/m/Yohowie/1258/" TargetMode="External"/><Relationship Id="rId31" Type="http://schemas.openxmlformats.org/officeDocument/2006/relationships/hyperlink" Target="https://www.munzee.com/m/Atrots/2168" TargetMode="External"/><Relationship Id="rId30" Type="http://schemas.openxmlformats.org/officeDocument/2006/relationships/hyperlink" Target="https://www.munzee.com/m/SpaceCoastGeoStore/6538/" TargetMode="External"/><Relationship Id="rId33" Type="http://schemas.openxmlformats.org/officeDocument/2006/relationships/hyperlink" Target="https://www.munzee.com/m/Jenna2sipz/1580/" TargetMode="External"/><Relationship Id="rId183" Type="http://schemas.openxmlformats.org/officeDocument/2006/relationships/hyperlink" Target="https://www.munzee.com/m/Eskiss/4421" TargetMode="External"/><Relationship Id="rId32" Type="http://schemas.openxmlformats.org/officeDocument/2006/relationships/hyperlink" Target="https://www.munzee.com/m/familyd/3004/" TargetMode="External"/><Relationship Id="rId182" Type="http://schemas.openxmlformats.org/officeDocument/2006/relationships/hyperlink" Target="https://www.munzee.com/m/kwd/4725/" TargetMode="External"/><Relationship Id="rId35" Type="http://schemas.openxmlformats.org/officeDocument/2006/relationships/hyperlink" Target="https://www.munzee.com/m/wemissmo/7641/" TargetMode="External"/><Relationship Id="rId181" Type="http://schemas.openxmlformats.org/officeDocument/2006/relationships/hyperlink" Target="https://www.munzee.com/m/GrimyMitts/1159/" TargetMode="External"/><Relationship Id="rId34" Type="http://schemas.openxmlformats.org/officeDocument/2006/relationships/hyperlink" Target="https://www.munzee.com/m/bazfum/8999/" TargetMode="External"/><Relationship Id="rId180" Type="http://schemas.openxmlformats.org/officeDocument/2006/relationships/hyperlink" Target="https://www.munzee.com/m/purplecourgette/2395/" TargetMode="External"/><Relationship Id="rId37" Type="http://schemas.openxmlformats.org/officeDocument/2006/relationships/hyperlink" Target="https://www.munzee.com/m/colisasota/746" TargetMode="External"/><Relationship Id="rId176" Type="http://schemas.openxmlformats.org/officeDocument/2006/relationships/hyperlink" Target="https://www.munzee.com/m/pinokkio/770/" TargetMode="External"/><Relationship Id="rId297" Type="http://schemas.openxmlformats.org/officeDocument/2006/relationships/hyperlink" Target="https://www.munzee.com/m/ozarkcheryl/1180/" TargetMode="External"/><Relationship Id="rId36" Type="http://schemas.openxmlformats.org/officeDocument/2006/relationships/hyperlink" Target="https://www.munzee.com/m/tekym/1508/" TargetMode="External"/><Relationship Id="rId175" Type="http://schemas.openxmlformats.org/officeDocument/2006/relationships/hyperlink" Target="https://www.munzee.com/m/Tinkerbel/6779/" TargetMode="External"/><Relationship Id="rId296" Type="http://schemas.openxmlformats.org/officeDocument/2006/relationships/hyperlink" Target="https://www.munzee.com/m/ozarkcheryl/2059/" TargetMode="External"/><Relationship Id="rId39" Type="http://schemas.openxmlformats.org/officeDocument/2006/relationships/hyperlink" Target="https://www.munzee.com/m/Orky99/2691/" TargetMode="External"/><Relationship Id="rId174" Type="http://schemas.openxmlformats.org/officeDocument/2006/relationships/hyperlink" Target="https://www.munzee.com/m/Laczy76/2025/" TargetMode="External"/><Relationship Id="rId295" Type="http://schemas.openxmlformats.org/officeDocument/2006/relationships/hyperlink" Target="https://www.munzee.com/m/tekym/1432/" TargetMode="External"/><Relationship Id="rId38" Type="http://schemas.openxmlformats.org/officeDocument/2006/relationships/hyperlink" Target="https://www.munzee.com/m/mandello/3109/" TargetMode="External"/><Relationship Id="rId173" Type="http://schemas.openxmlformats.org/officeDocument/2006/relationships/hyperlink" Target="https://www.munzee.com/m/Ovaldas/5320/" TargetMode="External"/><Relationship Id="rId294" Type="http://schemas.openxmlformats.org/officeDocument/2006/relationships/hyperlink" Target="https://www.munzee.com/m/tekym/1442/" TargetMode="External"/><Relationship Id="rId179" Type="http://schemas.openxmlformats.org/officeDocument/2006/relationships/hyperlink" Target="https://www.munzee.com/m/Shewhofishes/1408/" TargetMode="External"/><Relationship Id="rId178" Type="http://schemas.openxmlformats.org/officeDocument/2006/relationships/hyperlink" Target="https://www.munzee.com/m/webeon2it/3504/" TargetMode="External"/><Relationship Id="rId299" Type="http://schemas.openxmlformats.org/officeDocument/2006/relationships/hyperlink" Target="https://www.munzee.com/m/TURTLE/204/" TargetMode="External"/><Relationship Id="rId177" Type="http://schemas.openxmlformats.org/officeDocument/2006/relationships/hyperlink" Target="https://www.munzee.com/m/Laczy76/2024/" TargetMode="External"/><Relationship Id="rId298" Type="http://schemas.openxmlformats.org/officeDocument/2006/relationships/hyperlink" Target="https://munzee.com/m/Queenlynz/765/" TargetMode="External"/><Relationship Id="rId20" Type="http://schemas.openxmlformats.org/officeDocument/2006/relationships/hyperlink" Target="https://www.munzee.com/m/Cachelady/5010/" TargetMode="External"/><Relationship Id="rId22" Type="http://schemas.openxmlformats.org/officeDocument/2006/relationships/hyperlink" Target="https://www.munzee.com/m/Attis/12619/" TargetMode="External"/><Relationship Id="rId21" Type="http://schemas.openxmlformats.org/officeDocument/2006/relationships/hyperlink" Target="https://www.munzee.com/m/mobility/5975/" TargetMode="External"/><Relationship Id="rId24" Type="http://schemas.openxmlformats.org/officeDocument/2006/relationships/hyperlink" Target="https://www.munzee.com/m/gwendy/652/" TargetMode="External"/><Relationship Id="rId23" Type="http://schemas.openxmlformats.org/officeDocument/2006/relationships/hyperlink" Target="https://www.munzee.com/m/ozarkcheryl/1613/" TargetMode="External"/><Relationship Id="rId26" Type="http://schemas.openxmlformats.org/officeDocument/2006/relationships/hyperlink" Target="https://www.munzee.com/m/Tracee74/2805/" TargetMode="External"/><Relationship Id="rId25" Type="http://schemas.openxmlformats.org/officeDocument/2006/relationships/hyperlink" Target="https://www.munzee.com/m/Tornado/4221/" TargetMode="External"/><Relationship Id="rId28" Type="http://schemas.openxmlformats.org/officeDocument/2006/relationships/hyperlink" Target="https://www.munzee.com/m/iScreamBIue/315" TargetMode="External"/><Relationship Id="rId27" Type="http://schemas.openxmlformats.org/officeDocument/2006/relationships/hyperlink" Target="https://www.munzee.com/m/janzattic/5233" TargetMode="External"/><Relationship Id="rId29" Type="http://schemas.openxmlformats.org/officeDocument/2006/relationships/hyperlink" Target="https://www.munzee.com/m/DalenBarb/5897/" TargetMode="External"/><Relationship Id="rId11" Type="http://schemas.openxmlformats.org/officeDocument/2006/relationships/hyperlink" Target="https://www.munzee.com/m/Dibcrew/3580/" TargetMode="External"/><Relationship Id="rId10" Type="http://schemas.openxmlformats.org/officeDocument/2006/relationships/hyperlink" Target="https://www.munzee.com/m/Davieg/1411/" TargetMode="External"/><Relationship Id="rId13" Type="http://schemas.openxmlformats.org/officeDocument/2006/relationships/hyperlink" Target="https://www.munzee.com/m/Aniara/5790" TargetMode="External"/><Relationship Id="rId12" Type="http://schemas.openxmlformats.org/officeDocument/2006/relationships/hyperlink" Target="https://www.munzee.com/m/MeLa/2973/" TargetMode="External"/><Relationship Id="rId15" Type="http://schemas.openxmlformats.org/officeDocument/2006/relationships/hyperlink" Target="https://www.munzee.com/m/boompa/1474/" TargetMode="External"/><Relationship Id="rId198" Type="http://schemas.openxmlformats.org/officeDocument/2006/relationships/hyperlink" Target="https://www.munzee.com/m/boompa/1478/" TargetMode="External"/><Relationship Id="rId14" Type="http://schemas.openxmlformats.org/officeDocument/2006/relationships/hyperlink" Target="https://www.munzee.com/m/luka/3424" TargetMode="External"/><Relationship Id="rId197" Type="http://schemas.openxmlformats.org/officeDocument/2006/relationships/hyperlink" Target="https://www.munzee.com/m/Brandikorte/3483" TargetMode="External"/><Relationship Id="rId17" Type="http://schemas.openxmlformats.org/officeDocument/2006/relationships/hyperlink" Target="https://www.munzee.com/m/LilCrab/2226/" TargetMode="External"/><Relationship Id="rId196" Type="http://schemas.openxmlformats.org/officeDocument/2006/relationships/hyperlink" Target="https://www.munzee.com/m/julesbeus/991/" TargetMode="External"/><Relationship Id="rId16" Type="http://schemas.openxmlformats.org/officeDocument/2006/relationships/hyperlink" Target="https://www.munzee.com/m/tlmeadowlark/3824/" TargetMode="External"/><Relationship Id="rId195" Type="http://schemas.openxmlformats.org/officeDocument/2006/relationships/hyperlink" Target="https://www.munzee.com/m/Bewrightback/1256/" TargetMode="External"/><Relationship Id="rId19" Type="http://schemas.openxmlformats.org/officeDocument/2006/relationships/hyperlink" Target="https://www.munzee.com/m/amadoreugen/4263/" TargetMode="External"/><Relationship Id="rId18" Type="http://schemas.openxmlformats.org/officeDocument/2006/relationships/hyperlink" Target="https://www.munzee.com/m/Calvertcachers/5171/" TargetMode="External"/><Relationship Id="rId199" Type="http://schemas.openxmlformats.org/officeDocument/2006/relationships/hyperlink" Target="https://www.munzee.com/m/gwendy/654/" TargetMode="External"/><Relationship Id="rId84" Type="http://schemas.openxmlformats.org/officeDocument/2006/relationships/hyperlink" Target="https://www.munzee.com/m/shrekmiester/4654" TargetMode="External"/><Relationship Id="rId83" Type="http://schemas.openxmlformats.org/officeDocument/2006/relationships/hyperlink" Target="https://www.munzee.com/m/Newfruit/4369/" TargetMode="External"/><Relationship Id="rId86" Type="http://schemas.openxmlformats.org/officeDocument/2006/relationships/hyperlink" Target="https://www.munzee.com/m/julesbeus/1088/" TargetMode="External"/><Relationship Id="rId85" Type="http://schemas.openxmlformats.org/officeDocument/2006/relationships/hyperlink" Target="https://www.munzee.com/m/newbee/4948" TargetMode="External"/><Relationship Id="rId88" Type="http://schemas.openxmlformats.org/officeDocument/2006/relationships/hyperlink" Target="https://www.munzee.com/m/Jafo43/15018" TargetMode="External"/><Relationship Id="rId150" Type="http://schemas.openxmlformats.org/officeDocument/2006/relationships/hyperlink" Target="https://www.munzee.com/m/gwendy/653/" TargetMode="External"/><Relationship Id="rId271" Type="http://schemas.openxmlformats.org/officeDocument/2006/relationships/hyperlink" Target="https://www.munzee.com/m/NoahCache/1322/" TargetMode="External"/><Relationship Id="rId87" Type="http://schemas.openxmlformats.org/officeDocument/2006/relationships/hyperlink" Target="https://www.munzee.com/m/ozarkcheryl/1634/" TargetMode="External"/><Relationship Id="rId270" Type="http://schemas.openxmlformats.org/officeDocument/2006/relationships/hyperlink" Target="https://www.munzee.com/m/geckofreund/1893/" TargetMode="External"/><Relationship Id="rId89" Type="http://schemas.openxmlformats.org/officeDocument/2006/relationships/hyperlink" Target="https://www.munzee.com/m/keromar/6282" TargetMode="External"/><Relationship Id="rId80" Type="http://schemas.openxmlformats.org/officeDocument/2006/relationships/hyperlink" Target="https://www.munzee.com/m/heathcote07/1476/" TargetMode="External"/><Relationship Id="rId82" Type="http://schemas.openxmlformats.org/officeDocument/2006/relationships/hyperlink" Target="https://www.munzee.com/m/BituX/6997/" TargetMode="External"/><Relationship Id="rId81" Type="http://schemas.openxmlformats.org/officeDocument/2006/relationships/hyperlink" Target="https://www.munzee.com/m/Jafo43/15028" TargetMode="External"/><Relationship Id="rId1" Type="http://schemas.openxmlformats.org/officeDocument/2006/relationships/hyperlink" Target="https://www.munzee.com/map/gcpvr81jp/14.982441804152522" TargetMode="External"/><Relationship Id="rId2" Type="http://schemas.openxmlformats.org/officeDocument/2006/relationships/hyperlink" Target="https://www.munzee.com/m/Violetblonde/7/" TargetMode="External"/><Relationship Id="rId3" Type="http://schemas.openxmlformats.org/officeDocument/2006/relationships/hyperlink" Target="https://www.munzee.com/m/Dg25plus/3232/" TargetMode="External"/><Relationship Id="rId149" Type="http://schemas.openxmlformats.org/officeDocument/2006/relationships/hyperlink" Target="https://www.munzee.com/m/ChandaBelle/2106/" TargetMode="External"/><Relationship Id="rId4" Type="http://schemas.openxmlformats.org/officeDocument/2006/relationships/hyperlink" Target="https://www.munzee.com/m/Donbadabon/5097" TargetMode="External"/><Relationship Id="rId148" Type="http://schemas.openxmlformats.org/officeDocument/2006/relationships/hyperlink" Target="https://www.munzee.com/m/KaraReke/932/" TargetMode="External"/><Relationship Id="rId269" Type="http://schemas.openxmlformats.org/officeDocument/2006/relationships/hyperlink" Target="https://www.munzee.com/m/Syrtene/1337/" TargetMode="External"/><Relationship Id="rId9" Type="http://schemas.openxmlformats.org/officeDocument/2006/relationships/hyperlink" Target="https://www.munzee.com/m/georeyna/7878/" TargetMode="External"/><Relationship Id="rId143" Type="http://schemas.openxmlformats.org/officeDocument/2006/relationships/hyperlink" Target="https://www.munzee.com/m/KaraReke/923/" TargetMode="External"/><Relationship Id="rId264" Type="http://schemas.openxmlformats.org/officeDocument/2006/relationships/hyperlink" Target="https://www.munzee.com/m/tekym/1489/" TargetMode="External"/><Relationship Id="rId142" Type="http://schemas.openxmlformats.org/officeDocument/2006/relationships/hyperlink" Target="https://www.munzee.com/m/KaraReke/1048/" TargetMode="External"/><Relationship Id="rId263" Type="http://schemas.openxmlformats.org/officeDocument/2006/relationships/hyperlink" Target="https://www.munzee.com/m/tekym/1490/" TargetMode="External"/><Relationship Id="rId141" Type="http://schemas.openxmlformats.org/officeDocument/2006/relationships/hyperlink" Target="https://www.munzee.com/m/jokerFG/1235" TargetMode="External"/><Relationship Id="rId262" Type="http://schemas.openxmlformats.org/officeDocument/2006/relationships/hyperlink" Target="https://www.munzee.com/m/123xilef/3986/" TargetMode="External"/><Relationship Id="rId140" Type="http://schemas.openxmlformats.org/officeDocument/2006/relationships/hyperlink" Target="https://www.munzee.com/m/MSgtUSMC/296/" TargetMode="External"/><Relationship Id="rId261" Type="http://schemas.openxmlformats.org/officeDocument/2006/relationships/hyperlink" Target="https://www.munzee.com/m/tekym/1491/" TargetMode="External"/><Relationship Id="rId5" Type="http://schemas.openxmlformats.org/officeDocument/2006/relationships/hyperlink" Target="https://www.munzee.com/m/TURTLE/5471/" TargetMode="External"/><Relationship Id="rId147" Type="http://schemas.openxmlformats.org/officeDocument/2006/relationships/hyperlink" Target="https://www.munzee.com/m/Shewhofishes/1410/" TargetMode="External"/><Relationship Id="rId268" Type="http://schemas.openxmlformats.org/officeDocument/2006/relationships/hyperlink" Target="https://www.munzee.com/m/destolkjes4ever/816/" TargetMode="External"/><Relationship Id="rId6" Type="http://schemas.openxmlformats.org/officeDocument/2006/relationships/hyperlink" Target="https://www.munzee.com/m/luka/3423/" TargetMode="External"/><Relationship Id="rId146" Type="http://schemas.openxmlformats.org/officeDocument/2006/relationships/hyperlink" Target="https://www.munzee.com/m/fscheerhoorn/3185/" TargetMode="External"/><Relationship Id="rId267" Type="http://schemas.openxmlformats.org/officeDocument/2006/relationships/hyperlink" Target="https://www.munzee.com/m/tekym/1440/" TargetMode="External"/><Relationship Id="rId7" Type="http://schemas.openxmlformats.org/officeDocument/2006/relationships/hyperlink" Target="https://www.munzee.com/m/bazfum/6806/" TargetMode="External"/><Relationship Id="rId145" Type="http://schemas.openxmlformats.org/officeDocument/2006/relationships/hyperlink" Target="https://www.munzee.com/m/Dg25plus/3244" TargetMode="External"/><Relationship Id="rId266" Type="http://schemas.openxmlformats.org/officeDocument/2006/relationships/hyperlink" Target="https://www.munzee.com/m/tekym/1441/" TargetMode="External"/><Relationship Id="rId8" Type="http://schemas.openxmlformats.org/officeDocument/2006/relationships/hyperlink" Target="https://www.munzee.com/m/levesund/5116/" TargetMode="External"/><Relationship Id="rId144" Type="http://schemas.openxmlformats.org/officeDocument/2006/relationships/hyperlink" Target="https://www.munzee.com/m/ChandaBelle/2105/" TargetMode="External"/><Relationship Id="rId265" Type="http://schemas.openxmlformats.org/officeDocument/2006/relationships/hyperlink" Target="https://www.munzee.com/m/tekym/1475/" TargetMode="External"/><Relationship Id="rId73" Type="http://schemas.openxmlformats.org/officeDocument/2006/relationships/hyperlink" Target="https://www.munzee.com/m/luka/3351" TargetMode="External"/><Relationship Id="rId72" Type="http://schemas.openxmlformats.org/officeDocument/2006/relationships/hyperlink" Target="https://www.munzee.com/m/amadoreugen/4262" TargetMode="External"/><Relationship Id="rId75" Type="http://schemas.openxmlformats.org/officeDocument/2006/relationships/hyperlink" Target="https://www.munzee.com/m/OldFruits/4233/" TargetMode="External"/><Relationship Id="rId74" Type="http://schemas.openxmlformats.org/officeDocument/2006/relationships/hyperlink" Target="https://www.munzee.com/m/q22q17/7069/" TargetMode="External"/><Relationship Id="rId77" Type="http://schemas.openxmlformats.org/officeDocument/2006/relationships/hyperlink" Target="https://www.munzee.com/m/Violetblonde/4/" TargetMode="External"/><Relationship Id="rId260" Type="http://schemas.openxmlformats.org/officeDocument/2006/relationships/hyperlink" Target="https://www.munzee.com/m/annabanana/7667/" TargetMode="External"/><Relationship Id="rId76" Type="http://schemas.openxmlformats.org/officeDocument/2006/relationships/hyperlink" Target="https://www.munzee.com/m/luka/3355/" TargetMode="External"/><Relationship Id="rId79" Type="http://schemas.openxmlformats.org/officeDocument/2006/relationships/hyperlink" Target="https://www.munzee.com/m/BituX/10052/" TargetMode="External"/><Relationship Id="rId78" Type="http://schemas.openxmlformats.org/officeDocument/2006/relationships/hyperlink" Target="https://www.munzee.com/m/naturelover/3982/" TargetMode="External"/><Relationship Id="rId71" Type="http://schemas.openxmlformats.org/officeDocument/2006/relationships/hyperlink" Target="https://www.munzee.com/m/Calvertcachers/5169/" TargetMode="External"/><Relationship Id="rId70" Type="http://schemas.openxmlformats.org/officeDocument/2006/relationships/hyperlink" Target="https://www.munzee.com/m/MsYB/6526/" TargetMode="External"/><Relationship Id="rId139" Type="http://schemas.openxmlformats.org/officeDocument/2006/relationships/hyperlink" Target="https://www.munzee.com/m/Promethium/1749" TargetMode="External"/><Relationship Id="rId138" Type="http://schemas.openxmlformats.org/officeDocument/2006/relationships/hyperlink" Target="https://www.munzee.com/m/georeyna/7868/" TargetMode="External"/><Relationship Id="rId259" Type="http://schemas.openxmlformats.org/officeDocument/2006/relationships/hyperlink" Target="https://www.munzee.com/m/PhoKite/3260" TargetMode="External"/><Relationship Id="rId137" Type="http://schemas.openxmlformats.org/officeDocument/2006/relationships/hyperlink" Target="https://www.munzee.com/m/fyrsel/1133/" TargetMode="External"/><Relationship Id="rId258" Type="http://schemas.openxmlformats.org/officeDocument/2006/relationships/hyperlink" Target="https://www.munzee.com/m/Mattie/11601/" TargetMode="External"/><Relationship Id="rId132" Type="http://schemas.openxmlformats.org/officeDocument/2006/relationships/hyperlink" Target="https://www.munzee.com/m/Lanyasummer/2814/" TargetMode="External"/><Relationship Id="rId253" Type="http://schemas.openxmlformats.org/officeDocument/2006/relationships/hyperlink" Target="https://www.munzee.com/m/Brandikorte/3476" TargetMode="External"/><Relationship Id="rId131" Type="http://schemas.openxmlformats.org/officeDocument/2006/relationships/hyperlink" Target="https://www.munzee.com/m/ozarkcheryl/1662/" TargetMode="External"/><Relationship Id="rId252" Type="http://schemas.openxmlformats.org/officeDocument/2006/relationships/hyperlink" Target="https://www.munzee.com/m/tekym/1444/" TargetMode="External"/><Relationship Id="rId130" Type="http://schemas.openxmlformats.org/officeDocument/2006/relationships/hyperlink" Target="https://www.munzee.com/m/tcguru/6291/" TargetMode="External"/><Relationship Id="rId251" Type="http://schemas.openxmlformats.org/officeDocument/2006/relationships/hyperlink" Target="https://www.munzee.com/m/Brandikorte/3474/" TargetMode="External"/><Relationship Id="rId250" Type="http://schemas.openxmlformats.org/officeDocument/2006/relationships/hyperlink" Target="https://www.munzee.com/m/tekym/1458/" TargetMode="External"/><Relationship Id="rId136" Type="http://schemas.openxmlformats.org/officeDocument/2006/relationships/hyperlink" Target="https://www.munzee.com/m/annabanana/7666/" TargetMode="External"/><Relationship Id="rId257" Type="http://schemas.openxmlformats.org/officeDocument/2006/relationships/hyperlink" Target="https://www.munzee.com/m/networknerd/2244/" TargetMode="External"/><Relationship Id="rId135" Type="http://schemas.openxmlformats.org/officeDocument/2006/relationships/hyperlink" Target="https://www.munzee.com/m/jokerFG/1234" TargetMode="External"/><Relationship Id="rId256" Type="http://schemas.openxmlformats.org/officeDocument/2006/relationships/hyperlink" Target="https://www.munzee.com/m/Yohowie/1259/" TargetMode="External"/><Relationship Id="rId134" Type="http://schemas.openxmlformats.org/officeDocument/2006/relationships/hyperlink" Target="https://www.munzee.com/m/colisasota/749" TargetMode="External"/><Relationship Id="rId255" Type="http://schemas.openxmlformats.org/officeDocument/2006/relationships/hyperlink" Target="https://www.munzee.com/m/wemissmo/7424/" TargetMode="External"/><Relationship Id="rId133" Type="http://schemas.openxmlformats.org/officeDocument/2006/relationships/hyperlink" Target="https://www.munzee.com/m/dap217/1591/admin/" TargetMode="External"/><Relationship Id="rId254" Type="http://schemas.openxmlformats.org/officeDocument/2006/relationships/hyperlink" Target="https://www.munzee.com/m/ozarkcheryl/1661/" TargetMode="External"/><Relationship Id="rId62" Type="http://schemas.openxmlformats.org/officeDocument/2006/relationships/hyperlink" Target="https://www.munzee.com/m/BoMS/6118/" TargetMode="External"/><Relationship Id="rId61" Type="http://schemas.openxmlformats.org/officeDocument/2006/relationships/hyperlink" Target="https://www.munzee.com/m/MetteS/4664/" TargetMode="External"/><Relationship Id="rId64" Type="http://schemas.openxmlformats.org/officeDocument/2006/relationships/hyperlink" Target="https://www.munzee.com/m/MetteS/4662/" TargetMode="External"/><Relationship Id="rId63" Type="http://schemas.openxmlformats.org/officeDocument/2006/relationships/hyperlink" Target="https://www.munzee.com/m/Donbadabon/5101/" TargetMode="External"/><Relationship Id="rId66" Type="http://schemas.openxmlformats.org/officeDocument/2006/relationships/hyperlink" Target="https://www.munzee.com/m/q22q17/6961/" TargetMode="External"/><Relationship Id="rId172" Type="http://schemas.openxmlformats.org/officeDocument/2006/relationships/hyperlink" Target="https://www.munzee.com/m/Donbadabon/5107" TargetMode="External"/><Relationship Id="rId293" Type="http://schemas.openxmlformats.org/officeDocument/2006/relationships/hyperlink" Target="https://www.munzee.com/m/NG10Mun/2490/" TargetMode="External"/><Relationship Id="rId65" Type="http://schemas.openxmlformats.org/officeDocument/2006/relationships/hyperlink" Target="https://www.munzee.com/m/BoMS/6117/" TargetMode="External"/><Relationship Id="rId171" Type="http://schemas.openxmlformats.org/officeDocument/2006/relationships/hyperlink" Target="https://www.munzee.com/m/TheDrollEclectic/2640/" TargetMode="External"/><Relationship Id="rId292" Type="http://schemas.openxmlformats.org/officeDocument/2006/relationships/hyperlink" Target="https://www.munzee.com/m/tekym/1443/" TargetMode="External"/><Relationship Id="rId68" Type="http://schemas.openxmlformats.org/officeDocument/2006/relationships/hyperlink" Target="https://www.munzee.com/m/malof/8107/" TargetMode="External"/><Relationship Id="rId170" Type="http://schemas.openxmlformats.org/officeDocument/2006/relationships/hyperlink" Target="https://www.munzee.com/m/fscheerhoorn/3181/" TargetMode="External"/><Relationship Id="rId291" Type="http://schemas.openxmlformats.org/officeDocument/2006/relationships/hyperlink" Target="https://www.munzee.com/m/ozarkcheryl/2086/" TargetMode="External"/><Relationship Id="rId67" Type="http://schemas.openxmlformats.org/officeDocument/2006/relationships/hyperlink" Target="https://www.munzee.com/m/luka/3350" TargetMode="External"/><Relationship Id="rId290" Type="http://schemas.openxmlformats.org/officeDocument/2006/relationships/hyperlink" Target="https://www.munzee.com/m/RedHotRutabaga/632/admin/convert/" TargetMode="External"/><Relationship Id="rId60" Type="http://schemas.openxmlformats.org/officeDocument/2006/relationships/hyperlink" Target="https://www.munzee.com/m/Donbadabon/5098" TargetMode="External"/><Relationship Id="rId165" Type="http://schemas.openxmlformats.org/officeDocument/2006/relationships/hyperlink" Target="https://www.munzee.com/m/jokerFG/1384/" TargetMode="External"/><Relationship Id="rId286" Type="http://schemas.openxmlformats.org/officeDocument/2006/relationships/hyperlink" Target="https://www.munzee.com/m/Violetblonde/6/" TargetMode="External"/><Relationship Id="rId69" Type="http://schemas.openxmlformats.org/officeDocument/2006/relationships/hyperlink" Target="https://www.munzee.com/m/foxyankee/3291" TargetMode="External"/><Relationship Id="rId164" Type="http://schemas.openxmlformats.org/officeDocument/2006/relationships/hyperlink" Target="https://www.munzee.com/m/Maxi72/3032" TargetMode="External"/><Relationship Id="rId285" Type="http://schemas.openxmlformats.org/officeDocument/2006/relationships/hyperlink" Target="https://www.munzee.com/m/halizwein/9282/" TargetMode="External"/><Relationship Id="rId163" Type="http://schemas.openxmlformats.org/officeDocument/2006/relationships/hyperlink" Target="https://www.munzee.com/m/spdx2/2433/" TargetMode="External"/><Relationship Id="rId284" Type="http://schemas.openxmlformats.org/officeDocument/2006/relationships/hyperlink" Target="https://www.munzee.com/m/JackSparrow/15629" TargetMode="External"/><Relationship Id="rId162" Type="http://schemas.openxmlformats.org/officeDocument/2006/relationships/hyperlink" Target="https://www.munzee.com/m/lleennkkaa/2798/" TargetMode="External"/><Relationship Id="rId283" Type="http://schemas.openxmlformats.org/officeDocument/2006/relationships/hyperlink" Target="https://www.munzee.com/m/ozarkcheryl/786/" TargetMode="External"/><Relationship Id="rId169" Type="http://schemas.openxmlformats.org/officeDocument/2006/relationships/hyperlink" Target="https://www.munzee.com/m/AlephRita/2130/" TargetMode="External"/><Relationship Id="rId168" Type="http://schemas.openxmlformats.org/officeDocument/2006/relationships/hyperlink" Target="https://www.munzee.com/m/Quietriots/592/" TargetMode="External"/><Relationship Id="rId289" Type="http://schemas.openxmlformats.org/officeDocument/2006/relationships/hyperlink" Target="https://www.munzee.com/m/ozarkcheryl/1892/" TargetMode="External"/><Relationship Id="rId167" Type="http://schemas.openxmlformats.org/officeDocument/2006/relationships/hyperlink" Target="https://www.munzee.com/m/TheEvilPoles/984/" TargetMode="External"/><Relationship Id="rId288" Type="http://schemas.openxmlformats.org/officeDocument/2006/relationships/hyperlink" Target="https://www.munzee.com/m/Brandikorte/3508/" TargetMode="External"/><Relationship Id="rId166" Type="http://schemas.openxmlformats.org/officeDocument/2006/relationships/hyperlink" Target="https://www.munzee.com/m/charlottedavina/634/" TargetMode="External"/><Relationship Id="rId287" Type="http://schemas.openxmlformats.org/officeDocument/2006/relationships/hyperlink" Target="https://www.munzee.com/m/ozarkcheryl/1182/" TargetMode="External"/><Relationship Id="rId51" Type="http://schemas.openxmlformats.org/officeDocument/2006/relationships/hyperlink" Target="https://www.munzee.com/m/felixbongers/6041/" TargetMode="External"/><Relationship Id="rId50" Type="http://schemas.openxmlformats.org/officeDocument/2006/relationships/hyperlink" Target="https://www.munzee.com/m/feikjen/6092" TargetMode="External"/><Relationship Id="rId53" Type="http://schemas.openxmlformats.org/officeDocument/2006/relationships/hyperlink" Target="https://www.munzee.com/m/bordentaxi/6117" TargetMode="External"/><Relationship Id="rId52" Type="http://schemas.openxmlformats.org/officeDocument/2006/relationships/hyperlink" Target="https://www.munzee.com/m/matanome/9844/" TargetMode="External"/><Relationship Id="rId55" Type="http://schemas.openxmlformats.org/officeDocument/2006/relationships/hyperlink" Target="https://www.munzee.com/m/felixbongers/6040/" TargetMode="External"/><Relationship Id="rId161" Type="http://schemas.openxmlformats.org/officeDocument/2006/relationships/hyperlink" Target="https://www.munzee.com/m/Lanyasummer/2803/" TargetMode="External"/><Relationship Id="rId282" Type="http://schemas.openxmlformats.org/officeDocument/2006/relationships/hyperlink" Target="https://www.munzee.com/m/gwendy/676/" TargetMode="External"/><Relationship Id="rId54" Type="http://schemas.openxmlformats.org/officeDocument/2006/relationships/hyperlink" Target="https://www.munzee.com/m/feikjen/6091" TargetMode="External"/><Relationship Id="rId160" Type="http://schemas.openxmlformats.org/officeDocument/2006/relationships/hyperlink" Target="https://www.munzee.com/m/babyw/2128/" TargetMode="External"/><Relationship Id="rId281" Type="http://schemas.openxmlformats.org/officeDocument/2006/relationships/hyperlink" Target="https://www.munzee.com/m/tekym/1497/" TargetMode="External"/><Relationship Id="rId57" Type="http://schemas.openxmlformats.org/officeDocument/2006/relationships/hyperlink" Target="https://www.munzee.com/m/q22q17/6960/" TargetMode="External"/><Relationship Id="rId280" Type="http://schemas.openxmlformats.org/officeDocument/2006/relationships/hyperlink" Target="https://www.munzee.com/m/tekym/1498/" TargetMode="External"/><Relationship Id="rId56" Type="http://schemas.openxmlformats.org/officeDocument/2006/relationships/hyperlink" Target="https://www.munzee.com/m/LilCrab/2882/" TargetMode="External"/><Relationship Id="rId159" Type="http://schemas.openxmlformats.org/officeDocument/2006/relationships/hyperlink" Target="https://www.munzee.com/m/Kyrandia/1977/" TargetMode="External"/><Relationship Id="rId59" Type="http://schemas.openxmlformats.org/officeDocument/2006/relationships/hyperlink" Target="https://www.munzee.com/m/cuttingcrew/2396/" TargetMode="External"/><Relationship Id="rId154" Type="http://schemas.openxmlformats.org/officeDocument/2006/relationships/hyperlink" Target="https://www.munzee.com/m/ozarkcheryl/1715/" TargetMode="External"/><Relationship Id="rId275" Type="http://schemas.openxmlformats.org/officeDocument/2006/relationships/hyperlink" Target="https://www.munzee.com/m/aaalv/2201" TargetMode="External"/><Relationship Id="rId58" Type="http://schemas.openxmlformats.org/officeDocument/2006/relationships/hyperlink" Target="https://www.munzee.com/m/Julissajean/3053" TargetMode="External"/><Relationship Id="rId153" Type="http://schemas.openxmlformats.org/officeDocument/2006/relationships/hyperlink" Target="https://www.munzee.com/m/Shewhofishes/1409/" TargetMode="External"/><Relationship Id="rId274" Type="http://schemas.openxmlformats.org/officeDocument/2006/relationships/hyperlink" Target="https://www.munzee.com/m/wvkiwi/4217/" TargetMode="External"/><Relationship Id="rId152" Type="http://schemas.openxmlformats.org/officeDocument/2006/relationships/hyperlink" Target="https://www.munzee.com/m/HAWG/3078/" TargetMode="External"/><Relationship Id="rId273" Type="http://schemas.openxmlformats.org/officeDocument/2006/relationships/hyperlink" Target="https://www.munzee.com/m/5Star/3029/" TargetMode="External"/><Relationship Id="rId151" Type="http://schemas.openxmlformats.org/officeDocument/2006/relationships/hyperlink" Target="https://www.munzee.com/m/FindersGirl/3206/" TargetMode="External"/><Relationship Id="rId272" Type="http://schemas.openxmlformats.org/officeDocument/2006/relationships/hyperlink" Target="https://www.munzee.com/m/Gonz099/25/" TargetMode="External"/><Relationship Id="rId158" Type="http://schemas.openxmlformats.org/officeDocument/2006/relationships/hyperlink" Target="https://www.munzee.com/m/dQuest/7103" TargetMode="External"/><Relationship Id="rId279" Type="http://schemas.openxmlformats.org/officeDocument/2006/relationships/hyperlink" Target="https://www.munzee.com/m/tekym/1496/" TargetMode="External"/><Relationship Id="rId157" Type="http://schemas.openxmlformats.org/officeDocument/2006/relationships/hyperlink" Target="https://www.munzee.com/m/wemissmo/7642/" TargetMode="External"/><Relationship Id="rId278" Type="http://schemas.openxmlformats.org/officeDocument/2006/relationships/hyperlink" Target="https://www.munzee.com/m/Gribben/1096/" TargetMode="External"/><Relationship Id="rId156" Type="http://schemas.openxmlformats.org/officeDocument/2006/relationships/hyperlink" Target="https://www.munzee.com/m/Jewa12/966/" TargetMode="External"/><Relationship Id="rId277" Type="http://schemas.openxmlformats.org/officeDocument/2006/relationships/hyperlink" Target="https://www.munzee.com/m/aaalv/2200/" TargetMode="External"/><Relationship Id="rId155" Type="http://schemas.openxmlformats.org/officeDocument/2006/relationships/hyperlink" Target="https://www.munzee.com/m/Anetzet/1270/" TargetMode="External"/><Relationship Id="rId276" Type="http://schemas.openxmlformats.org/officeDocument/2006/relationships/hyperlink" Target="https://www.munzee.com/m/gwendy/671/" TargetMode="External"/><Relationship Id="rId107" Type="http://schemas.openxmlformats.org/officeDocument/2006/relationships/hyperlink" Target="https://www.munzee.com/m/mobility/11130/" TargetMode="External"/><Relationship Id="rId228" Type="http://schemas.openxmlformats.org/officeDocument/2006/relationships/hyperlink" Target="https://www.munzee.com/m/tekym/1501/" TargetMode="External"/><Relationship Id="rId106" Type="http://schemas.openxmlformats.org/officeDocument/2006/relationships/hyperlink" Target="https://www.munzee.com/m/boompa/1476/" TargetMode="External"/><Relationship Id="rId227" Type="http://schemas.openxmlformats.org/officeDocument/2006/relationships/hyperlink" Target="https://www.munzee.com/m/Aiden29/1047/" TargetMode="External"/><Relationship Id="rId105" Type="http://schemas.openxmlformats.org/officeDocument/2006/relationships/hyperlink" Target="https://www.munzee.com/m/CoalCracker7/4303/" TargetMode="External"/><Relationship Id="rId226" Type="http://schemas.openxmlformats.org/officeDocument/2006/relationships/hyperlink" Target="https://www.munzee.com/m/taska1981/6508/" TargetMode="External"/><Relationship Id="rId104" Type="http://schemas.openxmlformats.org/officeDocument/2006/relationships/hyperlink" Target="https://www.munzee.com/m/georeyna/7874/" TargetMode="External"/><Relationship Id="rId225" Type="http://schemas.openxmlformats.org/officeDocument/2006/relationships/hyperlink" Target="https://www.munzee.com/m/scoutref/2154/" TargetMode="External"/><Relationship Id="rId109" Type="http://schemas.openxmlformats.org/officeDocument/2006/relationships/hyperlink" Target="https://www.munzee.com/m/ozarkcheryl/6002/" TargetMode="External"/><Relationship Id="rId108" Type="http://schemas.openxmlformats.org/officeDocument/2006/relationships/hyperlink" Target="https://www.munzee.com/m/StridentUK/3090" TargetMode="External"/><Relationship Id="rId229" Type="http://schemas.openxmlformats.org/officeDocument/2006/relationships/hyperlink" Target="https://www.munzee.com/m/georeyna/7865/" TargetMode="External"/><Relationship Id="rId220" Type="http://schemas.openxmlformats.org/officeDocument/2006/relationships/hyperlink" Target="https://www.munzee.com/m/Geckoses/268" TargetMode="External"/><Relationship Id="rId103" Type="http://schemas.openxmlformats.org/officeDocument/2006/relationships/hyperlink" Target="https://www.munzee.com/m/sdgal/4803/" TargetMode="External"/><Relationship Id="rId224" Type="http://schemas.openxmlformats.org/officeDocument/2006/relationships/hyperlink" Target="https://www.munzee.com/m/ponu/6457/" TargetMode="External"/><Relationship Id="rId102" Type="http://schemas.openxmlformats.org/officeDocument/2006/relationships/hyperlink" Target="https://www.munzee.com/m/bonkers/3490/" TargetMode="External"/><Relationship Id="rId223" Type="http://schemas.openxmlformats.org/officeDocument/2006/relationships/hyperlink" Target="https://www.munzee.com/m/Tornado/4222/" TargetMode="External"/><Relationship Id="rId101" Type="http://schemas.openxmlformats.org/officeDocument/2006/relationships/hyperlink" Target="https://www.munzee.com/m/luka/3434/" TargetMode="External"/><Relationship Id="rId222" Type="http://schemas.openxmlformats.org/officeDocument/2006/relationships/hyperlink" Target="https://www.munzee.com/m/jokerFG/1447/" TargetMode="External"/><Relationship Id="rId100" Type="http://schemas.openxmlformats.org/officeDocument/2006/relationships/hyperlink" Target="https://www.munzee.com/m/bonkers/3491/" TargetMode="External"/><Relationship Id="rId221" Type="http://schemas.openxmlformats.org/officeDocument/2006/relationships/hyperlink" Target="https://www.munzee.com/m/julesbeus/973/" TargetMode="External"/><Relationship Id="rId217" Type="http://schemas.openxmlformats.org/officeDocument/2006/relationships/hyperlink" Target="https://www.munzee.com/m/jetsetnana/442/" TargetMode="External"/><Relationship Id="rId216" Type="http://schemas.openxmlformats.org/officeDocument/2006/relationships/hyperlink" Target="https://www.munzee.com/m/FindersGirl/4642/" TargetMode="External"/><Relationship Id="rId215" Type="http://schemas.openxmlformats.org/officeDocument/2006/relationships/hyperlink" Target="https://www.munzee.com/m/katinka3/4547/" TargetMode="External"/><Relationship Id="rId214" Type="http://schemas.openxmlformats.org/officeDocument/2006/relationships/hyperlink" Target="https://www.munzee.com/m/Cellona/775/" TargetMode="External"/><Relationship Id="rId219" Type="http://schemas.openxmlformats.org/officeDocument/2006/relationships/hyperlink" Target="https://www.munzee.com/m/Donbadabon/5112" TargetMode="External"/><Relationship Id="rId218" Type="http://schemas.openxmlformats.org/officeDocument/2006/relationships/hyperlink" Target="https://www.munzee.com/m/shingobee23/2535/" TargetMode="External"/><Relationship Id="rId213" Type="http://schemas.openxmlformats.org/officeDocument/2006/relationships/hyperlink" Target="https://www.munzee.com/m/Nutty1/5522/" TargetMode="External"/><Relationship Id="rId212" Type="http://schemas.openxmlformats.org/officeDocument/2006/relationships/hyperlink" Target="https://www.munzee.com/m/zip61348/2035/" TargetMode="External"/><Relationship Id="rId211" Type="http://schemas.openxmlformats.org/officeDocument/2006/relationships/hyperlink" Target="https://www.munzee.com/m/Food/1427/" TargetMode="External"/><Relationship Id="rId210" Type="http://schemas.openxmlformats.org/officeDocument/2006/relationships/hyperlink" Target="https://www.munzee.com/m/mtbiker64/3686/" TargetMode="External"/><Relationship Id="rId129" Type="http://schemas.openxmlformats.org/officeDocument/2006/relationships/hyperlink" Target="https://www.munzee.com/m/KaraReke/1049/" TargetMode="External"/><Relationship Id="rId128" Type="http://schemas.openxmlformats.org/officeDocument/2006/relationships/hyperlink" Target="https://www.munzee.com/m/jokerFG/1249" TargetMode="External"/><Relationship Id="rId249" Type="http://schemas.openxmlformats.org/officeDocument/2006/relationships/hyperlink" Target="https://www.munzee.com/m/Viivic/1384/" TargetMode="External"/><Relationship Id="rId127" Type="http://schemas.openxmlformats.org/officeDocument/2006/relationships/hyperlink" Target="https://www.munzee.com/m/tcguru/6289/" TargetMode="External"/><Relationship Id="rId248" Type="http://schemas.openxmlformats.org/officeDocument/2006/relationships/hyperlink" Target="https://www.munzee.com/m/Brandikorte/3473" TargetMode="External"/><Relationship Id="rId126" Type="http://schemas.openxmlformats.org/officeDocument/2006/relationships/hyperlink" Target="https://www.munzee.com/m/KaraReke/782/" TargetMode="External"/><Relationship Id="rId247" Type="http://schemas.openxmlformats.org/officeDocument/2006/relationships/hyperlink" Target="https://www.munzee.com/m/tekym/1457/" TargetMode="External"/><Relationship Id="rId121" Type="http://schemas.openxmlformats.org/officeDocument/2006/relationships/hyperlink" Target="https://www.munzee.com/m/PINCHYCRAB/197" TargetMode="External"/><Relationship Id="rId242" Type="http://schemas.openxmlformats.org/officeDocument/2006/relationships/hyperlink" Target="https://www.munzee.com/m/chutch74/1594/" TargetMode="External"/><Relationship Id="rId120" Type="http://schemas.openxmlformats.org/officeDocument/2006/relationships/hyperlink" Target="https://www.munzee.com/m/julesbeus/989/" TargetMode="External"/><Relationship Id="rId241" Type="http://schemas.openxmlformats.org/officeDocument/2006/relationships/hyperlink" Target="https://www.munzee.com/m/jokerFG/1385/" TargetMode="External"/><Relationship Id="rId240" Type="http://schemas.openxmlformats.org/officeDocument/2006/relationships/hyperlink" Target="https://www.munzee.com/m/ozarkcheryl/1913/" TargetMode="External"/><Relationship Id="rId125" Type="http://schemas.openxmlformats.org/officeDocument/2006/relationships/hyperlink" Target="https://www.munzee.com/m/thegorilla23/3063/" TargetMode="External"/><Relationship Id="rId246" Type="http://schemas.openxmlformats.org/officeDocument/2006/relationships/hyperlink" Target="https://www.munzee.com/m/Brandikorte/3433" TargetMode="External"/><Relationship Id="rId124" Type="http://schemas.openxmlformats.org/officeDocument/2006/relationships/hyperlink" Target="https://www.munzee.com/m/tcguru/6287/" TargetMode="External"/><Relationship Id="rId245" Type="http://schemas.openxmlformats.org/officeDocument/2006/relationships/hyperlink" Target="https://www.munzee.com/m/tekym/1461/" TargetMode="External"/><Relationship Id="rId123" Type="http://schemas.openxmlformats.org/officeDocument/2006/relationships/hyperlink" Target="https://www.munzee.com/m/Calvertcachers/4321/" TargetMode="External"/><Relationship Id="rId244" Type="http://schemas.openxmlformats.org/officeDocument/2006/relationships/hyperlink" Target="https://www.munzee.com/m/Brandikorte/3432" TargetMode="External"/><Relationship Id="rId122" Type="http://schemas.openxmlformats.org/officeDocument/2006/relationships/hyperlink" Target="https://www.munzee.com/m/LilCrab/2824/" TargetMode="External"/><Relationship Id="rId243" Type="http://schemas.openxmlformats.org/officeDocument/2006/relationships/hyperlink" Target="https://www.munzee.com/m/tekym/1467/" TargetMode="External"/><Relationship Id="rId95" Type="http://schemas.openxmlformats.org/officeDocument/2006/relationships/hyperlink" Target="https://www.munzee.com/m/bearmomscouter/3196/" TargetMode="External"/><Relationship Id="rId94" Type="http://schemas.openxmlformats.org/officeDocument/2006/relationships/hyperlink" Target="https://www.munzee.com/m/nomadicjp/3434/" TargetMode="External"/><Relationship Id="rId97" Type="http://schemas.openxmlformats.org/officeDocument/2006/relationships/hyperlink" Target="https://www.munzee.com/m/Calvertcachers/5168/" TargetMode="External"/><Relationship Id="rId96" Type="http://schemas.openxmlformats.org/officeDocument/2006/relationships/hyperlink" Target="https://www.munzee.com/m/janzattic/5232/" TargetMode="External"/><Relationship Id="rId99" Type="http://schemas.openxmlformats.org/officeDocument/2006/relationships/hyperlink" Target="https://www.munzee.com/m/Cinnamons/3069/" TargetMode="External"/><Relationship Id="rId98" Type="http://schemas.openxmlformats.org/officeDocument/2006/relationships/hyperlink" Target="https://www.munzee.com/m/FindersGirl/4863/" TargetMode="External"/><Relationship Id="rId91" Type="http://schemas.openxmlformats.org/officeDocument/2006/relationships/hyperlink" Target="https://www.munzee.com/m/Jafo43/14997" TargetMode="External"/><Relationship Id="rId90" Type="http://schemas.openxmlformats.org/officeDocument/2006/relationships/hyperlink" Target="https://www.munzee.com/m/jm/2058/" TargetMode="External"/><Relationship Id="rId93" Type="http://schemas.openxmlformats.org/officeDocument/2006/relationships/hyperlink" Target="https://www.munzee.com/m/Debolicious/5841/" TargetMode="External"/><Relationship Id="rId92" Type="http://schemas.openxmlformats.org/officeDocument/2006/relationships/hyperlink" Target="https://www.munzee.com/m/Sikko/4410/" TargetMode="External"/><Relationship Id="rId118" Type="http://schemas.openxmlformats.org/officeDocument/2006/relationships/hyperlink" Target="https://www.munzee.com/m/shrekmiester/4653" TargetMode="External"/><Relationship Id="rId239" Type="http://schemas.openxmlformats.org/officeDocument/2006/relationships/hyperlink" Target="https://www.munzee.com/m/Shewhofishes/1407/" TargetMode="External"/><Relationship Id="rId117" Type="http://schemas.openxmlformats.org/officeDocument/2006/relationships/hyperlink" Target="https://www.munzee.com/m/Newfruit/4368" TargetMode="External"/><Relationship Id="rId238" Type="http://schemas.openxmlformats.org/officeDocument/2006/relationships/hyperlink" Target="https://www.munzee.com/m/levesund/5115/" TargetMode="External"/><Relationship Id="rId116" Type="http://schemas.openxmlformats.org/officeDocument/2006/relationships/hyperlink" Target="https://www.munzee.com/m/LilCrab/2883/" TargetMode="External"/><Relationship Id="rId237" Type="http://schemas.openxmlformats.org/officeDocument/2006/relationships/hyperlink" Target="https://www.munzee.com/m/Brandikorte/3429" TargetMode="External"/><Relationship Id="rId115" Type="http://schemas.openxmlformats.org/officeDocument/2006/relationships/hyperlink" Target="https://www.munzee.com/m/aaalv/2203/" TargetMode="External"/><Relationship Id="rId236" Type="http://schemas.openxmlformats.org/officeDocument/2006/relationships/hyperlink" Target="https://www.munzee.com/m/denali0407/9466/" TargetMode="External"/><Relationship Id="rId119" Type="http://schemas.openxmlformats.org/officeDocument/2006/relationships/hyperlink" Target="https://www.munzee.com/m/newbee/4943/" TargetMode="External"/><Relationship Id="rId110" Type="http://schemas.openxmlformats.org/officeDocument/2006/relationships/hyperlink" Target="https://www.munzee.com/m/YankaBucs/3279/" TargetMode="External"/><Relationship Id="rId231" Type="http://schemas.openxmlformats.org/officeDocument/2006/relationships/hyperlink" Target="https://www.munzee.com/m/Maattmoo/1688/" TargetMode="External"/><Relationship Id="rId230" Type="http://schemas.openxmlformats.org/officeDocument/2006/relationships/hyperlink" Target="https://www.munzee.com/m/tekym/1430/" TargetMode="External"/><Relationship Id="rId114" Type="http://schemas.openxmlformats.org/officeDocument/2006/relationships/hyperlink" Target="https://www.munzee.com/m/Rayman/1903/" TargetMode="External"/><Relationship Id="rId235" Type="http://schemas.openxmlformats.org/officeDocument/2006/relationships/hyperlink" Target="https://www.munzee.com/m/Bewrightback/1243/" TargetMode="External"/><Relationship Id="rId113" Type="http://schemas.openxmlformats.org/officeDocument/2006/relationships/hyperlink" Target="https://www.munzee.com/m/janzattic/6210" TargetMode="External"/><Relationship Id="rId234" Type="http://schemas.openxmlformats.org/officeDocument/2006/relationships/hyperlink" Target="https://www.munzee.com/m/jetsetnana/501/" TargetMode="External"/><Relationship Id="rId112" Type="http://schemas.openxmlformats.org/officeDocument/2006/relationships/hyperlink" Target="https://www.munzee.com/m/LilCrab/2796/" TargetMode="External"/><Relationship Id="rId233" Type="http://schemas.openxmlformats.org/officeDocument/2006/relationships/hyperlink" Target="https://www.munzee.com/m/wally62/4770/" TargetMode="External"/><Relationship Id="rId111" Type="http://schemas.openxmlformats.org/officeDocument/2006/relationships/hyperlink" Target="https://www.munzee.com/m/Vitalijus/4594/" TargetMode="External"/><Relationship Id="rId232" Type="http://schemas.openxmlformats.org/officeDocument/2006/relationships/hyperlink" Target="https://www.munzee.com/m/Felix11/4997/" TargetMode="External"/><Relationship Id="rId305" Type="http://schemas.openxmlformats.org/officeDocument/2006/relationships/hyperlink" Target="https://www.munzee.com/m/nyisutter/5907/" TargetMode="External"/><Relationship Id="rId304" Type="http://schemas.openxmlformats.org/officeDocument/2006/relationships/hyperlink" Target="https://www.munzee.com/m/Nola17/589/" TargetMode="External"/><Relationship Id="rId303" Type="http://schemas.openxmlformats.org/officeDocument/2006/relationships/hyperlink" Target="https://www.munzee.com/m/ankie249/3690/" TargetMode="External"/><Relationship Id="rId302" Type="http://schemas.openxmlformats.org/officeDocument/2006/relationships/hyperlink" Target="https://www.munzee.com/m/mtbiker64/3687/" TargetMode="External"/><Relationship Id="rId309" Type="http://schemas.openxmlformats.org/officeDocument/2006/relationships/hyperlink" Target="https://www.munzee.com/m/ChandaBelle/2160/" TargetMode="External"/><Relationship Id="rId308" Type="http://schemas.openxmlformats.org/officeDocument/2006/relationships/hyperlink" Target="https://www.munzee.com/m/Belinha/610/" TargetMode="External"/><Relationship Id="rId307" Type="http://schemas.openxmlformats.org/officeDocument/2006/relationships/hyperlink" Target="https://www.munzee.com/m/Belita/610/" TargetMode="External"/><Relationship Id="rId306" Type="http://schemas.openxmlformats.org/officeDocument/2006/relationships/hyperlink" Target="https://www.munzee.com/m/ChandaBelle/2109/" TargetMode="External"/><Relationship Id="rId301" Type="http://schemas.openxmlformats.org/officeDocument/2006/relationships/hyperlink" Target="https://www.munzee.com/m/FRH/898/" TargetMode="External"/><Relationship Id="rId300" Type="http://schemas.openxmlformats.org/officeDocument/2006/relationships/hyperlink" Target="https://www.munzee.com/m/ozarkcheryl/2006/" TargetMode="External"/><Relationship Id="rId206" Type="http://schemas.openxmlformats.org/officeDocument/2006/relationships/hyperlink" Target="https://www.munzee.com/m/tekym/1450/" TargetMode="External"/><Relationship Id="rId205" Type="http://schemas.openxmlformats.org/officeDocument/2006/relationships/hyperlink" Target="https://www.munzee.com/m/EagleDadandXenia/14788/" TargetMode="External"/><Relationship Id="rId326" Type="http://schemas.openxmlformats.org/officeDocument/2006/relationships/drawing" Target="../drawings/drawing1.xml"/><Relationship Id="rId204" Type="http://schemas.openxmlformats.org/officeDocument/2006/relationships/hyperlink" Target="https://www.munzee.com/m/EagleDadandXenia/14818/" TargetMode="External"/><Relationship Id="rId325" Type="http://schemas.openxmlformats.org/officeDocument/2006/relationships/hyperlink" Target="https://www.munzee.com/m/cuttingcrew/2392/" TargetMode="External"/><Relationship Id="rId203" Type="http://schemas.openxmlformats.org/officeDocument/2006/relationships/hyperlink" Target="https://www.munzee.com/m/Amerod/2873/" TargetMode="External"/><Relationship Id="rId324" Type="http://schemas.openxmlformats.org/officeDocument/2006/relationships/hyperlink" Target="https://www.munzee.com/m/wemissmo/7643/" TargetMode="External"/><Relationship Id="rId209" Type="http://schemas.openxmlformats.org/officeDocument/2006/relationships/hyperlink" Target="https://www.munzee.com/m/thefoods/1551/" TargetMode="External"/><Relationship Id="rId208" Type="http://schemas.openxmlformats.org/officeDocument/2006/relationships/hyperlink" Target="https://www.munzee.com/m/joroma80/916" TargetMode="External"/><Relationship Id="rId207" Type="http://schemas.openxmlformats.org/officeDocument/2006/relationships/hyperlink" Target="https://www.munzee.com/m/tekym/1446/" TargetMode="External"/><Relationship Id="rId202" Type="http://schemas.openxmlformats.org/officeDocument/2006/relationships/hyperlink" Target="https://www.munzee.com/m/ozarkcheryl/660/" TargetMode="External"/><Relationship Id="rId323" Type="http://schemas.openxmlformats.org/officeDocument/2006/relationships/hyperlink" Target="https://www.munzee.com/m/TheEvilPoles/953/" TargetMode="External"/><Relationship Id="rId201" Type="http://schemas.openxmlformats.org/officeDocument/2006/relationships/hyperlink" Target="https://www.munzee.com/m/Cellona/786/" TargetMode="External"/><Relationship Id="rId322" Type="http://schemas.openxmlformats.org/officeDocument/2006/relationships/hyperlink" Target="https://www.munzee.com/m/barefootguru/1336/" TargetMode="External"/><Relationship Id="rId200" Type="http://schemas.openxmlformats.org/officeDocument/2006/relationships/hyperlink" Target="https://www.munzee.com/m/charlottedavina/635/" TargetMode="External"/><Relationship Id="rId321" Type="http://schemas.openxmlformats.org/officeDocument/2006/relationships/hyperlink" Target="https://www.munzee.com/m/foxyankee/3290/" TargetMode="External"/><Relationship Id="rId320" Type="http://schemas.openxmlformats.org/officeDocument/2006/relationships/hyperlink" Target="https://www.munzee.com/m/NikitaStolk/34/" TargetMode="External"/><Relationship Id="rId316" Type="http://schemas.openxmlformats.org/officeDocument/2006/relationships/hyperlink" Target="https://www.munzee.com/m/tekym/1429/" TargetMode="External"/><Relationship Id="rId315" Type="http://schemas.openxmlformats.org/officeDocument/2006/relationships/hyperlink" Target="https://www.munzee.com/m/wemissmo/7645/" TargetMode="External"/><Relationship Id="rId314" Type="http://schemas.openxmlformats.org/officeDocument/2006/relationships/hyperlink" Target="https://www.munzee.com/m/fyrsel/1132/" TargetMode="External"/><Relationship Id="rId313" Type="http://schemas.openxmlformats.org/officeDocument/2006/relationships/hyperlink" Target="https://www.munzee.com/m/munzeeprof/14757/" TargetMode="External"/><Relationship Id="rId319" Type="http://schemas.openxmlformats.org/officeDocument/2006/relationships/hyperlink" Target="https://www.munzee.com/m/lleennkkaa/2661/" TargetMode="External"/><Relationship Id="rId318" Type="http://schemas.openxmlformats.org/officeDocument/2006/relationships/hyperlink" Target="https://www.munzee.com/m/Lehmis/1015/" TargetMode="External"/><Relationship Id="rId317" Type="http://schemas.openxmlformats.org/officeDocument/2006/relationships/hyperlink" Target="https://www.munzee.com/m/wemissmo/7644/" TargetMode="External"/><Relationship Id="rId312" Type="http://schemas.openxmlformats.org/officeDocument/2006/relationships/hyperlink" Target="https://www.munzee.com/m/ChandaBelle/2161/" TargetMode="External"/><Relationship Id="rId311" Type="http://schemas.openxmlformats.org/officeDocument/2006/relationships/hyperlink" Target="https://www.munzee.com/m/Belinha/674/" TargetMode="External"/><Relationship Id="rId310" Type="http://schemas.openxmlformats.org/officeDocument/2006/relationships/hyperlink" Target="https://www.munzee.com/m/Belita/66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.13"/>
    <col customWidth="1" min="5" max="5" width="16.88"/>
    <col customWidth="1" min="7" max="7" width="20.13"/>
    <col customWidth="1" min="8" max="8" width="44.25"/>
    <col customWidth="1" min="9" max="9" width="9.75"/>
  </cols>
  <sheetData>
    <row r="1">
      <c r="A1" s="1" t="s">
        <v>0</v>
      </c>
      <c r="E1" s="2" t="s">
        <v>1</v>
      </c>
      <c r="F1" s="2" t="s">
        <v>2</v>
      </c>
      <c r="G1" s="2" t="s">
        <v>3</v>
      </c>
      <c r="H1" s="3" t="s">
        <v>4</v>
      </c>
      <c r="I1" s="4">
        <f>E16/G16</f>
        <v>0.1511627907</v>
      </c>
    </row>
    <row r="2">
      <c r="A2" s="5"/>
      <c r="E2" s="6">
        <f t="shared" ref="E2:E15" si="1">SUM(G2-F2)</f>
        <v>11</v>
      </c>
      <c r="F2" s="6">
        <f>COUNTIFS(H19:H2168,"",$E$19:$E$2168,"Virtual Yellow")</f>
        <v>116</v>
      </c>
      <c r="G2" s="7">
        <f>countif($E$19:$E$2168, "Virtual Yellow")</f>
        <v>127</v>
      </c>
      <c r="H2" s="8" t="s">
        <v>5</v>
      </c>
    </row>
    <row r="3">
      <c r="A3" s="5"/>
      <c r="E3" s="9">
        <f t="shared" si="1"/>
        <v>133</v>
      </c>
      <c r="F3" s="9">
        <f>COUNTIFS(H19:H2168,"",$E$19:$E$2168,"Virtual Violet")</f>
        <v>648</v>
      </c>
      <c r="G3" s="9">
        <f>countif($E$19:$E$2168, "Virtual Violet")</f>
        <v>781</v>
      </c>
      <c r="H3" s="8" t="s">
        <v>6</v>
      </c>
    </row>
    <row r="4">
      <c r="A4" s="5"/>
      <c r="E4" s="10">
        <f t="shared" si="1"/>
        <v>19</v>
      </c>
      <c r="F4" s="11">
        <f>COUNTIFS(H19:H2168,"",$E$19:$E$2168,"Virtual Turquoise Blue")</f>
        <v>10</v>
      </c>
      <c r="G4" s="11">
        <f>countif($E$19:$E$2168, "Virtual Turquoise Blue")</f>
        <v>29</v>
      </c>
      <c r="H4" s="8" t="s">
        <v>7</v>
      </c>
    </row>
    <row r="5">
      <c r="A5" s="5"/>
      <c r="E5" s="12">
        <f t="shared" si="1"/>
        <v>75</v>
      </c>
      <c r="F5" s="13">
        <f>COUNTIFS(H19:H2168,"",$E$19:$E$2168,"Virtual")</f>
        <v>293</v>
      </c>
      <c r="G5" s="13">
        <f>countif($E$19:$E$2168, "Virtual")</f>
        <v>368</v>
      </c>
      <c r="H5" s="8" t="s">
        <v>8</v>
      </c>
    </row>
    <row r="6">
      <c r="A6" s="5"/>
      <c r="E6" s="14">
        <f t="shared" si="1"/>
        <v>15</v>
      </c>
      <c r="F6" s="14">
        <f>COUNTIFS(H19:H2168,"",$E$19:$E$2168,"Virtual Gold")</f>
        <v>114</v>
      </c>
      <c r="G6" s="14">
        <f>countif($E$19:$E$2168, "Virtual Gold")</f>
        <v>129</v>
      </c>
      <c r="H6" s="8" t="s">
        <v>9</v>
      </c>
    </row>
    <row r="7">
      <c r="A7" s="5"/>
      <c r="E7" s="15">
        <f t="shared" si="1"/>
        <v>28</v>
      </c>
      <c r="F7" s="15">
        <f>COUNTIFS(H19:H2168,"",$E$19:$E$2168,"Virtual Red")</f>
        <v>151</v>
      </c>
      <c r="G7" s="15">
        <f>countif($E$19:$E$2168, "Virtual Red")</f>
        <v>179</v>
      </c>
      <c r="H7" s="8" t="s">
        <v>10</v>
      </c>
    </row>
    <row r="8">
      <c r="A8" s="5"/>
      <c r="E8" s="16">
        <f t="shared" si="1"/>
        <v>6</v>
      </c>
      <c r="F8" s="16">
        <f>COUNTIFS(H19:H2168,"",$E$19:$E$2168,"Virtual Scarlet")</f>
        <v>2</v>
      </c>
      <c r="G8" s="16">
        <f>countif($E$19:$E$2168, "Virtual Scarlet")</f>
        <v>8</v>
      </c>
      <c r="H8" s="8" t="s">
        <v>11</v>
      </c>
    </row>
    <row r="9">
      <c r="A9" s="5"/>
      <c r="E9" s="17">
        <f t="shared" si="1"/>
        <v>13</v>
      </c>
      <c r="F9" s="18">
        <f>COUNTIFS(H19:H2168,"",$E$19:$E$2168,"Virtual Pink")</f>
        <v>156</v>
      </c>
      <c r="G9" s="18">
        <f>countif($E$19:$E$2168, "Virtual Pink")</f>
        <v>169</v>
      </c>
      <c r="H9" s="8" t="s">
        <v>12</v>
      </c>
    </row>
    <row r="10">
      <c r="A10" s="5"/>
      <c r="E10" s="19">
        <f t="shared" si="1"/>
        <v>3</v>
      </c>
      <c r="F10" s="20">
        <f>COUNTIFS(H19:H2168,"",$E$19:$E$2168,"Virtual Blue Green")</f>
        <v>148</v>
      </c>
      <c r="G10" s="20">
        <f>countif($E$19:$E$2168, "Virtual Blue Green")</f>
        <v>151</v>
      </c>
      <c r="H10" s="8" t="s">
        <v>13</v>
      </c>
    </row>
    <row r="11">
      <c r="A11" s="5"/>
      <c r="E11" s="21">
        <f t="shared" si="1"/>
        <v>0</v>
      </c>
      <c r="F11" s="22">
        <f>COUNTIFS(H19:H2168,"",$E$19:$E$2168,"Virtual Gray")</f>
        <v>22</v>
      </c>
      <c r="G11" s="22">
        <f>countif($E$19:$E$2168, "Virtual Gray")</f>
        <v>22</v>
      </c>
      <c r="H11" s="8" t="s">
        <v>14</v>
      </c>
    </row>
    <row r="12">
      <c r="A12" s="5"/>
      <c r="E12" s="23">
        <f t="shared" si="1"/>
        <v>1</v>
      </c>
      <c r="F12" s="24">
        <f>COUNTIFS(H19:H2168,"",$E$19:$E$2168,"Virtual Melon")</f>
        <v>0</v>
      </c>
      <c r="G12" s="24">
        <f>countif($E$19:$E$2168, "Virtual Melon")</f>
        <v>1</v>
      </c>
      <c r="H12" s="8" t="s">
        <v>15</v>
      </c>
    </row>
    <row r="13">
      <c r="A13" s="5"/>
      <c r="E13" s="25">
        <f t="shared" si="1"/>
        <v>13</v>
      </c>
      <c r="F13" s="26">
        <f>COUNTIFS(H19:H2168,"",$E$19:$E$2168,"Virtual Black")</f>
        <v>165</v>
      </c>
      <c r="G13" s="26">
        <f>countif($E$19:$E$2168, "Virtual Black")</f>
        <v>178</v>
      </c>
      <c r="H13" s="8" t="s">
        <v>16</v>
      </c>
    </row>
    <row r="14">
      <c r="A14" s="5"/>
      <c r="D14" s="27"/>
      <c r="E14" s="28">
        <f t="shared" si="1"/>
        <v>6</v>
      </c>
      <c r="F14" s="28">
        <f>COUNTIFS(H19:H2168,"",$E$19:$E$2168,"Virtual Robin Egg Blue")</f>
        <v>0</v>
      </c>
      <c r="G14" s="28">
        <f>countif($E$19:$E$2168, "Virtual Robin Egg Blue")</f>
        <v>6</v>
      </c>
      <c r="H14" s="8" t="s">
        <v>17</v>
      </c>
    </row>
    <row r="15">
      <c r="A15" s="29" t="s">
        <v>18</v>
      </c>
      <c r="E15" s="30">
        <f t="shared" si="1"/>
        <v>2</v>
      </c>
      <c r="F15" s="30">
        <f>COUNTIFS(H19:H2168,"",$E$19:$E$2168,"Virtual Indigo")</f>
        <v>0</v>
      </c>
      <c r="G15" s="30">
        <f>countif($E$19:$E$2168, "Virtual Indigo")</f>
        <v>2</v>
      </c>
      <c r="H15" s="8" t="s">
        <v>19</v>
      </c>
    </row>
    <row r="16">
      <c r="A16" s="31" t="s">
        <v>20</v>
      </c>
      <c r="E16" s="32">
        <f t="shared" ref="E16:G16" si="2">SUM(E2:E15)</f>
        <v>325</v>
      </c>
      <c r="F16" s="32">
        <f t="shared" si="2"/>
        <v>1825</v>
      </c>
      <c r="G16" s="33">
        <f t="shared" si="2"/>
        <v>2150</v>
      </c>
    </row>
    <row r="17">
      <c r="A17" s="34" t="s">
        <v>21</v>
      </c>
      <c r="E17" s="35"/>
      <c r="F17" s="36"/>
    </row>
    <row r="18">
      <c r="A18" s="37" t="s">
        <v>22</v>
      </c>
      <c r="B18" s="37" t="s">
        <v>23</v>
      </c>
      <c r="C18" s="37" t="s">
        <v>24</v>
      </c>
      <c r="D18" s="37" t="s">
        <v>25</v>
      </c>
      <c r="E18" s="38" t="s">
        <v>26</v>
      </c>
      <c r="F18" s="38" t="s">
        <v>27</v>
      </c>
      <c r="G18" s="37" t="s">
        <v>28</v>
      </c>
      <c r="H18" s="37" t="s">
        <v>29</v>
      </c>
      <c r="I18" s="37" t="s">
        <v>30</v>
      </c>
    </row>
    <row r="19">
      <c r="A19" s="5">
        <v>1.0</v>
      </c>
      <c r="B19" s="5">
        <v>1.0</v>
      </c>
      <c r="C19" s="5">
        <v>51.5522836535694</v>
      </c>
      <c r="D19" s="5">
        <v>-0.0245884522724963</v>
      </c>
      <c r="E19" s="39" t="s">
        <v>6</v>
      </c>
      <c r="F19" s="40" t="s">
        <v>31</v>
      </c>
      <c r="G19" s="5" t="s">
        <v>32</v>
      </c>
      <c r="H19" s="41" t="s">
        <v>33</v>
      </c>
      <c r="I19" s="42">
        <f t="shared" ref="I19:I23" si="3">COUNTIF($G$19:$G$2168,G19)</f>
        <v>2</v>
      </c>
    </row>
    <row r="20">
      <c r="A20" s="5">
        <v>1.0</v>
      </c>
      <c r="B20" s="5">
        <v>2.0</v>
      </c>
      <c r="C20" s="5">
        <v>51.5522836533424</v>
      </c>
      <c r="D20" s="5">
        <v>-0.0243573001461072</v>
      </c>
      <c r="E20" s="39" t="s">
        <v>6</v>
      </c>
      <c r="F20" s="40" t="s">
        <v>31</v>
      </c>
      <c r="G20" s="5" t="s">
        <v>34</v>
      </c>
      <c r="H20" s="41" t="s">
        <v>35</v>
      </c>
      <c r="I20" s="42">
        <f t="shared" si="3"/>
        <v>2</v>
      </c>
    </row>
    <row r="21">
      <c r="A21" s="5">
        <v>1.0</v>
      </c>
      <c r="B21" s="5">
        <v>3.0</v>
      </c>
      <c r="C21" s="5">
        <v>51.5522836531153</v>
      </c>
      <c r="D21" s="5">
        <v>-0.0241261480197181</v>
      </c>
      <c r="E21" s="39" t="s">
        <v>6</v>
      </c>
      <c r="F21" s="40" t="s">
        <v>31</v>
      </c>
      <c r="G21" s="5" t="s">
        <v>36</v>
      </c>
      <c r="H21" s="41" t="s">
        <v>37</v>
      </c>
      <c r="I21" s="42">
        <f t="shared" si="3"/>
        <v>5</v>
      </c>
    </row>
    <row r="22">
      <c r="A22" s="5">
        <v>1.0</v>
      </c>
      <c r="B22" s="5">
        <v>4.0</v>
      </c>
      <c r="C22" s="5">
        <v>51.5522836528882</v>
      </c>
      <c r="D22" s="5">
        <v>-0.0238949958933289</v>
      </c>
      <c r="E22" s="39" t="s">
        <v>6</v>
      </c>
      <c r="F22" s="40" t="s">
        <v>31</v>
      </c>
      <c r="G22" s="5" t="s">
        <v>38</v>
      </c>
      <c r="H22" s="41" t="s">
        <v>39</v>
      </c>
      <c r="I22" s="42">
        <f t="shared" si="3"/>
        <v>2</v>
      </c>
    </row>
    <row r="23">
      <c r="A23" s="5">
        <v>1.0</v>
      </c>
      <c r="B23" s="5">
        <v>5.0</v>
      </c>
      <c r="C23" s="5">
        <v>51.5522836526611</v>
      </c>
      <c r="D23" s="5">
        <v>-0.0236638437669398</v>
      </c>
      <c r="E23" s="39" t="s">
        <v>6</v>
      </c>
      <c r="F23" s="40" t="s">
        <v>31</v>
      </c>
      <c r="G23" s="5" t="s">
        <v>40</v>
      </c>
      <c r="H23" s="41" t="s">
        <v>41</v>
      </c>
      <c r="I23" s="42">
        <f t="shared" si="3"/>
        <v>6</v>
      </c>
    </row>
    <row r="24">
      <c r="A24" s="5">
        <v>1.0</v>
      </c>
      <c r="B24" s="5">
        <v>6.0</v>
      </c>
      <c r="C24" s="5">
        <v>51.5522836524341</v>
      </c>
      <c r="D24" s="5">
        <v>-0.0234326916405507</v>
      </c>
      <c r="E24" s="39" t="s">
        <v>6</v>
      </c>
      <c r="F24" s="40" t="s">
        <v>31</v>
      </c>
      <c r="G24" s="5" t="s">
        <v>42</v>
      </c>
      <c r="H24" s="41" t="s">
        <v>43</v>
      </c>
      <c r="I24" s="42"/>
    </row>
    <row r="25">
      <c r="A25" s="5">
        <v>1.0</v>
      </c>
      <c r="B25" s="5">
        <v>7.0</v>
      </c>
      <c r="C25" s="5">
        <v>51.552283652207</v>
      </c>
      <c r="D25" s="5">
        <v>-0.0232015395141615</v>
      </c>
      <c r="E25" s="39" t="s">
        <v>6</v>
      </c>
      <c r="F25" s="40" t="s">
        <v>31</v>
      </c>
      <c r="G25" s="5" t="s">
        <v>44</v>
      </c>
      <c r="H25" s="41" t="s">
        <v>45</v>
      </c>
      <c r="I25" s="42">
        <f t="shared" ref="I25:I26" si="4">COUNTIF($G$19:$G$2168,G25)</f>
        <v>2</v>
      </c>
    </row>
    <row r="26">
      <c r="A26" s="5">
        <v>1.0</v>
      </c>
      <c r="B26" s="5">
        <v>8.0</v>
      </c>
      <c r="C26" s="5">
        <v>51.5522836519799</v>
      </c>
      <c r="D26" s="5">
        <v>-0.0229703873877724</v>
      </c>
      <c r="E26" s="39" t="s">
        <v>6</v>
      </c>
      <c r="F26" s="40" t="s">
        <v>31</v>
      </c>
      <c r="G26" s="5" t="s">
        <v>46</v>
      </c>
      <c r="H26" s="41" t="s">
        <v>47</v>
      </c>
      <c r="I26" s="42">
        <f t="shared" si="4"/>
        <v>5</v>
      </c>
    </row>
    <row r="27">
      <c r="A27" s="5">
        <v>1.0</v>
      </c>
      <c r="B27" s="5">
        <v>9.0</v>
      </c>
      <c r="C27" s="5">
        <v>51.5522836517529</v>
      </c>
      <c r="D27" s="5">
        <v>-0.0227392352613833</v>
      </c>
      <c r="E27" s="39" t="s">
        <v>6</v>
      </c>
      <c r="F27" s="40" t="s">
        <v>31</v>
      </c>
      <c r="G27" s="5" t="s">
        <v>48</v>
      </c>
      <c r="H27" s="41" t="s">
        <v>49</v>
      </c>
      <c r="I27" s="42"/>
    </row>
    <row r="28">
      <c r="A28" s="5">
        <v>1.0</v>
      </c>
      <c r="B28" s="5">
        <v>10.0</v>
      </c>
      <c r="C28" s="5">
        <v>51.5522836515258</v>
      </c>
      <c r="D28" s="5">
        <v>-0.0225080831349941</v>
      </c>
      <c r="E28" s="39" t="s">
        <v>6</v>
      </c>
      <c r="F28" s="40" t="s">
        <v>31</v>
      </c>
      <c r="G28" s="5" t="s">
        <v>50</v>
      </c>
      <c r="H28" s="41" t="s">
        <v>51</v>
      </c>
      <c r="I28" s="42">
        <f t="shared" ref="I28:I29" si="5">COUNTIF($G$19:$G$2168,G28)</f>
        <v>1</v>
      </c>
    </row>
    <row r="29">
      <c r="A29" s="5">
        <v>1.0</v>
      </c>
      <c r="B29" s="5">
        <v>11.0</v>
      </c>
      <c r="C29" s="5">
        <v>51.5522836512987</v>
      </c>
      <c r="D29" s="5">
        <v>-0.022276931008605</v>
      </c>
      <c r="E29" s="39" t="s">
        <v>6</v>
      </c>
      <c r="F29" s="40" t="s">
        <v>31</v>
      </c>
      <c r="G29" s="5" t="s">
        <v>52</v>
      </c>
      <c r="H29" s="41" t="s">
        <v>53</v>
      </c>
      <c r="I29" s="42">
        <f t="shared" si="5"/>
        <v>1</v>
      </c>
    </row>
    <row r="30">
      <c r="A30" s="5">
        <v>1.0</v>
      </c>
      <c r="B30" s="5">
        <v>12.0</v>
      </c>
      <c r="C30" s="5">
        <v>51.5522836510717</v>
      </c>
      <c r="D30" s="5">
        <v>-0.0220457788822159</v>
      </c>
      <c r="E30" s="39" t="s">
        <v>6</v>
      </c>
      <c r="F30" s="40" t="s">
        <v>31</v>
      </c>
      <c r="G30" s="5" t="s">
        <v>54</v>
      </c>
      <c r="H30" s="41" t="s">
        <v>55</v>
      </c>
      <c r="I30" s="42"/>
    </row>
    <row r="31">
      <c r="A31" s="5">
        <v>1.0</v>
      </c>
      <c r="B31" s="5">
        <v>13.0</v>
      </c>
      <c r="C31" s="5">
        <v>51.5522836508446</v>
      </c>
      <c r="D31" s="5">
        <v>-0.0218146267558267</v>
      </c>
      <c r="E31" s="39" t="s">
        <v>6</v>
      </c>
      <c r="F31" s="40" t="s">
        <v>31</v>
      </c>
      <c r="G31" s="5" t="s">
        <v>40</v>
      </c>
      <c r="H31" s="41" t="s">
        <v>56</v>
      </c>
      <c r="I31" s="42">
        <f t="shared" ref="I31:I32" si="6">COUNTIF($G$19:$G$2168,G31)</f>
        <v>6</v>
      </c>
    </row>
    <row r="32">
      <c r="A32" s="5">
        <v>1.0</v>
      </c>
      <c r="B32" s="5">
        <v>14.0</v>
      </c>
      <c r="C32" s="5">
        <v>51.5522836506175</v>
      </c>
      <c r="D32" s="5">
        <v>-0.0215834746294376</v>
      </c>
      <c r="E32" s="39" t="s">
        <v>6</v>
      </c>
      <c r="F32" s="40" t="s">
        <v>31</v>
      </c>
      <c r="G32" s="5" t="s">
        <v>57</v>
      </c>
      <c r="H32" s="41" t="s">
        <v>58</v>
      </c>
      <c r="I32" s="42">
        <f t="shared" si="6"/>
        <v>3</v>
      </c>
    </row>
    <row r="33">
      <c r="A33" s="5">
        <v>1.0</v>
      </c>
      <c r="B33" s="5">
        <v>15.0</v>
      </c>
      <c r="C33" s="5">
        <v>51.5522836503905</v>
      </c>
      <c r="D33" s="5">
        <v>-0.0213523225030485</v>
      </c>
      <c r="E33" s="39" t="s">
        <v>6</v>
      </c>
      <c r="F33" s="40" t="s">
        <v>31</v>
      </c>
      <c r="G33" s="5" t="s">
        <v>59</v>
      </c>
      <c r="H33" s="41" t="s">
        <v>60</v>
      </c>
      <c r="I33" s="42"/>
    </row>
    <row r="34">
      <c r="A34" s="5">
        <v>1.0</v>
      </c>
      <c r="B34" s="5">
        <v>16.0</v>
      </c>
      <c r="C34" s="5">
        <v>51.5522836501634</v>
      </c>
      <c r="D34" s="5">
        <v>-0.0211211703766593</v>
      </c>
      <c r="E34" s="39" t="s">
        <v>6</v>
      </c>
      <c r="F34" s="40" t="s">
        <v>31</v>
      </c>
      <c r="G34" s="5" t="s">
        <v>61</v>
      </c>
      <c r="H34" s="41" t="s">
        <v>62</v>
      </c>
      <c r="I34" s="42">
        <f t="shared" ref="I34:I35" si="7">COUNTIF($G$19:$G$2168,G34)</f>
        <v>5</v>
      </c>
    </row>
    <row r="35">
      <c r="A35" s="5">
        <v>1.0</v>
      </c>
      <c r="B35" s="5">
        <v>17.0</v>
      </c>
      <c r="C35" s="5">
        <v>51.5522836499363</v>
      </c>
      <c r="D35" s="5">
        <v>-0.0208900182502702</v>
      </c>
      <c r="E35" s="39" t="s">
        <v>6</v>
      </c>
      <c r="F35" s="40" t="s">
        <v>31</v>
      </c>
      <c r="G35" s="5" t="s">
        <v>63</v>
      </c>
      <c r="H35" s="41" t="s">
        <v>64</v>
      </c>
      <c r="I35" s="42">
        <f t="shared" si="7"/>
        <v>4</v>
      </c>
    </row>
    <row r="36">
      <c r="A36" s="5">
        <v>1.0</v>
      </c>
      <c r="B36" s="5">
        <v>18.0</v>
      </c>
      <c r="C36" s="5">
        <v>51.5522836497093</v>
      </c>
      <c r="D36" s="5">
        <v>-0.0206588661238811</v>
      </c>
      <c r="E36" s="39" t="s">
        <v>6</v>
      </c>
      <c r="F36" s="40" t="s">
        <v>31</v>
      </c>
      <c r="G36" s="5" t="s">
        <v>65</v>
      </c>
      <c r="H36" s="41" t="s">
        <v>66</v>
      </c>
      <c r="I36" s="42"/>
    </row>
    <row r="37">
      <c r="A37" s="5">
        <v>1.0</v>
      </c>
      <c r="B37" s="5">
        <v>19.0</v>
      </c>
      <c r="C37" s="5">
        <v>51.5522836494822</v>
      </c>
      <c r="D37" s="5">
        <v>-0.0204277139974919</v>
      </c>
      <c r="E37" s="39" t="s">
        <v>6</v>
      </c>
      <c r="F37" s="40" t="s">
        <v>31</v>
      </c>
      <c r="G37" s="5" t="s">
        <v>67</v>
      </c>
      <c r="H37" s="41" t="s">
        <v>68</v>
      </c>
      <c r="I37" s="42">
        <f t="shared" ref="I37:I38" si="8">COUNTIF($G$19:$G$2168,G37)</f>
        <v>1</v>
      </c>
    </row>
    <row r="38">
      <c r="A38" s="5">
        <v>1.0</v>
      </c>
      <c r="B38" s="5">
        <v>20.0</v>
      </c>
      <c r="C38" s="5">
        <v>51.5522836492551</v>
      </c>
      <c r="D38" s="5">
        <v>-0.0201965618711028</v>
      </c>
      <c r="E38" s="39" t="s">
        <v>6</v>
      </c>
      <c r="F38" s="40" t="s">
        <v>31</v>
      </c>
      <c r="G38" s="5" t="s">
        <v>69</v>
      </c>
      <c r="H38" s="41" t="s">
        <v>70</v>
      </c>
      <c r="I38" s="42">
        <f t="shared" si="8"/>
        <v>2</v>
      </c>
    </row>
    <row r="39">
      <c r="A39" s="5">
        <v>1.0</v>
      </c>
      <c r="B39" s="5">
        <v>21.0</v>
      </c>
      <c r="C39" s="5">
        <v>51.5522836490281</v>
      </c>
      <c r="D39" s="5">
        <v>-0.0199654097447137</v>
      </c>
      <c r="E39" s="39" t="s">
        <v>6</v>
      </c>
      <c r="F39" s="40" t="s">
        <v>31</v>
      </c>
      <c r="G39" s="5" t="s">
        <v>71</v>
      </c>
      <c r="H39" s="41" t="s">
        <v>72</v>
      </c>
      <c r="I39" s="42"/>
    </row>
    <row r="40">
      <c r="A40" s="5">
        <v>1.0</v>
      </c>
      <c r="B40" s="5">
        <v>22.0</v>
      </c>
      <c r="C40" s="5">
        <v>51.552283648801</v>
      </c>
      <c r="D40" s="5">
        <v>-0.0197342576183245</v>
      </c>
      <c r="E40" s="39" t="s">
        <v>6</v>
      </c>
      <c r="F40" s="40" t="s">
        <v>31</v>
      </c>
      <c r="G40" s="5" t="s">
        <v>73</v>
      </c>
      <c r="H40" s="41" t="s">
        <v>74</v>
      </c>
      <c r="I40" s="42">
        <f t="shared" ref="I40:I41" si="9">COUNTIF($G$19:$G$2168,G40)</f>
        <v>15</v>
      </c>
    </row>
    <row r="41">
      <c r="A41" s="5">
        <v>1.0</v>
      </c>
      <c r="B41" s="5">
        <v>23.0</v>
      </c>
      <c r="C41" s="5">
        <v>51.5522836485739</v>
      </c>
      <c r="D41" s="5">
        <v>-0.0195031054919354</v>
      </c>
      <c r="E41" s="39" t="s">
        <v>6</v>
      </c>
      <c r="F41" s="40" t="s">
        <v>31</v>
      </c>
      <c r="G41" s="5" t="s">
        <v>75</v>
      </c>
      <c r="H41" s="41" t="s">
        <v>76</v>
      </c>
      <c r="I41" s="42">
        <f t="shared" si="9"/>
        <v>5</v>
      </c>
    </row>
    <row r="42">
      <c r="A42" s="5">
        <v>1.0</v>
      </c>
      <c r="B42" s="5">
        <v>24.0</v>
      </c>
      <c r="C42" s="5">
        <v>51.5522836483468</v>
      </c>
      <c r="D42" s="5">
        <v>-0.0192719533655463</v>
      </c>
      <c r="E42" s="39" t="s">
        <v>6</v>
      </c>
      <c r="F42" s="40" t="s">
        <v>31</v>
      </c>
      <c r="G42" s="5" t="s">
        <v>77</v>
      </c>
      <c r="H42" s="41" t="s">
        <v>78</v>
      </c>
      <c r="I42" s="42"/>
    </row>
    <row r="43">
      <c r="A43" s="5">
        <v>1.0</v>
      </c>
      <c r="B43" s="5">
        <v>25.0</v>
      </c>
      <c r="C43" s="5">
        <v>51.5522836481198</v>
      </c>
      <c r="D43" s="5">
        <v>-0.0190408012391571</v>
      </c>
      <c r="E43" s="39" t="s">
        <v>6</v>
      </c>
      <c r="F43" s="40" t="s">
        <v>31</v>
      </c>
      <c r="G43" s="5" t="s">
        <v>79</v>
      </c>
      <c r="H43" s="41" t="s">
        <v>80</v>
      </c>
      <c r="I43" s="42">
        <f t="shared" ref="I43:I44" si="10">COUNTIF($G$19:$G$2168,G43)</f>
        <v>1</v>
      </c>
    </row>
    <row r="44">
      <c r="A44" s="5">
        <v>1.0</v>
      </c>
      <c r="B44" s="5">
        <v>26.0</v>
      </c>
      <c r="C44" s="5">
        <v>51.5522836478927</v>
      </c>
      <c r="D44" s="5">
        <v>-0.018809649112768</v>
      </c>
      <c r="E44" s="39" t="s">
        <v>6</v>
      </c>
      <c r="F44" s="40" t="s">
        <v>31</v>
      </c>
      <c r="G44" s="5" t="s">
        <v>81</v>
      </c>
      <c r="H44" s="41" t="s">
        <v>82</v>
      </c>
      <c r="I44" s="42">
        <f t="shared" si="10"/>
        <v>3</v>
      </c>
    </row>
    <row r="45">
      <c r="A45" s="5">
        <v>1.0</v>
      </c>
      <c r="B45" s="5">
        <v>27.0</v>
      </c>
      <c r="C45" s="5">
        <v>51.5522836476656</v>
      </c>
      <c r="D45" s="5">
        <v>-0.0185784969863789</v>
      </c>
      <c r="E45" s="39" t="s">
        <v>6</v>
      </c>
      <c r="F45" s="40" t="s">
        <v>31</v>
      </c>
      <c r="G45" s="5" t="s">
        <v>83</v>
      </c>
      <c r="H45" s="41" t="s">
        <v>84</v>
      </c>
      <c r="I45" s="42"/>
    </row>
    <row r="46">
      <c r="A46" s="5">
        <v>1.0</v>
      </c>
      <c r="B46" s="5">
        <v>28.0</v>
      </c>
      <c r="C46" s="5">
        <v>51.5522836474386</v>
      </c>
      <c r="D46" s="5">
        <v>-0.0183473448599897</v>
      </c>
      <c r="E46" s="39" t="s">
        <v>6</v>
      </c>
      <c r="F46" s="40" t="s">
        <v>31</v>
      </c>
      <c r="G46" s="5" t="s">
        <v>85</v>
      </c>
      <c r="H46" s="41" t="s">
        <v>86</v>
      </c>
      <c r="I46" s="42">
        <f t="shared" ref="I46:I47" si="11">COUNTIF($G$19:$G$2168,G46)</f>
        <v>1</v>
      </c>
    </row>
    <row r="47">
      <c r="A47" s="5">
        <v>1.0</v>
      </c>
      <c r="B47" s="5">
        <v>29.0</v>
      </c>
      <c r="C47" s="5">
        <v>51.5522836472115</v>
      </c>
      <c r="D47" s="5">
        <v>-0.0181161927336006</v>
      </c>
      <c r="E47" s="39" t="s">
        <v>6</v>
      </c>
      <c r="F47" s="40" t="s">
        <v>31</v>
      </c>
      <c r="G47" s="5" t="s">
        <v>87</v>
      </c>
      <c r="H47" s="41" t="s">
        <v>88</v>
      </c>
      <c r="I47" s="42">
        <f t="shared" si="11"/>
        <v>1</v>
      </c>
    </row>
    <row r="48">
      <c r="A48" s="5">
        <v>1.0</v>
      </c>
      <c r="B48" s="5">
        <v>30.0</v>
      </c>
      <c r="C48" s="5">
        <v>51.5522836469844</v>
      </c>
      <c r="D48" s="5">
        <v>-0.0178850406072115</v>
      </c>
      <c r="E48" s="39" t="s">
        <v>6</v>
      </c>
      <c r="F48" s="40" t="s">
        <v>31</v>
      </c>
      <c r="G48" s="5" t="s">
        <v>89</v>
      </c>
      <c r="H48" s="41" t="s">
        <v>90</v>
      </c>
      <c r="I48" s="42"/>
    </row>
    <row r="49">
      <c r="A49" s="5">
        <v>1.0</v>
      </c>
      <c r="B49" s="5">
        <v>31.0</v>
      </c>
      <c r="C49" s="5">
        <v>51.5522836467574</v>
      </c>
      <c r="D49" s="5">
        <v>-0.0176538884808223</v>
      </c>
      <c r="E49" s="39" t="s">
        <v>6</v>
      </c>
      <c r="F49" s="40" t="s">
        <v>31</v>
      </c>
      <c r="G49" s="5" t="s">
        <v>91</v>
      </c>
      <c r="H49" s="41" t="s">
        <v>92</v>
      </c>
      <c r="I49" s="42">
        <f t="shared" ref="I49:I50" si="12">COUNTIF($G$19:$G$2168,G49)</f>
        <v>1</v>
      </c>
    </row>
    <row r="50">
      <c r="A50" s="5">
        <v>1.0</v>
      </c>
      <c r="B50" s="5">
        <v>32.0</v>
      </c>
      <c r="C50" s="5">
        <v>51.5522836465303</v>
      </c>
      <c r="D50" s="5">
        <v>-0.0174227363544332</v>
      </c>
      <c r="E50" s="39" t="s">
        <v>6</v>
      </c>
      <c r="F50" s="40" t="s">
        <v>31</v>
      </c>
      <c r="G50" s="5" t="s">
        <v>93</v>
      </c>
      <c r="H50" s="41" t="s">
        <v>94</v>
      </c>
      <c r="I50" s="42">
        <f t="shared" si="12"/>
        <v>1</v>
      </c>
    </row>
    <row r="51">
      <c r="A51" s="5">
        <v>1.0</v>
      </c>
      <c r="B51" s="5">
        <v>33.0</v>
      </c>
      <c r="C51" s="5">
        <v>51.5522836463032</v>
      </c>
      <c r="D51" s="5">
        <v>-0.0171915842280441</v>
      </c>
      <c r="E51" s="39" t="s">
        <v>6</v>
      </c>
      <c r="F51" s="40" t="s">
        <v>31</v>
      </c>
      <c r="G51" s="5" t="s">
        <v>42</v>
      </c>
      <c r="H51" s="41" t="s">
        <v>95</v>
      </c>
      <c r="I51" s="42"/>
    </row>
    <row r="52">
      <c r="A52" s="5">
        <v>1.0</v>
      </c>
      <c r="B52" s="5">
        <v>34.0</v>
      </c>
      <c r="C52" s="5">
        <v>51.5522836460762</v>
      </c>
      <c r="D52" s="5">
        <v>-0.0169604321017686</v>
      </c>
      <c r="E52" s="39" t="s">
        <v>6</v>
      </c>
      <c r="F52" s="40" t="s">
        <v>31</v>
      </c>
      <c r="G52" s="5" t="s">
        <v>96</v>
      </c>
      <c r="H52" s="41" t="s">
        <v>97</v>
      </c>
      <c r="I52" s="42">
        <f t="shared" ref="I52:I63" si="13">COUNTIF($G$19:$G$2168,G52)</f>
        <v>6</v>
      </c>
    </row>
    <row r="53">
      <c r="A53" s="5">
        <v>1.0</v>
      </c>
      <c r="B53" s="5">
        <v>35.0</v>
      </c>
      <c r="C53" s="5">
        <v>51.5522836458491</v>
      </c>
      <c r="D53" s="5">
        <v>-0.0167292799753795</v>
      </c>
      <c r="E53" s="39" t="s">
        <v>6</v>
      </c>
      <c r="F53" s="40" t="s">
        <v>31</v>
      </c>
      <c r="G53" s="5" t="s">
        <v>98</v>
      </c>
      <c r="H53" s="41" t="s">
        <v>99</v>
      </c>
      <c r="I53" s="42">
        <f t="shared" si="13"/>
        <v>25</v>
      </c>
    </row>
    <row r="54">
      <c r="A54" s="5">
        <v>1.0</v>
      </c>
      <c r="B54" s="5">
        <v>36.0</v>
      </c>
      <c r="C54" s="5">
        <v>51.552283645622</v>
      </c>
      <c r="D54" s="5">
        <v>-0.0164981278489904</v>
      </c>
      <c r="E54" s="39" t="s">
        <v>6</v>
      </c>
      <c r="F54" s="40" t="s">
        <v>31</v>
      </c>
      <c r="G54" s="5" t="s">
        <v>100</v>
      </c>
      <c r="H54" s="41" t="s">
        <v>101</v>
      </c>
      <c r="I54" s="42">
        <f t="shared" si="13"/>
        <v>2</v>
      </c>
    </row>
    <row r="55">
      <c r="A55" s="5">
        <v>1.0</v>
      </c>
      <c r="B55" s="5">
        <v>37.0</v>
      </c>
      <c r="C55" s="5">
        <v>51.552283645395</v>
      </c>
      <c r="D55" s="5">
        <v>-0.0162669757226012</v>
      </c>
      <c r="E55" s="39" t="s">
        <v>6</v>
      </c>
      <c r="F55" s="40" t="s">
        <v>31</v>
      </c>
      <c r="G55" s="5" t="s">
        <v>102</v>
      </c>
      <c r="H55" s="41" t="s">
        <v>103</v>
      </c>
      <c r="I55" s="42">
        <f t="shared" si="13"/>
        <v>1</v>
      </c>
    </row>
    <row r="56">
      <c r="A56" s="5">
        <v>1.0</v>
      </c>
      <c r="B56" s="5">
        <v>38.0</v>
      </c>
      <c r="C56" s="5">
        <v>51.5522836451679</v>
      </c>
      <c r="D56" s="5">
        <v>-0.0160358235962121</v>
      </c>
      <c r="E56" s="39" t="s">
        <v>6</v>
      </c>
      <c r="F56" s="40" t="s">
        <v>31</v>
      </c>
      <c r="G56" s="5" t="s">
        <v>104</v>
      </c>
      <c r="H56" s="41" t="s">
        <v>105</v>
      </c>
      <c r="I56" s="42">
        <f t="shared" si="13"/>
        <v>1</v>
      </c>
    </row>
    <row r="57">
      <c r="A57" s="5">
        <v>1.0</v>
      </c>
      <c r="B57" s="5">
        <v>39.0</v>
      </c>
      <c r="C57" s="5">
        <v>51.5522836449408</v>
      </c>
      <c r="D57" s="5">
        <v>-0.015804671469823</v>
      </c>
      <c r="E57" s="39" t="s">
        <v>6</v>
      </c>
      <c r="F57" s="40" t="s">
        <v>31</v>
      </c>
      <c r="G57" s="5" t="s">
        <v>98</v>
      </c>
      <c r="H57" s="41" t="s">
        <v>106</v>
      </c>
      <c r="I57" s="42">
        <f t="shared" si="13"/>
        <v>25</v>
      </c>
    </row>
    <row r="58">
      <c r="A58" s="5">
        <v>1.0</v>
      </c>
      <c r="B58" s="5">
        <v>40.0</v>
      </c>
      <c r="C58" s="5">
        <v>51.5522836447137</v>
      </c>
      <c r="D58" s="5">
        <v>-0.0155735193434338</v>
      </c>
      <c r="E58" s="39" t="s">
        <v>6</v>
      </c>
      <c r="F58" s="40" t="s">
        <v>31</v>
      </c>
      <c r="G58" s="5" t="s">
        <v>107</v>
      </c>
      <c r="H58" s="41" t="s">
        <v>108</v>
      </c>
      <c r="I58" s="42">
        <f t="shared" si="13"/>
        <v>3</v>
      </c>
    </row>
    <row r="59">
      <c r="A59" s="5">
        <v>1.0</v>
      </c>
      <c r="B59" s="5">
        <v>41.0</v>
      </c>
      <c r="C59" s="5">
        <v>51.5522836444867</v>
      </c>
      <c r="D59" s="5">
        <v>-0.0153423672170447</v>
      </c>
      <c r="E59" s="39" t="s">
        <v>6</v>
      </c>
      <c r="F59" s="40" t="s">
        <v>31</v>
      </c>
      <c r="G59" s="5" t="s">
        <v>109</v>
      </c>
      <c r="H59" s="41" t="s">
        <v>110</v>
      </c>
      <c r="I59" s="42">
        <f t="shared" si="13"/>
        <v>3</v>
      </c>
    </row>
    <row r="60">
      <c r="A60" s="5">
        <v>1.0</v>
      </c>
      <c r="B60" s="5">
        <v>42.0</v>
      </c>
      <c r="C60" s="5">
        <v>51.5522836442596</v>
      </c>
      <c r="D60" s="5">
        <v>-0.0151112150906556</v>
      </c>
      <c r="E60" s="39" t="s">
        <v>6</v>
      </c>
      <c r="F60" s="40" t="s">
        <v>31</v>
      </c>
      <c r="G60" s="5" t="s">
        <v>111</v>
      </c>
      <c r="H60" s="41" t="s">
        <v>112</v>
      </c>
      <c r="I60" s="42">
        <f t="shared" si="13"/>
        <v>4</v>
      </c>
    </row>
    <row r="61">
      <c r="A61" s="5">
        <v>1.0</v>
      </c>
      <c r="B61" s="5">
        <v>43.0</v>
      </c>
      <c r="C61" s="5">
        <v>51.5522836440325</v>
      </c>
      <c r="D61" s="5">
        <v>-0.0148800629642664</v>
      </c>
      <c r="E61" s="39" t="s">
        <v>6</v>
      </c>
      <c r="F61" s="40" t="s">
        <v>31</v>
      </c>
      <c r="G61" s="5" t="s">
        <v>98</v>
      </c>
      <c r="H61" s="41" t="s">
        <v>113</v>
      </c>
      <c r="I61" s="42">
        <f t="shared" si="13"/>
        <v>25</v>
      </c>
    </row>
    <row r="62">
      <c r="A62" s="5">
        <v>1.0</v>
      </c>
      <c r="B62" s="5">
        <v>44.0</v>
      </c>
      <c r="C62" s="5">
        <v>51.5522836438055</v>
      </c>
      <c r="D62" s="5">
        <v>-0.0146489108378773</v>
      </c>
      <c r="E62" s="39" t="s">
        <v>6</v>
      </c>
      <c r="F62" s="40" t="s">
        <v>31</v>
      </c>
      <c r="G62" s="5" t="s">
        <v>114</v>
      </c>
      <c r="H62" s="41" t="s">
        <v>115</v>
      </c>
      <c r="I62" s="42">
        <f t="shared" si="13"/>
        <v>1</v>
      </c>
    </row>
    <row r="63">
      <c r="A63" s="5">
        <v>1.0</v>
      </c>
      <c r="B63" s="5">
        <v>45.0</v>
      </c>
      <c r="C63" s="5">
        <v>51.5522836435784</v>
      </c>
      <c r="D63" s="5">
        <v>-0.0144177587114882</v>
      </c>
      <c r="E63" s="39" t="s">
        <v>6</v>
      </c>
      <c r="F63" s="40" t="s">
        <v>31</v>
      </c>
      <c r="G63" s="5" t="s">
        <v>116</v>
      </c>
      <c r="H63" s="41" t="s">
        <v>117</v>
      </c>
      <c r="I63" s="42">
        <f t="shared" si="13"/>
        <v>1</v>
      </c>
    </row>
    <row r="64">
      <c r="A64" s="5">
        <v>1.0</v>
      </c>
      <c r="B64" s="5">
        <v>46.0</v>
      </c>
      <c r="C64" s="5">
        <v>51.5522836433513</v>
      </c>
      <c r="D64" s="5">
        <v>-0.014186606585099</v>
      </c>
      <c r="E64" s="39" t="s">
        <v>6</v>
      </c>
      <c r="F64" s="40" t="s">
        <v>31</v>
      </c>
      <c r="G64" s="5" t="s">
        <v>118</v>
      </c>
      <c r="H64" s="41" t="s">
        <v>119</v>
      </c>
      <c r="I64" s="42"/>
    </row>
    <row r="65">
      <c r="A65" s="5">
        <v>1.0</v>
      </c>
      <c r="B65" s="5">
        <v>47.0</v>
      </c>
      <c r="C65" s="5">
        <v>51.5522836431243</v>
      </c>
      <c r="D65" s="5">
        <v>-0.0139554544587099</v>
      </c>
      <c r="E65" s="39" t="s">
        <v>6</v>
      </c>
      <c r="F65" s="40" t="s">
        <v>31</v>
      </c>
      <c r="G65" s="5" t="s">
        <v>120</v>
      </c>
      <c r="H65" s="41" t="s">
        <v>121</v>
      </c>
      <c r="I65" s="42">
        <f t="shared" ref="I65:I86" si="14">COUNTIF($G$19:$G$2168,G65)</f>
        <v>5</v>
      </c>
    </row>
    <row r="66">
      <c r="A66" s="5">
        <v>1.0</v>
      </c>
      <c r="B66" s="5">
        <v>48.0</v>
      </c>
      <c r="C66" s="5">
        <v>51.5522836428972</v>
      </c>
      <c r="D66" s="5">
        <v>-0.0137243023323208</v>
      </c>
      <c r="E66" s="39" t="s">
        <v>6</v>
      </c>
      <c r="F66" s="40" t="s">
        <v>31</v>
      </c>
      <c r="G66" s="5" t="s">
        <v>122</v>
      </c>
      <c r="H66" s="41" t="s">
        <v>123</v>
      </c>
      <c r="I66" s="42">
        <f t="shared" si="14"/>
        <v>2</v>
      </c>
    </row>
    <row r="67">
      <c r="A67" s="5">
        <v>1.0</v>
      </c>
      <c r="B67" s="5">
        <v>49.0</v>
      </c>
      <c r="C67" s="5">
        <v>51.5522836426701</v>
      </c>
      <c r="D67" s="5">
        <v>-0.0134931502059316</v>
      </c>
      <c r="E67" s="39" t="s">
        <v>6</v>
      </c>
      <c r="F67" s="40" t="s">
        <v>31</v>
      </c>
      <c r="G67" s="5" t="s">
        <v>124</v>
      </c>
      <c r="H67" s="41" t="s">
        <v>125</v>
      </c>
      <c r="I67" s="42">
        <f t="shared" si="14"/>
        <v>2</v>
      </c>
    </row>
    <row r="68">
      <c r="A68" s="5">
        <v>1.0</v>
      </c>
      <c r="B68" s="5">
        <v>50.0</v>
      </c>
      <c r="C68" s="5">
        <v>51.5522836424431</v>
      </c>
      <c r="D68" s="5">
        <v>-0.0132619980795425</v>
      </c>
      <c r="E68" s="39" t="s">
        <v>6</v>
      </c>
      <c r="F68" s="40" t="s">
        <v>31</v>
      </c>
      <c r="G68" s="5" t="s">
        <v>126</v>
      </c>
      <c r="H68" s="41" t="s">
        <v>127</v>
      </c>
      <c r="I68" s="42">
        <f t="shared" si="14"/>
        <v>2</v>
      </c>
    </row>
    <row r="69">
      <c r="A69" s="5">
        <v>2.0</v>
      </c>
      <c r="B69" s="5">
        <v>1.0</v>
      </c>
      <c r="C69" s="5">
        <v>51.552139923124</v>
      </c>
      <c r="D69" s="5">
        <v>-0.0245884559241176</v>
      </c>
      <c r="E69" s="39" t="s">
        <v>6</v>
      </c>
      <c r="F69" s="40" t="s">
        <v>31</v>
      </c>
      <c r="G69" s="5" t="s">
        <v>128</v>
      </c>
      <c r="H69" s="41" t="s">
        <v>129</v>
      </c>
      <c r="I69" s="42">
        <f t="shared" si="14"/>
        <v>1</v>
      </c>
    </row>
    <row r="70">
      <c r="A70" s="5">
        <v>2.0</v>
      </c>
      <c r="B70" s="5">
        <v>2.0</v>
      </c>
      <c r="C70" s="5">
        <v>51.5521399228969</v>
      </c>
      <c r="D70" s="5">
        <v>-0.0243573045280527</v>
      </c>
      <c r="E70" s="39" t="s">
        <v>6</v>
      </c>
      <c r="F70" s="40" t="s">
        <v>31</v>
      </c>
      <c r="G70" s="5" t="s">
        <v>122</v>
      </c>
      <c r="H70" s="41" t="s">
        <v>130</v>
      </c>
      <c r="I70" s="42">
        <f t="shared" si="14"/>
        <v>2</v>
      </c>
    </row>
    <row r="71">
      <c r="A71" s="5">
        <v>2.0</v>
      </c>
      <c r="B71" s="5">
        <v>3.0</v>
      </c>
      <c r="C71" s="5">
        <v>51.5521399226698</v>
      </c>
      <c r="D71" s="5">
        <v>-0.0241261531319878</v>
      </c>
      <c r="E71" s="39" t="s">
        <v>6</v>
      </c>
      <c r="F71" s="40" t="s">
        <v>31</v>
      </c>
      <c r="G71" s="5" t="s">
        <v>124</v>
      </c>
      <c r="H71" s="41" t="s">
        <v>131</v>
      </c>
      <c r="I71" s="42">
        <f t="shared" si="14"/>
        <v>2</v>
      </c>
    </row>
    <row r="72">
      <c r="A72" s="5">
        <v>2.0</v>
      </c>
      <c r="B72" s="5">
        <v>4.0</v>
      </c>
      <c r="C72" s="5">
        <v>51.5521399224428</v>
      </c>
      <c r="D72" s="5">
        <v>-0.0238950017359229</v>
      </c>
      <c r="E72" s="39" t="s">
        <v>6</v>
      </c>
      <c r="F72" s="40" t="s">
        <v>31</v>
      </c>
      <c r="G72" s="5" t="s">
        <v>126</v>
      </c>
      <c r="H72" s="41" t="s">
        <v>132</v>
      </c>
      <c r="I72" s="42">
        <f t="shared" si="14"/>
        <v>2</v>
      </c>
    </row>
    <row r="73">
      <c r="A73" s="5">
        <v>2.0</v>
      </c>
      <c r="B73" s="5">
        <v>5.0</v>
      </c>
      <c r="C73" s="5">
        <v>51.5521399222157</v>
      </c>
      <c r="D73" s="5">
        <v>-0.023663850339858</v>
      </c>
      <c r="E73" s="39" t="s">
        <v>8</v>
      </c>
      <c r="F73" s="43" t="s">
        <v>133</v>
      </c>
      <c r="G73" s="5" t="s">
        <v>61</v>
      </c>
      <c r="H73" s="41" t="s">
        <v>134</v>
      </c>
      <c r="I73" s="42">
        <f t="shared" si="14"/>
        <v>5</v>
      </c>
    </row>
    <row r="74">
      <c r="A74" s="5">
        <v>2.0</v>
      </c>
      <c r="B74" s="5">
        <v>6.0</v>
      </c>
      <c r="C74" s="5">
        <v>51.5521399219886</v>
      </c>
      <c r="D74" s="5">
        <v>-0.0234326989437931</v>
      </c>
      <c r="E74" s="39" t="s">
        <v>6</v>
      </c>
      <c r="F74" s="40" t="s">
        <v>31</v>
      </c>
      <c r="G74" s="5" t="s">
        <v>111</v>
      </c>
      <c r="H74" s="41" t="s">
        <v>135</v>
      </c>
      <c r="I74" s="42">
        <f t="shared" si="14"/>
        <v>4</v>
      </c>
    </row>
    <row r="75">
      <c r="A75" s="5">
        <v>2.0</v>
      </c>
      <c r="B75" s="5">
        <v>7.0</v>
      </c>
      <c r="C75" s="5">
        <v>51.5521399217616</v>
      </c>
      <c r="D75" s="5">
        <v>-0.0232015475477282</v>
      </c>
      <c r="E75" s="39" t="s">
        <v>6</v>
      </c>
      <c r="F75" s="40" t="s">
        <v>31</v>
      </c>
      <c r="G75" s="5" t="s">
        <v>136</v>
      </c>
      <c r="H75" s="41" t="s">
        <v>137</v>
      </c>
      <c r="I75" s="42">
        <f t="shared" si="14"/>
        <v>1</v>
      </c>
    </row>
    <row r="76">
      <c r="A76" s="5">
        <v>2.0</v>
      </c>
      <c r="B76" s="5">
        <v>8.0</v>
      </c>
      <c r="C76" s="5">
        <v>51.5521399215345</v>
      </c>
      <c r="D76" s="5">
        <v>-0.0229703961516634</v>
      </c>
      <c r="E76" s="39" t="s">
        <v>6</v>
      </c>
      <c r="F76" s="40" t="s">
        <v>31</v>
      </c>
      <c r="G76" s="5" t="s">
        <v>138</v>
      </c>
      <c r="H76" s="41" t="s">
        <v>139</v>
      </c>
      <c r="I76" s="42">
        <f t="shared" si="14"/>
        <v>2</v>
      </c>
    </row>
    <row r="77">
      <c r="A77" s="5">
        <v>2.0</v>
      </c>
      <c r="B77" s="5">
        <v>9.0</v>
      </c>
      <c r="C77" s="5">
        <v>51.5521399213074</v>
      </c>
      <c r="D77" s="5">
        <v>-0.0227392447555985</v>
      </c>
      <c r="E77" s="39" t="s">
        <v>7</v>
      </c>
      <c r="F77" s="44" t="s">
        <v>140</v>
      </c>
      <c r="G77" s="5" t="s">
        <v>36</v>
      </c>
      <c r="H77" s="41" t="s">
        <v>141</v>
      </c>
      <c r="I77" s="42">
        <f t="shared" si="14"/>
        <v>5</v>
      </c>
    </row>
    <row r="78">
      <c r="A78" s="5">
        <v>2.0</v>
      </c>
      <c r="B78" s="5">
        <v>10.0</v>
      </c>
      <c r="C78" s="5">
        <v>51.5521399210804</v>
      </c>
      <c r="D78" s="5">
        <v>-0.0225080933595336</v>
      </c>
      <c r="E78" s="39" t="s">
        <v>6</v>
      </c>
      <c r="F78" s="40" t="s">
        <v>31</v>
      </c>
      <c r="G78" s="5" t="s">
        <v>107</v>
      </c>
      <c r="H78" s="41" t="s">
        <v>142</v>
      </c>
      <c r="I78" s="42">
        <f t="shared" si="14"/>
        <v>3</v>
      </c>
    </row>
    <row r="79">
      <c r="A79" s="5">
        <v>2.0</v>
      </c>
      <c r="B79" s="5">
        <v>11.0</v>
      </c>
      <c r="C79" s="5">
        <v>51.5521399208533</v>
      </c>
      <c r="D79" s="5">
        <v>-0.0222769419634687</v>
      </c>
      <c r="E79" s="39" t="s">
        <v>6</v>
      </c>
      <c r="F79" s="40" t="s">
        <v>31</v>
      </c>
      <c r="G79" s="5" t="s">
        <v>109</v>
      </c>
      <c r="H79" s="41" t="s">
        <v>143</v>
      </c>
      <c r="I79" s="42">
        <f t="shared" si="14"/>
        <v>3</v>
      </c>
    </row>
    <row r="80">
      <c r="A80" s="5">
        <v>2.0</v>
      </c>
      <c r="B80" s="5">
        <v>12.0</v>
      </c>
      <c r="C80" s="5">
        <v>51.5521399206262</v>
      </c>
      <c r="D80" s="5">
        <v>-0.0220457905675175</v>
      </c>
      <c r="E80" s="39" t="s">
        <v>8</v>
      </c>
      <c r="F80" s="43" t="s">
        <v>133</v>
      </c>
      <c r="G80" s="5" t="s">
        <v>36</v>
      </c>
      <c r="H80" s="41" t="s">
        <v>144</v>
      </c>
      <c r="I80" s="42">
        <f t="shared" si="14"/>
        <v>5</v>
      </c>
    </row>
    <row r="81">
      <c r="A81" s="5">
        <v>2.0</v>
      </c>
      <c r="B81" s="5">
        <v>13.0</v>
      </c>
      <c r="C81" s="5">
        <v>51.5521399203992</v>
      </c>
      <c r="D81" s="5">
        <v>-0.0218146391714526</v>
      </c>
      <c r="E81" s="39" t="s">
        <v>6</v>
      </c>
      <c r="F81" s="40" t="s">
        <v>31</v>
      </c>
      <c r="G81" s="5" t="s">
        <v>107</v>
      </c>
      <c r="H81" s="41" t="s">
        <v>145</v>
      </c>
      <c r="I81" s="42">
        <f t="shared" si="14"/>
        <v>3</v>
      </c>
    </row>
    <row r="82">
      <c r="A82" s="5">
        <v>2.0</v>
      </c>
      <c r="B82" s="5">
        <v>14.0</v>
      </c>
      <c r="C82" s="5">
        <v>51.5521399201721</v>
      </c>
      <c r="D82" s="5">
        <v>-0.0215834877753877</v>
      </c>
      <c r="E82" s="39" t="s">
        <v>6</v>
      </c>
      <c r="F82" s="40" t="s">
        <v>31</v>
      </c>
      <c r="G82" s="5" t="s">
        <v>109</v>
      </c>
      <c r="H82" s="41" t="s">
        <v>146</v>
      </c>
      <c r="I82" s="42">
        <f t="shared" si="14"/>
        <v>3</v>
      </c>
    </row>
    <row r="83">
      <c r="A83" s="5">
        <v>2.0</v>
      </c>
      <c r="B83" s="5">
        <v>15.0</v>
      </c>
      <c r="C83" s="5">
        <v>51.552139919945</v>
      </c>
      <c r="D83" s="5">
        <v>-0.0213523363793228</v>
      </c>
      <c r="E83" s="39" t="s">
        <v>6</v>
      </c>
      <c r="F83" s="40" t="s">
        <v>31</v>
      </c>
      <c r="G83" s="5" t="s">
        <v>111</v>
      </c>
      <c r="H83" s="41" t="s">
        <v>147</v>
      </c>
      <c r="I83" s="42">
        <f t="shared" si="14"/>
        <v>4</v>
      </c>
    </row>
    <row r="84">
      <c r="A84" s="5">
        <v>2.0</v>
      </c>
      <c r="B84" s="5">
        <v>16.0</v>
      </c>
      <c r="C84" s="5">
        <v>51.552139919718</v>
      </c>
      <c r="D84" s="5">
        <v>-0.0211211849832579</v>
      </c>
      <c r="E84" s="39" t="s">
        <v>6</v>
      </c>
      <c r="F84" s="40" t="s">
        <v>31</v>
      </c>
      <c r="G84" s="5" t="s">
        <v>40</v>
      </c>
      <c r="H84" s="41" t="s">
        <v>148</v>
      </c>
      <c r="I84" s="42">
        <f t="shared" si="14"/>
        <v>6</v>
      </c>
    </row>
    <row r="85">
      <c r="A85" s="5">
        <v>2.0</v>
      </c>
      <c r="B85" s="5">
        <v>17.0</v>
      </c>
      <c r="C85" s="5">
        <v>51.5521399194909</v>
      </c>
      <c r="D85" s="5">
        <v>-0.0208900335871931</v>
      </c>
      <c r="E85" s="39" t="s">
        <v>6</v>
      </c>
      <c r="F85" s="40" t="s">
        <v>31</v>
      </c>
      <c r="G85" s="5" t="s">
        <v>149</v>
      </c>
      <c r="H85" s="41" t="s">
        <v>150</v>
      </c>
      <c r="I85" s="42">
        <f t="shared" si="14"/>
        <v>1</v>
      </c>
    </row>
    <row r="86">
      <c r="A86" s="5">
        <v>2.0</v>
      </c>
      <c r="B86" s="5">
        <v>18.0</v>
      </c>
      <c r="C86" s="5">
        <v>51.5521399192638</v>
      </c>
      <c r="D86" s="5">
        <v>-0.0206588821911282</v>
      </c>
      <c r="E86" s="39" t="s">
        <v>6</v>
      </c>
      <c r="F86" s="40" t="s">
        <v>31</v>
      </c>
      <c r="G86" s="5" t="s">
        <v>151</v>
      </c>
      <c r="H86" s="41" t="s">
        <v>152</v>
      </c>
      <c r="I86" s="42">
        <f t="shared" si="14"/>
        <v>2</v>
      </c>
    </row>
    <row r="87">
      <c r="A87" s="5">
        <v>2.0</v>
      </c>
      <c r="B87" s="5">
        <v>19.0</v>
      </c>
      <c r="C87" s="5">
        <v>51.5521399190368</v>
      </c>
      <c r="D87" s="5">
        <v>-0.0204277307950633</v>
      </c>
      <c r="E87" s="39" t="s">
        <v>6</v>
      </c>
      <c r="F87" s="40" t="s">
        <v>31</v>
      </c>
      <c r="I87" s="42"/>
    </row>
    <row r="88">
      <c r="A88" s="5">
        <v>2.0</v>
      </c>
      <c r="B88" s="5">
        <v>20.0</v>
      </c>
      <c r="C88" s="5">
        <v>51.5521399188097</v>
      </c>
      <c r="D88" s="5">
        <v>-0.0201965793989984</v>
      </c>
      <c r="E88" s="39" t="s">
        <v>6</v>
      </c>
      <c r="F88" s="40" t="s">
        <v>31</v>
      </c>
      <c r="G88" s="5" t="s">
        <v>153</v>
      </c>
      <c r="H88" s="41" t="s">
        <v>154</v>
      </c>
      <c r="I88" s="42">
        <f t="shared" ref="I88:I89" si="15">COUNTIF($G$19:$G$2168,G88)</f>
        <v>1</v>
      </c>
    </row>
    <row r="89">
      <c r="A89" s="5">
        <v>2.0</v>
      </c>
      <c r="B89" s="5">
        <v>21.0</v>
      </c>
      <c r="C89" s="5">
        <v>51.5521399185826</v>
      </c>
      <c r="D89" s="5">
        <v>-0.0199654280029335</v>
      </c>
      <c r="E89" s="39" t="s">
        <v>8</v>
      </c>
      <c r="F89" s="43" t="s">
        <v>133</v>
      </c>
      <c r="G89" s="5" t="s">
        <v>63</v>
      </c>
      <c r="H89" s="41" t="s">
        <v>155</v>
      </c>
      <c r="I89" s="42">
        <f t="shared" si="15"/>
        <v>4</v>
      </c>
    </row>
    <row r="90">
      <c r="A90" s="5">
        <v>2.0</v>
      </c>
      <c r="B90" s="5">
        <v>22.0</v>
      </c>
      <c r="C90" s="5">
        <v>51.5521399183556</v>
      </c>
      <c r="D90" s="5">
        <v>-0.0197342766068686</v>
      </c>
      <c r="E90" s="39" t="s">
        <v>6</v>
      </c>
      <c r="F90" s="40" t="s">
        <v>31</v>
      </c>
      <c r="G90" s="5" t="s">
        <v>65</v>
      </c>
      <c r="H90" s="41" t="s">
        <v>156</v>
      </c>
      <c r="I90" s="42"/>
    </row>
    <row r="91">
      <c r="A91" s="5">
        <v>2.0</v>
      </c>
      <c r="B91" s="5">
        <v>23.0</v>
      </c>
      <c r="C91" s="5">
        <v>51.5521399181285</v>
      </c>
      <c r="D91" s="5">
        <v>-0.0195031252108037</v>
      </c>
      <c r="E91" s="39" t="s">
        <v>6</v>
      </c>
      <c r="F91" s="40" t="s">
        <v>31</v>
      </c>
      <c r="G91" s="5" t="s">
        <v>40</v>
      </c>
      <c r="H91" s="41" t="s">
        <v>157</v>
      </c>
      <c r="I91" s="42">
        <f t="shared" ref="I91:I115" si="16">COUNTIF($G$19:$G$2168,G91)</f>
        <v>6</v>
      </c>
    </row>
    <row r="92">
      <c r="A92" s="5">
        <v>2.0</v>
      </c>
      <c r="B92" s="5">
        <v>24.0</v>
      </c>
      <c r="C92" s="5">
        <v>51.5521399179015</v>
      </c>
      <c r="D92" s="5">
        <v>-0.0192719738147388</v>
      </c>
      <c r="E92" s="39" t="s">
        <v>6</v>
      </c>
      <c r="F92" s="40" t="s">
        <v>31</v>
      </c>
      <c r="G92" s="5" t="s">
        <v>111</v>
      </c>
      <c r="H92" s="41" t="s">
        <v>158</v>
      </c>
      <c r="I92" s="42">
        <f t="shared" si="16"/>
        <v>4</v>
      </c>
    </row>
    <row r="93">
      <c r="A93" s="5">
        <v>2.0</v>
      </c>
      <c r="B93" s="5">
        <v>25.0</v>
      </c>
      <c r="C93" s="5">
        <v>51.5521399176744</v>
      </c>
      <c r="D93" s="5">
        <v>-0.0190408224186739</v>
      </c>
      <c r="E93" s="39" t="s">
        <v>6</v>
      </c>
      <c r="F93" s="40" t="s">
        <v>31</v>
      </c>
      <c r="G93" s="5" t="s">
        <v>159</v>
      </c>
      <c r="H93" s="41" t="s">
        <v>160</v>
      </c>
      <c r="I93" s="42">
        <f t="shared" si="16"/>
        <v>1</v>
      </c>
    </row>
    <row r="94">
      <c r="A94" s="5">
        <v>2.0</v>
      </c>
      <c r="B94" s="5">
        <v>26.0</v>
      </c>
      <c r="C94" s="5">
        <v>51.5521399174473</v>
      </c>
      <c r="D94" s="5">
        <v>-0.0188096710226091</v>
      </c>
      <c r="E94" s="39" t="s">
        <v>6</v>
      </c>
      <c r="F94" s="40" t="s">
        <v>31</v>
      </c>
      <c r="G94" s="5" t="s">
        <v>40</v>
      </c>
      <c r="H94" s="41" t="s">
        <v>161</v>
      </c>
      <c r="I94" s="42">
        <f t="shared" si="16"/>
        <v>6</v>
      </c>
    </row>
    <row r="95">
      <c r="A95" s="5">
        <v>2.0</v>
      </c>
      <c r="B95" s="5">
        <v>27.0</v>
      </c>
      <c r="C95" s="5">
        <v>51.5521399172203</v>
      </c>
      <c r="D95" s="5">
        <v>-0.0185785196265442</v>
      </c>
      <c r="E95" s="39" t="s">
        <v>7</v>
      </c>
      <c r="F95" s="44" t="s">
        <v>140</v>
      </c>
      <c r="G95" s="5" t="s">
        <v>162</v>
      </c>
      <c r="H95" s="41" t="s">
        <v>163</v>
      </c>
      <c r="I95" s="42">
        <f t="shared" si="16"/>
        <v>1</v>
      </c>
    </row>
    <row r="96">
      <c r="A96" s="5">
        <v>2.0</v>
      </c>
      <c r="B96" s="5">
        <v>28.0</v>
      </c>
      <c r="C96" s="5">
        <v>51.5521399169932</v>
      </c>
      <c r="D96" s="5">
        <v>-0.0183473682304793</v>
      </c>
      <c r="E96" s="39" t="s">
        <v>6</v>
      </c>
      <c r="F96" s="40" t="s">
        <v>31</v>
      </c>
      <c r="G96" s="5" t="s">
        <v>164</v>
      </c>
      <c r="H96" s="41" t="s">
        <v>165</v>
      </c>
      <c r="I96" s="42">
        <f t="shared" si="16"/>
        <v>1</v>
      </c>
    </row>
    <row r="97">
      <c r="A97" s="5">
        <v>2.0</v>
      </c>
      <c r="B97" s="5">
        <v>29.0</v>
      </c>
      <c r="C97" s="5">
        <v>51.5521399167661</v>
      </c>
      <c r="D97" s="5">
        <v>-0.0181162168344144</v>
      </c>
      <c r="E97" s="39" t="s">
        <v>6</v>
      </c>
      <c r="F97" s="40" t="s">
        <v>31</v>
      </c>
      <c r="G97" s="5" t="s">
        <v>166</v>
      </c>
      <c r="H97" s="41" t="s">
        <v>167</v>
      </c>
      <c r="I97" s="42">
        <f t="shared" si="16"/>
        <v>2</v>
      </c>
    </row>
    <row r="98">
      <c r="A98" s="5">
        <v>2.0</v>
      </c>
      <c r="B98" s="5">
        <v>30.0</v>
      </c>
      <c r="C98" s="5">
        <v>51.5521399165391</v>
      </c>
      <c r="D98" s="5">
        <v>-0.0178850654383495</v>
      </c>
      <c r="E98" s="39" t="s">
        <v>6</v>
      </c>
      <c r="F98" s="40" t="s">
        <v>31</v>
      </c>
      <c r="G98" s="5" t="s">
        <v>168</v>
      </c>
      <c r="H98" s="41" t="s">
        <v>169</v>
      </c>
      <c r="I98" s="42">
        <f t="shared" si="16"/>
        <v>1</v>
      </c>
    </row>
    <row r="99">
      <c r="A99" s="5">
        <v>2.0</v>
      </c>
      <c r="B99" s="5">
        <v>31.0</v>
      </c>
      <c r="C99" s="5">
        <v>51.552139916312</v>
      </c>
      <c r="D99" s="5">
        <v>-0.0176539140422846</v>
      </c>
      <c r="E99" s="39" t="s">
        <v>6</v>
      </c>
      <c r="F99" s="40" t="s">
        <v>31</v>
      </c>
      <c r="G99" s="5" t="s">
        <v>170</v>
      </c>
      <c r="H99" s="41" t="s">
        <v>171</v>
      </c>
      <c r="I99" s="42">
        <f t="shared" si="16"/>
        <v>3</v>
      </c>
    </row>
    <row r="100">
      <c r="A100" s="5">
        <v>2.0</v>
      </c>
      <c r="B100" s="5">
        <v>32.0</v>
      </c>
      <c r="C100" s="5">
        <v>51.5521399160849</v>
      </c>
      <c r="D100" s="5">
        <v>-0.0174227626462197</v>
      </c>
      <c r="E100" s="39" t="s">
        <v>8</v>
      </c>
      <c r="F100" s="43" t="s">
        <v>133</v>
      </c>
      <c r="G100" s="5" t="s">
        <v>166</v>
      </c>
      <c r="H100" s="41" t="s">
        <v>172</v>
      </c>
      <c r="I100" s="42">
        <f t="shared" si="16"/>
        <v>2</v>
      </c>
    </row>
    <row r="101">
      <c r="A101" s="5">
        <v>2.0</v>
      </c>
      <c r="B101" s="5">
        <v>33.0</v>
      </c>
      <c r="C101" s="5">
        <v>51.5521399158579</v>
      </c>
      <c r="D101" s="5">
        <v>-0.0171916112501548</v>
      </c>
      <c r="E101" s="39" t="s">
        <v>6</v>
      </c>
      <c r="F101" s="40" t="s">
        <v>31</v>
      </c>
      <c r="G101" s="5" t="s">
        <v>173</v>
      </c>
      <c r="H101" s="41" t="s">
        <v>174</v>
      </c>
      <c r="I101" s="42">
        <f t="shared" si="16"/>
        <v>2</v>
      </c>
    </row>
    <row r="102">
      <c r="A102" s="5">
        <v>2.0</v>
      </c>
      <c r="B102" s="5">
        <v>34.0</v>
      </c>
      <c r="C102" s="5">
        <v>51.5521399156308</v>
      </c>
      <c r="D102" s="5">
        <v>-0.01696045985409</v>
      </c>
      <c r="E102" s="39" t="s">
        <v>6</v>
      </c>
      <c r="F102" s="40" t="s">
        <v>31</v>
      </c>
      <c r="G102" s="5" t="s">
        <v>175</v>
      </c>
      <c r="H102" s="41" t="s">
        <v>176</v>
      </c>
      <c r="I102" s="42">
        <f t="shared" si="16"/>
        <v>2</v>
      </c>
    </row>
    <row r="103">
      <c r="A103" s="5">
        <v>2.0</v>
      </c>
      <c r="B103" s="5">
        <v>35.0</v>
      </c>
      <c r="C103" s="5">
        <v>51.5521399154037</v>
      </c>
      <c r="D103" s="5">
        <v>-0.0167293084580251</v>
      </c>
      <c r="E103" s="39" t="s">
        <v>6</v>
      </c>
      <c r="F103" s="40" t="s">
        <v>31</v>
      </c>
      <c r="G103" s="5" t="s">
        <v>177</v>
      </c>
      <c r="H103" s="41" t="s">
        <v>178</v>
      </c>
      <c r="I103" s="42">
        <f t="shared" si="16"/>
        <v>2</v>
      </c>
    </row>
    <row r="104">
      <c r="A104" s="5">
        <v>2.0</v>
      </c>
      <c r="B104" s="5">
        <v>36.0</v>
      </c>
      <c r="C104" s="5">
        <v>51.5521399151767</v>
      </c>
      <c r="D104" s="5">
        <v>-0.0164981570620739</v>
      </c>
      <c r="E104" s="39" t="s">
        <v>6</v>
      </c>
      <c r="F104" s="40" t="s">
        <v>31</v>
      </c>
      <c r="G104" s="5" t="s">
        <v>120</v>
      </c>
      <c r="H104" s="41" t="s">
        <v>179</v>
      </c>
      <c r="I104" s="42">
        <f t="shared" si="16"/>
        <v>5</v>
      </c>
    </row>
    <row r="105">
      <c r="A105" s="5">
        <v>2.0</v>
      </c>
      <c r="B105" s="5">
        <v>37.0</v>
      </c>
      <c r="C105" s="5">
        <v>51.5521399149496</v>
      </c>
      <c r="D105" s="5">
        <v>-0.0162670056661227</v>
      </c>
      <c r="E105" s="39" t="s">
        <v>8</v>
      </c>
      <c r="F105" s="43" t="s">
        <v>133</v>
      </c>
      <c r="G105" s="5" t="s">
        <v>73</v>
      </c>
      <c r="H105" s="41" t="s">
        <v>180</v>
      </c>
      <c r="I105" s="42">
        <f t="shared" si="16"/>
        <v>15</v>
      </c>
    </row>
    <row r="106">
      <c r="A106" s="5">
        <v>2.0</v>
      </c>
      <c r="B106" s="5">
        <v>38.0</v>
      </c>
      <c r="C106" s="5">
        <v>51.5521399147225</v>
      </c>
      <c r="D106" s="5">
        <v>-0.0160358542701715</v>
      </c>
      <c r="E106" s="39" t="s">
        <v>6</v>
      </c>
      <c r="F106" s="40" t="s">
        <v>31</v>
      </c>
      <c r="G106" s="5" t="s">
        <v>170</v>
      </c>
      <c r="H106" s="41" t="s">
        <v>181</v>
      </c>
      <c r="I106" s="42">
        <f t="shared" si="16"/>
        <v>3</v>
      </c>
    </row>
    <row r="107">
      <c r="A107" s="5">
        <v>2.0</v>
      </c>
      <c r="B107" s="5">
        <v>39.0</v>
      </c>
      <c r="C107" s="5">
        <v>51.5521399144955</v>
      </c>
      <c r="D107" s="5">
        <v>-0.0158047028742203</v>
      </c>
      <c r="E107" s="39" t="s">
        <v>6</v>
      </c>
      <c r="F107" s="40" t="s">
        <v>31</v>
      </c>
      <c r="G107" s="5" t="s">
        <v>182</v>
      </c>
      <c r="H107" s="41" t="s">
        <v>183</v>
      </c>
      <c r="I107" s="42">
        <f t="shared" si="16"/>
        <v>1</v>
      </c>
    </row>
    <row r="108">
      <c r="A108" s="5">
        <v>2.0</v>
      </c>
      <c r="B108" s="5">
        <v>40.0</v>
      </c>
      <c r="C108" s="5">
        <v>51.5521399142684</v>
      </c>
      <c r="D108" s="5">
        <v>-0.0155735514782691</v>
      </c>
      <c r="E108" s="39" t="s">
        <v>6</v>
      </c>
      <c r="F108" s="40" t="s">
        <v>31</v>
      </c>
      <c r="G108" s="5" t="s">
        <v>184</v>
      </c>
      <c r="H108" s="41" t="s">
        <v>185</v>
      </c>
      <c r="I108" s="42">
        <f t="shared" si="16"/>
        <v>1</v>
      </c>
    </row>
    <row r="109">
      <c r="A109" s="5">
        <v>2.0</v>
      </c>
      <c r="B109" s="5">
        <v>41.0</v>
      </c>
      <c r="C109" s="5">
        <v>51.5521399140413</v>
      </c>
      <c r="D109" s="5">
        <v>-0.0153424000823179</v>
      </c>
      <c r="E109" s="39" t="s">
        <v>6</v>
      </c>
      <c r="F109" s="40" t="s">
        <v>31</v>
      </c>
      <c r="G109" s="5" t="s">
        <v>170</v>
      </c>
      <c r="H109" s="41" t="s">
        <v>186</v>
      </c>
      <c r="I109" s="42">
        <f t="shared" si="16"/>
        <v>3</v>
      </c>
    </row>
    <row r="110">
      <c r="A110" s="5">
        <v>2.0</v>
      </c>
      <c r="B110" s="5">
        <v>42.0</v>
      </c>
      <c r="C110" s="5">
        <v>51.5521399138143</v>
      </c>
      <c r="D110" s="5">
        <v>-0.0151112486863667</v>
      </c>
      <c r="E110" s="39" t="s">
        <v>6</v>
      </c>
      <c r="F110" s="40" t="s">
        <v>31</v>
      </c>
      <c r="G110" s="5" t="s">
        <v>187</v>
      </c>
      <c r="H110" s="41" t="s">
        <v>188</v>
      </c>
      <c r="I110" s="42">
        <f t="shared" si="16"/>
        <v>1</v>
      </c>
    </row>
    <row r="111">
      <c r="A111" s="5">
        <v>2.0</v>
      </c>
      <c r="B111" s="5">
        <v>43.0</v>
      </c>
      <c r="C111" s="5">
        <v>51.5521399135872</v>
      </c>
      <c r="D111" s="5">
        <v>-0.0148800972904155</v>
      </c>
      <c r="E111" s="39" t="s">
        <v>6</v>
      </c>
      <c r="F111" s="40" t="s">
        <v>31</v>
      </c>
      <c r="G111" s="5" t="s">
        <v>189</v>
      </c>
      <c r="H111" s="41" t="s">
        <v>190</v>
      </c>
      <c r="I111" s="42">
        <f t="shared" si="16"/>
        <v>1</v>
      </c>
    </row>
    <row r="112">
      <c r="A112" s="5">
        <v>2.0</v>
      </c>
      <c r="B112" s="5">
        <v>44.0</v>
      </c>
      <c r="C112" s="5">
        <v>51.5521399133601</v>
      </c>
      <c r="D112" s="5">
        <v>-0.0146489458944643</v>
      </c>
      <c r="E112" s="39" t="s">
        <v>6</v>
      </c>
      <c r="F112" s="40" t="s">
        <v>31</v>
      </c>
      <c r="G112" s="5" t="s">
        <v>191</v>
      </c>
      <c r="H112" s="41" t="s">
        <v>192</v>
      </c>
      <c r="I112" s="42">
        <f t="shared" si="16"/>
        <v>1</v>
      </c>
    </row>
    <row r="113">
      <c r="A113" s="5">
        <v>2.0</v>
      </c>
      <c r="B113" s="5">
        <v>45.0</v>
      </c>
      <c r="C113" s="5">
        <v>51.5521399131331</v>
      </c>
      <c r="D113" s="5">
        <v>-0.0144177944985131</v>
      </c>
      <c r="E113" s="39" t="s">
        <v>6</v>
      </c>
      <c r="F113" s="40" t="s">
        <v>31</v>
      </c>
      <c r="G113" s="5" t="s">
        <v>193</v>
      </c>
      <c r="H113" s="41" t="s">
        <v>194</v>
      </c>
      <c r="I113" s="42">
        <f t="shared" si="16"/>
        <v>1</v>
      </c>
    </row>
    <row r="114">
      <c r="A114" s="5">
        <v>2.0</v>
      </c>
      <c r="B114" s="5">
        <v>46.0</v>
      </c>
      <c r="C114" s="5">
        <v>51.552139912906</v>
      </c>
      <c r="D114" s="5">
        <v>-0.0141866431025619</v>
      </c>
      <c r="E114" s="39" t="s">
        <v>8</v>
      </c>
      <c r="F114" s="43" t="s">
        <v>133</v>
      </c>
      <c r="G114" s="5" t="s">
        <v>81</v>
      </c>
      <c r="H114" s="41" t="s">
        <v>195</v>
      </c>
      <c r="I114" s="42">
        <f t="shared" si="16"/>
        <v>3</v>
      </c>
    </row>
    <row r="115">
      <c r="A115" s="5">
        <v>2.0</v>
      </c>
      <c r="B115" s="5">
        <v>47.0</v>
      </c>
      <c r="C115" s="5">
        <v>51.5521399126789</v>
      </c>
      <c r="D115" s="5">
        <v>-0.0139554917066107</v>
      </c>
      <c r="E115" s="39" t="s">
        <v>6</v>
      </c>
      <c r="F115" s="40" t="s">
        <v>31</v>
      </c>
      <c r="G115" s="5" t="s">
        <v>63</v>
      </c>
      <c r="H115" s="41" t="s">
        <v>196</v>
      </c>
      <c r="I115" s="42">
        <f t="shared" si="16"/>
        <v>4</v>
      </c>
    </row>
    <row r="116">
      <c r="A116" s="5">
        <v>2.0</v>
      </c>
      <c r="B116" s="5">
        <v>48.0</v>
      </c>
      <c r="C116" s="5">
        <v>51.5521399124519</v>
      </c>
      <c r="D116" s="5">
        <v>-0.0137243403106595</v>
      </c>
      <c r="E116" s="39" t="s">
        <v>6</v>
      </c>
      <c r="F116" s="40" t="s">
        <v>31</v>
      </c>
      <c r="G116" s="5" t="s">
        <v>197</v>
      </c>
      <c r="H116" s="41" t="s">
        <v>198</v>
      </c>
      <c r="I116" s="42"/>
    </row>
    <row r="117">
      <c r="A117" s="5">
        <v>2.0</v>
      </c>
      <c r="B117" s="5">
        <v>49.0</v>
      </c>
      <c r="C117" s="5">
        <v>51.5521399122248</v>
      </c>
      <c r="D117" s="5">
        <v>-0.0134931889147082</v>
      </c>
      <c r="E117" s="39" t="s">
        <v>6</v>
      </c>
      <c r="F117" s="40" t="s">
        <v>31</v>
      </c>
      <c r="G117" s="5" t="s">
        <v>199</v>
      </c>
      <c r="H117" s="41" t="s">
        <v>200</v>
      </c>
      <c r="I117" s="42"/>
    </row>
    <row r="118">
      <c r="A118" s="5">
        <v>2.0</v>
      </c>
      <c r="B118" s="5">
        <v>50.0</v>
      </c>
      <c r="C118" s="5">
        <v>51.5521399119977</v>
      </c>
      <c r="D118" s="5">
        <v>-0.013262037518757</v>
      </c>
      <c r="E118" s="39" t="s">
        <v>6</v>
      </c>
      <c r="F118" s="40" t="s">
        <v>31</v>
      </c>
      <c r="G118" s="5" t="s">
        <v>201</v>
      </c>
      <c r="H118" s="41" t="s">
        <v>202</v>
      </c>
      <c r="I118" s="42">
        <f t="shared" ref="I118:I138" si="17">COUNTIF($G$19:$G$2168,G118)</f>
        <v>2</v>
      </c>
    </row>
    <row r="119">
      <c r="A119" s="5">
        <v>3.0</v>
      </c>
      <c r="B119" s="5">
        <v>1.0</v>
      </c>
      <c r="C119" s="5">
        <v>51.5519961926785</v>
      </c>
      <c r="D119" s="5">
        <v>-0.0245884595758525</v>
      </c>
      <c r="E119" s="39" t="s">
        <v>6</v>
      </c>
      <c r="F119" s="40" t="s">
        <v>31</v>
      </c>
      <c r="G119" s="5" t="s">
        <v>40</v>
      </c>
      <c r="H119" s="41" t="s">
        <v>203</v>
      </c>
      <c r="I119" s="42">
        <f t="shared" si="17"/>
        <v>6</v>
      </c>
    </row>
    <row r="120">
      <c r="A120" s="5">
        <v>3.0</v>
      </c>
      <c r="B120" s="5">
        <v>2.0</v>
      </c>
      <c r="C120" s="5">
        <v>51.5519961924514</v>
      </c>
      <c r="D120" s="5">
        <v>-0.0243573089101118</v>
      </c>
      <c r="E120" s="39" t="s">
        <v>6</v>
      </c>
      <c r="F120" s="40" t="s">
        <v>31</v>
      </c>
      <c r="G120" s="5" t="s">
        <v>201</v>
      </c>
      <c r="H120" s="41" t="s">
        <v>204</v>
      </c>
      <c r="I120" s="42">
        <f t="shared" si="17"/>
        <v>2</v>
      </c>
    </row>
    <row r="121">
      <c r="A121" s="5">
        <v>3.0</v>
      </c>
      <c r="B121" s="5">
        <v>3.0</v>
      </c>
      <c r="C121" s="5">
        <v>51.5519961922244</v>
      </c>
      <c r="D121" s="5">
        <v>-0.0241261582443712</v>
      </c>
      <c r="E121" s="39" t="s">
        <v>6</v>
      </c>
      <c r="F121" s="40" t="s">
        <v>31</v>
      </c>
      <c r="G121" s="5" t="s">
        <v>205</v>
      </c>
      <c r="H121" s="41" t="s">
        <v>206</v>
      </c>
      <c r="I121" s="42">
        <f t="shared" si="17"/>
        <v>1</v>
      </c>
      <c r="J121" s="45">
        <v>44258.0</v>
      </c>
    </row>
    <row r="122">
      <c r="A122" s="5">
        <v>3.0</v>
      </c>
      <c r="B122" s="5">
        <v>4.0</v>
      </c>
      <c r="C122" s="5">
        <v>51.5519961919973</v>
      </c>
      <c r="D122" s="5">
        <v>-0.0238950075786306</v>
      </c>
      <c r="E122" s="39" t="s">
        <v>7</v>
      </c>
      <c r="F122" s="44" t="s">
        <v>140</v>
      </c>
      <c r="G122" s="5" t="s">
        <v>46</v>
      </c>
      <c r="H122" s="41" t="s">
        <v>207</v>
      </c>
      <c r="I122" s="42">
        <f t="shared" si="17"/>
        <v>5</v>
      </c>
    </row>
    <row r="123">
      <c r="A123" s="5">
        <v>3.0</v>
      </c>
      <c r="B123" s="5">
        <v>5.0</v>
      </c>
      <c r="C123" s="5">
        <v>51.5519961917703</v>
      </c>
      <c r="D123" s="5">
        <v>-0.0236638569128899</v>
      </c>
      <c r="E123" s="39" t="s">
        <v>8</v>
      </c>
      <c r="F123" s="43" t="s">
        <v>133</v>
      </c>
      <c r="G123" s="5" t="s">
        <v>208</v>
      </c>
      <c r="H123" s="41" t="s">
        <v>209</v>
      </c>
      <c r="I123" s="42">
        <f t="shared" si="17"/>
        <v>1</v>
      </c>
    </row>
    <row r="124">
      <c r="A124" s="5">
        <v>3.0</v>
      </c>
      <c r="B124" s="5">
        <v>6.0</v>
      </c>
      <c r="C124" s="5">
        <v>51.5519961915432</v>
      </c>
      <c r="D124" s="5">
        <v>-0.0234327062471493</v>
      </c>
      <c r="E124" s="39" t="s">
        <v>7</v>
      </c>
      <c r="F124" s="44" t="s">
        <v>140</v>
      </c>
      <c r="G124" s="5" t="s">
        <v>57</v>
      </c>
      <c r="H124" s="41" t="s">
        <v>210</v>
      </c>
      <c r="I124" s="42">
        <f t="shared" si="17"/>
        <v>3</v>
      </c>
    </row>
    <row r="125">
      <c r="A125" s="5">
        <v>3.0</v>
      </c>
      <c r="B125" s="5">
        <v>7.0</v>
      </c>
      <c r="C125" s="5">
        <v>51.5519961913161</v>
      </c>
      <c r="D125" s="5">
        <v>-0.0232015555814086</v>
      </c>
      <c r="E125" s="39" t="s">
        <v>6</v>
      </c>
      <c r="F125" s="40" t="s">
        <v>31</v>
      </c>
      <c r="G125" s="5" t="s">
        <v>69</v>
      </c>
      <c r="H125" s="41" t="s">
        <v>211</v>
      </c>
      <c r="I125" s="42">
        <f t="shared" si="17"/>
        <v>2</v>
      </c>
    </row>
    <row r="126">
      <c r="A126" s="5">
        <v>3.0</v>
      </c>
      <c r="B126" s="5">
        <v>8.0</v>
      </c>
      <c r="C126" s="5">
        <v>51.551996191089</v>
      </c>
      <c r="D126" s="5">
        <v>-0.022970404915668</v>
      </c>
      <c r="E126" s="39" t="s">
        <v>6</v>
      </c>
      <c r="F126" s="40" t="s">
        <v>31</v>
      </c>
      <c r="G126" s="5" t="s">
        <v>212</v>
      </c>
      <c r="H126" s="41" t="s">
        <v>213</v>
      </c>
      <c r="I126" s="42">
        <f t="shared" si="17"/>
        <v>1</v>
      </c>
    </row>
    <row r="127">
      <c r="A127" s="5">
        <v>3.0</v>
      </c>
      <c r="B127" s="5">
        <v>9.0</v>
      </c>
      <c r="C127" s="5">
        <v>51.551996190862</v>
      </c>
      <c r="D127" s="5">
        <v>-0.0227392542499274</v>
      </c>
      <c r="E127" s="39" t="s">
        <v>6</v>
      </c>
      <c r="F127" s="40" t="s">
        <v>31</v>
      </c>
      <c r="I127" s="42">
        <f t="shared" si="17"/>
        <v>0</v>
      </c>
    </row>
    <row r="128">
      <c r="A128" s="5">
        <v>3.0</v>
      </c>
      <c r="B128" s="5">
        <v>10.0</v>
      </c>
      <c r="C128" s="5">
        <v>51.5519961906349</v>
      </c>
      <c r="D128" s="5">
        <v>-0.0225081035841867</v>
      </c>
      <c r="E128" s="39" t="s">
        <v>6</v>
      </c>
      <c r="F128" s="40" t="s">
        <v>31</v>
      </c>
      <c r="G128" s="5" t="s">
        <v>73</v>
      </c>
      <c r="H128" s="41" t="s">
        <v>214</v>
      </c>
      <c r="I128" s="42">
        <f t="shared" si="17"/>
        <v>15</v>
      </c>
    </row>
    <row r="129">
      <c r="A129" s="5">
        <v>3.0</v>
      </c>
      <c r="B129" s="5">
        <v>11.0</v>
      </c>
      <c r="C129" s="5">
        <v>51.5519961904079</v>
      </c>
      <c r="D129" s="5">
        <v>-0.0222769529184461</v>
      </c>
      <c r="E129" s="39" t="s">
        <v>6</v>
      </c>
      <c r="F129" s="40" t="s">
        <v>31</v>
      </c>
      <c r="I129" s="42">
        <f t="shared" si="17"/>
        <v>0</v>
      </c>
    </row>
    <row r="130">
      <c r="A130" s="5">
        <v>3.0</v>
      </c>
      <c r="B130" s="5">
        <v>12.0</v>
      </c>
      <c r="C130" s="5">
        <v>51.5519961901808</v>
      </c>
      <c r="D130" s="5">
        <v>-0.0220458022527054</v>
      </c>
      <c r="E130" s="39" t="s">
        <v>6</v>
      </c>
      <c r="F130" s="40" t="s">
        <v>31</v>
      </c>
      <c r="G130" s="5" t="s">
        <v>215</v>
      </c>
      <c r="H130" s="41" t="s">
        <v>216</v>
      </c>
      <c r="I130" s="42">
        <f t="shared" si="17"/>
        <v>1</v>
      </c>
    </row>
    <row r="131">
      <c r="A131" s="5">
        <v>3.0</v>
      </c>
      <c r="B131" s="5">
        <v>13.0</v>
      </c>
      <c r="C131" s="5">
        <v>51.5519961899537</v>
      </c>
      <c r="D131" s="5">
        <v>-0.0218146515869648</v>
      </c>
      <c r="E131" s="39" t="s">
        <v>6</v>
      </c>
      <c r="F131" s="40" t="s">
        <v>31</v>
      </c>
      <c r="I131" s="42">
        <f t="shared" si="17"/>
        <v>0</v>
      </c>
    </row>
    <row r="132">
      <c r="A132" s="5">
        <v>3.0</v>
      </c>
      <c r="B132" s="5">
        <v>14.0</v>
      </c>
      <c r="C132" s="5">
        <v>51.5519961897267</v>
      </c>
      <c r="D132" s="5">
        <v>-0.0215835009212241</v>
      </c>
      <c r="E132" s="39" t="s">
        <v>6</v>
      </c>
      <c r="F132" s="40" t="s">
        <v>31</v>
      </c>
      <c r="I132" s="42">
        <f t="shared" si="17"/>
        <v>0</v>
      </c>
    </row>
    <row r="133">
      <c r="A133" s="5">
        <v>3.0</v>
      </c>
      <c r="B133" s="5">
        <v>15.0</v>
      </c>
      <c r="C133" s="5">
        <v>51.5519961894996</v>
      </c>
      <c r="D133" s="5">
        <v>-0.0213523502554835</v>
      </c>
      <c r="E133" s="39" t="s">
        <v>6</v>
      </c>
      <c r="F133" s="40" t="s">
        <v>31</v>
      </c>
      <c r="I133" s="42">
        <f t="shared" si="17"/>
        <v>0</v>
      </c>
    </row>
    <row r="134">
      <c r="A134" s="5">
        <v>3.0</v>
      </c>
      <c r="B134" s="5">
        <v>16.0</v>
      </c>
      <c r="C134" s="5">
        <v>51.5519961892725</v>
      </c>
      <c r="D134" s="5">
        <v>-0.0211211995897429</v>
      </c>
      <c r="E134" s="39" t="s">
        <v>6</v>
      </c>
      <c r="F134" s="40" t="s">
        <v>31</v>
      </c>
      <c r="G134" s="5" t="s">
        <v>217</v>
      </c>
      <c r="H134" s="41" t="s">
        <v>218</v>
      </c>
      <c r="I134" s="42">
        <f t="shared" si="17"/>
        <v>1</v>
      </c>
    </row>
    <row r="135">
      <c r="A135" s="5">
        <v>3.0</v>
      </c>
      <c r="B135" s="5">
        <v>17.0</v>
      </c>
      <c r="C135" s="5">
        <v>51.5519961890455</v>
      </c>
      <c r="D135" s="5">
        <v>-0.0208900489240022</v>
      </c>
      <c r="E135" s="39" t="s">
        <v>6</v>
      </c>
      <c r="F135" s="40" t="s">
        <v>31</v>
      </c>
      <c r="I135" s="42">
        <f t="shared" si="17"/>
        <v>0</v>
      </c>
    </row>
    <row r="136">
      <c r="A136" s="5">
        <v>3.0</v>
      </c>
      <c r="B136" s="5">
        <v>18.0</v>
      </c>
      <c r="C136" s="5">
        <v>51.5519961888184</v>
      </c>
      <c r="D136" s="5">
        <v>-0.0206588982582616</v>
      </c>
      <c r="E136" s="39" t="s">
        <v>6</v>
      </c>
      <c r="F136" s="40" t="s">
        <v>31</v>
      </c>
      <c r="I136" s="42">
        <f t="shared" si="17"/>
        <v>0</v>
      </c>
    </row>
    <row r="137">
      <c r="A137" s="5">
        <v>3.0</v>
      </c>
      <c r="B137" s="5">
        <v>19.0</v>
      </c>
      <c r="C137" s="5">
        <v>51.5519961885913</v>
      </c>
      <c r="D137" s="5">
        <v>-0.0204277475925209</v>
      </c>
      <c r="E137" s="39" t="s">
        <v>6</v>
      </c>
      <c r="F137" s="40" t="s">
        <v>31</v>
      </c>
      <c r="I137" s="42">
        <f t="shared" si="17"/>
        <v>0</v>
      </c>
    </row>
    <row r="138">
      <c r="A138" s="5">
        <v>3.0</v>
      </c>
      <c r="B138" s="5">
        <v>20.0</v>
      </c>
      <c r="C138" s="5">
        <v>51.5519961883643</v>
      </c>
      <c r="D138" s="5">
        <v>-0.020196596926894</v>
      </c>
      <c r="E138" s="39" t="s">
        <v>7</v>
      </c>
      <c r="F138" s="44" t="s">
        <v>140</v>
      </c>
      <c r="G138" s="5" t="s">
        <v>61</v>
      </c>
      <c r="H138" s="41" t="s">
        <v>219</v>
      </c>
      <c r="I138" s="42">
        <f t="shared" si="17"/>
        <v>5</v>
      </c>
    </row>
    <row r="139">
      <c r="A139" s="5">
        <v>3.0</v>
      </c>
      <c r="B139" s="5">
        <v>21.0</v>
      </c>
      <c r="C139" s="5">
        <v>51.5519961881372</v>
      </c>
      <c r="D139" s="5">
        <v>-0.019965446261267</v>
      </c>
      <c r="E139" s="39" t="s">
        <v>8</v>
      </c>
      <c r="F139" s="43" t="s">
        <v>133</v>
      </c>
      <c r="G139" s="5" t="s">
        <v>81</v>
      </c>
      <c r="H139" s="41" t="s">
        <v>220</v>
      </c>
      <c r="I139" s="42"/>
    </row>
    <row r="140">
      <c r="A140" s="5">
        <v>3.0</v>
      </c>
      <c r="B140" s="5">
        <v>22.0</v>
      </c>
      <c r="C140" s="5">
        <v>51.5519961879101</v>
      </c>
      <c r="D140" s="5">
        <v>-0.0197342955956401</v>
      </c>
      <c r="E140" s="39" t="s">
        <v>7</v>
      </c>
      <c r="F140" s="44" t="s">
        <v>140</v>
      </c>
      <c r="G140" s="5" t="s">
        <v>221</v>
      </c>
      <c r="H140" s="41" t="s">
        <v>222</v>
      </c>
      <c r="I140" s="42">
        <f t="shared" ref="I140:I168" si="18">COUNTIF($G$19:$G$2168,G140)</f>
        <v>1</v>
      </c>
    </row>
    <row r="141">
      <c r="A141" s="5">
        <v>3.0</v>
      </c>
      <c r="B141" s="5">
        <v>23.0</v>
      </c>
      <c r="C141" s="5">
        <v>51.5519961876831</v>
      </c>
      <c r="D141" s="5">
        <v>-0.0195031449300131</v>
      </c>
      <c r="E141" s="39" t="s">
        <v>6</v>
      </c>
      <c r="F141" s="40" t="s">
        <v>31</v>
      </c>
      <c r="G141" s="5" t="s">
        <v>223</v>
      </c>
      <c r="H141" s="41" t="s">
        <v>224</v>
      </c>
      <c r="I141" s="42">
        <f t="shared" si="18"/>
        <v>3</v>
      </c>
    </row>
    <row r="142">
      <c r="A142" s="5">
        <v>3.0</v>
      </c>
      <c r="B142" s="5">
        <v>24.0</v>
      </c>
      <c r="C142" s="5">
        <v>51.551996187456</v>
      </c>
      <c r="D142" s="5">
        <v>-0.0192719942643861</v>
      </c>
      <c r="E142" s="39" t="s">
        <v>6</v>
      </c>
      <c r="F142" s="40" t="s">
        <v>31</v>
      </c>
      <c r="I142" s="42">
        <f t="shared" si="18"/>
        <v>0</v>
      </c>
    </row>
    <row r="143">
      <c r="A143" s="5">
        <v>3.0</v>
      </c>
      <c r="B143" s="5">
        <v>25.0</v>
      </c>
      <c r="C143" s="5">
        <v>51.5519961872289</v>
      </c>
      <c r="D143" s="5">
        <v>-0.0190408435987592</v>
      </c>
      <c r="E143" s="39" t="s">
        <v>6</v>
      </c>
      <c r="F143" s="40" t="s">
        <v>31</v>
      </c>
      <c r="I143" s="42">
        <f t="shared" si="18"/>
        <v>0</v>
      </c>
    </row>
    <row r="144">
      <c r="A144" s="5">
        <v>3.0</v>
      </c>
      <c r="B144" s="5">
        <v>26.0</v>
      </c>
      <c r="C144" s="5">
        <v>51.5519961870019</v>
      </c>
      <c r="D144" s="5">
        <v>-0.0188096929331322</v>
      </c>
      <c r="E144" s="39" t="s">
        <v>6</v>
      </c>
      <c r="F144" s="40" t="s">
        <v>31</v>
      </c>
      <c r="G144" s="5" t="s">
        <v>61</v>
      </c>
      <c r="H144" s="41" t="s">
        <v>225</v>
      </c>
      <c r="I144" s="42">
        <f t="shared" si="18"/>
        <v>5</v>
      </c>
    </row>
    <row r="145">
      <c r="A145" s="5">
        <v>3.0</v>
      </c>
      <c r="B145" s="5">
        <v>27.0</v>
      </c>
      <c r="C145" s="5">
        <v>51.5519961867748</v>
      </c>
      <c r="D145" s="5">
        <v>-0.0185785422675053</v>
      </c>
      <c r="E145" s="39" t="s">
        <v>6</v>
      </c>
      <c r="F145" s="40" t="s">
        <v>31</v>
      </c>
      <c r="G145" s="5" t="s">
        <v>173</v>
      </c>
      <c r="H145" s="41" t="s">
        <v>226</v>
      </c>
      <c r="I145" s="42">
        <f t="shared" si="18"/>
        <v>2</v>
      </c>
    </row>
    <row r="146">
      <c r="A146" s="5">
        <v>3.0</v>
      </c>
      <c r="B146" s="5">
        <v>28.0</v>
      </c>
      <c r="C146" s="5">
        <v>51.5519961865477</v>
      </c>
      <c r="D146" s="5">
        <v>-0.0183473916018783</v>
      </c>
      <c r="E146" s="39" t="s">
        <v>6</v>
      </c>
      <c r="F146" s="40" t="s">
        <v>31</v>
      </c>
      <c r="G146" s="5" t="s">
        <v>175</v>
      </c>
      <c r="H146" s="41" t="s">
        <v>227</v>
      </c>
      <c r="I146" s="42">
        <f t="shared" si="18"/>
        <v>2</v>
      </c>
    </row>
    <row r="147">
      <c r="A147" s="5">
        <v>3.0</v>
      </c>
      <c r="B147" s="5">
        <v>29.0</v>
      </c>
      <c r="C147" s="5">
        <v>51.5519961863207</v>
      </c>
      <c r="D147" s="5">
        <v>-0.0181162409362514</v>
      </c>
      <c r="E147" s="39" t="s">
        <v>6</v>
      </c>
      <c r="F147" s="40" t="s">
        <v>31</v>
      </c>
      <c r="G147" s="5" t="s">
        <v>177</v>
      </c>
      <c r="H147" s="41" t="s">
        <v>228</v>
      </c>
      <c r="I147" s="42">
        <f t="shared" si="18"/>
        <v>2</v>
      </c>
    </row>
    <row r="148">
      <c r="A148" s="5">
        <v>3.0</v>
      </c>
      <c r="B148" s="5">
        <v>30.0</v>
      </c>
      <c r="C148" s="5">
        <v>51.5519961860936</v>
      </c>
      <c r="D148" s="5">
        <v>-0.0178850902706244</v>
      </c>
      <c r="E148" s="39" t="s">
        <v>6</v>
      </c>
      <c r="F148" s="40" t="s">
        <v>31</v>
      </c>
      <c r="G148" s="5" t="s">
        <v>120</v>
      </c>
      <c r="H148" s="41" t="s">
        <v>229</v>
      </c>
      <c r="I148" s="42">
        <f t="shared" si="18"/>
        <v>5</v>
      </c>
    </row>
    <row r="149">
      <c r="A149" s="5">
        <v>3.0</v>
      </c>
      <c r="B149" s="5">
        <v>31.0</v>
      </c>
      <c r="C149" s="5">
        <v>51.5519961858665</v>
      </c>
      <c r="D149" s="5">
        <v>-0.0176539396049975</v>
      </c>
      <c r="E149" s="39" t="s">
        <v>6</v>
      </c>
      <c r="F149" s="40" t="s">
        <v>31</v>
      </c>
      <c r="I149" s="42">
        <f t="shared" si="18"/>
        <v>0</v>
      </c>
    </row>
    <row r="150">
      <c r="A150" s="5">
        <v>3.0</v>
      </c>
      <c r="B150" s="5">
        <v>32.0</v>
      </c>
      <c r="C150" s="5">
        <v>51.5519961856395</v>
      </c>
      <c r="D150" s="5">
        <v>-0.0174227889393705</v>
      </c>
      <c r="E150" s="39" t="s">
        <v>6</v>
      </c>
      <c r="F150" s="40" t="s">
        <v>31</v>
      </c>
      <c r="I150" s="42">
        <f t="shared" si="18"/>
        <v>0</v>
      </c>
    </row>
    <row r="151">
      <c r="A151" s="5">
        <v>3.0</v>
      </c>
      <c r="B151" s="5">
        <v>33.0</v>
      </c>
      <c r="C151" s="5">
        <v>51.5519961854124</v>
      </c>
      <c r="D151" s="5">
        <v>-0.0171916382737435</v>
      </c>
      <c r="E151" s="39" t="s">
        <v>6</v>
      </c>
      <c r="F151" s="40" t="s">
        <v>31</v>
      </c>
      <c r="I151" s="42">
        <f t="shared" si="18"/>
        <v>0</v>
      </c>
    </row>
    <row r="152">
      <c r="A152" s="5">
        <v>3.0</v>
      </c>
      <c r="B152" s="5">
        <v>34.0</v>
      </c>
      <c r="C152" s="5">
        <v>51.5519961851853</v>
      </c>
      <c r="D152" s="5">
        <v>-0.0169604876081166</v>
      </c>
      <c r="E152" s="39" t="s">
        <v>6</v>
      </c>
      <c r="F152" s="40" t="s">
        <v>31</v>
      </c>
      <c r="I152" s="42">
        <f t="shared" si="18"/>
        <v>0</v>
      </c>
    </row>
    <row r="153">
      <c r="A153" s="5">
        <v>3.0</v>
      </c>
      <c r="B153" s="5">
        <v>35.0</v>
      </c>
      <c r="C153" s="5">
        <v>51.5519961849583</v>
      </c>
      <c r="D153" s="5">
        <v>-0.0167293369424896</v>
      </c>
      <c r="E153" s="39" t="s">
        <v>6</v>
      </c>
      <c r="F153" s="40" t="s">
        <v>31</v>
      </c>
      <c r="I153" s="42">
        <f t="shared" si="18"/>
        <v>0</v>
      </c>
    </row>
    <row r="154">
      <c r="A154" s="5">
        <v>3.0</v>
      </c>
      <c r="B154" s="5">
        <v>36.0</v>
      </c>
      <c r="C154" s="5">
        <v>51.5519961847312</v>
      </c>
      <c r="D154" s="5">
        <v>-0.0164981862768627</v>
      </c>
      <c r="E154" s="39" t="s">
        <v>7</v>
      </c>
      <c r="F154" s="44" t="s">
        <v>140</v>
      </c>
      <c r="G154" s="5" t="s">
        <v>230</v>
      </c>
      <c r="H154" s="41" t="s">
        <v>231</v>
      </c>
      <c r="I154" s="42">
        <f t="shared" si="18"/>
        <v>1</v>
      </c>
    </row>
    <row r="155">
      <c r="A155" s="5">
        <v>3.0</v>
      </c>
      <c r="B155" s="5">
        <v>37.0</v>
      </c>
      <c r="C155" s="5">
        <v>51.5519961845041</v>
      </c>
      <c r="D155" s="5">
        <v>-0.0162670356112357</v>
      </c>
      <c r="E155" s="39" t="s">
        <v>8</v>
      </c>
      <c r="F155" s="43" t="s">
        <v>133</v>
      </c>
      <c r="G155" s="5" t="s">
        <v>61</v>
      </c>
      <c r="H155" s="41" t="s">
        <v>232</v>
      </c>
      <c r="I155" s="42">
        <f t="shared" si="18"/>
        <v>5</v>
      </c>
    </row>
    <row r="156">
      <c r="A156" s="5">
        <v>3.0</v>
      </c>
      <c r="B156" s="5">
        <v>38.0</v>
      </c>
      <c r="C156" s="5">
        <v>51.5519961842771</v>
      </c>
      <c r="D156" s="5">
        <v>-0.0160358849456088</v>
      </c>
      <c r="E156" s="39" t="s">
        <v>7</v>
      </c>
      <c r="F156" s="44" t="s">
        <v>140</v>
      </c>
      <c r="G156" s="5" t="s">
        <v>63</v>
      </c>
      <c r="H156" s="41" t="s">
        <v>233</v>
      </c>
      <c r="I156" s="42">
        <f t="shared" si="18"/>
        <v>4</v>
      </c>
    </row>
    <row r="157">
      <c r="A157" s="5">
        <v>3.0</v>
      </c>
      <c r="B157" s="5">
        <v>39.0</v>
      </c>
      <c r="C157" s="5">
        <v>51.55199618405</v>
      </c>
      <c r="D157" s="5">
        <v>-0.0158047342799818</v>
      </c>
      <c r="E157" s="39" t="s">
        <v>6</v>
      </c>
      <c r="F157" s="40" t="s">
        <v>31</v>
      </c>
      <c r="I157" s="42">
        <f t="shared" si="18"/>
        <v>0</v>
      </c>
    </row>
    <row r="158">
      <c r="A158" s="5">
        <v>3.0</v>
      </c>
      <c r="B158" s="5">
        <v>40.0</v>
      </c>
      <c r="C158" s="5">
        <v>51.5519961838229</v>
      </c>
      <c r="D158" s="5">
        <v>-0.0155735836143549</v>
      </c>
      <c r="E158" s="39" t="s">
        <v>6</v>
      </c>
      <c r="F158" s="40" t="s">
        <v>31</v>
      </c>
      <c r="I158" s="42">
        <f t="shared" si="18"/>
        <v>0</v>
      </c>
    </row>
    <row r="159">
      <c r="A159" s="5">
        <v>3.0</v>
      </c>
      <c r="B159" s="5">
        <v>41.0</v>
      </c>
      <c r="C159" s="5">
        <v>51.5519961835959</v>
      </c>
      <c r="D159" s="5">
        <v>-0.0153424329487279</v>
      </c>
      <c r="E159" s="39" t="s">
        <v>6</v>
      </c>
      <c r="F159" s="40" t="s">
        <v>31</v>
      </c>
      <c r="I159" s="42">
        <f t="shared" si="18"/>
        <v>0</v>
      </c>
    </row>
    <row r="160">
      <c r="A160" s="5">
        <v>3.0</v>
      </c>
      <c r="B160" s="5">
        <v>42.0</v>
      </c>
      <c r="C160" s="5">
        <v>51.5519961833688</v>
      </c>
      <c r="D160" s="5">
        <v>-0.0151112822831009</v>
      </c>
      <c r="E160" s="39" t="s">
        <v>6</v>
      </c>
      <c r="F160" s="40" t="s">
        <v>31</v>
      </c>
      <c r="I160" s="42">
        <f t="shared" si="18"/>
        <v>0</v>
      </c>
    </row>
    <row r="161">
      <c r="A161" s="5">
        <v>3.0</v>
      </c>
      <c r="B161" s="5">
        <v>43.0</v>
      </c>
      <c r="C161" s="5">
        <v>51.5519961831417</v>
      </c>
      <c r="D161" s="5">
        <v>-0.014880131617474</v>
      </c>
      <c r="E161" s="39" t="s">
        <v>6</v>
      </c>
      <c r="F161" s="40" t="s">
        <v>31</v>
      </c>
      <c r="I161" s="42">
        <f t="shared" si="18"/>
        <v>0</v>
      </c>
    </row>
    <row r="162">
      <c r="A162" s="5">
        <v>3.0</v>
      </c>
      <c r="B162" s="5">
        <v>44.0</v>
      </c>
      <c r="C162" s="5">
        <v>51.5519961829147</v>
      </c>
      <c r="D162" s="5">
        <v>-0.014648980951847</v>
      </c>
      <c r="E162" s="39" t="s">
        <v>6</v>
      </c>
      <c r="F162" s="40" t="s">
        <v>31</v>
      </c>
      <c r="G162" s="5" t="s">
        <v>234</v>
      </c>
      <c r="H162" s="41" t="s">
        <v>235</v>
      </c>
      <c r="I162" s="42">
        <f t="shared" si="18"/>
        <v>3</v>
      </c>
    </row>
    <row r="163">
      <c r="A163" s="5">
        <v>3.0</v>
      </c>
      <c r="B163" s="5">
        <v>45.0</v>
      </c>
      <c r="C163" s="5">
        <v>51.5519961826876</v>
      </c>
      <c r="D163" s="5">
        <v>-0.0144178302862201</v>
      </c>
      <c r="E163" s="39" t="s">
        <v>8</v>
      </c>
      <c r="F163" s="43" t="s">
        <v>133</v>
      </c>
      <c r="G163" s="5" t="s">
        <v>236</v>
      </c>
      <c r="H163" s="41" t="s">
        <v>237</v>
      </c>
      <c r="I163" s="42">
        <f t="shared" si="18"/>
        <v>1</v>
      </c>
    </row>
    <row r="164">
      <c r="A164" s="5">
        <v>3.0</v>
      </c>
      <c r="B164" s="5">
        <v>46.0</v>
      </c>
      <c r="C164" s="5">
        <v>51.5519961824605</v>
      </c>
      <c r="D164" s="5">
        <v>-0.0141866796205931</v>
      </c>
      <c r="E164" s="39" t="s">
        <v>8</v>
      </c>
      <c r="F164" s="43" t="s">
        <v>133</v>
      </c>
      <c r="G164" s="5" t="s">
        <v>238</v>
      </c>
      <c r="H164" s="41" t="s">
        <v>239</v>
      </c>
      <c r="I164" s="42">
        <f t="shared" si="18"/>
        <v>5</v>
      </c>
    </row>
    <row r="165">
      <c r="A165" s="5">
        <v>3.0</v>
      </c>
      <c r="B165" s="5">
        <v>47.0</v>
      </c>
      <c r="C165" s="5">
        <v>51.5519961822335</v>
      </c>
      <c r="D165" s="5">
        <v>-0.0139555289549662</v>
      </c>
      <c r="E165" s="39" t="s">
        <v>8</v>
      </c>
      <c r="F165" s="43" t="s">
        <v>133</v>
      </c>
      <c r="G165" s="5" t="s">
        <v>234</v>
      </c>
      <c r="H165" s="41" t="s">
        <v>240</v>
      </c>
      <c r="I165" s="42">
        <f t="shared" si="18"/>
        <v>3</v>
      </c>
    </row>
    <row r="166">
      <c r="A166" s="5">
        <v>3.0</v>
      </c>
      <c r="B166" s="5">
        <v>48.0</v>
      </c>
      <c r="C166" s="5">
        <v>51.5519961820064</v>
      </c>
      <c r="D166" s="5">
        <v>-0.0137243782893392</v>
      </c>
      <c r="E166" s="39" t="s">
        <v>6</v>
      </c>
      <c r="F166" s="40" t="s">
        <v>31</v>
      </c>
      <c r="G166" s="5" t="s">
        <v>241</v>
      </c>
      <c r="H166" s="41" t="s">
        <v>242</v>
      </c>
      <c r="I166" s="42">
        <f t="shared" si="18"/>
        <v>6</v>
      </c>
    </row>
    <row r="167">
      <c r="A167" s="5">
        <v>3.0</v>
      </c>
      <c r="B167" s="5">
        <v>49.0</v>
      </c>
      <c r="C167" s="5">
        <v>51.5519961817793</v>
      </c>
      <c r="D167" s="5">
        <v>-0.0134932276237123</v>
      </c>
      <c r="E167" s="39" t="s">
        <v>6</v>
      </c>
      <c r="F167" s="40" t="s">
        <v>31</v>
      </c>
      <c r="G167" s="5" t="s">
        <v>238</v>
      </c>
      <c r="H167" s="41" t="s">
        <v>243</v>
      </c>
      <c r="I167" s="42">
        <f t="shared" si="18"/>
        <v>5</v>
      </c>
    </row>
    <row r="168">
      <c r="A168" s="5">
        <v>3.0</v>
      </c>
      <c r="B168" s="5">
        <v>50.0</v>
      </c>
      <c r="C168" s="5">
        <v>51.5519961815523</v>
      </c>
      <c r="D168" s="5">
        <v>-0.0132620769580853</v>
      </c>
      <c r="E168" s="39" t="s">
        <v>6</v>
      </c>
      <c r="F168" s="40" t="s">
        <v>31</v>
      </c>
      <c r="G168" s="5" t="s">
        <v>234</v>
      </c>
      <c r="H168" s="41" t="s">
        <v>244</v>
      </c>
      <c r="I168" s="42">
        <f t="shared" si="18"/>
        <v>3</v>
      </c>
    </row>
    <row r="169">
      <c r="A169" s="5">
        <v>4.0</v>
      </c>
      <c r="B169" s="5">
        <v>1.0</v>
      </c>
      <c r="C169" s="5">
        <v>51.5518524622331</v>
      </c>
      <c r="D169" s="5">
        <v>-0.0245884632274737</v>
      </c>
      <c r="E169" s="39" t="s">
        <v>6</v>
      </c>
      <c r="F169" s="40" t="s">
        <v>31</v>
      </c>
      <c r="I169" s="42"/>
    </row>
    <row r="170">
      <c r="A170" s="5">
        <v>4.0</v>
      </c>
      <c r="B170" s="5">
        <v>2.0</v>
      </c>
      <c r="C170" s="5">
        <v>51.551852462006</v>
      </c>
      <c r="D170" s="5">
        <v>-0.0243573132920573</v>
      </c>
      <c r="E170" s="39" t="s">
        <v>6</v>
      </c>
      <c r="F170" s="40" t="s">
        <v>31</v>
      </c>
      <c r="G170" s="5" t="s">
        <v>73</v>
      </c>
      <c r="H170" s="41" t="s">
        <v>245</v>
      </c>
      <c r="I170" s="42">
        <f t="shared" ref="I170:I205" si="19">COUNTIF($G$19:$G$2168,G170)</f>
        <v>15</v>
      </c>
    </row>
    <row r="171">
      <c r="A171" s="5">
        <v>4.0</v>
      </c>
      <c r="B171" s="5">
        <v>3.0</v>
      </c>
      <c r="C171" s="5">
        <v>51.5518524617789</v>
      </c>
      <c r="D171" s="5">
        <v>-0.0241261633566409</v>
      </c>
      <c r="E171" s="39" t="s">
        <v>8</v>
      </c>
      <c r="F171" s="43" t="s">
        <v>133</v>
      </c>
      <c r="G171" s="46" t="s">
        <v>246</v>
      </c>
      <c r="H171" s="41" t="s">
        <v>247</v>
      </c>
      <c r="I171" s="42">
        <f t="shared" si="19"/>
        <v>2</v>
      </c>
    </row>
    <row r="172">
      <c r="A172" s="5">
        <v>4.0</v>
      </c>
      <c r="B172" s="5">
        <v>4.0</v>
      </c>
      <c r="C172" s="5">
        <v>51.5518524615519</v>
      </c>
      <c r="D172" s="5">
        <v>-0.0238950134212245</v>
      </c>
      <c r="E172" s="39" t="s">
        <v>8</v>
      </c>
      <c r="F172" s="43" t="s">
        <v>133</v>
      </c>
      <c r="G172" s="5" t="s">
        <v>248</v>
      </c>
      <c r="H172" s="41" t="s">
        <v>249</v>
      </c>
      <c r="I172" s="42">
        <f t="shared" si="19"/>
        <v>1</v>
      </c>
    </row>
    <row r="173">
      <c r="A173" s="5">
        <v>4.0</v>
      </c>
      <c r="B173" s="5">
        <v>5.0</v>
      </c>
      <c r="C173" s="5">
        <v>51.5518524613248</v>
      </c>
      <c r="D173" s="5">
        <v>-0.0236638634858081</v>
      </c>
      <c r="E173" s="39" t="s">
        <v>8</v>
      </c>
      <c r="F173" s="43" t="s">
        <v>133</v>
      </c>
      <c r="G173" s="5" t="s">
        <v>100</v>
      </c>
      <c r="H173" s="41" t="s">
        <v>250</v>
      </c>
      <c r="I173" s="42">
        <f t="shared" si="19"/>
        <v>2</v>
      </c>
    </row>
    <row r="174">
      <c r="A174" s="5">
        <v>4.0</v>
      </c>
      <c r="B174" s="5">
        <v>6.0</v>
      </c>
      <c r="C174" s="5">
        <v>51.5518524610977</v>
      </c>
      <c r="D174" s="5">
        <v>-0.0234327135503917</v>
      </c>
      <c r="E174" s="39" t="s">
        <v>8</v>
      </c>
      <c r="F174" s="43" t="s">
        <v>133</v>
      </c>
      <c r="G174" s="5" t="s">
        <v>241</v>
      </c>
      <c r="H174" s="41" t="s">
        <v>251</v>
      </c>
      <c r="I174" s="42">
        <f t="shared" si="19"/>
        <v>6</v>
      </c>
    </row>
    <row r="175">
      <c r="A175" s="5">
        <v>4.0</v>
      </c>
      <c r="B175" s="5">
        <v>7.0</v>
      </c>
      <c r="C175" s="5">
        <v>51.5518524608707</v>
      </c>
      <c r="D175" s="5">
        <v>-0.0232015636149753</v>
      </c>
      <c r="E175" s="39" t="s">
        <v>8</v>
      </c>
      <c r="F175" s="43" t="s">
        <v>133</v>
      </c>
      <c r="G175" s="5" t="s">
        <v>252</v>
      </c>
      <c r="H175" s="41" t="s">
        <v>253</v>
      </c>
      <c r="I175" s="42">
        <f t="shared" si="19"/>
        <v>2</v>
      </c>
    </row>
    <row r="176">
      <c r="A176" s="5">
        <v>4.0</v>
      </c>
      <c r="B176" s="5">
        <v>8.0</v>
      </c>
      <c r="C176" s="5">
        <v>51.5518524606436</v>
      </c>
      <c r="D176" s="5">
        <v>-0.0229704136795589</v>
      </c>
      <c r="E176" s="39" t="s">
        <v>6</v>
      </c>
      <c r="F176" s="40" t="s">
        <v>31</v>
      </c>
      <c r="G176" s="5" t="s">
        <v>254</v>
      </c>
      <c r="H176" s="41" t="s">
        <v>255</v>
      </c>
      <c r="I176" s="42">
        <f t="shared" si="19"/>
        <v>2</v>
      </c>
    </row>
    <row r="177">
      <c r="A177" s="5">
        <v>4.0</v>
      </c>
      <c r="B177" s="5">
        <v>9.0</v>
      </c>
      <c r="C177" s="5">
        <v>51.5518524604165</v>
      </c>
      <c r="D177" s="5">
        <v>-0.0227392637442562</v>
      </c>
      <c r="E177" s="39" t="s">
        <v>6</v>
      </c>
      <c r="F177" s="40" t="s">
        <v>31</v>
      </c>
      <c r="I177" s="42">
        <f t="shared" si="19"/>
        <v>0</v>
      </c>
    </row>
    <row r="178">
      <c r="A178" s="5">
        <v>4.0</v>
      </c>
      <c r="B178" s="5">
        <v>10.0</v>
      </c>
      <c r="C178" s="5">
        <v>51.5518524601895</v>
      </c>
      <c r="D178" s="5">
        <v>-0.0225081138089535</v>
      </c>
      <c r="E178" s="39" t="s">
        <v>6</v>
      </c>
      <c r="F178" s="40" t="s">
        <v>31</v>
      </c>
      <c r="I178" s="42">
        <f t="shared" si="19"/>
        <v>0</v>
      </c>
    </row>
    <row r="179">
      <c r="A179" s="5">
        <v>4.0</v>
      </c>
      <c r="B179" s="5">
        <v>11.0</v>
      </c>
      <c r="C179" s="5">
        <v>51.5518524599624</v>
      </c>
      <c r="D179" s="5">
        <v>-0.0222769638736508</v>
      </c>
      <c r="E179" s="39" t="s">
        <v>6</v>
      </c>
      <c r="F179" s="40" t="s">
        <v>31</v>
      </c>
      <c r="I179" s="42">
        <f t="shared" si="19"/>
        <v>0</v>
      </c>
    </row>
    <row r="180">
      <c r="A180" s="5">
        <v>4.0</v>
      </c>
      <c r="B180" s="5">
        <v>12.0</v>
      </c>
      <c r="C180" s="5">
        <v>51.5518524597353</v>
      </c>
      <c r="D180" s="5">
        <v>-0.0220458139383481</v>
      </c>
      <c r="E180" s="39" t="s">
        <v>6</v>
      </c>
      <c r="F180" s="40" t="s">
        <v>31</v>
      </c>
      <c r="I180" s="42">
        <f t="shared" si="19"/>
        <v>0</v>
      </c>
    </row>
    <row r="181">
      <c r="A181" s="5">
        <v>4.0</v>
      </c>
      <c r="B181" s="5">
        <v>13.0</v>
      </c>
      <c r="C181" s="5">
        <v>51.5518524595083</v>
      </c>
      <c r="D181" s="5">
        <v>-0.0218146640030454</v>
      </c>
      <c r="E181" s="39" t="s">
        <v>6</v>
      </c>
      <c r="F181" s="40" t="s">
        <v>31</v>
      </c>
      <c r="I181" s="42">
        <f t="shared" si="19"/>
        <v>0</v>
      </c>
    </row>
    <row r="182">
      <c r="A182" s="5">
        <v>4.0</v>
      </c>
      <c r="B182" s="5">
        <v>14.0</v>
      </c>
      <c r="C182" s="5">
        <v>51.5518524592812</v>
      </c>
      <c r="D182" s="5">
        <v>-0.0215835140677427</v>
      </c>
      <c r="E182" s="39" t="s">
        <v>6</v>
      </c>
      <c r="F182" s="40" t="s">
        <v>31</v>
      </c>
      <c r="I182" s="42">
        <f t="shared" si="19"/>
        <v>0</v>
      </c>
    </row>
    <row r="183">
      <c r="A183" s="5">
        <v>4.0</v>
      </c>
      <c r="B183" s="5">
        <v>15.0</v>
      </c>
      <c r="C183" s="5">
        <v>51.5518524590541</v>
      </c>
      <c r="D183" s="5">
        <v>-0.02135236413244</v>
      </c>
      <c r="E183" s="39" t="s">
        <v>6</v>
      </c>
      <c r="F183" s="40" t="s">
        <v>31</v>
      </c>
      <c r="I183" s="42">
        <f t="shared" si="19"/>
        <v>0</v>
      </c>
    </row>
    <row r="184">
      <c r="A184" s="5">
        <v>4.0</v>
      </c>
      <c r="B184" s="5">
        <v>16.0</v>
      </c>
      <c r="C184" s="5">
        <v>51.5518524588271</v>
      </c>
      <c r="D184" s="5">
        <v>-0.0211212141971373</v>
      </c>
      <c r="E184" s="39" t="s">
        <v>6</v>
      </c>
      <c r="F184" s="40" t="s">
        <v>31</v>
      </c>
      <c r="I184" s="42">
        <f t="shared" si="19"/>
        <v>0</v>
      </c>
    </row>
    <row r="185">
      <c r="A185" s="5">
        <v>4.0</v>
      </c>
      <c r="B185" s="5">
        <v>17.0</v>
      </c>
      <c r="C185" s="5">
        <v>51.5518524586</v>
      </c>
      <c r="D185" s="5">
        <v>-0.0208900642618345</v>
      </c>
      <c r="E185" s="39" t="s">
        <v>8</v>
      </c>
      <c r="F185" s="43" t="s">
        <v>133</v>
      </c>
      <c r="G185" s="5" t="s">
        <v>46</v>
      </c>
      <c r="H185" s="41" t="s">
        <v>256</v>
      </c>
      <c r="I185" s="42">
        <f t="shared" si="19"/>
        <v>5</v>
      </c>
    </row>
    <row r="186">
      <c r="A186" s="5">
        <v>4.0</v>
      </c>
      <c r="B186" s="5">
        <v>18.0</v>
      </c>
      <c r="C186" s="5">
        <v>51.5518524583729</v>
      </c>
      <c r="D186" s="5">
        <v>-0.0206589143265318</v>
      </c>
      <c r="E186" s="39" t="s">
        <v>6</v>
      </c>
      <c r="F186" s="40" t="s">
        <v>31</v>
      </c>
      <c r="I186" s="42">
        <f t="shared" si="19"/>
        <v>0</v>
      </c>
    </row>
    <row r="187">
      <c r="A187" s="5">
        <v>4.0</v>
      </c>
      <c r="B187" s="5">
        <v>19.0</v>
      </c>
      <c r="C187" s="5">
        <v>51.5518524581459</v>
      </c>
      <c r="D187" s="5">
        <v>-0.0204277643912291</v>
      </c>
      <c r="E187" s="39" t="s">
        <v>8</v>
      </c>
      <c r="F187" s="43" t="s">
        <v>133</v>
      </c>
      <c r="G187" s="5" t="s">
        <v>257</v>
      </c>
      <c r="H187" s="41" t="s">
        <v>258</v>
      </c>
      <c r="I187" s="42">
        <f t="shared" si="19"/>
        <v>1</v>
      </c>
    </row>
    <row r="188">
      <c r="A188" s="5">
        <v>4.0</v>
      </c>
      <c r="B188" s="5">
        <v>20.0</v>
      </c>
      <c r="C188" s="5">
        <v>51.5518524579188</v>
      </c>
      <c r="D188" s="5">
        <v>-0.0201966144559264</v>
      </c>
      <c r="E188" s="39" t="s">
        <v>8</v>
      </c>
      <c r="F188" s="43" t="s">
        <v>133</v>
      </c>
      <c r="G188" s="5" t="s">
        <v>259</v>
      </c>
      <c r="H188" s="41" t="s">
        <v>260</v>
      </c>
      <c r="I188" s="42">
        <f t="shared" si="19"/>
        <v>1</v>
      </c>
    </row>
    <row r="189">
      <c r="A189" s="5">
        <v>4.0</v>
      </c>
      <c r="B189" s="5">
        <v>21.0</v>
      </c>
      <c r="C189" s="5">
        <v>51.5518524576917</v>
      </c>
      <c r="D189" s="5">
        <v>-0.0199654645206237</v>
      </c>
      <c r="E189" s="39" t="s">
        <v>8</v>
      </c>
      <c r="F189" s="43" t="s">
        <v>133</v>
      </c>
      <c r="G189" s="5" t="s">
        <v>261</v>
      </c>
      <c r="H189" s="47" t="s">
        <v>262</v>
      </c>
      <c r="I189" s="42">
        <f t="shared" si="19"/>
        <v>5</v>
      </c>
    </row>
    <row r="190">
      <c r="A190" s="5">
        <v>4.0</v>
      </c>
      <c r="B190" s="5">
        <v>22.0</v>
      </c>
      <c r="C190" s="5">
        <v>51.5518524574647</v>
      </c>
      <c r="D190" s="5">
        <v>-0.019734314585321</v>
      </c>
      <c r="E190" s="39" t="s">
        <v>8</v>
      </c>
      <c r="F190" s="43" t="s">
        <v>133</v>
      </c>
      <c r="G190" s="5" t="s">
        <v>241</v>
      </c>
      <c r="H190" s="41" t="s">
        <v>263</v>
      </c>
      <c r="I190" s="42">
        <f t="shared" si="19"/>
        <v>6</v>
      </c>
    </row>
    <row r="191">
      <c r="A191" s="5">
        <v>4.0</v>
      </c>
      <c r="B191" s="5">
        <v>23.0</v>
      </c>
      <c r="C191" s="5">
        <v>51.5518524572376</v>
      </c>
      <c r="D191" s="5">
        <v>-0.0195031646500183</v>
      </c>
      <c r="E191" s="39" t="s">
        <v>8</v>
      </c>
      <c r="F191" s="43" t="s">
        <v>133</v>
      </c>
      <c r="G191" s="5" t="s">
        <v>238</v>
      </c>
      <c r="H191" s="41" t="s">
        <v>264</v>
      </c>
      <c r="I191" s="42">
        <f t="shared" si="19"/>
        <v>5</v>
      </c>
    </row>
    <row r="192">
      <c r="A192" s="5">
        <v>4.0</v>
      </c>
      <c r="B192" s="5">
        <v>24.0</v>
      </c>
      <c r="C192" s="5">
        <v>51.5518524570106</v>
      </c>
      <c r="D192" s="5">
        <v>-0.0192720147147156</v>
      </c>
      <c r="E192" s="39" t="s">
        <v>6</v>
      </c>
      <c r="F192" s="40" t="s">
        <v>31</v>
      </c>
      <c r="I192" s="42">
        <f t="shared" si="19"/>
        <v>0</v>
      </c>
    </row>
    <row r="193">
      <c r="A193" s="5">
        <v>4.0</v>
      </c>
      <c r="B193" s="5">
        <v>25.0</v>
      </c>
      <c r="C193" s="5">
        <v>51.5518524567835</v>
      </c>
      <c r="D193" s="5">
        <v>-0.0190408647794129</v>
      </c>
      <c r="E193" s="39" t="s">
        <v>6</v>
      </c>
      <c r="F193" s="40" t="s">
        <v>31</v>
      </c>
      <c r="I193" s="42">
        <f t="shared" si="19"/>
        <v>0</v>
      </c>
    </row>
    <row r="194">
      <c r="A194" s="5">
        <v>4.0</v>
      </c>
      <c r="B194" s="5">
        <v>26.0</v>
      </c>
      <c r="C194" s="5">
        <v>51.5518524565564</v>
      </c>
      <c r="D194" s="5">
        <v>-0.0188097148441102</v>
      </c>
      <c r="E194" s="39" t="s">
        <v>6</v>
      </c>
      <c r="F194" s="40" t="s">
        <v>31</v>
      </c>
      <c r="I194" s="42">
        <f t="shared" si="19"/>
        <v>0</v>
      </c>
    </row>
    <row r="195">
      <c r="A195" s="5">
        <v>4.0</v>
      </c>
      <c r="B195" s="5">
        <v>27.0</v>
      </c>
      <c r="C195" s="5">
        <v>51.5518524563293</v>
      </c>
      <c r="D195" s="5">
        <v>-0.0185785649088074</v>
      </c>
      <c r="E195" s="39" t="s">
        <v>6</v>
      </c>
      <c r="F195" s="40" t="s">
        <v>31</v>
      </c>
      <c r="I195" s="42">
        <f t="shared" si="19"/>
        <v>0</v>
      </c>
    </row>
    <row r="196">
      <c r="A196" s="5">
        <v>4.0</v>
      </c>
      <c r="B196" s="5">
        <v>28.0</v>
      </c>
      <c r="C196" s="5">
        <v>51.5518524561023</v>
      </c>
      <c r="D196" s="5">
        <v>-0.0183474149735047</v>
      </c>
      <c r="E196" s="39" t="s">
        <v>6</v>
      </c>
      <c r="F196" s="40" t="s">
        <v>31</v>
      </c>
      <c r="G196" s="5" t="s">
        <v>238</v>
      </c>
      <c r="H196" s="41" t="s">
        <v>265</v>
      </c>
      <c r="I196" s="42">
        <f t="shared" si="19"/>
        <v>5</v>
      </c>
    </row>
    <row r="197">
      <c r="A197" s="5">
        <v>4.0</v>
      </c>
      <c r="B197" s="5">
        <v>29.0</v>
      </c>
      <c r="C197" s="5">
        <v>51.5518524558752</v>
      </c>
      <c r="D197" s="5">
        <v>-0.018116265038202</v>
      </c>
      <c r="E197" s="39" t="s">
        <v>6</v>
      </c>
      <c r="F197" s="40" t="s">
        <v>31</v>
      </c>
      <c r="I197" s="42">
        <f t="shared" si="19"/>
        <v>0</v>
      </c>
    </row>
    <row r="198">
      <c r="A198" s="5">
        <v>4.0</v>
      </c>
      <c r="B198" s="5">
        <v>30.0</v>
      </c>
      <c r="C198" s="5">
        <v>51.5518524556481</v>
      </c>
      <c r="D198" s="5">
        <v>-0.0178851151028993</v>
      </c>
      <c r="E198" s="39" t="s">
        <v>6</v>
      </c>
      <c r="F198" s="40" t="s">
        <v>31</v>
      </c>
      <c r="I198" s="42">
        <f t="shared" si="19"/>
        <v>0</v>
      </c>
    </row>
    <row r="199">
      <c r="A199" s="5">
        <v>4.0</v>
      </c>
      <c r="B199" s="5">
        <v>31.0</v>
      </c>
      <c r="C199" s="5">
        <v>51.5518524554211</v>
      </c>
      <c r="D199" s="5">
        <v>-0.0176539651675966</v>
      </c>
      <c r="E199" s="39" t="s">
        <v>6</v>
      </c>
      <c r="F199" s="40" t="s">
        <v>31</v>
      </c>
      <c r="I199" s="42">
        <f t="shared" si="19"/>
        <v>0</v>
      </c>
    </row>
    <row r="200">
      <c r="A200" s="5">
        <v>4.0</v>
      </c>
      <c r="B200" s="5">
        <v>32.0</v>
      </c>
      <c r="C200" s="5">
        <v>51.551852455194</v>
      </c>
      <c r="D200" s="5">
        <v>-0.0174228152322939</v>
      </c>
      <c r="E200" s="39" t="s">
        <v>6</v>
      </c>
      <c r="F200" s="40" t="s">
        <v>31</v>
      </c>
      <c r="I200" s="42">
        <f t="shared" si="19"/>
        <v>0</v>
      </c>
    </row>
    <row r="201">
      <c r="A201" s="5">
        <v>4.0</v>
      </c>
      <c r="B201" s="5">
        <v>33.0</v>
      </c>
      <c r="C201" s="5">
        <v>51.551852454967</v>
      </c>
      <c r="D201" s="5">
        <v>-0.0171916652969912</v>
      </c>
      <c r="E201" s="39" t="s">
        <v>6</v>
      </c>
      <c r="F201" s="40" t="s">
        <v>31</v>
      </c>
      <c r="I201" s="42">
        <f t="shared" si="19"/>
        <v>0</v>
      </c>
    </row>
    <row r="202">
      <c r="A202" s="5">
        <v>4.0</v>
      </c>
      <c r="B202" s="5">
        <v>34.0</v>
      </c>
      <c r="C202" s="5">
        <v>51.5518524547399</v>
      </c>
      <c r="D202" s="5">
        <v>-0.0169605153616885</v>
      </c>
      <c r="E202" s="39" t="s">
        <v>6</v>
      </c>
      <c r="F202" s="40" t="s">
        <v>31</v>
      </c>
      <c r="G202" s="5" t="s">
        <v>266</v>
      </c>
      <c r="H202" s="41" t="s">
        <v>267</v>
      </c>
      <c r="I202" s="42">
        <f t="shared" si="19"/>
        <v>5</v>
      </c>
    </row>
    <row r="203">
      <c r="A203" s="5">
        <v>4.0</v>
      </c>
      <c r="B203" s="5">
        <v>35.0</v>
      </c>
      <c r="C203" s="5">
        <v>51.5518524545128</v>
      </c>
      <c r="D203" s="5">
        <v>-0.0167293654263858</v>
      </c>
      <c r="E203" s="39" t="s">
        <v>8</v>
      </c>
      <c r="F203" s="43" t="s">
        <v>133</v>
      </c>
      <c r="G203" s="5" t="s">
        <v>34</v>
      </c>
      <c r="H203" s="41" t="s">
        <v>268</v>
      </c>
      <c r="I203" s="42">
        <f t="shared" si="19"/>
        <v>2</v>
      </c>
    </row>
    <row r="204">
      <c r="A204" s="5">
        <v>4.0</v>
      </c>
      <c r="B204" s="5">
        <v>36.0</v>
      </c>
      <c r="C204" s="5">
        <v>51.5518524542857</v>
      </c>
      <c r="D204" s="5">
        <v>-0.0164982154910831</v>
      </c>
      <c r="E204" s="39" t="s">
        <v>8</v>
      </c>
      <c r="F204" s="43" t="s">
        <v>133</v>
      </c>
      <c r="G204" s="5" t="s">
        <v>269</v>
      </c>
      <c r="H204" s="41" t="s">
        <v>270</v>
      </c>
      <c r="I204" s="42">
        <f t="shared" si="19"/>
        <v>2</v>
      </c>
    </row>
    <row r="205">
      <c r="A205" s="5">
        <v>4.0</v>
      </c>
      <c r="B205" s="5">
        <v>37.0</v>
      </c>
      <c r="C205" s="5">
        <v>51.5518524540587</v>
      </c>
      <c r="D205" s="5">
        <v>-0.0162670655557803</v>
      </c>
      <c r="E205" s="39" t="s">
        <v>8</v>
      </c>
      <c r="F205" s="43" t="s">
        <v>133</v>
      </c>
      <c r="G205" s="5" t="s">
        <v>261</v>
      </c>
      <c r="H205" s="41" t="s">
        <v>271</v>
      </c>
      <c r="I205" s="42">
        <f t="shared" si="19"/>
        <v>5</v>
      </c>
    </row>
    <row r="206">
      <c r="A206" s="5">
        <v>4.0</v>
      </c>
      <c r="B206" s="5">
        <v>38.0</v>
      </c>
      <c r="C206" s="5">
        <v>51.5518524538316</v>
      </c>
      <c r="D206" s="5">
        <v>-0.0160359156204776</v>
      </c>
      <c r="E206" s="39" t="s">
        <v>8</v>
      </c>
      <c r="F206" s="43" t="s">
        <v>133</v>
      </c>
      <c r="G206" s="5" t="s">
        <v>272</v>
      </c>
      <c r="I206" s="42"/>
    </row>
    <row r="207">
      <c r="A207" s="5">
        <v>4.0</v>
      </c>
      <c r="B207" s="5">
        <v>39.0</v>
      </c>
      <c r="C207" s="5">
        <v>51.5518524536045</v>
      </c>
      <c r="D207" s="5">
        <v>-0.0158047656851749</v>
      </c>
      <c r="E207" s="39" t="s">
        <v>8</v>
      </c>
      <c r="F207" s="43" t="s">
        <v>133</v>
      </c>
      <c r="G207" s="5" t="s">
        <v>238</v>
      </c>
      <c r="H207" s="41" t="s">
        <v>273</v>
      </c>
      <c r="I207" s="42">
        <f t="shared" ref="I207:I868" si="20">COUNTIF($G$19:$G$2168,G207)</f>
        <v>5</v>
      </c>
    </row>
    <row r="208">
      <c r="A208" s="5">
        <v>4.0</v>
      </c>
      <c r="B208" s="5">
        <v>40.0</v>
      </c>
      <c r="C208" s="5">
        <v>51.5518524533775</v>
      </c>
      <c r="D208" s="5">
        <v>-0.0155736157498722</v>
      </c>
      <c r="E208" s="39" t="s">
        <v>6</v>
      </c>
      <c r="F208" s="40" t="s">
        <v>31</v>
      </c>
      <c r="I208" s="42">
        <f t="shared" si="20"/>
        <v>0</v>
      </c>
    </row>
    <row r="209">
      <c r="A209" s="5">
        <v>4.0</v>
      </c>
      <c r="B209" s="5">
        <v>41.0</v>
      </c>
      <c r="C209" s="5">
        <v>51.5518524531504</v>
      </c>
      <c r="D209" s="5">
        <v>-0.0153424658145695</v>
      </c>
      <c r="E209" s="39" t="s">
        <v>6</v>
      </c>
      <c r="F209" s="40" t="s">
        <v>31</v>
      </c>
      <c r="I209" s="42">
        <f t="shared" si="20"/>
        <v>0</v>
      </c>
    </row>
    <row r="210">
      <c r="A210" s="5">
        <v>4.0</v>
      </c>
      <c r="B210" s="5">
        <v>42.0</v>
      </c>
      <c r="C210" s="5">
        <v>51.5518524529234</v>
      </c>
      <c r="D210" s="5">
        <v>-0.0151113158792668</v>
      </c>
      <c r="E210" s="39" t="s">
        <v>6</v>
      </c>
      <c r="F210" s="40" t="s">
        <v>31</v>
      </c>
      <c r="I210" s="42">
        <f t="shared" si="20"/>
        <v>0</v>
      </c>
    </row>
    <row r="211">
      <c r="A211" s="5">
        <v>4.0</v>
      </c>
      <c r="B211" s="5">
        <v>43.0</v>
      </c>
      <c r="C211" s="5">
        <v>51.5518524526963</v>
      </c>
      <c r="D211" s="5">
        <v>-0.0148801659439641</v>
      </c>
      <c r="E211" s="39" t="s">
        <v>6</v>
      </c>
      <c r="F211" s="40" t="s">
        <v>31</v>
      </c>
      <c r="I211" s="42">
        <f t="shared" si="20"/>
        <v>0</v>
      </c>
    </row>
    <row r="212">
      <c r="A212" s="5">
        <v>4.0</v>
      </c>
      <c r="B212" s="5">
        <v>44.0</v>
      </c>
      <c r="C212" s="5">
        <v>51.5518524524692</v>
      </c>
      <c r="D212" s="5">
        <v>-0.0146490160086614</v>
      </c>
      <c r="E212" s="39" t="s">
        <v>6</v>
      </c>
      <c r="F212" s="40" t="s">
        <v>31</v>
      </c>
      <c r="I212" s="42">
        <f t="shared" si="20"/>
        <v>0</v>
      </c>
    </row>
    <row r="213">
      <c r="A213" s="5">
        <v>4.0</v>
      </c>
      <c r="B213" s="5">
        <v>45.0</v>
      </c>
      <c r="C213" s="5">
        <v>51.5518524522421</v>
      </c>
      <c r="D213" s="5">
        <v>-0.0144178660733587</v>
      </c>
      <c r="E213" s="39" t="s">
        <v>6</v>
      </c>
      <c r="F213" s="40" t="s">
        <v>31</v>
      </c>
      <c r="I213" s="42">
        <f t="shared" si="20"/>
        <v>0</v>
      </c>
    </row>
    <row r="214">
      <c r="A214" s="5">
        <v>4.0</v>
      </c>
      <c r="B214" s="5">
        <v>46.0</v>
      </c>
      <c r="C214" s="5">
        <v>51.5518524520151</v>
      </c>
      <c r="D214" s="5">
        <v>-0.014186716138056</v>
      </c>
      <c r="E214" s="39" t="s">
        <v>8</v>
      </c>
      <c r="F214" s="40" t="s">
        <v>133</v>
      </c>
      <c r="I214" s="42">
        <f t="shared" si="20"/>
        <v>0</v>
      </c>
    </row>
    <row r="215">
      <c r="A215" s="5">
        <v>4.0</v>
      </c>
      <c r="B215" s="5">
        <v>47.0</v>
      </c>
      <c r="C215" s="5">
        <v>51.551852451788</v>
      </c>
      <c r="D215" s="5">
        <v>-0.0139555662027532</v>
      </c>
      <c r="E215" s="39" t="s">
        <v>6</v>
      </c>
      <c r="F215" s="40" t="s">
        <v>31</v>
      </c>
      <c r="I215" s="42">
        <f t="shared" si="20"/>
        <v>0</v>
      </c>
    </row>
    <row r="216">
      <c r="A216" s="5">
        <v>4.0</v>
      </c>
      <c r="B216" s="5">
        <v>48.0</v>
      </c>
      <c r="C216" s="5">
        <v>51.551852451561</v>
      </c>
      <c r="D216" s="5">
        <v>-0.0137244162674505</v>
      </c>
      <c r="E216" s="39" t="s">
        <v>6</v>
      </c>
      <c r="F216" s="40" t="s">
        <v>31</v>
      </c>
      <c r="I216" s="42">
        <f t="shared" si="20"/>
        <v>0</v>
      </c>
    </row>
    <row r="217">
      <c r="A217" s="5">
        <v>4.0</v>
      </c>
      <c r="B217" s="5">
        <v>49.0</v>
      </c>
      <c r="C217" s="5">
        <v>51.5518524513339</v>
      </c>
      <c r="D217" s="5">
        <v>-0.0134932663321478</v>
      </c>
      <c r="E217" s="39" t="s">
        <v>6</v>
      </c>
      <c r="F217" s="40" t="s">
        <v>31</v>
      </c>
      <c r="I217" s="42">
        <f t="shared" si="20"/>
        <v>0</v>
      </c>
    </row>
    <row r="218">
      <c r="A218" s="5">
        <v>4.0</v>
      </c>
      <c r="B218" s="5">
        <v>50.0</v>
      </c>
      <c r="C218" s="5">
        <v>51.5518524511068</v>
      </c>
      <c r="D218" s="5">
        <v>-0.0132621163968451</v>
      </c>
      <c r="E218" s="39" t="s">
        <v>6</v>
      </c>
      <c r="F218" s="40" t="s">
        <v>31</v>
      </c>
      <c r="I218" s="42">
        <f t="shared" si="20"/>
        <v>0</v>
      </c>
    </row>
    <row r="219">
      <c r="A219" s="5">
        <v>5.0</v>
      </c>
      <c r="B219" s="5">
        <v>1.0</v>
      </c>
      <c r="C219" s="5">
        <v>51.5517087317876</v>
      </c>
      <c r="D219" s="5">
        <v>-0.0245884668790949</v>
      </c>
      <c r="E219" s="39" t="s">
        <v>6</v>
      </c>
      <c r="F219" s="40" t="s">
        <v>31</v>
      </c>
      <c r="I219" s="42">
        <f t="shared" si="20"/>
        <v>0</v>
      </c>
    </row>
    <row r="220">
      <c r="A220" s="5">
        <v>5.0</v>
      </c>
      <c r="B220" s="5">
        <v>2.0</v>
      </c>
      <c r="C220" s="5">
        <v>51.5517087315605</v>
      </c>
      <c r="D220" s="5">
        <v>-0.0243573176740028</v>
      </c>
      <c r="E220" s="39" t="s">
        <v>6</v>
      </c>
      <c r="F220" s="40" t="s">
        <v>31</v>
      </c>
      <c r="G220" s="5" t="s">
        <v>266</v>
      </c>
      <c r="H220" s="41" t="s">
        <v>274</v>
      </c>
      <c r="I220" s="42">
        <f t="shared" si="20"/>
        <v>5</v>
      </c>
    </row>
    <row r="221">
      <c r="A221" s="5">
        <v>5.0</v>
      </c>
      <c r="B221" s="5">
        <v>3.0</v>
      </c>
      <c r="C221" s="5">
        <v>51.5517087313335</v>
      </c>
      <c r="D221" s="5">
        <v>-0.0241261684690243</v>
      </c>
      <c r="E221" s="39" t="s">
        <v>6</v>
      </c>
      <c r="F221" s="40" t="s">
        <v>31</v>
      </c>
      <c r="I221" s="42">
        <f t="shared" si="20"/>
        <v>0</v>
      </c>
    </row>
    <row r="222">
      <c r="A222" s="5">
        <v>5.0</v>
      </c>
      <c r="B222" s="5">
        <v>4.0</v>
      </c>
      <c r="C222" s="5">
        <v>51.5517087311064</v>
      </c>
      <c r="D222" s="5">
        <v>-0.0238950192640459</v>
      </c>
      <c r="E222" s="39" t="s">
        <v>7</v>
      </c>
      <c r="F222" s="44" t="s">
        <v>140</v>
      </c>
      <c r="G222" s="5" t="s">
        <v>75</v>
      </c>
      <c r="H222" s="41" t="s">
        <v>275</v>
      </c>
      <c r="I222" s="42">
        <f t="shared" si="20"/>
        <v>5</v>
      </c>
    </row>
    <row r="223">
      <c r="A223" s="5">
        <v>5.0</v>
      </c>
      <c r="B223" s="5">
        <v>5.0</v>
      </c>
      <c r="C223" s="5">
        <v>51.5517087308793</v>
      </c>
      <c r="D223" s="5">
        <v>-0.0236638700590674</v>
      </c>
      <c r="E223" s="39" t="s">
        <v>8</v>
      </c>
      <c r="F223" s="43" t="s">
        <v>133</v>
      </c>
      <c r="G223" s="5" t="s">
        <v>197</v>
      </c>
      <c r="H223" s="41" t="s">
        <v>276</v>
      </c>
      <c r="I223" s="42">
        <f t="shared" si="20"/>
        <v>3</v>
      </c>
    </row>
    <row r="224">
      <c r="A224" s="5">
        <v>5.0</v>
      </c>
      <c r="B224" s="5">
        <v>6.0</v>
      </c>
      <c r="C224" s="5">
        <v>51.5517087306523</v>
      </c>
      <c r="D224" s="5">
        <v>-0.0234327208540889</v>
      </c>
      <c r="E224" s="39" t="s">
        <v>7</v>
      </c>
      <c r="F224" s="44" t="s">
        <v>140</v>
      </c>
      <c r="G224" s="5" t="s">
        <v>277</v>
      </c>
      <c r="H224" s="41" t="s">
        <v>278</v>
      </c>
      <c r="I224" s="42">
        <f t="shared" si="20"/>
        <v>1</v>
      </c>
    </row>
    <row r="225">
      <c r="A225" s="5">
        <v>5.0</v>
      </c>
      <c r="B225" s="5">
        <v>7.0</v>
      </c>
      <c r="C225" s="5">
        <v>51.5517087304252</v>
      </c>
      <c r="D225" s="5">
        <v>-0.0232015716491105</v>
      </c>
      <c r="E225" s="39" t="s">
        <v>6</v>
      </c>
      <c r="F225" s="40" t="s">
        <v>31</v>
      </c>
      <c r="I225" s="42">
        <f t="shared" si="20"/>
        <v>0</v>
      </c>
    </row>
    <row r="226">
      <c r="A226" s="5">
        <v>5.0</v>
      </c>
      <c r="B226" s="5">
        <v>8.0</v>
      </c>
      <c r="C226" s="5">
        <v>51.5517087301981</v>
      </c>
      <c r="D226" s="5">
        <v>-0.022970422444132</v>
      </c>
      <c r="E226" s="39" t="s">
        <v>6</v>
      </c>
      <c r="F226" s="40" t="s">
        <v>31</v>
      </c>
      <c r="I226" s="42">
        <f t="shared" si="20"/>
        <v>0</v>
      </c>
    </row>
    <row r="227">
      <c r="A227" s="5">
        <v>5.0</v>
      </c>
      <c r="B227" s="5">
        <v>9.0</v>
      </c>
      <c r="C227" s="5">
        <v>51.5517087299711</v>
      </c>
      <c r="D227" s="5">
        <v>-0.0227392732391535</v>
      </c>
      <c r="E227" s="39" t="s">
        <v>6</v>
      </c>
      <c r="F227" s="40" t="s">
        <v>31</v>
      </c>
      <c r="I227" s="42">
        <f t="shared" si="20"/>
        <v>0</v>
      </c>
    </row>
    <row r="228">
      <c r="A228" s="5">
        <v>5.0</v>
      </c>
      <c r="B228" s="5">
        <v>10.0</v>
      </c>
      <c r="C228" s="5">
        <v>51.551708729744</v>
      </c>
      <c r="D228" s="5">
        <v>-0.0225081240341751</v>
      </c>
      <c r="E228" s="39" t="s">
        <v>6</v>
      </c>
      <c r="F228" s="40" t="s">
        <v>31</v>
      </c>
      <c r="I228" s="42">
        <f t="shared" si="20"/>
        <v>0</v>
      </c>
    </row>
    <row r="229">
      <c r="A229" s="5">
        <v>5.0</v>
      </c>
      <c r="B229" s="5">
        <v>11.0</v>
      </c>
      <c r="C229" s="5">
        <v>51.5517087295169</v>
      </c>
      <c r="D229" s="5">
        <v>-0.0222769748291966</v>
      </c>
      <c r="E229" s="39" t="s">
        <v>6</v>
      </c>
      <c r="F229" s="40" t="s">
        <v>31</v>
      </c>
      <c r="I229" s="42">
        <f t="shared" si="20"/>
        <v>0</v>
      </c>
    </row>
    <row r="230">
      <c r="A230" s="5">
        <v>5.0</v>
      </c>
      <c r="B230" s="5">
        <v>12.0</v>
      </c>
      <c r="C230" s="5">
        <v>51.5517087292899</v>
      </c>
      <c r="D230" s="5">
        <v>-0.0220458256242181</v>
      </c>
      <c r="E230" s="39" t="s">
        <v>6</v>
      </c>
      <c r="F230" s="40" t="s">
        <v>31</v>
      </c>
      <c r="I230" s="42">
        <f t="shared" si="20"/>
        <v>0</v>
      </c>
    </row>
    <row r="231">
      <c r="A231" s="5">
        <v>5.0</v>
      </c>
      <c r="B231" s="5">
        <v>13.0</v>
      </c>
      <c r="C231" s="5">
        <v>51.5517087290628</v>
      </c>
      <c r="D231" s="5">
        <v>-0.0218146764192397</v>
      </c>
      <c r="E231" s="39" t="s">
        <v>8</v>
      </c>
      <c r="F231" s="43" t="s">
        <v>133</v>
      </c>
      <c r="G231" s="5" t="s">
        <v>261</v>
      </c>
      <c r="H231" s="41" t="s">
        <v>279</v>
      </c>
      <c r="I231" s="42">
        <f t="shared" si="20"/>
        <v>5</v>
      </c>
    </row>
    <row r="232">
      <c r="A232" s="5">
        <v>5.0</v>
      </c>
      <c r="B232" s="5">
        <v>14.0</v>
      </c>
      <c r="C232" s="5">
        <v>51.5517087288358</v>
      </c>
      <c r="D232" s="5">
        <v>-0.0215835272142612</v>
      </c>
      <c r="E232" s="39" t="s">
        <v>6</v>
      </c>
      <c r="F232" s="40" t="s">
        <v>31</v>
      </c>
      <c r="G232" s="5" t="s">
        <v>73</v>
      </c>
      <c r="H232" s="41" t="s">
        <v>280</v>
      </c>
      <c r="I232" s="42">
        <f t="shared" si="20"/>
        <v>15</v>
      </c>
    </row>
    <row r="233">
      <c r="A233" s="5">
        <v>5.0</v>
      </c>
      <c r="B233" s="5">
        <v>15.0</v>
      </c>
      <c r="C233" s="5">
        <v>51.5517087286087</v>
      </c>
      <c r="D233" s="5">
        <v>-0.0213523780092828</v>
      </c>
      <c r="E233" s="39" t="s">
        <v>6</v>
      </c>
      <c r="F233" s="40" t="s">
        <v>31</v>
      </c>
      <c r="I233" s="42">
        <f t="shared" si="20"/>
        <v>0</v>
      </c>
    </row>
    <row r="234">
      <c r="A234" s="5">
        <v>5.0</v>
      </c>
      <c r="B234" s="5">
        <v>16.0</v>
      </c>
      <c r="C234" s="5">
        <v>51.5517087283816</v>
      </c>
      <c r="D234" s="5">
        <v>-0.0211212288043043</v>
      </c>
      <c r="E234" s="39" t="s">
        <v>6</v>
      </c>
      <c r="F234" s="40" t="s">
        <v>31</v>
      </c>
      <c r="I234" s="42">
        <f t="shared" si="20"/>
        <v>0</v>
      </c>
    </row>
    <row r="235">
      <c r="A235" s="5">
        <v>5.0</v>
      </c>
      <c r="B235" s="5">
        <v>17.0</v>
      </c>
      <c r="C235" s="5">
        <v>51.5517087281546</v>
      </c>
      <c r="D235" s="5">
        <v>-0.0208900795993258</v>
      </c>
      <c r="E235" s="39" t="s">
        <v>6</v>
      </c>
      <c r="F235" s="40" t="s">
        <v>31</v>
      </c>
      <c r="I235" s="42">
        <f t="shared" si="20"/>
        <v>0</v>
      </c>
    </row>
    <row r="236">
      <c r="A236" s="5">
        <v>5.0</v>
      </c>
      <c r="B236" s="5">
        <v>18.0</v>
      </c>
      <c r="C236" s="5">
        <v>51.5517087279275</v>
      </c>
      <c r="D236" s="5">
        <v>-0.0206589303943474</v>
      </c>
      <c r="E236" s="39" t="s">
        <v>6</v>
      </c>
      <c r="F236" s="40" t="s">
        <v>31</v>
      </c>
      <c r="I236" s="42">
        <f t="shared" si="20"/>
        <v>0</v>
      </c>
    </row>
    <row r="237">
      <c r="A237" s="5">
        <v>5.0</v>
      </c>
      <c r="B237" s="5">
        <v>19.0</v>
      </c>
      <c r="C237" s="5">
        <v>51.5517087277004</v>
      </c>
      <c r="D237" s="5">
        <v>-0.0204277811893689</v>
      </c>
      <c r="E237" s="39" t="s">
        <v>6</v>
      </c>
      <c r="F237" s="40" t="s">
        <v>31</v>
      </c>
      <c r="I237" s="42">
        <f t="shared" si="20"/>
        <v>0</v>
      </c>
    </row>
    <row r="238">
      <c r="A238" s="5">
        <v>5.0</v>
      </c>
      <c r="B238" s="5">
        <v>20.0</v>
      </c>
      <c r="C238" s="5">
        <v>51.5517087274734</v>
      </c>
      <c r="D238" s="5">
        <v>-0.0201966319843904</v>
      </c>
      <c r="E238" s="39" t="s">
        <v>7</v>
      </c>
      <c r="F238" s="44" t="s">
        <v>140</v>
      </c>
      <c r="G238" s="5" t="s">
        <v>281</v>
      </c>
      <c r="H238" s="41" t="s">
        <v>282</v>
      </c>
      <c r="I238" s="42">
        <f t="shared" si="20"/>
        <v>1</v>
      </c>
    </row>
    <row r="239">
      <c r="A239" s="5">
        <v>5.0</v>
      </c>
      <c r="B239" s="5">
        <v>21.0</v>
      </c>
      <c r="C239" s="5">
        <v>51.5517087272463</v>
      </c>
      <c r="D239" s="5">
        <v>-0.019965482779412</v>
      </c>
      <c r="E239" s="39" t="s">
        <v>8</v>
      </c>
      <c r="F239" s="43" t="s">
        <v>133</v>
      </c>
      <c r="G239" s="5" t="s">
        <v>283</v>
      </c>
      <c r="H239" s="41" t="s">
        <v>284</v>
      </c>
      <c r="I239" s="42">
        <f t="shared" si="20"/>
        <v>1</v>
      </c>
    </row>
    <row r="240">
      <c r="A240" s="5">
        <v>5.0</v>
      </c>
      <c r="B240" s="5">
        <v>22.0</v>
      </c>
      <c r="C240" s="5">
        <v>51.5517087270192</v>
      </c>
      <c r="D240" s="5">
        <v>-0.0197343335744335</v>
      </c>
      <c r="E240" s="39" t="s">
        <v>7</v>
      </c>
      <c r="F240" s="44" t="s">
        <v>140</v>
      </c>
      <c r="G240" s="5" t="s">
        <v>96</v>
      </c>
      <c r="H240" s="41" t="s">
        <v>285</v>
      </c>
      <c r="I240" s="42">
        <f t="shared" si="20"/>
        <v>6</v>
      </c>
    </row>
    <row r="241">
      <c r="A241" s="5">
        <v>5.0</v>
      </c>
      <c r="B241" s="5">
        <v>23.0</v>
      </c>
      <c r="C241" s="5">
        <v>51.5517087267921</v>
      </c>
      <c r="D241" s="5">
        <v>-0.019503184369455</v>
      </c>
      <c r="E241" s="39" t="s">
        <v>6</v>
      </c>
      <c r="F241" s="40" t="s">
        <v>31</v>
      </c>
      <c r="I241" s="42">
        <f t="shared" si="20"/>
        <v>0</v>
      </c>
    </row>
    <row r="242">
      <c r="A242" s="5">
        <v>5.0</v>
      </c>
      <c r="B242" s="5">
        <v>24.0</v>
      </c>
      <c r="C242" s="5">
        <v>51.5517087265651</v>
      </c>
      <c r="D242" s="5">
        <v>-0.0192720351644766</v>
      </c>
      <c r="E242" s="39" t="s">
        <v>6</v>
      </c>
      <c r="F242" s="40" t="s">
        <v>31</v>
      </c>
      <c r="I242" s="42">
        <f t="shared" si="20"/>
        <v>0</v>
      </c>
    </row>
    <row r="243">
      <c r="A243" s="5">
        <v>5.0</v>
      </c>
      <c r="B243" s="5">
        <v>25.0</v>
      </c>
      <c r="C243" s="5">
        <v>51.551708726338</v>
      </c>
      <c r="D243" s="5">
        <v>-0.0190408859594981</v>
      </c>
      <c r="E243" s="39" t="s">
        <v>6</v>
      </c>
      <c r="F243" s="40" t="s">
        <v>31</v>
      </c>
      <c r="I243" s="42">
        <f t="shared" si="20"/>
        <v>0</v>
      </c>
    </row>
    <row r="244">
      <c r="A244" s="5">
        <v>5.0</v>
      </c>
      <c r="B244" s="5">
        <v>26.0</v>
      </c>
      <c r="C244" s="5">
        <v>51.551708726111</v>
      </c>
      <c r="D244" s="5">
        <v>-0.0188097367545196</v>
      </c>
      <c r="E244" s="39" t="s">
        <v>6</v>
      </c>
      <c r="F244" s="40" t="s">
        <v>31</v>
      </c>
      <c r="I244" s="42">
        <f t="shared" si="20"/>
        <v>0</v>
      </c>
    </row>
    <row r="245">
      <c r="A245" s="5">
        <v>5.0</v>
      </c>
      <c r="B245" s="5">
        <v>27.0</v>
      </c>
      <c r="C245" s="5">
        <v>51.5517087258839</v>
      </c>
      <c r="D245" s="5">
        <v>-0.0185785875495412</v>
      </c>
      <c r="E245" s="39" t="s">
        <v>6</v>
      </c>
      <c r="F245" s="40" t="s">
        <v>31</v>
      </c>
      <c r="I245" s="42">
        <f t="shared" si="20"/>
        <v>0</v>
      </c>
    </row>
    <row r="246">
      <c r="A246" s="5">
        <v>5.0</v>
      </c>
      <c r="B246" s="5">
        <v>28.0</v>
      </c>
      <c r="C246" s="5">
        <v>51.5517087256568</v>
      </c>
      <c r="D246" s="5">
        <v>-0.0183474383445627</v>
      </c>
      <c r="E246" s="39" t="s">
        <v>6</v>
      </c>
      <c r="F246" s="40" t="s">
        <v>31</v>
      </c>
      <c r="I246" s="42">
        <f t="shared" si="20"/>
        <v>0</v>
      </c>
    </row>
    <row r="247">
      <c r="A247" s="5">
        <v>5.0</v>
      </c>
      <c r="B247" s="5">
        <v>29.0</v>
      </c>
      <c r="C247" s="5">
        <v>51.5517087254298</v>
      </c>
      <c r="D247" s="5">
        <v>-0.0181162891395842</v>
      </c>
      <c r="E247" s="39" t="s">
        <v>6</v>
      </c>
      <c r="F247" s="40" t="s">
        <v>31</v>
      </c>
      <c r="I247" s="42">
        <f t="shared" si="20"/>
        <v>0</v>
      </c>
    </row>
    <row r="248">
      <c r="A248" s="5">
        <v>5.0</v>
      </c>
      <c r="B248" s="5">
        <v>30.0</v>
      </c>
      <c r="C248" s="5">
        <v>51.5517087252027</v>
      </c>
      <c r="D248" s="5">
        <v>-0.0178851399346058</v>
      </c>
      <c r="E248" s="39" t="s">
        <v>6</v>
      </c>
      <c r="F248" s="40" t="s">
        <v>31</v>
      </c>
      <c r="I248" s="42">
        <f t="shared" si="20"/>
        <v>0</v>
      </c>
    </row>
    <row r="249">
      <c r="A249" s="5">
        <v>5.0</v>
      </c>
      <c r="B249" s="5">
        <v>31.0</v>
      </c>
      <c r="C249" s="5">
        <v>51.5517087249756</v>
      </c>
      <c r="D249" s="5">
        <v>-0.0176539907296273</v>
      </c>
      <c r="E249" s="39" t="s">
        <v>6</v>
      </c>
      <c r="F249" s="40" t="s">
        <v>31</v>
      </c>
      <c r="I249" s="42">
        <f t="shared" si="20"/>
        <v>0</v>
      </c>
    </row>
    <row r="250">
      <c r="A250" s="5">
        <v>5.0</v>
      </c>
      <c r="B250" s="5">
        <v>32.0</v>
      </c>
      <c r="C250" s="5">
        <v>51.5517087247486</v>
      </c>
      <c r="D250" s="5">
        <v>-0.0174228415246489</v>
      </c>
      <c r="E250" s="39" t="s">
        <v>6</v>
      </c>
      <c r="F250" s="40" t="s">
        <v>31</v>
      </c>
      <c r="I250" s="42">
        <f t="shared" si="20"/>
        <v>0</v>
      </c>
    </row>
    <row r="251">
      <c r="A251" s="5">
        <v>5.0</v>
      </c>
      <c r="B251" s="5">
        <v>33.0</v>
      </c>
      <c r="C251" s="5">
        <v>51.5517087245215</v>
      </c>
      <c r="D251" s="5">
        <v>-0.0171916923196704</v>
      </c>
      <c r="E251" s="39" t="s">
        <v>6</v>
      </c>
      <c r="F251" s="40" t="s">
        <v>31</v>
      </c>
      <c r="I251" s="42">
        <f t="shared" si="20"/>
        <v>0</v>
      </c>
    </row>
    <row r="252">
      <c r="A252" s="5">
        <v>5.0</v>
      </c>
      <c r="B252" s="5">
        <v>34.0</v>
      </c>
      <c r="C252" s="5">
        <v>51.5517087242944</v>
      </c>
      <c r="D252" s="5">
        <v>-0.0169605431146919</v>
      </c>
      <c r="E252" s="39" t="s">
        <v>6</v>
      </c>
      <c r="F252" s="40" t="s">
        <v>31</v>
      </c>
      <c r="G252" s="5" t="s">
        <v>286</v>
      </c>
      <c r="H252" s="48" t="s">
        <v>287</v>
      </c>
      <c r="I252" s="42">
        <f t="shared" si="20"/>
        <v>1</v>
      </c>
    </row>
    <row r="253">
      <c r="A253" s="5">
        <v>5.0</v>
      </c>
      <c r="B253" s="5">
        <v>35.0</v>
      </c>
      <c r="C253" s="5">
        <v>51.5517087240674</v>
      </c>
      <c r="D253" s="5">
        <v>-0.0167293939097135</v>
      </c>
      <c r="E253" s="39" t="s">
        <v>6</v>
      </c>
      <c r="F253" s="40" t="s">
        <v>31</v>
      </c>
      <c r="G253" s="5" t="s">
        <v>288</v>
      </c>
      <c r="H253" s="41" t="s">
        <v>289</v>
      </c>
      <c r="I253" s="42">
        <f t="shared" si="20"/>
        <v>1</v>
      </c>
    </row>
    <row r="254">
      <c r="A254" s="5">
        <v>5.0</v>
      </c>
      <c r="B254" s="5">
        <v>36.0</v>
      </c>
      <c r="C254" s="5">
        <v>51.5517087238403</v>
      </c>
      <c r="D254" s="5">
        <v>-0.016498244704735</v>
      </c>
      <c r="E254" s="39" t="s">
        <v>7</v>
      </c>
      <c r="F254" s="44" t="s">
        <v>140</v>
      </c>
      <c r="G254" s="5" t="s">
        <v>290</v>
      </c>
      <c r="H254" s="41" t="s">
        <v>291</v>
      </c>
      <c r="I254" s="42">
        <f t="shared" si="20"/>
        <v>1</v>
      </c>
    </row>
    <row r="255">
      <c r="A255" s="5">
        <v>5.0</v>
      </c>
      <c r="B255" s="5">
        <v>37.0</v>
      </c>
      <c r="C255" s="5">
        <v>51.5517087236132</v>
      </c>
      <c r="D255" s="5">
        <v>-0.0162670954997565</v>
      </c>
      <c r="E255" s="39" t="s">
        <v>8</v>
      </c>
      <c r="F255" s="43" t="s">
        <v>133</v>
      </c>
      <c r="G255" s="5" t="s">
        <v>246</v>
      </c>
      <c r="H255" s="41" t="s">
        <v>292</v>
      </c>
      <c r="I255" s="42">
        <f t="shared" si="20"/>
        <v>2</v>
      </c>
    </row>
    <row r="256">
      <c r="A256" s="5">
        <v>5.0</v>
      </c>
      <c r="B256" s="5">
        <v>38.0</v>
      </c>
      <c r="C256" s="5">
        <v>51.5517087233862</v>
      </c>
      <c r="D256" s="5">
        <v>-0.0160359462947781</v>
      </c>
      <c r="E256" s="39" t="s">
        <v>7</v>
      </c>
      <c r="F256" s="44" t="s">
        <v>140</v>
      </c>
      <c r="G256" s="5" t="s">
        <v>293</v>
      </c>
      <c r="H256" s="41" t="s">
        <v>294</v>
      </c>
      <c r="I256" s="42">
        <f t="shared" si="20"/>
        <v>2</v>
      </c>
    </row>
    <row r="257">
      <c r="A257" s="5">
        <v>5.0</v>
      </c>
      <c r="B257" s="5">
        <v>39.0</v>
      </c>
      <c r="C257" s="5">
        <v>51.5517087231591</v>
      </c>
      <c r="D257" s="5">
        <v>-0.0158047970897996</v>
      </c>
      <c r="E257" s="39" t="s">
        <v>6</v>
      </c>
      <c r="F257" s="40" t="s">
        <v>31</v>
      </c>
      <c r="I257" s="42">
        <f t="shared" si="20"/>
        <v>0</v>
      </c>
    </row>
    <row r="258">
      <c r="A258" s="5">
        <v>5.0</v>
      </c>
      <c r="B258" s="5">
        <v>40.0</v>
      </c>
      <c r="C258" s="5">
        <v>51.551708722932</v>
      </c>
      <c r="D258" s="5">
        <v>-0.0155736478848211</v>
      </c>
      <c r="E258" s="39" t="s">
        <v>6</v>
      </c>
      <c r="F258" s="40" t="s">
        <v>31</v>
      </c>
      <c r="I258" s="42">
        <f t="shared" si="20"/>
        <v>0</v>
      </c>
    </row>
    <row r="259">
      <c r="A259" s="5">
        <v>5.0</v>
      </c>
      <c r="B259" s="5">
        <v>41.0</v>
      </c>
      <c r="C259" s="5">
        <v>51.551708722705</v>
      </c>
      <c r="D259" s="5">
        <v>-0.0153424986798427</v>
      </c>
      <c r="E259" s="39" t="s">
        <v>6</v>
      </c>
      <c r="F259" s="40" t="s">
        <v>31</v>
      </c>
      <c r="I259" s="42">
        <f t="shared" si="20"/>
        <v>0</v>
      </c>
    </row>
    <row r="260">
      <c r="A260" s="5">
        <v>5.0</v>
      </c>
      <c r="B260" s="5">
        <v>42.0</v>
      </c>
      <c r="C260" s="5">
        <v>51.5517087224779</v>
      </c>
      <c r="D260" s="5">
        <v>-0.0151113494748642</v>
      </c>
      <c r="E260" s="39" t="s">
        <v>6</v>
      </c>
      <c r="F260" s="40" t="s">
        <v>31</v>
      </c>
      <c r="I260" s="42">
        <f t="shared" si="20"/>
        <v>0</v>
      </c>
    </row>
    <row r="261">
      <c r="A261" s="5">
        <v>5.0</v>
      </c>
      <c r="B261" s="5">
        <v>43.0</v>
      </c>
      <c r="C261" s="5">
        <v>51.5517087222508</v>
      </c>
      <c r="D261" s="5">
        <v>-0.0148802002698857</v>
      </c>
      <c r="E261" s="39" t="s">
        <v>6</v>
      </c>
      <c r="F261" s="40" t="s">
        <v>31</v>
      </c>
      <c r="I261" s="42">
        <f t="shared" si="20"/>
        <v>0</v>
      </c>
    </row>
    <row r="262">
      <c r="A262" s="5">
        <v>5.0</v>
      </c>
      <c r="B262" s="5">
        <v>44.0</v>
      </c>
      <c r="C262" s="5">
        <v>51.5517087220238</v>
      </c>
      <c r="D262" s="5">
        <v>-0.0146490510649073</v>
      </c>
      <c r="E262" s="39" t="s">
        <v>6</v>
      </c>
      <c r="F262" s="40" t="s">
        <v>31</v>
      </c>
      <c r="I262" s="42">
        <f t="shared" si="20"/>
        <v>0</v>
      </c>
    </row>
    <row r="263">
      <c r="A263" s="5">
        <v>5.0</v>
      </c>
      <c r="B263" s="5">
        <v>45.0</v>
      </c>
      <c r="C263" s="5">
        <v>51.5517087217967</v>
      </c>
      <c r="D263" s="5">
        <v>-0.0144179018599288</v>
      </c>
      <c r="E263" s="39" t="s">
        <v>6</v>
      </c>
      <c r="F263" s="40" t="s">
        <v>31</v>
      </c>
      <c r="I263" s="42">
        <f t="shared" si="20"/>
        <v>0</v>
      </c>
    </row>
    <row r="264">
      <c r="A264" s="5">
        <v>5.0</v>
      </c>
      <c r="B264" s="5">
        <v>46.0</v>
      </c>
      <c r="C264" s="5">
        <v>51.5517087215696</v>
      </c>
      <c r="D264" s="5">
        <v>-0.0141867526549503</v>
      </c>
      <c r="E264" s="39" t="s">
        <v>6</v>
      </c>
      <c r="F264" s="40" t="s">
        <v>31</v>
      </c>
      <c r="I264" s="42">
        <f t="shared" si="20"/>
        <v>0</v>
      </c>
    </row>
    <row r="265">
      <c r="A265" s="5">
        <v>5.0</v>
      </c>
      <c r="B265" s="5">
        <v>47.0</v>
      </c>
      <c r="C265" s="5">
        <v>51.5517087213426</v>
      </c>
      <c r="D265" s="5">
        <v>-0.0139556034499719</v>
      </c>
      <c r="E265" s="39" t="s">
        <v>6</v>
      </c>
      <c r="F265" s="40" t="s">
        <v>31</v>
      </c>
      <c r="I265" s="42">
        <f t="shared" si="20"/>
        <v>0</v>
      </c>
    </row>
    <row r="266">
      <c r="A266" s="5">
        <v>5.0</v>
      </c>
      <c r="B266" s="5">
        <v>48.0</v>
      </c>
      <c r="C266" s="5">
        <v>51.5517087211155</v>
      </c>
      <c r="D266" s="5">
        <v>-0.0137244542449934</v>
      </c>
      <c r="E266" s="39" t="s">
        <v>6</v>
      </c>
      <c r="F266" s="40" t="s">
        <v>31</v>
      </c>
      <c r="I266" s="42">
        <f t="shared" si="20"/>
        <v>0</v>
      </c>
    </row>
    <row r="267">
      <c r="A267" s="5">
        <v>5.0</v>
      </c>
      <c r="B267" s="5">
        <v>49.0</v>
      </c>
      <c r="C267" s="5">
        <v>51.5517087208884</v>
      </c>
      <c r="D267" s="5">
        <v>-0.013493305040015</v>
      </c>
      <c r="E267" s="39" t="s">
        <v>6</v>
      </c>
      <c r="F267" s="40" t="s">
        <v>31</v>
      </c>
      <c r="I267" s="42">
        <f t="shared" si="20"/>
        <v>0</v>
      </c>
    </row>
    <row r="268">
      <c r="A268" s="5">
        <v>5.0</v>
      </c>
      <c r="B268" s="5">
        <v>50.0</v>
      </c>
      <c r="C268" s="5">
        <v>51.5517087206614</v>
      </c>
      <c r="D268" s="5">
        <v>-0.0132621558350365</v>
      </c>
      <c r="E268" s="39" t="s">
        <v>6</v>
      </c>
      <c r="F268" s="40" t="s">
        <v>31</v>
      </c>
      <c r="I268" s="42">
        <f t="shared" si="20"/>
        <v>0</v>
      </c>
    </row>
    <row r="269">
      <c r="A269" s="5">
        <v>6.0</v>
      </c>
      <c r="B269" s="5">
        <v>1.0</v>
      </c>
      <c r="C269" s="5">
        <v>51.5515650013422</v>
      </c>
      <c r="D269" s="5">
        <v>-0.0245884705307162</v>
      </c>
      <c r="E269" s="39" t="s">
        <v>6</v>
      </c>
      <c r="F269" s="40" t="s">
        <v>31</v>
      </c>
      <c r="I269" s="42">
        <f t="shared" si="20"/>
        <v>0</v>
      </c>
    </row>
    <row r="270">
      <c r="A270" s="5">
        <v>6.0</v>
      </c>
      <c r="B270" s="5">
        <v>2.0</v>
      </c>
      <c r="C270" s="5">
        <v>51.5515650011151</v>
      </c>
      <c r="D270" s="5">
        <v>-0.024357322056062</v>
      </c>
      <c r="E270" s="39" t="s">
        <v>6</v>
      </c>
      <c r="F270" s="40" t="s">
        <v>31</v>
      </c>
      <c r="I270" s="42">
        <f t="shared" si="20"/>
        <v>0</v>
      </c>
    </row>
    <row r="271">
      <c r="A271" s="5">
        <v>6.0</v>
      </c>
      <c r="B271" s="5">
        <v>3.0</v>
      </c>
      <c r="C271" s="5">
        <v>51.551565000888</v>
      </c>
      <c r="D271" s="5">
        <v>-0.0241261735814077</v>
      </c>
      <c r="E271" s="39" t="s">
        <v>6</v>
      </c>
      <c r="F271" s="40" t="s">
        <v>31</v>
      </c>
      <c r="I271" s="42">
        <f t="shared" si="20"/>
        <v>0</v>
      </c>
    </row>
    <row r="272">
      <c r="A272" s="5">
        <v>6.0</v>
      </c>
      <c r="B272" s="5">
        <v>4.0</v>
      </c>
      <c r="C272" s="5">
        <v>51.551565000661</v>
      </c>
      <c r="D272" s="5">
        <v>-0.0238950251067535</v>
      </c>
      <c r="E272" s="39" t="s">
        <v>6</v>
      </c>
      <c r="F272" s="40" t="s">
        <v>31</v>
      </c>
      <c r="I272" s="42">
        <f t="shared" si="20"/>
        <v>0</v>
      </c>
    </row>
    <row r="273">
      <c r="A273" s="5">
        <v>6.0</v>
      </c>
      <c r="B273" s="5">
        <v>5.0</v>
      </c>
      <c r="C273" s="5">
        <v>51.5515650004339</v>
      </c>
      <c r="D273" s="5">
        <v>-0.0236638766320993</v>
      </c>
      <c r="E273" s="39" t="s">
        <v>8</v>
      </c>
      <c r="F273" s="43" t="s">
        <v>133</v>
      </c>
      <c r="G273" s="5" t="s">
        <v>295</v>
      </c>
      <c r="H273" s="41" t="s">
        <v>296</v>
      </c>
      <c r="I273" s="42">
        <f t="shared" si="20"/>
        <v>1</v>
      </c>
    </row>
    <row r="274">
      <c r="A274" s="5">
        <v>6.0</v>
      </c>
      <c r="B274" s="5">
        <v>6.0</v>
      </c>
      <c r="C274" s="5">
        <v>51.5515650002068</v>
      </c>
      <c r="D274" s="5">
        <v>-0.0234327281574451</v>
      </c>
      <c r="E274" s="39" t="s">
        <v>6</v>
      </c>
      <c r="F274" s="40" t="s">
        <v>31</v>
      </c>
      <c r="I274" s="42">
        <f t="shared" si="20"/>
        <v>0</v>
      </c>
    </row>
    <row r="275">
      <c r="A275" s="5">
        <v>6.0</v>
      </c>
      <c r="B275" s="5">
        <v>7.0</v>
      </c>
      <c r="C275" s="5">
        <v>51.5515649999798</v>
      </c>
      <c r="D275" s="5">
        <v>-0.0232015796827909</v>
      </c>
      <c r="E275" s="39" t="s">
        <v>6</v>
      </c>
      <c r="F275" s="40" t="s">
        <v>31</v>
      </c>
      <c r="I275" s="42">
        <f t="shared" si="20"/>
        <v>0</v>
      </c>
    </row>
    <row r="276">
      <c r="A276" s="5">
        <v>6.0</v>
      </c>
      <c r="B276" s="5">
        <v>8.0</v>
      </c>
      <c r="C276" s="5">
        <v>51.5515649997527</v>
      </c>
      <c r="D276" s="5">
        <v>-0.0229704312081366</v>
      </c>
      <c r="E276" s="39" t="s">
        <v>6</v>
      </c>
      <c r="F276" s="40" t="s">
        <v>31</v>
      </c>
      <c r="G276" s="5" t="s">
        <v>297</v>
      </c>
      <c r="H276" s="41" t="s">
        <v>298</v>
      </c>
      <c r="I276" s="42">
        <f t="shared" si="20"/>
        <v>1</v>
      </c>
    </row>
    <row r="277">
      <c r="A277" s="5">
        <v>6.0</v>
      </c>
      <c r="B277" s="5">
        <v>9.0</v>
      </c>
      <c r="C277" s="5">
        <v>51.5515649995256</v>
      </c>
      <c r="D277" s="5">
        <v>-0.0227392827334824</v>
      </c>
      <c r="E277" s="39" t="s">
        <v>6</v>
      </c>
      <c r="F277" s="40" t="s">
        <v>31</v>
      </c>
      <c r="I277" s="42">
        <f t="shared" si="20"/>
        <v>0</v>
      </c>
    </row>
    <row r="278">
      <c r="A278" s="5">
        <v>6.0</v>
      </c>
      <c r="B278" s="5">
        <v>10.0</v>
      </c>
      <c r="C278" s="5">
        <v>51.5515649992986</v>
      </c>
      <c r="D278" s="5">
        <v>-0.0225081342588282</v>
      </c>
      <c r="E278" s="39" t="s">
        <v>6</v>
      </c>
      <c r="F278" s="40" t="s">
        <v>31</v>
      </c>
      <c r="I278" s="42">
        <f t="shared" si="20"/>
        <v>0</v>
      </c>
    </row>
    <row r="279">
      <c r="A279" s="5">
        <v>6.0</v>
      </c>
      <c r="B279" s="5">
        <v>11.0</v>
      </c>
      <c r="C279" s="5">
        <v>51.5515649990715</v>
      </c>
      <c r="D279" s="5">
        <v>-0.022276985784174</v>
      </c>
      <c r="E279" s="39" t="s">
        <v>6</v>
      </c>
      <c r="F279" s="40" t="s">
        <v>31</v>
      </c>
      <c r="I279" s="42">
        <f t="shared" si="20"/>
        <v>0</v>
      </c>
    </row>
    <row r="280">
      <c r="A280" s="5">
        <v>6.0</v>
      </c>
      <c r="B280" s="5">
        <v>12.0</v>
      </c>
      <c r="C280" s="5">
        <v>51.5515649988445</v>
      </c>
      <c r="D280" s="5">
        <v>-0.0220458373095198</v>
      </c>
      <c r="E280" s="39" t="s">
        <v>8</v>
      </c>
      <c r="F280" s="43" t="s">
        <v>133</v>
      </c>
      <c r="G280" s="5" t="s">
        <v>241</v>
      </c>
      <c r="H280" s="41" t="s">
        <v>299</v>
      </c>
      <c r="I280" s="42">
        <f t="shared" si="20"/>
        <v>6</v>
      </c>
    </row>
    <row r="281">
      <c r="A281" s="5">
        <v>6.0</v>
      </c>
      <c r="B281" s="5">
        <v>13.0</v>
      </c>
      <c r="C281" s="5">
        <v>51.5515649986174</v>
      </c>
      <c r="D281" s="5">
        <v>-0.0218146888348655</v>
      </c>
      <c r="E281" s="39" t="s">
        <v>8</v>
      </c>
      <c r="F281" s="43" t="s">
        <v>133</v>
      </c>
      <c r="G281" s="5" t="s">
        <v>300</v>
      </c>
      <c r="H281" s="41" t="s">
        <v>301</v>
      </c>
      <c r="I281" s="42">
        <f t="shared" si="20"/>
        <v>2</v>
      </c>
    </row>
    <row r="282">
      <c r="A282" s="5">
        <v>6.0</v>
      </c>
      <c r="B282" s="5">
        <v>14.0</v>
      </c>
      <c r="C282" s="5">
        <v>51.5515649983903</v>
      </c>
      <c r="D282" s="5">
        <v>-0.0215835403602113</v>
      </c>
      <c r="E282" s="39" t="s">
        <v>8</v>
      </c>
      <c r="F282" s="43" t="s">
        <v>133</v>
      </c>
      <c r="G282" s="5" t="s">
        <v>302</v>
      </c>
      <c r="H282" s="41" t="s">
        <v>303</v>
      </c>
      <c r="I282" s="42">
        <f t="shared" si="20"/>
        <v>2</v>
      </c>
    </row>
    <row r="283">
      <c r="A283" s="5">
        <v>6.0</v>
      </c>
      <c r="B283" s="5">
        <v>15.0</v>
      </c>
      <c r="C283" s="5">
        <v>51.5515649981633</v>
      </c>
      <c r="D283" s="5">
        <v>-0.0213523918855571</v>
      </c>
      <c r="E283" s="39" t="s">
        <v>6</v>
      </c>
      <c r="F283" s="40" t="s">
        <v>31</v>
      </c>
      <c r="I283" s="42">
        <f t="shared" si="20"/>
        <v>0</v>
      </c>
    </row>
    <row r="284">
      <c r="A284" s="5">
        <v>6.0</v>
      </c>
      <c r="B284" s="5">
        <v>16.0</v>
      </c>
      <c r="C284" s="5">
        <v>51.5515649979362</v>
      </c>
      <c r="D284" s="5">
        <v>-0.0211212434109029</v>
      </c>
      <c r="E284" s="39" t="s">
        <v>6</v>
      </c>
      <c r="F284" s="40" t="s">
        <v>31</v>
      </c>
      <c r="G284" s="5" t="s">
        <v>304</v>
      </c>
      <c r="H284" s="41" t="s">
        <v>305</v>
      </c>
      <c r="I284" s="42">
        <f t="shared" si="20"/>
        <v>1</v>
      </c>
    </row>
    <row r="285">
      <c r="A285" s="5">
        <v>6.0</v>
      </c>
      <c r="B285" s="5">
        <v>17.0</v>
      </c>
      <c r="C285" s="5">
        <v>51.5515649977091</v>
      </c>
      <c r="D285" s="5">
        <v>-0.0208900949362487</v>
      </c>
      <c r="E285" s="39" t="s">
        <v>6</v>
      </c>
      <c r="F285" s="40" t="s">
        <v>31</v>
      </c>
      <c r="I285" s="42">
        <f t="shared" si="20"/>
        <v>0</v>
      </c>
    </row>
    <row r="286">
      <c r="A286" s="5">
        <v>6.0</v>
      </c>
      <c r="B286" s="5">
        <v>18.0</v>
      </c>
      <c r="C286" s="5">
        <v>51.5515649974821</v>
      </c>
      <c r="D286" s="5">
        <v>-0.0206589464615944</v>
      </c>
      <c r="E286" s="39" t="s">
        <v>6</v>
      </c>
      <c r="F286" s="40" t="s">
        <v>31</v>
      </c>
      <c r="I286" s="42">
        <f t="shared" si="20"/>
        <v>0</v>
      </c>
    </row>
    <row r="287">
      <c r="A287" s="5">
        <v>6.0</v>
      </c>
      <c r="B287" s="5">
        <v>19.0</v>
      </c>
      <c r="C287" s="5">
        <v>51.551564997255</v>
      </c>
      <c r="D287" s="5">
        <v>-0.0204277979869402</v>
      </c>
      <c r="E287" s="39" t="s">
        <v>6</v>
      </c>
      <c r="F287" s="40" t="s">
        <v>31</v>
      </c>
      <c r="I287" s="42">
        <f t="shared" si="20"/>
        <v>0</v>
      </c>
    </row>
    <row r="288">
      <c r="A288" s="5">
        <v>6.0</v>
      </c>
      <c r="B288" s="5">
        <v>20.0</v>
      </c>
      <c r="C288" s="5">
        <v>51.5515649970279</v>
      </c>
      <c r="D288" s="5">
        <v>-0.020196649512286</v>
      </c>
      <c r="E288" s="39" t="s">
        <v>6</v>
      </c>
      <c r="F288" s="40" t="s">
        <v>31</v>
      </c>
      <c r="I288" s="42">
        <f t="shared" si="20"/>
        <v>0</v>
      </c>
    </row>
    <row r="289">
      <c r="A289" s="5">
        <v>6.0</v>
      </c>
      <c r="B289" s="5">
        <v>21.0</v>
      </c>
      <c r="C289" s="5">
        <v>51.5515649968009</v>
      </c>
      <c r="D289" s="5">
        <v>-0.0199655010376318</v>
      </c>
      <c r="E289" s="39" t="s">
        <v>8</v>
      </c>
      <c r="F289" s="43" t="s">
        <v>133</v>
      </c>
      <c r="G289" s="5" t="s">
        <v>306</v>
      </c>
      <c r="H289" s="41" t="s">
        <v>307</v>
      </c>
      <c r="I289" s="42">
        <f t="shared" si="20"/>
        <v>1</v>
      </c>
    </row>
    <row r="290">
      <c r="A290" s="5">
        <v>6.0</v>
      </c>
      <c r="B290" s="5">
        <v>22.0</v>
      </c>
      <c r="C290" s="5">
        <v>51.5515649965738</v>
      </c>
      <c r="D290" s="5">
        <v>-0.0197343525629776</v>
      </c>
      <c r="E290" s="39" t="s">
        <v>6</v>
      </c>
      <c r="F290" s="40" t="s">
        <v>31</v>
      </c>
      <c r="I290" s="42">
        <f t="shared" si="20"/>
        <v>0</v>
      </c>
    </row>
    <row r="291">
      <c r="A291" s="5">
        <v>6.0</v>
      </c>
      <c r="B291" s="5">
        <v>23.0</v>
      </c>
      <c r="C291" s="5">
        <v>51.5515649963467</v>
      </c>
      <c r="D291" s="5">
        <v>-0.0195032040883234</v>
      </c>
      <c r="E291" s="39" t="s">
        <v>6</v>
      </c>
      <c r="F291" s="40" t="s">
        <v>31</v>
      </c>
      <c r="I291" s="42">
        <f t="shared" si="20"/>
        <v>0</v>
      </c>
    </row>
    <row r="292">
      <c r="A292" s="5">
        <v>6.0</v>
      </c>
      <c r="B292" s="5">
        <v>24.0</v>
      </c>
      <c r="C292" s="5">
        <v>51.5515649961197</v>
      </c>
      <c r="D292" s="5">
        <v>-0.0192720556136691</v>
      </c>
      <c r="E292" s="39" t="s">
        <v>6</v>
      </c>
      <c r="F292" s="40" t="s">
        <v>31</v>
      </c>
      <c r="I292" s="42">
        <f t="shared" si="20"/>
        <v>0</v>
      </c>
    </row>
    <row r="293">
      <c r="A293" s="5">
        <v>6.0</v>
      </c>
      <c r="B293" s="5">
        <v>25.0</v>
      </c>
      <c r="C293" s="5">
        <v>51.5515649958926</v>
      </c>
      <c r="D293" s="5">
        <v>-0.0190409071390149</v>
      </c>
      <c r="E293" s="39" t="s">
        <v>6</v>
      </c>
      <c r="F293" s="40" t="s">
        <v>31</v>
      </c>
      <c r="I293" s="42">
        <f t="shared" si="20"/>
        <v>0</v>
      </c>
    </row>
    <row r="294">
      <c r="A294" s="5">
        <v>6.0</v>
      </c>
      <c r="B294" s="5">
        <v>26.0</v>
      </c>
      <c r="C294" s="5">
        <v>51.5515649956655</v>
      </c>
      <c r="D294" s="5">
        <v>-0.0188097586643607</v>
      </c>
      <c r="E294" s="39" t="s">
        <v>8</v>
      </c>
      <c r="F294" s="43" t="s">
        <v>133</v>
      </c>
      <c r="G294" s="5" t="s">
        <v>269</v>
      </c>
      <c r="H294" s="41" t="s">
        <v>308</v>
      </c>
      <c r="I294" s="42">
        <f t="shared" si="20"/>
        <v>2</v>
      </c>
    </row>
    <row r="295">
      <c r="A295" s="5">
        <v>6.0</v>
      </c>
      <c r="B295" s="5">
        <v>27.0</v>
      </c>
      <c r="C295" s="5">
        <v>51.5515649954385</v>
      </c>
      <c r="D295" s="5">
        <v>-0.0185786101897065</v>
      </c>
      <c r="E295" s="39" t="s">
        <v>6</v>
      </c>
      <c r="F295" s="40" t="s">
        <v>31</v>
      </c>
      <c r="I295" s="42">
        <f t="shared" si="20"/>
        <v>0</v>
      </c>
    </row>
    <row r="296">
      <c r="A296" s="5">
        <v>6.0</v>
      </c>
      <c r="B296" s="5">
        <v>28.0</v>
      </c>
      <c r="C296" s="5">
        <v>51.5515649952114</v>
      </c>
      <c r="D296" s="5">
        <v>-0.0183474617150523</v>
      </c>
      <c r="E296" s="39" t="s">
        <v>6</v>
      </c>
      <c r="F296" s="40" t="s">
        <v>31</v>
      </c>
      <c r="I296" s="42">
        <f t="shared" si="20"/>
        <v>0</v>
      </c>
    </row>
    <row r="297">
      <c r="A297" s="5">
        <v>6.0</v>
      </c>
      <c r="B297" s="5">
        <v>29.0</v>
      </c>
      <c r="C297" s="5">
        <v>51.5515649949843</v>
      </c>
      <c r="D297" s="5">
        <v>-0.018116313240398</v>
      </c>
      <c r="E297" s="39" t="s">
        <v>6</v>
      </c>
      <c r="F297" s="40" t="s">
        <v>31</v>
      </c>
      <c r="G297" s="5" t="s">
        <v>309</v>
      </c>
      <c r="H297" s="41" t="s">
        <v>310</v>
      </c>
      <c r="I297" s="42">
        <f t="shared" si="20"/>
        <v>2</v>
      </c>
    </row>
    <row r="298">
      <c r="A298" s="5">
        <v>6.0</v>
      </c>
      <c r="B298" s="5">
        <v>30.0</v>
      </c>
      <c r="C298" s="5">
        <v>51.5515649947573</v>
      </c>
      <c r="D298" s="5">
        <v>-0.0178851647657438</v>
      </c>
      <c r="E298" s="39" t="s">
        <v>16</v>
      </c>
      <c r="F298" s="49" t="s">
        <v>311</v>
      </c>
      <c r="G298" s="5" t="s">
        <v>36</v>
      </c>
      <c r="H298" s="41" t="s">
        <v>312</v>
      </c>
      <c r="I298" s="42">
        <f t="shared" si="20"/>
        <v>5</v>
      </c>
    </row>
    <row r="299">
      <c r="A299" s="5">
        <v>6.0</v>
      </c>
      <c r="B299" s="5">
        <v>31.0</v>
      </c>
      <c r="C299" s="5">
        <v>51.5515649945302</v>
      </c>
      <c r="D299" s="5">
        <v>-0.0176540162910896</v>
      </c>
      <c r="E299" s="39" t="s">
        <v>16</v>
      </c>
      <c r="F299" s="49" t="s">
        <v>311</v>
      </c>
      <c r="G299" s="5" t="s">
        <v>313</v>
      </c>
      <c r="H299" s="41" t="s">
        <v>314</v>
      </c>
      <c r="I299" s="42">
        <f t="shared" si="20"/>
        <v>1</v>
      </c>
    </row>
    <row r="300">
      <c r="A300" s="5">
        <v>6.0</v>
      </c>
      <c r="B300" s="5">
        <v>32.0</v>
      </c>
      <c r="C300" s="5">
        <v>51.5515649943031</v>
      </c>
      <c r="D300" s="5">
        <v>-0.0174228678164354</v>
      </c>
      <c r="E300" s="39" t="s">
        <v>16</v>
      </c>
      <c r="F300" s="49" t="s">
        <v>311</v>
      </c>
      <c r="G300" s="5" t="s">
        <v>315</v>
      </c>
      <c r="H300" s="41" t="s">
        <v>316</v>
      </c>
      <c r="I300" s="42">
        <f t="shared" si="20"/>
        <v>2</v>
      </c>
    </row>
    <row r="301">
      <c r="A301" s="5">
        <v>6.0</v>
      </c>
      <c r="B301" s="5">
        <v>33.0</v>
      </c>
      <c r="C301" s="5">
        <v>51.5515649940761</v>
      </c>
      <c r="D301" s="5">
        <v>-0.0171917193417812</v>
      </c>
      <c r="E301" s="39" t="s">
        <v>16</v>
      </c>
      <c r="F301" s="49" t="s">
        <v>311</v>
      </c>
      <c r="G301" s="5" t="s">
        <v>317</v>
      </c>
      <c r="H301" s="41" t="s">
        <v>318</v>
      </c>
      <c r="I301" s="42">
        <f t="shared" si="20"/>
        <v>1</v>
      </c>
    </row>
    <row r="302">
      <c r="A302" s="5">
        <v>6.0</v>
      </c>
      <c r="B302" s="5">
        <v>34.0</v>
      </c>
      <c r="C302" s="5">
        <v>51.551564993849</v>
      </c>
      <c r="D302" s="5">
        <v>-0.0169605708671269</v>
      </c>
      <c r="E302" s="39" t="s">
        <v>16</v>
      </c>
      <c r="F302" s="49" t="s">
        <v>311</v>
      </c>
      <c r="G302" s="5" t="s">
        <v>319</v>
      </c>
      <c r="H302" s="41" t="s">
        <v>320</v>
      </c>
      <c r="I302" s="42">
        <f t="shared" si="20"/>
        <v>1</v>
      </c>
    </row>
    <row r="303">
      <c r="A303" s="5">
        <v>6.0</v>
      </c>
      <c r="B303" s="5">
        <v>35.0</v>
      </c>
      <c r="C303" s="5">
        <v>51.5515649936219</v>
      </c>
      <c r="D303" s="5">
        <v>-0.0167294223924727</v>
      </c>
      <c r="E303" s="39" t="s">
        <v>6</v>
      </c>
      <c r="F303" s="40" t="s">
        <v>31</v>
      </c>
      <c r="I303" s="42">
        <f t="shared" si="20"/>
        <v>0</v>
      </c>
    </row>
    <row r="304">
      <c r="A304" s="5">
        <v>6.0</v>
      </c>
      <c r="B304" s="5">
        <v>36.0</v>
      </c>
      <c r="C304" s="5">
        <v>51.5515649933949</v>
      </c>
      <c r="D304" s="5">
        <v>-0.0164982739178185</v>
      </c>
      <c r="E304" s="39" t="s">
        <v>6</v>
      </c>
      <c r="F304" s="40" t="s">
        <v>31</v>
      </c>
      <c r="G304" s="5" t="s">
        <v>315</v>
      </c>
      <c r="H304" s="41" t="s">
        <v>321</v>
      </c>
      <c r="I304" s="42">
        <f t="shared" si="20"/>
        <v>2</v>
      </c>
    </row>
    <row r="305">
      <c r="A305" s="5">
        <v>6.0</v>
      </c>
      <c r="B305" s="5">
        <v>37.0</v>
      </c>
      <c r="C305" s="5">
        <v>51.5515649931678</v>
      </c>
      <c r="D305" s="5">
        <v>-0.0162671254431643</v>
      </c>
      <c r="E305" s="39" t="s">
        <v>8</v>
      </c>
      <c r="F305" s="43" t="s">
        <v>133</v>
      </c>
      <c r="G305" s="5" t="s">
        <v>322</v>
      </c>
      <c r="H305" s="41" t="s">
        <v>323</v>
      </c>
      <c r="I305" s="42">
        <f t="shared" si="20"/>
        <v>1</v>
      </c>
    </row>
    <row r="306">
      <c r="A306" s="5">
        <v>6.0</v>
      </c>
      <c r="B306" s="5">
        <v>38.0</v>
      </c>
      <c r="C306" s="5">
        <v>51.5515649929407</v>
      </c>
      <c r="D306" s="5">
        <v>-0.0160359769685101</v>
      </c>
      <c r="E306" s="39" t="s">
        <v>6</v>
      </c>
      <c r="F306" s="40" t="s">
        <v>31</v>
      </c>
      <c r="I306" s="42">
        <f t="shared" si="20"/>
        <v>0</v>
      </c>
    </row>
    <row r="307">
      <c r="A307" s="5">
        <v>6.0</v>
      </c>
      <c r="B307" s="5">
        <v>39.0</v>
      </c>
      <c r="C307" s="5">
        <v>51.5515649927137</v>
      </c>
      <c r="D307" s="5">
        <v>-0.0158048284938558</v>
      </c>
      <c r="E307" s="39" t="s">
        <v>6</v>
      </c>
      <c r="F307" s="40" t="s">
        <v>31</v>
      </c>
      <c r="I307" s="42">
        <f t="shared" si="20"/>
        <v>0</v>
      </c>
    </row>
    <row r="308">
      <c r="A308" s="5">
        <v>6.0</v>
      </c>
      <c r="B308" s="5">
        <v>40.0</v>
      </c>
      <c r="C308" s="5">
        <v>51.5515649924866</v>
      </c>
      <c r="D308" s="5">
        <v>-0.0155736800192016</v>
      </c>
      <c r="E308" s="39" t="s">
        <v>6</v>
      </c>
      <c r="F308" s="40" t="s">
        <v>31</v>
      </c>
      <c r="I308" s="42">
        <f t="shared" si="20"/>
        <v>0</v>
      </c>
    </row>
    <row r="309">
      <c r="A309" s="5">
        <v>6.0</v>
      </c>
      <c r="B309" s="5">
        <v>41.0</v>
      </c>
      <c r="C309" s="5">
        <v>51.5515649922595</v>
      </c>
      <c r="D309" s="5">
        <v>-0.0153425315445474</v>
      </c>
      <c r="E309" s="39" t="s">
        <v>6</v>
      </c>
      <c r="F309" s="40" t="s">
        <v>31</v>
      </c>
      <c r="I309" s="42">
        <f t="shared" si="20"/>
        <v>0</v>
      </c>
    </row>
    <row r="310">
      <c r="A310" s="5">
        <v>6.0</v>
      </c>
      <c r="B310" s="5">
        <v>42.0</v>
      </c>
      <c r="C310" s="5">
        <v>51.5515649920325</v>
      </c>
      <c r="D310" s="5">
        <v>-0.0151113830698932</v>
      </c>
      <c r="E310" s="39" t="s">
        <v>6</v>
      </c>
      <c r="F310" s="40" t="s">
        <v>31</v>
      </c>
      <c r="I310" s="42">
        <f t="shared" si="20"/>
        <v>0</v>
      </c>
    </row>
    <row r="311">
      <c r="A311" s="5">
        <v>6.0</v>
      </c>
      <c r="B311" s="5">
        <v>43.0</v>
      </c>
      <c r="C311" s="5">
        <v>51.5515649918054</v>
      </c>
      <c r="D311" s="5">
        <v>-0.014880234595239</v>
      </c>
      <c r="E311" s="39" t="s">
        <v>6</v>
      </c>
      <c r="F311" s="40" t="s">
        <v>31</v>
      </c>
      <c r="I311" s="42">
        <f t="shared" si="20"/>
        <v>0</v>
      </c>
    </row>
    <row r="312">
      <c r="A312" s="5">
        <v>6.0</v>
      </c>
      <c r="B312" s="5">
        <v>44.0</v>
      </c>
      <c r="C312" s="5">
        <v>51.5515649915783</v>
      </c>
      <c r="D312" s="5">
        <v>-0.0146490861205847</v>
      </c>
      <c r="E312" s="39" t="s">
        <v>6</v>
      </c>
      <c r="F312" s="40" t="s">
        <v>31</v>
      </c>
      <c r="I312" s="42">
        <f t="shared" si="20"/>
        <v>0</v>
      </c>
    </row>
    <row r="313">
      <c r="A313" s="5">
        <v>6.0</v>
      </c>
      <c r="B313" s="5">
        <v>45.0</v>
      </c>
      <c r="C313" s="5">
        <v>51.5515649913513</v>
      </c>
      <c r="D313" s="5">
        <v>-0.0144179376459305</v>
      </c>
      <c r="E313" s="39" t="s">
        <v>6</v>
      </c>
      <c r="F313" s="40" t="s">
        <v>31</v>
      </c>
      <c r="I313" s="42">
        <f t="shared" si="20"/>
        <v>0</v>
      </c>
    </row>
    <row r="314">
      <c r="A314" s="5">
        <v>6.0</v>
      </c>
      <c r="B314" s="5">
        <v>46.0</v>
      </c>
      <c r="C314" s="5">
        <v>51.5515649911242</v>
      </c>
      <c r="D314" s="5">
        <v>-0.0141867891712763</v>
      </c>
      <c r="E314" s="39" t="s">
        <v>6</v>
      </c>
      <c r="F314" s="40" t="s">
        <v>31</v>
      </c>
      <c r="I314" s="42">
        <f t="shared" si="20"/>
        <v>0</v>
      </c>
    </row>
    <row r="315">
      <c r="A315" s="5">
        <v>6.0</v>
      </c>
      <c r="B315" s="5">
        <v>47.0</v>
      </c>
      <c r="C315" s="5">
        <v>51.5515649908971</v>
      </c>
      <c r="D315" s="5">
        <v>-0.0139556406966221</v>
      </c>
      <c r="E315" s="39" t="s">
        <v>6</v>
      </c>
      <c r="F315" s="40" t="s">
        <v>31</v>
      </c>
      <c r="I315" s="42">
        <f t="shared" si="20"/>
        <v>0</v>
      </c>
    </row>
    <row r="316">
      <c r="A316" s="5">
        <v>6.0</v>
      </c>
      <c r="B316" s="5">
        <v>48.0</v>
      </c>
      <c r="C316" s="5">
        <v>51.5515649906701</v>
      </c>
      <c r="D316" s="5">
        <v>-0.0137244922219679</v>
      </c>
      <c r="E316" s="39" t="s">
        <v>6</v>
      </c>
      <c r="F316" s="40" t="s">
        <v>31</v>
      </c>
      <c r="I316" s="42">
        <f t="shared" si="20"/>
        <v>0</v>
      </c>
    </row>
    <row r="317">
      <c r="A317" s="5">
        <v>6.0</v>
      </c>
      <c r="B317" s="5">
        <v>49.0</v>
      </c>
      <c r="C317" s="5">
        <v>51.551564990443</v>
      </c>
      <c r="D317" s="5">
        <v>-0.0134933437473137</v>
      </c>
      <c r="E317" s="39" t="s">
        <v>6</v>
      </c>
      <c r="F317" s="40" t="s">
        <v>31</v>
      </c>
      <c r="I317" s="42">
        <f t="shared" si="20"/>
        <v>0</v>
      </c>
    </row>
    <row r="318">
      <c r="A318" s="5">
        <v>6.0</v>
      </c>
      <c r="B318" s="5">
        <v>50.0</v>
      </c>
      <c r="C318" s="5">
        <v>51.5515649902159</v>
      </c>
      <c r="D318" s="5">
        <v>-0.0132621952726594</v>
      </c>
      <c r="E318" s="39" t="s">
        <v>6</v>
      </c>
      <c r="F318" s="40" t="s">
        <v>31</v>
      </c>
      <c r="I318" s="42">
        <f t="shared" si="20"/>
        <v>0</v>
      </c>
    </row>
    <row r="319">
      <c r="A319" s="5">
        <v>7.0</v>
      </c>
      <c r="B319" s="5">
        <v>1.0</v>
      </c>
      <c r="C319" s="5">
        <v>51.5514212708967</v>
      </c>
      <c r="D319" s="5">
        <v>-0.0245884741823374</v>
      </c>
      <c r="E319" s="39" t="s">
        <v>6</v>
      </c>
      <c r="F319" s="40" t="s">
        <v>31</v>
      </c>
      <c r="I319" s="42">
        <f t="shared" si="20"/>
        <v>0</v>
      </c>
    </row>
    <row r="320">
      <c r="A320" s="5">
        <v>7.0</v>
      </c>
      <c r="B320" s="5">
        <v>2.0</v>
      </c>
      <c r="C320" s="5">
        <v>51.5514212706696</v>
      </c>
      <c r="D320" s="5">
        <v>-0.0243573264378937</v>
      </c>
      <c r="E320" s="39" t="s">
        <v>6</v>
      </c>
      <c r="F320" s="40" t="s">
        <v>31</v>
      </c>
      <c r="I320" s="42">
        <f t="shared" si="20"/>
        <v>0</v>
      </c>
    </row>
    <row r="321">
      <c r="A321" s="5">
        <v>7.0</v>
      </c>
      <c r="B321" s="5">
        <v>3.0</v>
      </c>
      <c r="C321" s="5">
        <v>51.5514212704426</v>
      </c>
      <c r="D321" s="5">
        <v>-0.0241261786934501</v>
      </c>
      <c r="E321" s="39" t="s">
        <v>6</v>
      </c>
      <c r="F321" s="40" t="s">
        <v>31</v>
      </c>
      <c r="I321" s="42">
        <f t="shared" si="20"/>
        <v>0</v>
      </c>
    </row>
    <row r="322">
      <c r="A322" s="5">
        <v>7.0</v>
      </c>
      <c r="B322" s="5">
        <v>4.0</v>
      </c>
      <c r="C322" s="5">
        <v>51.5514212702155</v>
      </c>
      <c r="D322" s="5">
        <v>-0.0238950309490064</v>
      </c>
      <c r="E322" s="39" t="s">
        <v>6</v>
      </c>
      <c r="F322" s="40" t="s">
        <v>31</v>
      </c>
      <c r="I322" s="42">
        <f t="shared" si="20"/>
        <v>0</v>
      </c>
    </row>
    <row r="323">
      <c r="A323" s="5">
        <v>7.0</v>
      </c>
      <c r="B323" s="5">
        <v>5.0</v>
      </c>
      <c r="C323" s="5">
        <v>51.5514212699884</v>
      </c>
      <c r="D323" s="5">
        <v>-0.0236638832045628</v>
      </c>
      <c r="E323" s="39" t="s">
        <v>6</v>
      </c>
      <c r="F323" s="40" t="s">
        <v>31</v>
      </c>
      <c r="I323" s="42">
        <f t="shared" si="20"/>
        <v>0</v>
      </c>
    </row>
    <row r="324">
      <c r="A324" s="5">
        <v>7.0</v>
      </c>
      <c r="B324" s="5">
        <v>6.0</v>
      </c>
      <c r="C324" s="5">
        <v>51.5514212697614</v>
      </c>
      <c r="D324" s="5">
        <v>-0.0234327354601191</v>
      </c>
      <c r="E324" s="39" t="s">
        <v>6</v>
      </c>
      <c r="F324" s="40" t="s">
        <v>31</v>
      </c>
      <c r="I324" s="42">
        <f t="shared" si="20"/>
        <v>0</v>
      </c>
    </row>
    <row r="325">
      <c r="A325" s="5">
        <v>7.0</v>
      </c>
      <c r="B325" s="5">
        <v>7.0</v>
      </c>
      <c r="C325" s="5">
        <v>51.5514212695343</v>
      </c>
      <c r="D325" s="5">
        <v>-0.0232015877157891</v>
      </c>
      <c r="E325" s="39" t="s">
        <v>6</v>
      </c>
      <c r="F325" s="40" t="s">
        <v>31</v>
      </c>
      <c r="I325" s="42">
        <f t="shared" si="20"/>
        <v>0</v>
      </c>
    </row>
    <row r="326">
      <c r="A326" s="5">
        <v>7.0</v>
      </c>
      <c r="B326" s="5">
        <v>8.0</v>
      </c>
      <c r="C326" s="5">
        <v>51.5514212693073</v>
      </c>
      <c r="D326" s="5">
        <v>-0.0229704399714592</v>
      </c>
      <c r="E326" s="39" t="s">
        <v>8</v>
      </c>
      <c r="F326" s="43" t="s">
        <v>133</v>
      </c>
      <c r="G326" s="5" t="s">
        <v>261</v>
      </c>
      <c r="H326" s="41" t="s">
        <v>324</v>
      </c>
      <c r="I326" s="42">
        <f t="shared" si="20"/>
        <v>5</v>
      </c>
    </row>
    <row r="327">
      <c r="A327" s="5">
        <v>7.0</v>
      </c>
      <c r="B327" s="5">
        <v>9.0</v>
      </c>
      <c r="C327" s="5">
        <v>51.5514212690802</v>
      </c>
      <c r="D327" s="5">
        <v>-0.0227392922271292</v>
      </c>
      <c r="E327" s="39" t="s">
        <v>6</v>
      </c>
      <c r="F327" s="40" t="s">
        <v>31</v>
      </c>
      <c r="I327" s="42">
        <f t="shared" si="20"/>
        <v>0</v>
      </c>
    </row>
    <row r="328">
      <c r="A328" s="5">
        <v>7.0</v>
      </c>
      <c r="B328" s="5">
        <v>10.0</v>
      </c>
      <c r="C328" s="5">
        <v>51.5514212688531</v>
      </c>
      <c r="D328" s="5">
        <v>-0.0225081444827992</v>
      </c>
      <c r="E328" s="39" t="s">
        <v>6</v>
      </c>
      <c r="F328" s="40" t="s">
        <v>31</v>
      </c>
      <c r="I328" s="42">
        <f t="shared" si="20"/>
        <v>0</v>
      </c>
    </row>
    <row r="329">
      <c r="A329" s="5">
        <v>7.0</v>
      </c>
      <c r="B329" s="5">
        <v>11.0</v>
      </c>
      <c r="C329" s="5">
        <v>51.5514212686261</v>
      </c>
      <c r="D329" s="5">
        <v>-0.0222769967384692</v>
      </c>
      <c r="E329" s="39" t="s">
        <v>6</v>
      </c>
      <c r="F329" s="40" t="s">
        <v>31</v>
      </c>
      <c r="I329" s="42">
        <f t="shared" si="20"/>
        <v>0</v>
      </c>
    </row>
    <row r="330">
      <c r="A330" s="5">
        <v>7.0</v>
      </c>
      <c r="B330" s="5">
        <v>12.0</v>
      </c>
      <c r="C330" s="5">
        <v>51.551421268399</v>
      </c>
      <c r="D330" s="5">
        <v>-0.0220458489941393</v>
      </c>
      <c r="E330" s="39" t="s">
        <v>6</v>
      </c>
      <c r="F330" s="40" t="s">
        <v>31</v>
      </c>
      <c r="I330" s="42">
        <f t="shared" si="20"/>
        <v>0</v>
      </c>
    </row>
    <row r="331">
      <c r="A331" s="5">
        <v>7.0</v>
      </c>
      <c r="B331" s="5">
        <v>13.0</v>
      </c>
      <c r="C331" s="5">
        <v>51.5514212681719</v>
      </c>
      <c r="D331" s="5">
        <v>-0.0218147012498093</v>
      </c>
      <c r="E331" s="39" t="s">
        <v>8</v>
      </c>
      <c r="F331" s="43" t="s">
        <v>133</v>
      </c>
      <c r="G331" s="5" t="s">
        <v>325</v>
      </c>
      <c r="H331" s="48" t="s">
        <v>326</v>
      </c>
      <c r="I331" s="42">
        <f t="shared" si="20"/>
        <v>1</v>
      </c>
    </row>
    <row r="332">
      <c r="A332" s="5">
        <v>7.0</v>
      </c>
      <c r="B332" s="5">
        <v>14.0</v>
      </c>
      <c r="C332" s="5">
        <v>51.5514212679448</v>
      </c>
      <c r="D332" s="5">
        <v>-0.0215835535054793</v>
      </c>
      <c r="E332" s="39" t="s">
        <v>6</v>
      </c>
      <c r="F332" s="40" t="s">
        <v>31</v>
      </c>
      <c r="I332" s="42">
        <f t="shared" si="20"/>
        <v>0</v>
      </c>
    </row>
    <row r="333">
      <c r="A333" s="5">
        <v>7.0</v>
      </c>
      <c r="B333" s="5">
        <v>15.0</v>
      </c>
      <c r="C333" s="5">
        <v>51.5514212677178</v>
      </c>
      <c r="D333" s="5">
        <v>-0.0213524057611493</v>
      </c>
      <c r="E333" s="39" t="s">
        <v>6</v>
      </c>
      <c r="F333" s="40" t="s">
        <v>31</v>
      </c>
      <c r="I333" s="42">
        <f t="shared" si="20"/>
        <v>0</v>
      </c>
    </row>
    <row r="334">
      <c r="A334" s="5">
        <v>7.0</v>
      </c>
      <c r="B334" s="5">
        <v>16.0</v>
      </c>
      <c r="C334" s="5">
        <v>51.5514212674907</v>
      </c>
      <c r="D334" s="5">
        <v>-0.0211212580168194</v>
      </c>
      <c r="E334" s="39" t="s">
        <v>6</v>
      </c>
      <c r="F334" s="40" t="s">
        <v>31</v>
      </c>
      <c r="I334" s="42">
        <f t="shared" si="20"/>
        <v>0</v>
      </c>
    </row>
    <row r="335">
      <c r="A335" s="5">
        <v>7.0</v>
      </c>
      <c r="B335" s="5">
        <v>17.0</v>
      </c>
      <c r="C335" s="5">
        <v>51.5514212672637</v>
      </c>
      <c r="D335" s="5">
        <v>-0.0208901102724894</v>
      </c>
      <c r="E335" s="39" t="s">
        <v>6</v>
      </c>
      <c r="F335" s="40" t="s">
        <v>31</v>
      </c>
      <c r="G335" s="5" t="s">
        <v>327</v>
      </c>
      <c r="H335" s="41" t="s">
        <v>328</v>
      </c>
      <c r="I335" s="42">
        <f t="shared" si="20"/>
        <v>1</v>
      </c>
    </row>
    <row r="336">
      <c r="A336" s="5">
        <v>7.0</v>
      </c>
      <c r="B336" s="5">
        <v>18.0</v>
      </c>
      <c r="C336" s="5">
        <v>51.5514212670366</v>
      </c>
      <c r="D336" s="5">
        <v>-0.0206589625281594</v>
      </c>
      <c r="E336" s="39" t="s">
        <v>6</v>
      </c>
      <c r="F336" s="40" t="s">
        <v>31</v>
      </c>
      <c r="I336" s="42">
        <f t="shared" si="20"/>
        <v>0</v>
      </c>
    </row>
    <row r="337">
      <c r="A337" s="5">
        <v>7.0</v>
      </c>
      <c r="B337" s="5">
        <v>19.0</v>
      </c>
      <c r="C337" s="5">
        <v>51.5514212668095</v>
      </c>
      <c r="D337" s="5">
        <v>-0.0204278147838294</v>
      </c>
      <c r="E337" s="39" t="s">
        <v>6</v>
      </c>
      <c r="F337" s="40" t="s">
        <v>31</v>
      </c>
      <c r="I337" s="42">
        <f t="shared" si="20"/>
        <v>0</v>
      </c>
    </row>
    <row r="338">
      <c r="A338" s="5">
        <v>7.0</v>
      </c>
      <c r="B338" s="5">
        <v>20.0</v>
      </c>
      <c r="C338" s="5">
        <v>51.5514212665824</v>
      </c>
      <c r="D338" s="5">
        <v>-0.0201966670394995</v>
      </c>
      <c r="E338" s="39" t="s">
        <v>6</v>
      </c>
      <c r="F338" s="40" t="s">
        <v>31</v>
      </c>
      <c r="I338" s="42">
        <f t="shared" si="20"/>
        <v>0</v>
      </c>
    </row>
    <row r="339">
      <c r="A339" s="5">
        <v>7.0</v>
      </c>
      <c r="B339" s="5">
        <v>21.0</v>
      </c>
      <c r="C339" s="5">
        <v>51.5514212663554</v>
      </c>
      <c r="D339" s="5">
        <v>-0.0199655192951695</v>
      </c>
      <c r="E339" s="39" t="s">
        <v>6</v>
      </c>
      <c r="F339" s="40" t="s">
        <v>31</v>
      </c>
      <c r="I339" s="42">
        <f t="shared" si="20"/>
        <v>0</v>
      </c>
    </row>
    <row r="340">
      <c r="A340" s="5">
        <v>7.0</v>
      </c>
      <c r="B340" s="5">
        <v>22.0</v>
      </c>
      <c r="C340" s="5">
        <v>51.5514212661283</v>
      </c>
      <c r="D340" s="5">
        <v>-0.0197343715508395</v>
      </c>
      <c r="E340" s="39" t="s">
        <v>6</v>
      </c>
      <c r="F340" s="40" t="s">
        <v>31</v>
      </c>
      <c r="I340" s="42">
        <f t="shared" si="20"/>
        <v>0</v>
      </c>
    </row>
    <row r="341">
      <c r="A341" s="5">
        <v>7.0</v>
      </c>
      <c r="B341" s="5">
        <v>23.0</v>
      </c>
      <c r="C341" s="5">
        <v>51.5514212659013</v>
      </c>
      <c r="D341" s="5">
        <v>-0.0195032238065095</v>
      </c>
      <c r="E341" s="39" t="s">
        <v>6</v>
      </c>
      <c r="F341" s="40" t="s">
        <v>31</v>
      </c>
      <c r="I341" s="42">
        <f t="shared" si="20"/>
        <v>0</v>
      </c>
    </row>
    <row r="342">
      <c r="A342" s="5">
        <v>7.0</v>
      </c>
      <c r="B342" s="5">
        <v>24.0</v>
      </c>
      <c r="C342" s="5">
        <v>51.5514212656742</v>
      </c>
      <c r="D342" s="5">
        <v>-0.0192720760621796</v>
      </c>
      <c r="E342" s="39" t="s">
        <v>6</v>
      </c>
      <c r="F342" s="40" t="s">
        <v>31</v>
      </c>
      <c r="G342" s="5" t="s">
        <v>329</v>
      </c>
      <c r="H342" s="41" t="s">
        <v>330</v>
      </c>
      <c r="I342" s="42">
        <f t="shared" si="20"/>
        <v>2</v>
      </c>
    </row>
    <row r="343">
      <c r="A343" s="5">
        <v>7.0</v>
      </c>
      <c r="B343" s="5">
        <v>25.0</v>
      </c>
      <c r="C343" s="5">
        <v>51.5514212654471</v>
      </c>
      <c r="D343" s="5">
        <v>-0.0190409283178496</v>
      </c>
      <c r="E343" s="39" t="s">
        <v>6</v>
      </c>
      <c r="F343" s="40" t="s">
        <v>31</v>
      </c>
      <c r="I343" s="42">
        <f t="shared" si="20"/>
        <v>0</v>
      </c>
    </row>
    <row r="344">
      <c r="A344" s="5">
        <v>7.0</v>
      </c>
      <c r="B344" s="5">
        <v>26.0</v>
      </c>
      <c r="C344" s="5">
        <v>51.5514212652201</v>
      </c>
      <c r="D344" s="5">
        <v>-0.0188097805735196</v>
      </c>
      <c r="E344" s="39" t="s">
        <v>6</v>
      </c>
      <c r="F344" s="40" t="s">
        <v>31</v>
      </c>
      <c r="I344" s="42">
        <f t="shared" si="20"/>
        <v>0</v>
      </c>
    </row>
    <row r="345">
      <c r="A345" s="5">
        <v>7.0</v>
      </c>
      <c r="B345" s="5">
        <v>27.0</v>
      </c>
      <c r="C345" s="5">
        <v>51.551421264993</v>
      </c>
      <c r="D345" s="5">
        <v>-0.0185786328291897</v>
      </c>
      <c r="E345" s="39" t="s">
        <v>6</v>
      </c>
      <c r="F345" s="40" t="s">
        <v>31</v>
      </c>
      <c r="I345" s="42">
        <f t="shared" si="20"/>
        <v>0</v>
      </c>
    </row>
    <row r="346">
      <c r="A346" s="5">
        <v>7.0</v>
      </c>
      <c r="B346" s="5">
        <v>28.0</v>
      </c>
      <c r="C346" s="5">
        <v>51.5514212647659</v>
      </c>
      <c r="D346" s="5">
        <v>-0.0183474850848597</v>
      </c>
      <c r="E346" s="39" t="s">
        <v>16</v>
      </c>
      <c r="F346" s="49" t="s">
        <v>311</v>
      </c>
      <c r="G346" s="5" t="s">
        <v>331</v>
      </c>
      <c r="H346" s="41" t="s">
        <v>332</v>
      </c>
      <c r="I346" s="42">
        <f t="shared" si="20"/>
        <v>1</v>
      </c>
    </row>
    <row r="347">
      <c r="A347" s="5">
        <v>7.0</v>
      </c>
      <c r="B347" s="5">
        <v>29.0</v>
      </c>
      <c r="C347" s="5">
        <v>51.5514212645388</v>
      </c>
      <c r="D347" s="5">
        <v>-0.0181163373405297</v>
      </c>
      <c r="E347" s="39" t="s">
        <v>16</v>
      </c>
      <c r="F347" s="49" t="s">
        <v>311</v>
      </c>
      <c r="I347" s="42">
        <f t="shared" si="20"/>
        <v>0</v>
      </c>
    </row>
    <row r="348">
      <c r="A348" s="5">
        <v>7.0</v>
      </c>
      <c r="B348" s="5">
        <v>30.0</v>
      </c>
      <c r="C348" s="5">
        <v>51.5514212643118</v>
      </c>
      <c r="D348" s="5">
        <v>-0.0178851895961997</v>
      </c>
      <c r="E348" s="39" t="s">
        <v>9</v>
      </c>
      <c r="F348" s="50" t="s">
        <v>333</v>
      </c>
      <c r="G348" s="5" t="s">
        <v>46</v>
      </c>
      <c r="H348" s="41" t="s">
        <v>334</v>
      </c>
      <c r="I348" s="42">
        <f t="shared" si="20"/>
        <v>5</v>
      </c>
    </row>
    <row r="349">
      <c r="A349" s="5">
        <v>7.0</v>
      </c>
      <c r="B349" s="5">
        <v>31.0</v>
      </c>
      <c r="C349" s="5">
        <v>51.5514212640847</v>
      </c>
      <c r="D349" s="5">
        <v>-0.0176540418518698</v>
      </c>
      <c r="E349" s="39" t="s">
        <v>9</v>
      </c>
      <c r="F349" s="50" t="s">
        <v>333</v>
      </c>
      <c r="G349" s="5" t="s">
        <v>329</v>
      </c>
      <c r="H349" s="41" t="s">
        <v>335</v>
      </c>
      <c r="I349" s="42">
        <f t="shared" si="20"/>
        <v>2</v>
      </c>
    </row>
    <row r="350">
      <c r="A350" s="5">
        <v>7.0</v>
      </c>
      <c r="B350" s="5">
        <v>32.0</v>
      </c>
      <c r="C350" s="5">
        <v>51.5514212638576</v>
      </c>
      <c r="D350" s="5">
        <v>-0.0174228941075398</v>
      </c>
      <c r="E350" s="39" t="s">
        <v>12</v>
      </c>
      <c r="F350" s="51" t="s">
        <v>336</v>
      </c>
      <c r="G350" s="5" t="s">
        <v>309</v>
      </c>
      <c r="H350" s="41" t="s">
        <v>337</v>
      </c>
      <c r="I350" s="42">
        <f t="shared" si="20"/>
        <v>2</v>
      </c>
    </row>
    <row r="351">
      <c r="A351" s="5">
        <v>7.0</v>
      </c>
      <c r="B351" s="5">
        <v>33.0</v>
      </c>
      <c r="C351" s="5">
        <v>51.5514212636306</v>
      </c>
      <c r="D351" s="5">
        <v>-0.0171917463632098</v>
      </c>
      <c r="E351" s="39" t="s">
        <v>12</v>
      </c>
      <c r="F351" s="51" t="s">
        <v>336</v>
      </c>
      <c r="G351" s="5" t="s">
        <v>338</v>
      </c>
      <c r="H351" s="41" t="s">
        <v>339</v>
      </c>
      <c r="I351" s="42">
        <f t="shared" si="20"/>
        <v>2</v>
      </c>
    </row>
    <row r="352">
      <c r="A352" s="5">
        <v>7.0</v>
      </c>
      <c r="B352" s="5">
        <v>34.0</v>
      </c>
      <c r="C352" s="5">
        <v>51.5514212634035</v>
      </c>
      <c r="D352" s="5">
        <v>-0.0169605986188798</v>
      </c>
      <c r="E352" s="39" t="s">
        <v>12</v>
      </c>
      <c r="F352" s="51" t="s">
        <v>336</v>
      </c>
      <c r="I352" s="42">
        <f t="shared" si="20"/>
        <v>0</v>
      </c>
    </row>
    <row r="353">
      <c r="A353" s="5">
        <v>7.0</v>
      </c>
      <c r="B353" s="5">
        <v>35.0</v>
      </c>
      <c r="C353" s="5">
        <v>51.5514212631765</v>
      </c>
      <c r="D353" s="5">
        <v>-0.0167294508745499</v>
      </c>
      <c r="E353" s="39" t="s">
        <v>16</v>
      </c>
      <c r="F353" s="49" t="s">
        <v>311</v>
      </c>
      <c r="G353" s="5" t="s">
        <v>340</v>
      </c>
      <c r="H353" s="41" t="s">
        <v>341</v>
      </c>
      <c r="I353" s="42">
        <f t="shared" si="20"/>
        <v>2</v>
      </c>
    </row>
    <row r="354">
      <c r="A354" s="5">
        <v>7.0</v>
      </c>
      <c r="B354" s="5">
        <v>36.0</v>
      </c>
      <c r="C354" s="5">
        <v>51.5514212629494</v>
      </c>
      <c r="D354" s="5">
        <v>-0.0164983031302199</v>
      </c>
      <c r="E354" s="39" t="s">
        <v>16</v>
      </c>
      <c r="F354" s="49" t="s">
        <v>311</v>
      </c>
      <c r="I354" s="42">
        <f t="shared" si="20"/>
        <v>0</v>
      </c>
    </row>
    <row r="355">
      <c r="A355" s="5">
        <v>7.0</v>
      </c>
      <c r="B355" s="5">
        <v>37.0</v>
      </c>
      <c r="C355" s="5">
        <v>51.5514212627223</v>
      </c>
      <c r="D355" s="5">
        <v>-0.0162671553858899</v>
      </c>
      <c r="E355" s="39" t="s">
        <v>16</v>
      </c>
      <c r="F355" s="49" t="s">
        <v>311</v>
      </c>
      <c r="I355" s="42">
        <f t="shared" si="20"/>
        <v>0</v>
      </c>
    </row>
    <row r="356">
      <c r="A356" s="5">
        <v>7.0</v>
      </c>
      <c r="B356" s="5">
        <v>38.0</v>
      </c>
      <c r="C356" s="5">
        <v>51.5514212624953</v>
      </c>
      <c r="D356" s="5">
        <v>-0.0160360076415599</v>
      </c>
      <c r="E356" s="39" t="s">
        <v>6</v>
      </c>
      <c r="F356" s="40" t="s">
        <v>31</v>
      </c>
      <c r="I356" s="42">
        <f t="shared" si="20"/>
        <v>0</v>
      </c>
    </row>
    <row r="357">
      <c r="A357" s="5">
        <v>7.0</v>
      </c>
      <c r="B357" s="5">
        <v>39.0</v>
      </c>
      <c r="C357" s="5">
        <v>51.5514212622682</v>
      </c>
      <c r="D357" s="5">
        <v>-0.01580485989723</v>
      </c>
      <c r="E357" s="39" t="s">
        <v>6</v>
      </c>
      <c r="F357" s="40" t="s">
        <v>31</v>
      </c>
      <c r="I357" s="42">
        <f t="shared" si="20"/>
        <v>0</v>
      </c>
    </row>
    <row r="358">
      <c r="A358" s="5">
        <v>7.0</v>
      </c>
      <c r="B358" s="5">
        <v>40.0</v>
      </c>
      <c r="C358" s="5">
        <v>51.5514212620411</v>
      </c>
      <c r="D358" s="5">
        <v>-0.0155737121529</v>
      </c>
      <c r="E358" s="39" t="s">
        <v>6</v>
      </c>
      <c r="F358" s="40" t="s">
        <v>31</v>
      </c>
      <c r="I358" s="42">
        <f t="shared" si="20"/>
        <v>0</v>
      </c>
    </row>
    <row r="359">
      <c r="A359" s="5">
        <v>7.0</v>
      </c>
      <c r="B359" s="5">
        <v>41.0</v>
      </c>
      <c r="C359" s="5">
        <v>51.5514212618141</v>
      </c>
      <c r="D359" s="5">
        <v>-0.01534256440857</v>
      </c>
      <c r="E359" s="39" t="s">
        <v>6</v>
      </c>
      <c r="F359" s="40" t="s">
        <v>31</v>
      </c>
      <c r="I359" s="42">
        <f t="shared" si="20"/>
        <v>0</v>
      </c>
    </row>
    <row r="360">
      <c r="A360" s="5">
        <v>7.0</v>
      </c>
      <c r="B360" s="5">
        <v>42.0</v>
      </c>
      <c r="C360" s="5">
        <v>51.551421261587</v>
      </c>
      <c r="D360" s="5">
        <v>-0.01511141666424</v>
      </c>
      <c r="E360" s="39" t="s">
        <v>6</v>
      </c>
      <c r="F360" s="40" t="s">
        <v>31</v>
      </c>
      <c r="I360" s="42">
        <f t="shared" si="20"/>
        <v>0</v>
      </c>
    </row>
    <row r="361">
      <c r="A361" s="5">
        <v>7.0</v>
      </c>
      <c r="B361" s="5">
        <v>43.0</v>
      </c>
      <c r="C361" s="5">
        <v>51.5514212613599</v>
      </c>
      <c r="D361" s="5">
        <v>-0.0148802689199101</v>
      </c>
      <c r="E361" s="39" t="s">
        <v>8</v>
      </c>
      <c r="F361" s="43" t="s">
        <v>133</v>
      </c>
      <c r="G361" s="5" t="s">
        <v>342</v>
      </c>
      <c r="H361" s="41" t="s">
        <v>343</v>
      </c>
      <c r="I361" s="42">
        <f t="shared" si="20"/>
        <v>3</v>
      </c>
    </row>
    <row r="362">
      <c r="A362" s="5">
        <v>7.0</v>
      </c>
      <c r="B362" s="5">
        <v>44.0</v>
      </c>
      <c r="C362" s="5">
        <v>51.5514212611329</v>
      </c>
      <c r="D362" s="5">
        <v>-0.0146491211755801</v>
      </c>
      <c r="E362" s="39" t="s">
        <v>6</v>
      </c>
      <c r="F362" s="40" t="s">
        <v>31</v>
      </c>
      <c r="I362" s="42">
        <f t="shared" si="20"/>
        <v>0</v>
      </c>
    </row>
    <row r="363">
      <c r="A363" s="5">
        <v>7.0</v>
      </c>
      <c r="B363" s="5">
        <v>45.0</v>
      </c>
      <c r="C363" s="5">
        <v>51.5514212609058</v>
      </c>
      <c r="D363" s="5">
        <v>-0.0144179734312501</v>
      </c>
      <c r="E363" s="39" t="s">
        <v>6</v>
      </c>
      <c r="F363" s="40" t="s">
        <v>31</v>
      </c>
      <c r="I363" s="42">
        <f t="shared" si="20"/>
        <v>0</v>
      </c>
    </row>
    <row r="364">
      <c r="A364" s="5">
        <v>7.0</v>
      </c>
      <c r="B364" s="5">
        <v>46.0</v>
      </c>
      <c r="C364" s="5">
        <v>51.5514212606787</v>
      </c>
      <c r="D364" s="5">
        <v>-0.0141868256869202</v>
      </c>
      <c r="E364" s="39" t="s">
        <v>6</v>
      </c>
      <c r="F364" s="40" t="s">
        <v>31</v>
      </c>
      <c r="G364" s="5" t="s">
        <v>342</v>
      </c>
      <c r="H364" s="41" t="s">
        <v>344</v>
      </c>
      <c r="I364" s="42">
        <f t="shared" si="20"/>
        <v>3</v>
      </c>
    </row>
    <row r="365">
      <c r="A365" s="5">
        <v>7.0</v>
      </c>
      <c r="B365" s="5">
        <v>47.0</v>
      </c>
      <c r="C365" s="5">
        <v>51.5514212604517</v>
      </c>
      <c r="D365" s="5">
        <v>-0.0139556779425902</v>
      </c>
      <c r="E365" s="39" t="s">
        <v>6</v>
      </c>
      <c r="F365" s="40" t="s">
        <v>31</v>
      </c>
      <c r="I365" s="42">
        <f t="shared" si="20"/>
        <v>0</v>
      </c>
    </row>
    <row r="366">
      <c r="A366" s="5">
        <v>7.0</v>
      </c>
      <c r="B366" s="5">
        <v>48.0</v>
      </c>
      <c r="C366" s="5">
        <v>51.5514212602246</v>
      </c>
      <c r="D366" s="5">
        <v>-0.0137245301982602</v>
      </c>
      <c r="E366" s="39" t="s">
        <v>6</v>
      </c>
      <c r="F366" s="40" t="s">
        <v>31</v>
      </c>
      <c r="I366" s="42">
        <f t="shared" si="20"/>
        <v>0</v>
      </c>
    </row>
    <row r="367">
      <c r="A367" s="5">
        <v>7.0</v>
      </c>
      <c r="B367" s="5">
        <v>49.0</v>
      </c>
      <c r="C367" s="5">
        <v>51.5514212599975</v>
      </c>
      <c r="D367" s="5">
        <v>-0.0134933824539302</v>
      </c>
      <c r="E367" s="39" t="s">
        <v>6</v>
      </c>
      <c r="F367" s="40" t="s">
        <v>31</v>
      </c>
      <c r="I367" s="42">
        <f t="shared" si="20"/>
        <v>0</v>
      </c>
    </row>
    <row r="368">
      <c r="A368" s="5">
        <v>7.0</v>
      </c>
      <c r="B368" s="5">
        <v>50.0</v>
      </c>
      <c r="C368" s="5">
        <v>51.5514212597705</v>
      </c>
      <c r="D368" s="5">
        <v>-0.0132622347096003</v>
      </c>
      <c r="E368" s="39" t="s">
        <v>6</v>
      </c>
      <c r="F368" s="40" t="s">
        <v>31</v>
      </c>
      <c r="I368" s="42">
        <f t="shared" si="20"/>
        <v>0</v>
      </c>
    </row>
    <row r="369">
      <c r="A369" s="5">
        <v>8.0</v>
      </c>
      <c r="B369" s="5">
        <v>1.0</v>
      </c>
      <c r="C369" s="5">
        <v>51.5512775404512</v>
      </c>
      <c r="D369" s="5">
        <v>-0.0245884778339586</v>
      </c>
      <c r="E369" s="39" t="s">
        <v>6</v>
      </c>
      <c r="F369" s="40" t="s">
        <v>31</v>
      </c>
      <c r="I369" s="42">
        <f t="shared" si="20"/>
        <v>0</v>
      </c>
    </row>
    <row r="370">
      <c r="A370" s="5">
        <v>8.0</v>
      </c>
      <c r="B370" s="5">
        <v>2.0</v>
      </c>
      <c r="C370" s="5">
        <v>51.5512775402242</v>
      </c>
      <c r="D370" s="5">
        <v>-0.0243573308198392</v>
      </c>
      <c r="E370" s="39" t="s">
        <v>6</v>
      </c>
      <c r="F370" s="40" t="s">
        <v>31</v>
      </c>
      <c r="I370" s="42">
        <f t="shared" si="20"/>
        <v>0</v>
      </c>
    </row>
    <row r="371">
      <c r="A371" s="5">
        <v>8.0</v>
      </c>
      <c r="B371" s="5">
        <v>3.0</v>
      </c>
      <c r="C371" s="5">
        <v>51.5512775399971</v>
      </c>
      <c r="D371" s="5">
        <v>-0.0241261838057198</v>
      </c>
      <c r="E371" s="39" t="s">
        <v>6</v>
      </c>
      <c r="F371" s="40" t="s">
        <v>31</v>
      </c>
      <c r="I371" s="42">
        <f t="shared" si="20"/>
        <v>0</v>
      </c>
    </row>
    <row r="372">
      <c r="A372" s="5">
        <v>8.0</v>
      </c>
      <c r="B372" s="5">
        <v>4.0</v>
      </c>
      <c r="C372" s="5">
        <v>51.5512775397701</v>
      </c>
      <c r="D372" s="5">
        <v>-0.0238950367916004</v>
      </c>
      <c r="E372" s="39" t="s">
        <v>6</v>
      </c>
      <c r="F372" s="40" t="s">
        <v>31</v>
      </c>
      <c r="I372" s="42">
        <f t="shared" si="20"/>
        <v>0</v>
      </c>
    </row>
    <row r="373">
      <c r="A373" s="5">
        <v>8.0</v>
      </c>
      <c r="B373" s="5">
        <v>5.0</v>
      </c>
      <c r="C373" s="5">
        <v>51.551277539543</v>
      </c>
      <c r="D373" s="5">
        <v>-0.023663889777481</v>
      </c>
      <c r="E373" s="39" t="s">
        <v>6</v>
      </c>
      <c r="F373" s="40" t="s">
        <v>31</v>
      </c>
      <c r="I373" s="42">
        <f t="shared" si="20"/>
        <v>0</v>
      </c>
    </row>
    <row r="374">
      <c r="A374" s="5">
        <v>8.0</v>
      </c>
      <c r="B374" s="5">
        <v>6.0</v>
      </c>
      <c r="C374" s="5">
        <v>51.5512775393159</v>
      </c>
      <c r="D374" s="5">
        <v>-0.0234327427633616</v>
      </c>
      <c r="E374" s="39" t="s">
        <v>6</v>
      </c>
      <c r="F374" s="40" t="s">
        <v>31</v>
      </c>
      <c r="I374" s="42">
        <f t="shared" si="20"/>
        <v>0</v>
      </c>
    </row>
    <row r="375">
      <c r="A375" s="5">
        <v>8.0</v>
      </c>
      <c r="B375" s="5">
        <v>7.0</v>
      </c>
      <c r="C375" s="5">
        <v>51.5512775390889</v>
      </c>
      <c r="D375" s="5">
        <v>-0.0232015957492421</v>
      </c>
      <c r="E375" s="39" t="s">
        <v>6</v>
      </c>
      <c r="F375" s="40" t="s">
        <v>31</v>
      </c>
      <c r="I375" s="42">
        <f t="shared" si="20"/>
        <v>0</v>
      </c>
    </row>
    <row r="376">
      <c r="A376" s="5">
        <v>8.0</v>
      </c>
      <c r="B376" s="5">
        <v>8.0</v>
      </c>
      <c r="C376" s="5">
        <v>51.5512775388618</v>
      </c>
      <c r="D376" s="5">
        <v>-0.0229704487351227</v>
      </c>
      <c r="E376" s="39" t="s">
        <v>6</v>
      </c>
      <c r="F376" s="40" t="s">
        <v>31</v>
      </c>
      <c r="I376" s="42">
        <f t="shared" si="20"/>
        <v>0</v>
      </c>
    </row>
    <row r="377">
      <c r="A377" s="5">
        <v>8.0</v>
      </c>
      <c r="B377" s="5">
        <v>9.0</v>
      </c>
      <c r="C377" s="5">
        <v>51.5512775386347</v>
      </c>
      <c r="D377" s="5">
        <v>-0.0227393017210033</v>
      </c>
      <c r="E377" s="39" t="s">
        <v>6</v>
      </c>
      <c r="F377" s="40" t="s">
        <v>31</v>
      </c>
      <c r="I377" s="42">
        <f t="shared" si="20"/>
        <v>0</v>
      </c>
    </row>
    <row r="378">
      <c r="A378" s="5">
        <v>8.0</v>
      </c>
      <c r="B378" s="5">
        <v>10.0</v>
      </c>
      <c r="C378" s="5">
        <v>51.5512775384077</v>
      </c>
      <c r="D378" s="5">
        <v>-0.0225081547068839</v>
      </c>
      <c r="E378" s="39" t="s">
        <v>6</v>
      </c>
      <c r="F378" s="40" t="s">
        <v>31</v>
      </c>
      <c r="I378" s="42">
        <f t="shared" si="20"/>
        <v>0</v>
      </c>
    </row>
    <row r="379">
      <c r="A379" s="5">
        <v>8.0</v>
      </c>
      <c r="B379" s="5">
        <v>11.0</v>
      </c>
      <c r="C379" s="5">
        <v>51.5512775381806</v>
      </c>
      <c r="D379" s="5">
        <v>-0.0222770076927645</v>
      </c>
      <c r="E379" s="39" t="s">
        <v>6</v>
      </c>
      <c r="F379" s="40" t="s">
        <v>31</v>
      </c>
      <c r="I379" s="42">
        <f t="shared" si="20"/>
        <v>0</v>
      </c>
    </row>
    <row r="380">
      <c r="A380" s="5">
        <v>8.0</v>
      </c>
      <c r="B380" s="5">
        <v>12.0</v>
      </c>
      <c r="C380" s="5">
        <v>51.5512775379535</v>
      </c>
      <c r="D380" s="5">
        <v>-0.0220458606786451</v>
      </c>
      <c r="E380" s="39" t="s">
        <v>6</v>
      </c>
      <c r="F380" s="40" t="s">
        <v>31</v>
      </c>
      <c r="I380" s="42">
        <f t="shared" si="20"/>
        <v>0</v>
      </c>
    </row>
    <row r="381">
      <c r="A381" s="5">
        <v>8.0</v>
      </c>
      <c r="B381" s="5">
        <v>13.0</v>
      </c>
      <c r="C381" s="5">
        <v>51.5512775377265</v>
      </c>
      <c r="D381" s="5">
        <v>-0.0218147136645256</v>
      </c>
      <c r="E381" s="39" t="s">
        <v>6</v>
      </c>
      <c r="F381" s="40" t="s">
        <v>31</v>
      </c>
      <c r="I381" s="42">
        <f t="shared" si="20"/>
        <v>0</v>
      </c>
    </row>
    <row r="382">
      <c r="A382" s="5">
        <v>8.0</v>
      </c>
      <c r="B382" s="5">
        <v>14.0</v>
      </c>
      <c r="C382" s="5">
        <v>51.5512775374994</v>
      </c>
      <c r="D382" s="5">
        <v>-0.0215835666504062</v>
      </c>
      <c r="E382" s="39" t="s">
        <v>6</v>
      </c>
      <c r="F382" s="40" t="s">
        <v>31</v>
      </c>
      <c r="I382" s="42">
        <f t="shared" si="20"/>
        <v>0</v>
      </c>
    </row>
    <row r="383">
      <c r="A383" s="5">
        <v>8.0</v>
      </c>
      <c r="B383" s="5">
        <v>15.0</v>
      </c>
      <c r="C383" s="5">
        <v>51.5512775372723</v>
      </c>
      <c r="D383" s="5">
        <v>-0.0213524196362868</v>
      </c>
      <c r="E383" s="39" t="s">
        <v>6</v>
      </c>
      <c r="F383" s="40" t="s">
        <v>31</v>
      </c>
      <c r="I383" s="42">
        <f t="shared" si="20"/>
        <v>0</v>
      </c>
    </row>
    <row r="384">
      <c r="A384" s="5">
        <v>8.0</v>
      </c>
      <c r="B384" s="5">
        <v>16.0</v>
      </c>
      <c r="C384" s="5">
        <v>51.5512775370453</v>
      </c>
      <c r="D384" s="5">
        <v>-0.0211212726222811</v>
      </c>
      <c r="E384" s="39" t="s">
        <v>7</v>
      </c>
      <c r="F384" s="44" t="s">
        <v>140</v>
      </c>
      <c r="G384" s="5" t="s">
        <v>345</v>
      </c>
      <c r="H384" s="41" t="s">
        <v>346</v>
      </c>
      <c r="I384" s="42">
        <f t="shared" si="20"/>
        <v>2</v>
      </c>
    </row>
    <row r="385">
      <c r="A385" s="5">
        <v>8.0</v>
      </c>
      <c r="B385" s="5">
        <v>17.0</v>
      </c>
      <c r="C385" s="5">
        <v>51.5512775368182</v>
      </c>
      <c r="D385" s="5">
        <v>-0.0208901256082754</v>
      </c>
      <c r="E385" s="39" t="s">
        <v>6</v>
      </c>
      <c r="F385" s="40" t="s">
        <v>31</v>
      </c>
      <c r="G385" s="5" t="s">
        <v>347</v>
      </c>
      <c r="H385" s="41" t="s">
        <v>348</v>
      </c>
      <c r="I385" s="42">
        <f t="shared" si="20"/>
        <v>2</v>
      </c>
    </row>
    <row r="386">
      <c r="A386" s="5">
        <v>8.0</v>
      </c>
      <c r="B386" s="5">
        <v>18.0</v>
      </c>
      <c r="C386" s="5">
        <v>51.5512775365911</v>
      </c>
      <c r="D386" s="5">
        <v>-0.0206589785942696</v>
      </c>
      <c r="E386" s="39" t="s">
        <v>6</v>
      </c>
      <c r="F386" s="40" t="s">
        <v>31</v>
      </c>
      <c r="G386" s="5" t="s">
        <v>349</v>
      </c>
      <c r="H386" s="41" t="s">
        <v>350</v>
      </c>
      <c r="I386" s="42">
        <f t="shared" si="20"/>
        <v>1</v>
      </c>
    </row>
    <row r="387">
      <c r="A387" s="5">
        <v>8.0</v>
      </c>
      <c r="B387" s="5">
        <v>19.0</v>
      </c>
      <c r="C387" s="5">
        <v>51.5512775363641</v>
      </c>
      <c r="D387" s="5">
        <v>-0.0204278315802639</v>
      </c>
      <c r="E387" s="39" t="s">
        <v>6</v>
      </c>
      <c r="F387" s="40" t="s">
        <v>31</v>
      </c>
      <c r="G387" s="5" t="s">
        <v>345</v>
      </c>
      <c r="H387" s="41" t="s">
        <v>351</v>
      </c>
      <c r="I387" s="42">
        <f t="shared" si="20"/>
        <v>2</v>
      </c>
    </row>
    <row r="388">
      <c r="A388" s="5">
        <v>8.0</v>
      </c>
      <c r="B388" s="5">
        <v>20.0</v>
      </c>
      <c r="C388" s="5">
        <v>51.551277536137</v>
      </c>
      <c r="D388" s="5">
        <v>-0.0201966845662582</v>
      </c>
      <c r="E388" s="39" t="s">
        <v>6</v>
      </c>
      <c r="F388" s="40" t="s">
        <v>31</v>
      </c>
      <c r="G388" s="5" t="s">
        <v>352</v>
      </c>
      <c r="H388" s="41" t="s">
        <v>353</v>
      </c>
      <c r="I388" s="42">
        <f t="shared" si="20"/>
        <v>2</v>
      </c>
    </row>
    <row r="389">
      <c r="A389" s="5">
        <v>8.0</v>
      </c>
      <c r="B389" s="5">
        <v>21.0</v>
      </c>
      <c r="C389" s="5">
        <v>51.55127753591</v>
      </c>
      <c r="D389" s="5">
        <v>-0.0199655375522525</v>
      </c>
      <c r="E389" s="39" t="s">
        <v>6</v>
      </c>
      <c r="F389" s="40" t="s">
        <v>31</v>
      </c>
      <c r="G389" s="5" t="s">
        <v>120</v>
      </c>
      <c r="H389" s="41" t="s">
        <v>354</v>
      </c>
      <c r="I389" s="42">
        <f t="shared" si="20"/>
        <v>5</v>
      </c>
    </row>
    <row r="390">
      <c r="A390" s="5">
        <v>8.0</v>
      </c>
      <c r="B390" s="5">
        <v>22.0</v>
      </c>
      <c r="C390" s="5">
        <v>51.5512775356829</v>
      </c>
      <c r="D390" s="5">
        <v>-0.0197343905382467</v>
      </c>
      <c r="E390" s="39" t="s">
        <v>6</v>
      </c>
      <c r="F390" s="40" t="s">
        <v>31</v>
      </c>
      <c r="G390" s="5" t="s">
        <v>355</v>
      </c>
      <c r="H390" s="41" t="s">
        <v>356</v>
      </c>
      <c r="I390" s="42">
        <f t="shared" si="20"/>
        <v>8</v>
      </c>
    </row>
    <row r="391">
      <c r="A391" s="5">
        <v>8.0</v>
      </c>
      <c r="B391" s="5">
        <v>23.0</v>
      </c>
      <c r="C391" s="5">
        <v>51.5512775354558</v>
      </c>
      <c r="D391" s="5">
        <v>-0.019503243524241</v>
      </c>
      <c r="E391" s="39" t="s">
        <v>6</v>
      </c>
      <c r="F391" s="40" t="s">
        <v>31</v>
      </c>
      <c r="I391" s="42">
        <f t="shared" si="20"/>
        <v>0</v>
      </c>
    </row>
    <row r="392">
      <c r="A392" s="5">
        <v>8.0</v>
      </c>
      <c r="B392" s="5">
        <v>24.0</v>
      </c>
      <c r="C392" s="5">
        <v>51.5512775352288</v>
      </c>
      <c r="D392" s="5">
        <v>-0.0192720965102353</v>
      </c>
      <c r="E392" s="39" t="s">
        <v>6</v>
      </c>
      <c r="F392" s="40" t="s">
        <v>31</v>
      </c>
      <c r="I392" s="42">
        <f t="shared" si="20"/>
        <v>0</v>
      </c>
    </row>
    <row r="393">
      <c r="A393" s="5">
        <v>8.0</v>
      </c>
      <c r="B393" s="5">
        <v>25.0</v>
      </c>
      <c r="C393" s="5">
        <v>51.5512775350017</v>
      </c>
      <c r="D393" s="5">
        <v>-0.0190409494962295</v>
      </c>
      <c r="E393" s="39" t="s">
        <v>6</v>
      </c>
      <c r="F393" s="40" t="s">
        <v>31</v>
      </c>
      <c r="I393" s="42">
        <f t="shared" si="20"/>
        <v>0</v>
      </c>
    </row>
    <row r="394">
      <c r="A394" s="5">
        <v>8.0</v>
      </c>
      <c r="B394" s="5">
        <v>26.0</v>
      </c>
      <c r="C394" s="5">
        <v>51.5512775347746</v>
      </c>
      <c r="D394" s="5">
        <v>-0.0188098024822238</v>
      </c>
      <c r="E394" s="39" t="s">
        <v>16</v>
      </c>
      <c r="F394" s="49" t="s">
        <v>311</v>
      </c>
      <c r="I394" s="42">
        <f t="shared" si="20"/>
        <v>0</v>
      </c>
    </row>
    <row r="395">
      <c r="A395" s="5">
        <v>8.0</v>
      </c>
      <c r="B395" s="5">
        <v>27.0</v>
      </c>
      <c r="C395" s="5">
        <v>51.5512775345476</v>
      </c>
      <c r="D395" s="5">
        <v>-0.0185786554682181</v>
      </c>
      <c r="E395" s="39" t="s">
        <v>16</v>
      </c>
      <c r="F395" s="49" t="s">
        <v>311</v>
      </c>
      <c r="I395" s="42">
        <f t="shared" si="20"/>
        <v>0</v>
      </c>
    </row>
    <row r="396">
      <c r="A396" s="5">
        <v>8.0</v>
      </c>
      <c r="B396" s="5">
        <v>28.0</v>
      </c>
      <c r="C396" s="5">
        <v>51.5512775343205</v>
      </c>
      <c r="D396" s="5">
        <v>-0.0183475084542124</v>
      </c>
      <c r="E396" s="39" t="s">
        <v>9</v>
      </c>
      <c r="F396" s="50" t="s">
        <v>333</v>
      </c>
      <c r="G396" s="5" t="s">
        <v>57</v>
      </c>
      <c r="H396" s="41" t="s">
        <v>357</v>
      </c>
      <c r="I396" s="42">
        <f t="shared" si="20"/>
        <v>3</v>
      </c>
    </row>
    <row r="397">
      <c r="A397" s="5">
        <v>8.0</v>
      </c>
      <c r="B397" s="5">
        <v>29.0</v>
      </c>
      <c r="C397" s="5">
        <v>51.5512775340934</v>
      </c>
      <c r="D397" s="5">
        <v>-0.0181163614402066</v>
      </c>
      <c r="E397" s="39" t="s">
        <v>9</v>
      </c>
      <c r="F397" s="50" t="s">
        <v>333</v>
      </c>
      <c r="G397" s="5" t="s">
        <v>75</v>
      </c>
      <c r="H397" s="41" t="s">
        <v>358</v>
      </c>
      <c r="I397" s="42">
        <f t="shared" si="20"/>
        <v>5</v>
      </c>
    </row>
    <row r="398">
      <c r="A398" s="5">
        <v>8.0</v>
      </c>
      <c r="B398" s="5">
        <v>30.0</v>
      </c>
      <c r="C398" s="5">
        <v>51.5512775338664</v>
      </c>
      <c r="D398" s="5">
        <v>-0.0178852144262009</v>
      </c>
      <c r="E398" s="39" t="s">
        <v>9</v>
      </c>
      <c r="F398" s="50" t="s">
        <v>333</v>
      </c>
      <c r="G398" s="5" t="s">
        <v>300</v>
      </c>
      <c r="H398" s="41" t="s">
        <v>359</v>
      </c>
      <c r="I398" s="42">
        <f t="shared" si="20"/>
        <v>2</v>
      </c>
    </row>
    <row r="399">
      <c r="A399" s="5">
        <v>8.0</v>
      </c>
      <c r="B399" s="5">
        <v>31.0</v>
      </c>
      <c r="C399" s="5">
        <v>51.5512775336393</v>
      </c>
      <c r="D399" s="5">
        <v>-0.0176540674121952</v>
      </c>
      <c r="E399" s="39" t="s">
        <v>12</v>
      </c>
      <c r="F399" s="52" t="s">
        <v>336</v>
      </c>
      <c r="G399" s="5" t="s">
        <v>360</v>
      </c>
      <c r="H399" s="41" t="s">
        <v>361</v>
      </c>
      <c r="I399" s="42">
        <f t="shared" si="20"/>
        <v>2</v>
      </c>
    </row>
    <row r="400">
      <c r="A400" s="5">
        <v>8.0</v>
      </c>
      <c r="B400" s="5">
        <v>32.0</v>
      </c>
      <c r="C400" s="5">
        <v>51.5512775334122</v>
      </c>
      <c r="D400" s="5">
        <v>-0.0174229203981894</v>
      </c>
      <c r="E400" s="39" t="s">
        <v>12</v>
      </c>
      <c r="F400" s="52" t="s">
        <v>336</v>
      </c>
      <c r="I400" s="42">
        <f t="shared" si="20"/>
        <v>0</v>
      </c>
    </row>
    <row r="401">
      <c r="A401" s="5">
        <v>8.0</v>
      </c>
      <c r="B401" s="5">
        <v>33.0</v>
      </c>
      <c r="C401" s="5">
        <v>51.5512775331852</v>
      </c>
      <c r="D401" s="5">
        <v>-0.0171917733841837</v>
      </c>
      <c r="E401" s="39" t="s">
        <v>12</v>
      </c>
      <c r="F401" s="52" t="s">
        <v>336</v>
      </c>
      <c r="I401" s="42">
        <f t="shared" si="20"/>
        <v>0</v>
      </c>
    </row>
    <row r="402">
      <c r="A402" s="5">
        <v>8.0</v>
      </c>
      <c r="B402" s="5">
        <v>34.0</v>
      </c>
      <c r="C402" s="5">
        <v>51.5512775329581</v>
      </c>
      <c r="D402" s="5">
        <v>-0.016960626370178</v>
      </c>
      <c r="E402" s="39" t="s">
        <v>12</v>
      </c>
      <c r="F402" s="52" t="s">
        <v>336</v>
      </c>
      <c r="I402" s="42">
        <f t="shared" si="20"/>
        <v>0</v>
      </c>
    </row>
    <row r="403">
      <c r="A403" s="5">
        <v>8.0</v>
      </c>
      <c r="B403" s="5">
        <v>35.0</v>
      </c>
      <c r="C403" s="5">
        <v>51.551277532731</v>
      </c>
      <c r="D403" s="5">
        <v>-0.0167294793561723</v>
      </c>
      <c r="E403" s="39" t="s">
        <v>12</v>
      </c>
      <c r="F403" s="52" t="s">
        <v>336</v>
      </c>
      <c r="I403" s="42">
        <f t="shared" si="20"/>
        <v>0</v>
      </c>
    </row>
    <row r="404">
      <c r="A404" s="5">
        <v>8.0</v>
      </c>
      <c r="B404" s="5">
        <v>36.0</v>
      </c>
      <c r="C404" s="5">
        <v>51.551277532504</v>
      </c>
      <c r="D404" s="5">
        <v>-0.0164983323421665</v>
      </c>
      <c r="E404" s="39" t="s">
        <v>12</v>
      </c>
      <c r="F404" s="52" t="s">
        <v>336</v>
      </c>
      <c r="I404" s="42">
        <f t="shared" si="20"/>
        <v>0</v>
      </c>
    </row>
    <row r="405">
      <c r="A405" s="5">
        <v>8.0</v>
      </c>
      <c r="B405" s="5">
        <v>37.0</v>
      </c>
      <c r="C405" s="5">
        <v>51.5512775322769</v>
      </c>
      <c r="D405" s="5">
        <v>-0.0162671853281608</v>
      </c>
      <c r="E405" s="39" t="s">
        <v>12</v>
      </c>
      <c r="F405" s="52" t="s">
        <v>336</v>
      </c>
      <c r="I405" s="42">
        <f t="shared" si="20"/>
        <v>0</v>
      </c>
    </row>
    <row r="406">
      <c r="A406" s="5">
        <v>8.0</v>
      </c>
      <c r="B406" s="5">
        <v>38.0</v>
      </c>
      <c r="C406" s="5">
        <v>51.5512775320498</v>
      </c>
      <c r="D406" s="5">
        <v>-0.0160360383141551</v>
      </c>
      <c r="E406" s="39" t="s">
        <v>16</v>
      </c>
      <c r="F406" s="49" t="s">
        <v>311</v>
      </c>
      <c r="G406" s="5" t="s">
        <v>73</v>
      </c>
      <c r="H406" s="41" t="s">
        <v>362</v>
      </c>
      <c r="I406" s="42">
        <f t="shared" si="20"/>
        <v>15</v>
      </c>
    </row>
    <row r="407">
      <c r="A407" s="5">
        <v>8.0</v>
      </c>
      <c r="B407" s="5">
        <v>39.0</v>
      </c>
      <c r="C407" s="5">
        <v>51.5512775318228</v>
      </c>
      <c r="D407" s="5">
        <v>-0.0158048913001493</v>
      </c>
      <c r="E407" s="39" t="s">
        <v>16</v>
      </c>
      <c r="F407" s="49" t="s">
        <v>311</v>
      </c>
      <c r="I407" s="42">
        <f t="shared" si="20"/>
        <v>0</v>
      </c>
    </row>
    <row r="408">
      <c r="A408" s="5">
        <v>8.0</v>
      </c>
      <c r="B408" s="5">
        <v>40.0</v>
      </c>
      <c r="C408" s="5">
        <v>51.5512775315957</v>
      </c>
      <c r="D408" s="5">
        <v>-0.0155737442861436</v>
      </c>
      <c r="E408" s="39" t="s">
        <v>6</v>
      </c>
      <c r="F408" s="40" t="s">
        <v>31</v>
      </c>
      <c r="I408" s="42">
        <f t="shared" si="20"/>
        <v>0</v>
      </c>
    </row>
    <row r="409">
      <c r="A409" s="5">
        <v>8.0</v>
      </c>
      <c r="B409" s="5">
        <v>41.0</v>
      </c>
      <c r="C409" s="5">
        <v>51.5512775313686</v>
      </c>
      <c r="D409" s="5">
        <v>-0.0153425972721379</v>
      </c>
      <c r="E409" s="39" t="s">
        <v>6</v>
      </c>
      <c r="F409" s="40" t="s">
        <v>31</v>
      </c>
      <c r="I409" s="42">
        <f t="shared" si="20"/>
        <v>0</v>
      </c>
    </row>
    <row r="410">
      <c r="A410" s="5">
        <v>8.0</v>
      </c>
      <c r="B410" s="5">
        <v>42.0</v>
      </c>
      <c r="C410" s="5">
        <v>51.5512775311416</v>
      </c>
      <c r="D410" s="5">
        <v>-0.0151114502581322</v>
      </c>
      <c r="E410" s="39" t="s">
        <v>6</v>
      </c>
      <c r="F410" s="40" t="s">
        <v>31</v>
      </c>
      <c r="I410" s="42">
        <f t="shared" si="20"/>
        <v>0</v>
      </c>
    </row>
    <row r="411">
      <c r="A411" s="5">
        <v>8.0</v>
      </c>
      <c r="B411" s="5">
        <v>43.0</v>
      </c>
      <c r="C411" s="5">
        <v>51.5512775309145</v>
      </c>
      <c r="D411" s="5">
        <v>-0.0148803032441264</v>
      </c>
      <c r="E411" s="39" t="s">
        <v>6</v>
      </c>
      <c r="F411" s="40" t="s">
        <v>31</v>
      </c>
      <c r="I411" s="42">
        <f t="shared" si="20"/>
        <v>0</v>
      </c>
    </row>
    <row r="412">
      <c r="A412" s="5">
        <v>8.0</v>
      </c>
      <c r="B412" s="5">
        <v>44.0</v>
      </c>
      <c r="C412" s="5">
        <v>51.5512775306874</v>
      </c>
      <c r="D412" s="5">
        <v>-0.0146491562301207</v>
      </c>
      <c r="E412" s="39" t="s">
        <v>6</v>
      </c>
      <c r="F412" s="40" t="s">
        <v>31</v>
      </c>
      <c r="I412" s="42">
        <f t="shared" si="20"/>
        <v>0</v>
      </c>
    </row>
    <row r="413">
      <c r="A413" s="5">
        <v>8.0</v>
      </c>
      <c r="B413" s="5">
        <v>45.0</v>
      </c>
      <c r="C413" s="5">
        <v>51.5512775304604</v>
      </c>
      <c r="D413" s="5">
        <v>-0.014418009216115</v>
      </c>
      <c r="E413" s="39" t="s">
        <v>6</v>
      </c>
      <c r="F413" s="40" t="s">
        <v>31</v>
      </c>
      <c r="I413" s="42">
        <f t="shared" si="20"/>
        <v>0</v>
      </c>
    </row>
    <row r="414">
      <c r="A414" s="5">
        <v>8.0</v>
      </c>
      <c r="B414" s="5">
        <v>46.0</v>
      </c>
      <c r="C414" s="5">
        <v>51.5512775302333</v>
      </c>
      <c r="D414" s="5">
        <v>-0.0141868622021092</v>
      </c>
      <c r="E414" s="39" t="s">
        <v>6</v>
      </c>
      <c r="F414" s="40" t="s">
        <v>31</v>
      </c>
      <c r="I414" s="42">
        <f t="shared" si="20"/>
        <v>0</v>
      </c>
    </row>
    <row r="415">
      <c r="A415" s="5">
        <v>8.0</v>
      </c>
      <c r="B415" s="5">
        <v>47.0</v>
      </c>
      <c r="C415" s="5">
        <v>51.5512775300062</v>
      </c>
      <c r="D415" s="5">
        <v>-0.0139557151881035</v>
      </c>
      <c r="E415" s="39" t="s">
        <v>6</v>
      </c>
      <c r="F415" s="40" t="s">
        <v>31</v>
      </c>
      <c r="I415" s="42">
        <f t="shared" si="20"/>
        <v>0</v>
      </c>
    </row>
    <row r="416">
      <c r="A416" s="5">
        <v>8.0</v>
      </c>
      <c r="B416" s="5">
        <v>48.0</v>
      </c>
      <c r="C416" s="5">
        <v>51.5512775297792</v>
      </c>
      <c r="D416" s="5">
        <v>-0.0137245681740978</v>
      </c>
      <c r="E416" s="39" t="s">
        <v>6</v>
      </c>
      <c r="F416" s="40" t="s">
        <v>31</v>
      </c>
      <c r="I416" s="42">
        <f t="shared" si="20"/>
        <v>0</v>
      </c>
    </row>
    <row r="417">
      <c r="A417" s="5">
        <v>8.0</v>
      </c>
      <c r="B417" s="5">
        <v>49.0</v>
      </c>
      <c r="C417" s="5">
        <v>51.5512775295521</v>
      </c>
      <c r="D417" s="5">
        <v>-0.0134934211600921</v>
      </c>
      <c r="E417" s="39" t="s">
        <v>6</v>
      </c>
      <c r="F417" s="40" t="s">
        <v>31</v>
      </c>
      <c r="I417" s="42">
        <f t="shared" si="20"/>
        <v>0</v>
      </c>
    </row>
    <row r="418">
      <c r="A418" s="5">
        <v>8.0</v>
      </c>
      <c r="B418" s="5">
        <v>50.0</v>
      </c>
      <c r="C418" s="5">
        <v>51.5512775293251</v>
      </c>
      <c r="D418" s="5">
        <v>-0.0132622741460863</v>
      </c>
      <c r="E418" s="39" t="s">
        <v>6</v>
      </c>
      <c r="F418" s="40" t="s">
        <v>31</v>
      </c>
      <c r="I418" s="42">
        <f t="shared" si="20"/>
        <v>0</v>
      </c>
    </row>
    <row r="419">
      <c r="A419" s="5">
        <v>9.0</v>
      </c>
      <c r="B419" s="5">
        <v>1.0</v>
      </c>
      <c r="C419" s="5">
        <v>51.5511338100058</v>
      </c>
      <c r="D419" s="5">
        <v>-0.0245884814854662</v>
      </c>
      <c r="E419" s="39" t="s">
        <v>6</v>
      </c>
      <c r="F419" s="40" t="s">
        <v>31</v>
      </c>
      <c r="I419" s="42">
        <f t="shared" si="20"/>
        <v>0</v>
      </c>
    </row>
    <row r="420">
      <c r="A420" s="5">
        <v>9.0</v>
      </c>
      <c r="B420" s="5">
        <v>2.0</v>
      </c>
      <c r="C420" s="5">
        <v>51.5511338097787</v>
      </c>
      <c r="D420" s="5">
        <v>-0.024357335201671</v>
      </c>
      <c r="E420" s="39" t="s">
        <v>6</v>
      </c>
      <c r="F420" s="40" t="s">
        <v>31</v>
      </c>
      <c r="I420" s="42">
        <f t="shared" si="20"/>
        <v>0</v>
      </c>
    </row>
    <row r="421">
      <c r="A421" s="5">
        <v>9.0</v>
      </c>
      <c r="B421" s="5">
        <v>3.0</v>
      </c>
      <c r="C421" s="5">
        <v>51.5511338095516</v>
      </c>
      <c r="D421" s="5">
        <v>-0.0241261889178758</v>
      </c>
      <c r="E421" s="39" t="s">
        <v>6</v>
      </c>
      <c r="F421" s="40" t="s">
        <v>31</v>
      </c>
      <c r="I421" s="42">
        <f t="shared" si="20"/>
        <v>0</v>
      </c>
    </row>
    <row r="422">
      <c r="A422" s="5">
        <v>9.0</v>
      </c>
      <c r="B422" s="5">
        <v>4.0</v>
      </c>
      <c r="C422" s="5">
        <v>51.5511338093246</v>
      </c>
      <c r="D422" s="5">
        <v>-0.0238950426340807</v>
      </c>
      <c r="E422" s="39" t="s">
        <v>10</v>
      </c>
      <c r="F422" s="53" t="s">
        <v>363</v>
      </c>
      <c r="G422" s="5" t="s">
        <v>364</v>
      </c>
      <c r="H422" s="41" t="s">
        <v>365</v>
      </c>
      <c r="I422" s="42">
        <f t="shared" si="20"/>
        <v>1</v>
      </c>
    </row>
    <row r="423">
      <c r="A423" s="5">
        <v>9.0</v>
      </c>
      <c r="B423" s="5">
        <v>5.0</v>
      </c>
      <c r="C423" s="5">
        <v>51.5511338090975</v>
      </c>
      <c r="D423" s="5">
        <v>-0.0236638963502855</v>
      </c>
      <c r="E423" s="39" t="s">
        <v>10</v>
      </c>
      <c r="F423" s="53" t="s">
        <v>363</v>
      </c>
      <c r="G423" s="5" t="s">
        <v>366</v>
      </c>
      <c r="H423" s="41" t="s">
        <v>367</v>
      </c>
      <c r="I423" s="42">
        <f t="shared" si="20"/>
        <v>2</v>
      </c>
    </row>
    <row r="424">
      <c r="A424" s="5">
        <v>9.0</v>
      </c>
      <c r="B424" s="5">
        <v>6.0</v>
      </c>
      <c r="C424" s="5">
        <v>51.5511338088704</v>
      </c>
      <c r="D424" s="5">
        <v>-0.0234327500664903</v>
      </c>
      <c r="E424" s="39" t="s">
        <v>10</v>
      </c>
      <c r="F424" s="53" t="s">
        <v>363</v>
      </c>
      <c r="I424" s="42">
        <f t="shared" si="20"/>
        <v>0</v>
      </c>
    </row>
    <row r="425">
      <c r="A425" s="5">
        <v>9.0</v>
      </c>
      <c r="B425" s="5">
        <v>7.0</v>
      </c>
      <c r="C425" s="5">
        <v>51.5511338086434</v>
      </c>
      <c r="D425" s="5">
        <v>-0.0232016037828088</v>
      </c>
      <c r="E425" s="39" t="s">
        <v>10</v>
      </c>
      <c r="F425" s="53" t="s">
        <v>363</v>
      </c>
      <c r="I425" s="42">
        <f t="shared" si="20"/>
        <v>0</v>
      </c>
    </row>
    <row r="426">
      <c r="A426" s="5">
        <v>9.0</v>
      </c>
      <c r="B426" s="5">
        <v>8.0</v>
      </c>
      <c r="C426" s="5">
        <v>51.5511338084163</v>
      </c>
      <c r="D426" s="5">
        <v>-0.0229704574990137</v>
      </c>
      <c r="E426" s="39" t="s">
        <v>10</v>
      </c>
      <c r="F426" s="53" t="s">
        <v>363</v>
      </c>
      <c r="G426" s="5" t="s">
        <v>366</v>
      </c>
      <c r="H426" s="41" t="s">
        <v>368</v>
      </c>
      <c r="I426" s="42">
        <f t="shared" si="20"/>
        <v>2</v>
      </c>
    </row>
    <row r="427">
      <c r="A427" s="5">
        <v>9.0</v>
      </c>
      <c r="B427" s="5">
        <v>9.0</v>
      </c>
      <c r="C427" s="5">
        <v>51.5511338081893</v>
      </c>
      <c r="D427" s="5">
        <v>-0.0227393112152185</v>
      </c>
      <c r="E427" s="39" t="s">
        <v>10</v>
      </c>
      <c r="F427" s="53" t="s">
        <v>363</v>
      </c>
      <c r="I427" s="42">
        <f t="shared" si="20"/>
        <v>0</v>
      </c>
    </row>
    <row r="428">
      <c r="A428" s="5">
        <v>9.0</v>
      </c>
      <c r="B428" s="5">
        <v>10.0</v>
      </c>
      <c r="C428" s="5">
        <v>51.5511338079622</v>
      </c>
      <c r="D428" s="5">
        <v>-0.0225081649314233</v>
      </c>
      <c r="E428" s="39" t="s">
        <v>6</v>
      </c>
      <c r="F428" s="40" t="s">
        <v>31</v>
      </c>
      <c r="G428" s="5" t="s">
        <v>98</v>
      </c>
      <c r="H428" s="41" t="s">
        <v>369</v>
      </c>
      <c r="I428" s="42">
        <f t="shared" si="20"/>
        <v>25</v>
      </c>
    </row>
    <row r="429">
      <c r="A429" s="5">
        <v>9.0</v>
      </c>
      <c r="B429" s="5">
        <v>11.0</v>
      </c>
      <c r="C429" s="5">
        <v>51.5511338077351</v>
      </c>
      <c r="D429" s="5">
        <v>-0.0222770186476282</v>
      </c>
      <c r="E429" s="39" t="s">
        <v>6</v>
      </c>
      <c r="F429" s="40" t="s">
        <v>31</v>
      </c>
      <c r="I429" s="42">
        <f t="shared" si="20"/>
        <v>0</v>
      </c>
    </row>
    <row r="430">
      <c r="A430" s="5">
        <v>9.0</v>
      </c>
      <c r="B430" s="5">
        <v>12.0</v>
      </c>
      <c r="C430" s="5">
        <v>51.5511338075081</v>
      </c>
      <c r="D430" s="5">
        <v>-0.022045872363833</v>
      </c>
      <c r="E430" s="39" t="s">
        <v>6</v>
      </c>
      <c r="F430" s="40" t="s">
        <v>31</v>
      </c>
      <c r="I430" s="42">
        <f t="shared" si="20"/>
        <v>0</v>
      </c>
    </row>
    <row r="431">
      <c r="A431" s="5">
        <v>9.0</v>
      </c>
      <c r="B431" s="5">
        <v>13.0</v>
      </c>
      <c r="C431" s="5">
        <v>51.551133807281</v>
      </c>
      <c r="D431" s="5">
        <v>-0.0218147260800378</v>
      </c>
      <c r="E431" s="39" t="s">
        <v>6</v>
      </c>
      <c r="F431" s="40" t="s">
        <v>31</v>
      </c>
      <c r="G431" s="5" t="s">
        <v>98</v>
      </c>
      <c r="H431" s="41" t="s">
        <v>370</v>
      </c>
      <c r="I431" s="42">
        <f t="shared" si="20"/>
        <v>25</v>
      </c>
    </row>
    <row r="432">
      <c r="A432" s="5">
        <v>9.0</v>
      </c>
      <c r="B432" s="5">
        <v>14.0</v>
      </c>
      <c r="C432" s="5">
        <v>51.5511338070539</v>
      </c>
      <c r="D432" s="5">
        <v>-0.0215835797962427</v>
      </c>
      <c r="E432" s="39" t="s">
        <v>6</v>
      </c>
      <c r="F432" s="40" t="s">
        <v>31</v>
      </c>
      <c r="I432" s="42">
        <f t="shared" si="20"/>
        <v>0</v>
      </c>
    </row>
    <row r="433">
      <c r="A433" s="5">
        <v>9.0</v>
      </c>
      <c r="B433" s="5">
        <v>15.0</v>
      </c>
      <c r="C433" s="5">
        <v>51.5511338068269</v>
      </c>
      <c r="D433" s="5">
        <v>-0.0213524335124475</v>
      </c>
      <c r="E433" s="39" t="s">
        <v>10</v>
      </c>
      <c r="F433" s="53" t="s">
        <v>363</v>
      </c>
      <c r="G433" s="5" t="s">
        <v>371</v>
      </c>
      <c r="H433" s="41" t="s">
        <v>372</v>
      </c>
      <c r="I433" s="42">
        <f t="shared" si="20"/>
        <v>1</v>
      </c>
      <c r="J433" s="5" t="s">
        <v>373</v>
      </c>
    </row>
    <row r="434">
      <c r="A434" s="5">
        <v>9.0</v>
      </c>
      <c r="B434" s="5">
        <v>16.0</v>
      </c>
      <c r="C434" s="5">
        <v>51.5511338065998</v>
      </c>
      <c r="D434" s="5">
        <v>-0.0211212872286523</v>
      </c>
      <c r="E434" s="39" t="s">
        <v>10</v>
      </c>
      <c r="F434" s="53" t="s">
        <v>363</v>
      </c>
      <c r="G434" s="5" t="s">
        <v>374</v>
      </c>
      <c r="H434" s="41" t="s">
        <v>375</v>
      </c>
      <c r="I434" s="42">
        <f t="shared" si="20"/>
        <v>1</v>
      </c>
    </row>
    <row r="435">
      <c r="A435" s="5">
        <v>9.0</v>
      </c>
      <c r="B435" s="5">
        <v>17.0</v>
      </c>
      <c r="C435" s="5">
        <v>51.5511338063727</v>
      </c>
      <c r="D435" s="5">
        <v>-0.0208901409448571</v>
      </c>
      <c r="E435" s="39" t="s">
        <v>10</v>
      </c>
      <c r="F435" s="53" t="s">
        <v>363</v>
      </c>
      <c r="G435" s="5" t="s">
        <v>376</v>
      </c>
      <c r="H435" s="41" t="s">
        <v>377</v>
      </c>
      <c r="I435" s="42">
        <f t="shared" si="20"/>
        <v>2</v>
      </c>
    </row>
    <row r="436">
      <c r="A436" s="5">
        <v>9.0</v>
      </c>
      <c r="B436" s="5">
        <v>18.0</v>
      </c>
      <c r="C436" s="5">
        <v>51.5511338061457</v>
      </c>
      <c r="D436" s="5">
        <v>-0.020658994661062</v>
      </c>
      <c r="E436" s="39" t="s">
        <v>10</v>
      </c>
      <c r="F436" s="53" t="s">
        <v>363</v>
      </c>
      <c r="G436" s="5" t="s">
        <v>378</v>
      </c>
      <c r="H436" s="41" t="s">
        <v>379</v>
      </c>
      <c r="I436" s="42">
        <f t="shared" si="20"/>
        <v>1</v>
      </c>
    </row>
    <row r="437">
      <c r="A437" s="5">
        <v>9.0</v>
      </c>
      <c r="B437" s="5">
        <v>19.0</v>
      </c>
      <c r="C437" s="5">
        <v>51.5511338059186</v>
      </c>
      <c r="D437" s="5">
        <v>-0.0204278483772668</v>
      </c>
      <c r="E437" s="39" t="s">
        <v>10</v>
      </c>
      <c r="F437" s="53" t="s">
        <v>363</v>
      </c>
      <c r="G437" s="5" t="s">
        <v>380</v>
      </c>
      <c r="H437" s="41" t="s">
        <v>381</v>
      </c>
      <c r="I437" s="42">
        <f t="shared" si="20"/>
        <v>1</v>
      </c>
    </row>
    <row r="438">
      <c r="A438" s="5">
        <v>9.0</v>
      </c>
      <c r="B438" s="5">
        <v>20.0</v>
      </c>
      <c r="C438" s="5">
        <v>51.5511338056916</v>
      </c>
      <c r="D438" s="5">
        <v>-0.0201967020934716</v>
      </c>
      <c r="E438" s="39" t="s">
        <v>10</v>
      </c>
      <c r="F438" s="53" t="s">
        <v>363</v>
      </c>
      <c r="I438" s="42">
        <f t="shared" si="20"/>
        <v>0</v>
      </c>
    </row>
    <row r="439">
      <c r="A439" s="5">
        <v>9.0</v>
      </c>
      <c r="B439" s="5">
        <v>21.0</v>
      </c>
      <c r="C439" s="5">
        <v>51.5511338054645</v>
      </c>
      <c r="D439" s="5">
        <v>-0.0199655558096765</v>
      </c>
      <c r="E439" s="39" t="s">
        <v>10</v>
      </c>
      <c r="F439" s="53" t="s">
        <v>363</v>
      </c>
      <c r="I439" s="42">
        <f t="shared" si="20"/>
        <v>0</v>
      </c>
    </row>
    <row r="440">
      <c r="A440" s="5">
        <v>9.0</v>
      </c>
      <c r="B440" s="5">
        <v>22.0</v>
      </c>
      <c r="C440" s="5">
        <v>51.5511338052374</v>
      </c>
      <c r="D440" s="5">
        <v>-0.0197344095258813</v>
      </c>
      <c r="E440" s="39" t="s">
        <v>10</v>
      </c>
      <c r="F440" s="53" t="s">
        <v>363</v>
      </c>
      <c r="I440" s="42">
        <f t="shared" si="20"/>
        <v>0</v>
      </c>
    </row>
    <row r="441">
      <c r="A441" s="5">
        <v>9.0</v>
      </c>
      <c r="B441" s="5">
        <v>23.0</v>
      </c>
      <c r="C441" s="5">
        <v>51.5511338050104</v>
      </c>
      <c r="D441" s="5">
        <v>-0.0195032632420861</v>
      </c>
      <c r="E441" s="39" t="s">
        <v>10</v>
      </c>
      <c r="F441" s="53" t="s">
        <v>363</v>
      </c>
      <c r="G441" s="5" t="s">
        <v>382</v>
      </c>
      <c r="H441" s="41" t="s">
        <v>383</v>
      </c>
      <c r="I441" s="42">
        <f t="shared" si="20"/>
        <v>1</v>
      </c>
    </row>
    <row r="442">
      <c r="A442" s="5">
        <v>9.0</v>
      </c>
      <c r="B442" s="5">
        <v>24.0</v>
      </c>
      <c r="C442" s="5">
        <v>51.5511338047833</v>
      </c>
      <c r="D442" s="5">
        <v>-0.019272116958291</v>
      </c>
      <c r="E442" s="39" t="s">
        <v>16</v>
      </c>
      <c r="F442" s="49" t="s">
        <v>311</v>
      </c>
      <c r="I442" s="42">
        <f t="shared" si="20"/>
        <v>0</v>
      </c>
    </row>
    <row r="443">
      <c r="A443" s="5">
        <v>9.0</v>
      </c>
      <c r="B443" s="5">
        <v>25.0</v>
      </c>
      <c r="C443" s="5">
        <v>51.5511338045562</v>
      </c>
      <c r="D443" s="5">
        <v>-0.0190409706744958</v>
      </c>
      <c r="E443" s="39" t="s">
        <v>16</v>
      </c>
      <c r="F443" s="49" t="s">
        <v>311</v>
      </c>
      <c r="I443" s="42">
        <f t="shared" si="20"/>
        <v>0</v>
      </c>
    </row>
    <row r="444">
      <c r="A444" s="5">
        <v>9.0</v>
      </c>
      <c r="B444" s="5">
        <v>26.0</v>
      </c>
      <c r="C444" s="5">
        <v>51.5511338043292</v>
      </c>
      <c r="D444" s="5">
        <v>-0.0188098243907006</v>
      </c>
      <c r="E444" s="39" t="s">
        <v>9</v>
      </c>
      <c r="F444" s="50" t="s">
        <v>333</v>
      </c>
      <c r="G444" s="5" t="s">
        <v>360</v>
      </c>
      <c r="H444" s="41" t="s">
        <v>384</v>
      </c>
      <c r="I444" s="42">
        <f t="shared" si="20"/>
        <v>2</v>
      </c>
    </row>
    <row r="445">
      <c r="A445" s="5">
        <v>9.0</v>
      </c>
      <c r="B445" s="5">
        <v>27.0</v>
      </c>
      <c r="C445" s="5">
        <v>51.5511338041021</v>
      </c>
      <c r="D445" s="5">
        <v>-0.0185786781069055</v>
      </c>
      <c r="E445" s="39" t="s">
        <v>9</v>
      </c>
      <c r="F445" s="50" t="s">
        <v>333</v>
      </c>
      <c r="G445" s="5" t="s">
        <v>338</v>
      </c>
      <c r="H445" s="41" t="s">
        <v>385</v>
      </c>
      <c r="I445" s="42">
        <f t="shared" si="20"/>
        <v>2</v>
      </c>
    </row>
    <row r="446">
      <c r="A446" s="5">
        <v>9.0</v>
      </c>
      <c r="B446" s="5">
        <v>28.0</v>
      </c>
      <c r="C446" s="5">
        <v>51.551133803875</v>
      </c>
      <c r="D446" s="5">
        <v>-0.0183475318231103</v>
      </c>
      <c r="E446" s="39" t="s">
        <v>9</v>
      </c>
      <c r="F446" s="50" t="s">
        <v>333</v>
      </c>
      <c r="G446" s="5" t="s">
        <v>197</v>
      </c>
      <c r="H446" s="41" t="s">
        <v>386</v>
      </c>
      <c r="I446" s="42">
        <f t="shared" si="20"/>
        <v>3</v>
      </c>
    </row>
    <row r="447">
      <c r="A447" s="5">
        <v>9.0</v>
      </c>
      <c r="B447" s="5">
        <v>29.0</v>
      </c>
      <c r="C447" s="5">
        <v>51.551133803648</v>
      </c>
      <c r="D447" s="5">
        <v>-0.0181163855393151</v>
      </c>
      <c r="E447" s="39" t="s">
        <v>12</v>
      </c>
      <c r="F447" s="54" t="s">
        <v>336</v>
      </c>
      <c r="G447" s="5" t="s">
        <v>387</v>
      </c>
      <c r="H447" s="41" t="s">
        <v>388</v>
      </c>
      <c r="I447" s="42">
        <f t="shared" si="20"/>
        <v>2</v>
      </c>
    </row>
    <row r="448">
      <c r="A448" s="5">
        <v>9.0</v>
      </c>
      <c r="B448" s="5">
        <v>30.0</v>
      </c>
      <c r="C448" s="5">
        <v>51.5511338034209</v>
      </c>
      <c r="D448" s="5">
        <v>-0.0178852392555199</v>
      </c>
      <c r="E448" s="39" t="s">
        <v>12</v>
      </c>
      <c r="F448" s="54" t="s">
        <v>336</v>
      </c>
      <c r="I448" s="42">
        <f t="shared" si="20"/>
        <v>0</v>
      </c>
    </row>
    <row r="449">
      <c r="A449" s="5">
        <v>9.0</v>
      </c>
      <c r="B449" s="5">
        <v>31.0</v>
      </c>
      <c r="C449" s="5">
        <v>51.5511338031938</v>
      </c>
      <c r="D449" s="5">
        <v>-0.0176540929718385</v>
      </c>
      <c r="E449" s="39" t="s">
        <v>12</v>
      </c>
      <c r="F449" s="54" t="s">
        <v>336</v>
      </c>
      <c r="I449" s="42">
        <f t="shared" si="20"/>
        <v>0</v>
      </c>
    </row>
    <row r="450">
      <c r="A450" s="5">
        <v>9.0</v>
      </c>
      <c r="B450" s="5">
        <v>32.0</v>
      </c>
      <c r="C450" s="5">
        <v>51.5511338029668</v>
      </c>
      <c r="D450" s="5">
        <v>-0.017422946688157</v>
      </c>
      <c r="E450" s="39" t="s">
        <v>12</v>
      </c>
      <c r="F450" s="54" t="s">
        <v>336</v>
      </c>
      <c r="I450" s="42">
        <f t="shared" si="20"/>
        <v>0</v>
      </c>
    </row>
    <row r="451">
      <c r="A451" s="5">
        <v>9.0</v>
      </c>
      <c r="B451" s="5">
        <v>33.0</v>
      </c>
      <c r="C451" s="5">
        <v>51.5511338027397</v>
      </c>
      <c r="D451" s="5">
        <v>-0.0171918004044755</v>
      </c>
      <c r="E451" s="39" t="s">
        <v>12</v>
      </c>
      <c r="F451" s="54" t="s">
        <v>336</v>
      </c>
      <c r="G451" s="5" t="s">
        <v>389</v>
      </c>
      <c r="H451" s="41" t="s">
        <v>390</v>
      </c>
      <c r="I451" s="42">
        <f t="shared" si="20"/>
        <v>1</v>
      </c>
    </row>
    <row r="452">
      <c r="A452" s="5">
        <v>9.0</v>
      </c>
      <c r="B452" s="5">
        <v>34.0</v>
      </c>
      <c r="C452" s="5">
        <v>51.5511338025127</v>
      </c>
      <c r="D452" s="5">
        <v>-0.016960654120794</v>
      </c>
      <c r="E452" s="39" t="s">
        <v>12</v>
      </c>
      <c r="F452" s="54" t="s">
        <v>336</v>
      </c>
      <c r="I452" s="42">
        <f t="shared" si="20"/>
        <v>0</v>
      </c>
    </row>
    <row r="453">
      <c r="A453" s="5">
        <v>9.0</v>
      </c>
      <c r="B453" s="5">
        <v>35.0</v>
      </c>
      <c r="C453" s="5">
        <v>51.5511338022856</v>
      </c>
      <c r="D453" s="5">
        <v>-0.0167295078371125</v>
      </c>
      <c r="E453" s="39" t="s">
        <v>12</v>
      </c>
      <c r="F453" s="54" t="s">
        <v>336</v>
      </c>
      <c r="I453" s="42">
        <f t="shared" si="20"/>
        <v>0</v>
      </c>
    </row>
    <row r="454">
      <c r="A454" s="5">
        <v>9.0</v>
      </c>
      <c r="B454" s="5">
        <v>36.0</v>
      </c>
      <c r="C454" s="5">
        <v>51.5511338020585</v>
      </c>
      <c r="D454" s="5">
        <v>-0.016498361553431</v>
      </c>
      <c r="E454" s="39" t="s">
        <v>12</v>
      </c>
      <c r="F454" s="54" t="s">
        <v>336</v>
      </c>
      <c r="G454" s="5" t="s">
        <v>391</v>
      </c>
      <c r="I454" s="42">
        <f t="shared" si="20"/>
        <v>2</v>
      </c>
      <c r="J454" s="5" t="s">
        <v>392</v>
      </c>
    </row>
    <row r="455">
      <c r="A455" s="5">
        <v>9.0</v>
      </c>
      <c r="B455" s="5">
        <v>37.0</v>
      </c>
      <c r="C455" s="5">
        <v>51.5511338018315</v>
      </c>
      <c r="D455" s="5">
        <v>-0.0162672152697496</v>
      </c>
      <c r="E455" s="39" t="s">
        <v>11</v>
      </c>
      <c r="F455" s="55" t="s">
        <v>393</v>
      </c>
      <c r="G455" s="5" t="s">
        <v>36</v>
      </c>
      <c r="H455" s="41" t="s">
        <v>394</v>
      </c>
      <c r="I455" s="42">
        <f t="shared" si="20"/>
        <v>5</v>
      </c>
    </row>
    <row r="456">
      <c r="A456" s="5">
        <v>9.0</v>
      </c>
      <c r="B456" s="5">
        <v>38.0</v>
      </c>
      <c r="C456" s="5">
        <v>51.5511338016044</v>
      </c>
      <c r="D456" s="5">
        <v>-0.0160360689860681</v>
      </c>
      <c r="E456" s="39" t="s">
        <v>12</v>
      </c>
      <c r="F456" s="54" t="s">
        <v>336</v>
      </c>
      <c r="I456" s="42">
        <f t="shared" si="20"/>
        <v>0</v>
      </c>
    </row>
    <row r="457">
      <c r="A457" s="5">
        <v>9.0</v>
      </c>
      <c r="B457" s="5">
        <v>39.0</v>
      </c>
      <c r="C457" s="5">
        <v>51.5511338013773</v>
      </c>
      <c r="D457" s="5">
        <v>-0.0158049227023866</v>
      </c>
      <c r="E457" s="39" t="s">
        <v>12</v>
      </c>
      <c r="F457" s="54" t="s">
        <v>336</v>
      </c>
      <c r="I457" s="42">
        <f t="shared" si="20"/>
        <v>0</v>
      </c>
    </row>
    <row r="458">
      <c r="A458" s="5">
        <v>9.0</v>
      </c>
      <c r="B458" s="5">
        <v>40.0</v>
      </c>
      <c r="C458" s="5">
        <v>51.5511338011503</v>
      </c>
      <c r="D458" s="5">
        <v>-0.0155737764187051</v>
      </c>
      <c r="E458" s="39" t="s">
        <v>16</v>
      </c>
      <c r="F458" s="49" t="s">
        <v>311</v>
      </c>
      <c r="G458" s="5" t="s">
        <v>395</v>
      </c>
      <c r="H458" s="41" t="s">
        <v>396</v>
      </c>
      <c r="I458" s="42">
        <f t="shared" si="20"/>
        <v>1</v>
      </c>
    </row>
    <row r="459">
      <c r="A459" s="5">
        <v>9.0</v>
      </c>
      <c r="B459" s="5">
        <v>41.0</v>
      </c>
      <c r="C459" s="5">
        <v>51.5511338009232</v>
      </c>
      <c r="D459" s="5">
        <v>-0.0153426301350236</v>
      </c>
      <c r="E459" s="39" t="s">
        <v>6</v>
      </c>
      <c r="F459" s="40" t="s">
        <v>31</v>
      </c>
      <c r="I459" s="42">
        <f t="shared" si="20"/>
        <v>0</v>
      </c>
    </row>
    <row r="460">
      <c r="A460" s="5">
        <v>9.0</v>
      </c>
      <c r="B460" s="5">
        <v>42.0</v>
      </c>
      <c r="C460" s="5">
        <v>51.5511338006961</v>
      </c>
      <c r="D460" s="5">
        <v>-0.0151114838513422</v>
      </c>
      <c r="E460" s="39" t="s">
        <v>6</v>
      </c>
      <c r="F460" s="40" t="s">
        <v>31</v>
      </c>
      <c r="I460" s="42">
        <f t="shared" si="20"/>
        <v>0</v>
      </c>
    </row>
    <row r="461">
      <c r="A461" s="5">
        <v>9.0</v>
      </c>
      <c r="B461" s="5">
        <v>43.0</v>
      </c>
      <c r="C461" s="5">
        <v>51.5511338004691</v>
      </c>
      <c r="D461" s="5">
        <v>-0.0148803375676607</v>
      </c>
      <c r="E461" s="39" t="s">
        <v>6</v>
      </c>
      <c r="F461" s="40" t="s">
        <v>31</v>
      </c>
      <c r="I461" s="42">
        <f t="shared" si="20"/>
        <v>0</v>
      </c>
    </row>
    <row r="462">
      <c r="A462" s="5">
        <v>9.0</v>
      </c>
      <c r="B462" s="5">
        <v>44.0</v>
      </c>
      <c r="C462" s="5">
        <v>51.551133800242</v>
      </c>
      <c r="D462" s="5">
        <v>-0.0146491912839792</v>
      </c>
      <c r="E462" s="39" t="s">
        <v>6</v>
      </c>
      <c r="F462" s="40" t="s">
        <v>31</v>
      </c>
      <c r="I462" s="42">
        <f t="shared" si="20"/>
        <v>0</v>
      </c>
    </row>
    <row r="463">
      <c r="A463" s="5">
        <v>9.0</v>
      </c>
      <c r="B463" s="5">
        <v>45.0</v>
      </c>
      <c r="C463" s="5">
        <v>51.5511338000149</v>
      </c>
      <c r="D463" s="5">
        <v>-0.0144180450002977</v>
      </c>
      <c r="E463" s="39" t="s">
        <v>6</v>
      </c>
      <c r="F463" s="40" t="s">
        <v>31</v>
      </c>
      <c r="I463" s="42">
        <f t="shared" si="20"/>
        <v>0</v>
      </c>
    </row>
    <row r="464">
      <c r="A464" s="5">
        <v>9.0</v>
      </c>
      <c r="B464" s="5">
        <v>46.0</v>
      </c>
      <c r="C464" s="5">
        <v>51.5511337997879</v>
      </c>
      <c r="D464" s="5">
        <v>-0.0141868987166162</v>
      </c>
      <c r="E464" s="39" t="s">
        <v>7</v>
      </c>
      <c r="F464" s="44" t="s">
        <v>140</v>
      </c>
      <c r="G464" s="5" t="s">
        <v>120</v>
      </c>
      <c r="H464" s="41" t="s">
        <v>397</v>
      </c>
      <c r="I464" s="42">
        <f t="shared" si="20"/>
        <v>5</v>
      </c>
    </row>
    <row r="465">
      <c r="A465" s="5">
        <v>9.0</v>
      </c>
      <c r="B465" s="5">
        <v>47.0</v>
      </c>
      <c r="C465" s="5">
        <v>51.5511337995608</v>
      </c>
      <c r="D465" s="5">
        <v>-0.0139557524329347</v>
      </c>
      <c r="E465" s="39" t="s">
        <v>6</v>
      </c>
      <c r="F465" s="40" t="s">
        <v>31</v>
      </c>
      <c r="I465" s="42">
        <f t="shared" si="20"/>
        <v>0</v>
      </c>
    </row>
    <row r="466">
      <c r="A466" s="5">
        <v>9.0</v>
      </c>
      <c r="B466" s="5">
        <v>48.0</v>
      </c>
      <c r="C466" s="5">
        <v>51.5511337993338</v>
      </c>
      <c r="D466" s="5">
        <v>-0.0137246061492533</v>
      </c>
      <c r="E466" s="39" t="s">
        <v>8</v>
      </c>
      <c r="F466" s="43" t="s">
        <v>133</v>
      </c>
      <c r="G466" s="5" t="s">
        <v>241</v>
      </c>
      <c r="H466" s="41" t="s">
        <v>398</v>
      </c>
      <c r="I466" s="42">
        <f t="shared" si="20"/>
        <v>6</v>
      </c>
    </row>
    <row r="467">
      <c r="A467" s="5">
        <v>9.0</v>
      </c>
      <c r="B467" s="5">
        <v>49.0</v>
      </c>
      <c r="C467" s="5">
        <v>51.5511337991067</v>
      </c>
      <c r="D467" s="5">
        <v>-0.0134934598655718</v>
      </c>
      <c r="E467" s="39" t="s">
        <v>6</v>
      </c>
      <c r="F467" s="40" t="s">
        <v>31</v>
      </c>
      <c r="I467" s="42">
        <f t="shared" si="20"/>
        <v>0</v>
      </c>
    </row>
    <row r="468">
      <c r="A468" s="5">
        <v>9.0</v>
      </c>
      <c r="B468" s="5">
        <v>50.0</v>
      </c>
      <c r="C468" s="5">
        <v>51.5511337988796</v>
      </c>
      <c r="D468" s="5">
        <v>-0.0132623135818903</v>
      </c>
      <c r="E468" s="39" t="s">
        <v>6</v>
      </c>
      <c r="F468" s="40" t="s">
        <v>31</v>
      </c>
      <c r="I468" s="42">
        <f t="shared" si="20"/>
        <v>0</v>
      </c>
    </row>
    <row r="469">
      <c r="A469" s="5">
        <v>10.0</v>
      </c>
      <c r="B469" s="5">
        <v>1.0</v>
      </c>
      <c r="C469" s="5">
        <v>51.5509900795603</v>
      </c>
      <c r="D469" s="5">
        <v>-0.0245884851370874</v>
      </c>
      <c r="E469" s="39" t="s">
        <v>10</v>
      </c>
      <c r="F469" s="53" t="s">
        <v>363</v>
      </c>
      <c r="I469" s="42">
        <f t="shared" si="20"/>
        <v>0</v>
      </c>
    </row>
    <row r="470">
      <c r="A470" s="5">
        <v>10.0</v>
      </c>
      <c r="B470" s="5">
        <v>2.0</v>
      </c>
      <c r="C470" s="5">
        <v>51.5509900793332</v>
      </c>
      <c r="D470" s="5">
        <v>-0.0243573395836165</v>
      </c>
      <c r="E470" s="39" t="s">
        <v>10</v>
      </c>
      <c r="F470" s="53" t="s">
        <v>363</v>
      </c>
      <c r="I470" s="42">
        <f t="shared" si="20"/>
        <v>0</v>
      </c>
    </row>
    <row r="471">
      <c r="A471" s="5">
        <v>10.0</v>
      </c>
      <c r="B471" s="5">
        <v>3.0</v>
      </c>
      <c r="C471" s="5">
        <v>51.5509900791062</v>
      </c>
      <c r="D471" s="5">
        <v>-0.0241261940301455</v>
      </c>
      <c r="E471" s="39" t="s">
        <v>10</v>
      </c>
      <c r="F471" s="53" t="s">
        <v>363</v>
      </c>
      <c r="I471" s="42">
        <f t="shared" si="20"/>
        <v>0</v>
      </c>
    </row>
    <row r="472">
      <c r="A472" s="5">
        <v>10.0</v>
      </c>
      <c r="B472" s="5">
        <v>4.0</v>
      </c>
      <c r="C472" s="5">
        <v>51.5509900788791</v>
      </c>
      <c r="D472" s="5">
        <v>-0.0238950484766746</v>
      </c>
      <c r="E472" s="39" t="s">
        <v>10</v>
      </c>
      <c r="F472" s="53" t="s">
        <v>363</v>
      </c>
      <c r="I472" s="42">
        <f t="shared" si="20"/>
        <v>0</v>
      </c>
    </row>
    <row r="473">
      <c r="A473" s="5">
        <v>10.0</v>
      </c>
      <c r="B473" s="5">
        <v>5.0</v>
      </c>
      <c r="C473" s="5">
        <v>51.5509900786521</v>
      </c>
      <c r="D473" s="5">
        <v>-0.0236639029232037</v>
      </c>
      <c r="E473" s="39" t="s">
        <v>10</v>
      </c>
      <c r="F473" s="53" t="s">
        <v>363</v>
      </c>
      <c r="I473" s="42">
        <f t="shared" si="20"/>
        <v>0</v>
      </c>
    </row>
    <row r="474">
      <c r="A474" s="5">
        <v>10.0</v>
      </c>
      <c r="B474" s="5">
        <v>6.0</v>
      </c>
      <c r="C474" s="5">
        <v>51.550990078425</v>
      </c>
      <c r="D474" s="5">
        <v>-0.0234327573697328</v>
      </c>
      <c r="E474" s="39" t="s">
        <v>10</v>
      </c>
      <c r="F474" s="53" t="s">
        <v>363</v>
      </c>
      <c r="I474" s="42">
        <f t="shared" si="20"/>
        <v>0</v>
      </c>
    </row>
    <row r="475">
      <c r="A475" s="5">
        <v>10.0</v>
      </c>
      <c r="B475" s="5">
        <v>7.0</v>
      </c>
      <c r="C475" s="5">
        <v>51.5509900781979</v>
      </c>
      <c r="D475" s="5">
        <v>-0.0232016118162619</v>
      </c>
      <c r="E475" s="39" t="s">
        <v>10</v>
      </c>
      <c r="F475" s="53" t="s">
        <v>363</v>
      </c>
      <c r="I475" s="42">
        <f t="shared" si="20"/>
        <v>0</v>
      </c>
    </row>
    <row r="476">
      <c r="A476" s="5">
        <v>10.0</v>
      </c>
      <c r="B476" s="5">
        <v>8.0</v>
      </c>
      <c r="C476" s="5">
        <v>51.5509900779709</v>
      </c>
      <c r="D476" s="5">
        <v>-0.0229704662627909</v>
      </c>
      <c r="E476" s="39" t="s">
        <v>10</v>
      </c>
      <c r="F476" s="53" t="s">
        <v>363</v>
      </c>
      <c r="I476" s="42">
        <f t="shared" si="20"/>
        <v>0</v>
      </c>
    </row>
    <row r="477">
      <c r="A477" s="5">
        <v>10.0</v>
      </c>
      <c r="B477" s="5">
        <v>9.0</v>
      </c>
      <c r="C477" s="5">
        <v>51.5509900777438</v>
      </c>
      <c r="D477" s="5">
        <v>-0.02273932070932</v>
      </c>
      <c r="E477" s="39" t="s">
        <v>10</v>
      </c>
      <c r="F477" s="53" t="s">
        <v>363</v>
      </c>
      <c r="I477" s="42">
        <f t="shared" si="20"/>
        <v>0</v>
      </c>
    </row>
    <row r="478">
      <c r="A478" s="5">
        <v>10.0</v>
      </c>
      <c r="B478" s="5">
        <v>10.0</v>
      </c>
      <c r="C478" s="5">
        <v>51.5509900775167</v>
      </c>
      <c r="D478" s="5">
        <v>-0.0225081751558491</v>
      </c>
      <c r="E478" s="39" t="s">
        <v>10</v>
      </c>
      <c r="F478" s="53" t="s">
        <v>363</v>
      </c>
      <c r="I478" s="42">
        <f t="shared" si="20"/>
        <v>0</v>
      </c>
    </row>
    <row r="479">
      <c r="A479" s="5">
        <v>10.0</v>
      </c>
      <c r="B479" s="5">
        <v>11.0</v>
      </c>
      <c r="C479" s="5">
        <v>51.5509900772897</v>
      </c>
      <c r="D479" s="5">
        <v>-0.0222770296023782</v>
      </c>
      <c r="E479" s="39" t="s">
        <v>10</v>
      </c>
      <c r="F479" s="53" t="s">
        <v>363</v>
      </c>
      <c r="I479" s="42">
        <f t="shared" si="20"/>
        <v>0</v>
      </c>
    </row>
    <row r="480">
      <c r="A480" s="5">
        <v>10.0</v>
      </c>
      <c r="B480" s="5">
        <v>12.0</v>
      </c>
      <c r="C480" s="5">
        <v>51.5509900770626</v>
      </c>
      <c r="D480" s="5">
        <v>-0.0220458840489072</v>
      </c>
      <c r="E480" s="39" t="s">
        <v>6</v>
      </c>
      <c r="F480" s="40" t="s">
        <v>31</v>
      </c>
      <c r="G480" s="5" t="s">
        <v>77</v>
      </c>
      <c r="H480" s="41" t="s">
        <v>399</v>
      </c>
      <c r="I480" s="42">
        <f t="shared" si="20"/>
        <v>2</v>
      </c>
    </row>
    <row r="481">
      <c r="A481" s="5">
        <v>10.0</v>
      </c>
      <c r="B481" s="5">
        <v>13.0</v>
      </c>
      <c r="C481" s="5">
        <v>51.5509900768355</v>
      </c>
      <c r="D481" s="5">
        <v>-0.0218147384954363</v>
      </c>
      <c r="E481" s="39" t="s">
        <v>10</v>
      </c>
      <c r="F481" s="53" t="s">
        <v>363</v>
      </c>
      <c r="I481" s="42">
        <f t="shared" si="20"/>
        <v>0</v>
      </c>
    </row>
    <row r="482">
      <c r="A482" s="5">
        <v>10.0</v>
      </c>
      <c r="B482" s="5">
        <v>14.0</v>
      </c>
      <c r="C482" s="5">
        <v>51.5509900766085</v>
      </c>
      <c r="D482" s="5">
        <v>-0.0215835929419654</v>
      </c>
      <c r="E482" s="39" t="s">
        <v>10</v>
      </c>
      <c r="F482" s="53" t="s">
        <v>363</v>
      </c>
      <c r="I482" s="42">
        <f t="shared" si="20"/>
        <v>0</v>
      </c>
    </row>
    <row r="483">
      <c r="A483" s="5">
        <v>10.0</v>
      </c>
      <c r="B483" s="5">
        <v>15.0</v>
      </c>
      <c r="C483" s="5">
        <v>51.5509900763814</v>
      </c>
      <c r="D483" s="5">
        <v>-0.0213524473884945</v>
      </c>
      <c r="E483" s="39" t="s">
        <v>10</v>
      </c>
      <c r="F483" s="53" t="s">
        <v>363</v>
      </c>
      <c r="I483" s="42">
        <f t="shared" si="20"/>
        <v>0</v>
      </c>
    </row>
    <row r="484">
      <c r="A484" s="5">
        <v>10.0</v>
      </c>
      <c r="B484" s="5">
        <v>16.0</v>
      </c>
      <c r="C484" s="5">
        <v>51.5509900761544</v>
      </c>
      <c r="D484" s="5">
        <v>-0.0211213018350235</v>
      </c>
      <c r="E484" s="39" t="s">
        <v>10</v>
      </c>
      <c r="F484" s="53" t="s">
        <v>363</v>
      </c>
      <c r="I484" s="42">
        <f t="shared" si="20"/>
        <v>0</v>
      </c>
    </row>
    <row r="485">
      <c r="A485" s="5">
        <v>10.0</v>
      </c>
      <c r="B485" s="5">
        <v>17.0</v>
      </c>
      <c r="C485" s="5">
        <v>51.5509900759273</v>
      </c>
      <c r="D485" s="5">
        <v>-0.0208901562815526</v>
      </c>
      <c r="E485" s="39" t="s">
        <v>10</v>
      </c>
      <c r="F485" s="53" t="s">
        <v>363</v>
      </c>
      <c r="G485" s="5" t="s">
        <v>400</v>
      </c>
      <c r="H485" s="41" t="s">
        <v>401</v>
      </c>
      <c r="I485" s="42">
        <f t="shared" si="20"/>
        <v>1</v>
      </c>
    </row>
    <row r="486">
      <c r="A486" s="5">
        <v>10.0</v>
      </c>
      <c r="B486" s="5">
        <v>18.0</v>
      </c>
      <c r="C486" s="5">
        <v>51.5509900757002</v>
      </c>
      <c r="D486" s="5">
        <v>-0.0206590107280817</v>
      </c>
      <c r="E486" s="39" t="s">
        <v>10</v>
      </c>
      <c r="F486" s="53" t="s">
        <v>363</v>
      </c>
      <c r="I486" s="42">
        <f t="shared" si="20"/>
        <v>0</v>
      </c>
    </row>
    <row r="487">
      <c r="A487" s="5">
        <v>10.0</v>
      </c>
      <c r="B487" s="5">
        <v>19.0</v>
      </c>
      <c r="C487" s="5">
        <v>51.5509900754732</v>
      </c>
      <c r="D487" s="5">
        <v>-0.0204278651746108</v>
      </c>
      <c r="E487" s="39" t="s">
        <v>10</v>
      </c>
      <c r="F487" s="53" t="s">
        <v>363</v>
      </c>
      <c r="I487" s="42">
        <f t="shared" si="20"/>
        <v>0</v>
      </c>
    </row>
    <row r="488">
      <c r="A488" s="5">
        <v>10.0</v>
      </c>
      <c r="B488" s="5">
        <v>20.0</v>
      </c>
      <c r="C488" s="5">
        <v>51.5509900752461</v>
      </c>
      <c r="D488" s="5">
        <v>-0.0201967196211398</v>
      </c>
      <c r="E488" s="39" t="s">
        <v>10</v>
      </c>
      <c r="F488" s="53" t="s">
        <v>363</v>
      </c>
      <c r="I488" s="42">
        <f t="shared" si="20"/>
        <v>0</v>
      </c>
    </row>
    <row r="489">
      <c r="A489" s="5">
        <v>10.0</v>
      </c>
      <c r="B489" s="5">
        <v>21.0</v>
      </c>
      <c r="C489" s="5">
        <v>51.550990075019</v>
      </c>
      <c r="D489" s="5">
        <v>-0.0199655740676689</v>
      </c>
      <c r="E489" s="39" t="s">
        <v>10</v>
      </c>
      <c r="F489" s="53" t="s">
        <v>363</v>
      </c>
      <c r="I489" s="42">
        <f t="shared" si="20"/>
        <v>0</v>
      </c>
    </row>
    <row r="490">
      <c r="A490" s="5">
        <v>10.0</v>
      </c>
      <c r="B490" s="5">
        <v>22.0</v>
      </c>
      <c r="C490" s="5">
        <v>51.550990074792</v>
      </c>
      <c r="D490" s="5">
        <v>-0.019734428514198</v>
      </c>
      <c r="E490" s="39" t="s">
        <v>10</v>
      </c>
      <c r="F490" s="53" t="s">
        <v>363</v>
      </c>
      <c r="I490" s="42">
        <f t="shared" si="20"/>
        <v>0</v>
      </c>
    </row>
    <row r="491">
      <c r="A491" s="5">
        <v>10.0</v>
      </c>
      <c r="B491" s="5">
        <v>23.0</v>
      </c>
      <c r="C491" s="5">
        <v>51.5509900745649</v>
      </c>
      <c r="D491" s="5">
        <v>-0.0195032829607271</v>
      </c>
      <c r="E491" s="39" t="s">
        <v>16</v>
      </c>
      <c r="F491" s="49" t="s">
        <v>311</v>
      </c>
      <c r="I491" s="42">
        <f t="shared" si="20"/>
        <v>0</v>
      </c>
    </row>
    <row r="492">
      <c r="A492" s="5">
        <v>10.0</v>
      </c>
      <c r="B492" s="5">
        <v>24.0</v>
      </c>
      <c r="C492" s="5">
        <v>51.5509900743379</v>
      </c>
      <c r="D492" s="5">
        <v>-0.0192721374072561</v>
      </c>
      <c r="E492" s="39" t="s">
        <v>9</v>
      </c>
      <c r="F492" s="50" t="s">
        <v>333</v>
      </c>
      <c r="G492" s="5" t="s">
        <v>402</v>
      </c>
      <c r="H492" s="41" t="s">
        <v>403</v>
      </c>
      <c r="I492" s="42">
        <f t="shared" si="20"/>
        <v>1</v>
      </c>
    </row>
    <row r="493">
      <c r="A493" s="5">
        <v>10.0</v>
      </c>
      <c r="B493" s="5">
        <v>25.0</v>
      </c>
      <c r="C493" s="5">
        <v>51.5509900741108</v>
      </c>
      <c r="D493" s="5">
        <v>-0.0190409918537852</v>
      </c>
      <c r="E493" s="39" t="s">
        <v>9</v>
      </c>
      <c r="F493" s="50" t="s">
        <v>333</v>
      </c>
      <c r="G493" s="5" t="s">
        <v>404</v>
      </c>
      <c r="H493" s="41" t="s">
        <v>405</v>
      </c>
      <c r="I493" s="42">
        <f t="shared" si="20"/>
        <v>1</v>
      </c>
    </row>
    <row r="494">
      <c r="A494" s="5">
        <v>10.0</v>
      </c>
      <c r="B494" s="5">
        <v>26.0</v>
      </c>
      <c r="C494" s="5">
        <v>51.5509900738837</v>
      </c>
      <c r="D494" s="5">
        <v>-0.0188098463003143</v>
      </c>
      <c r="E494" s="39" t="s">
        <v>9</v>
      </c>
      <c r="F494" s="50" t="s">
        <v>333</v>
      </c>
      <c r="I494" s="42">
        <f t="shared" si="20"/>
        <v>0</v>
      </c>
    </row>
    <row r="495">
      <c r="A495" s="5">
        <v>10.0</v>
      </c>
      <c r="B495" s="5">
        <v>27.0</v>
      </c>
      <c r="C495" s="5">
        <v>51.5509900736567</v>
      </c>
      <c r="D495" s="5">
        <v>-0.0185787007469571</v>
      </c>
      <c r="E495" s="39" t="s">
        <v>12</v>
      </c>
      <c r="F495" s="54" t="s">
        <v>336</v>
      </c>
      <c r="G495" s="5" t="s">
        <v>406</v>
      </c>
      <c r="H495" s="41" t="s">
        <v>407</v>
      </c>
      <c r="I495" s="42">
        <f t="shared" si="20"/>
        <v>1</v>
      </c>
    </row>
    <row r="496">
      <c r="A496" s="5">
        <v>10.0</v>
      </c>
      <c r="B496" s="5">
        <v>28.0</v>
      </c>
      <c r="C496" s="5">
        <v>51.5509900734296</v>
      </c>
      <c r="D496" s="5">
        <v>-0.0183475551934861</v>
      </c>
      <c r="E496" s="39" t="s">
        <v>12</v>
      </c>
      <c r="F496" s="54" t="s">
        <v>336</v>
      </c>
      <c r="I496" s="42">
        <f t="shared" si="20"/>
        <v>0</v>
      </c>
    </row>
    <row r="497">
      <c r="A497" s="5">
        <v>10.0</v>
      </c>
      <c r="B497" s="5">
        <v>29.0</v>
      </c>
      <c r="C497" s="5">
        <v>51.5509900732025</v>
      </c>
      <c r="D497" s="5">
        <v>-0.0181164096400152</v>
      </c>
      <c r="E497" s="39" t="s">
        <v>12</v>
      </c>
      <c r="F497" s="54" t="s">
        <v>336</v>
      </c>
      <c r="I497" s="42">
        <f t="shared" si="20"/>
        <v>0</v>
      </c>
    </row>
    <row r="498">
      <c r="A498" s="5">
        <v>10.0</v>
      </c>
      <c r="B498" s="5">
        <v>30.0</v>
      </c>
      <c r="C498" s="5">
        <v>51.5509900729755</v>
      </c>
      <c r="D498" s="5">
        <v>-0.0178852640865443</v>
      </c>
      <c r="E498" s="39" t="s">
        <v>5</v>
      </c>
      <c r="F498" s="7" t="s">
        <v>408</v>
      </c>
      <c r="G498" s="5" t="s">
        <v>98</v>
      </c>
      <c r="H498" s="41" t="s">
        <v>409</v>
      </c>
      <c r="I498" s="42">
        <f t="shared" si="20"/>
        <v>25</v>
      </c>
    </row>
    <row r="499">
      <c r="A499" s="5">
        <v>10.0</v>
      </c>
      <c r="B499" s="5">
        <v>31.0</v>
      </c>
      <c r="C499" s="5">
        <v>51.5509900727484</v>
      </c>
      <c r="D499" s="5">
        <v>-0.0176541185330734</v>
      </c>
      <c r="E499" s="39" t="s">
        <v>5</v>
      </c>
      <c r="F499" s="7" t="s">
        <v>408</v>
      </c>
      <c r="I499" s="42">
        <f t="shared" si="20"/>
        <v>0</v>
      </c>
    </row>
    <row r="500">
      <c r="A500" s="5">
        <v>10.0</v>
      </c>
      <c r="B500" s="5">
        <v>32.0</v>
      </c>
      <c r="C500" s="5">
        <v>51.5509900725214</v>
      </c>
      <c r="D500" s="5">
        <v>-0.0174229729796024</v>
      </c>
      <c r="E500" s="39" t="s">
        <v>12</v>
      </c>
      <c r="F500" s="54" t="s">
        <v>336</v>
      </c>
      <c r="I500" s="42">
        <f t="shared" si="20"/>
        <v>0</v>
      </c>
    </row>
    <row r="501">
      <c r="A501" s="5">
        <v>10.0</v>
      </c>
      <c r="B501" s="5">
        <v>33.0</v>
      </c>
      <c r="C501" s="5">
        <v>51.5509900722943</v>
      </c>
      <c r="D501" s="5">
        <v>-0.0171918274261315</v>
      </c>
      <c r="E501" s="39" t="s">
        <v>16</v>
      </c>
      <c r="F501" s="49" t="s">
        <v>311</v>
      </c>
      <c r="G501" s="5" t="s">
        <v>46</v>
      </c>
      <c r="H501" s="41" t="s">
        <v>410</v>
      </c>
      <c r="I501" s="42">
        <f t="shared" si="20"/>
        <v>5</v>
      </c>
    </row>
    <row r="502">
      <c r="A502" s="5">
        <v>10.0</v>
      </c>
      <c r="B502" s="5">
        <v>34.0</v>
      </c>
      <c r="C502" s="5">
        <v>51.5509900720672</v>
      </c>
      <c r="D502" s="5">
        <v>-0.0169606818726606</v>
      </c>
      <c r="E502" s="39" t="s">
        <v>16</v>
      </c>
      <c r="F502" s="49" t="s">
        <v>311</v>
      </c>
      <c r="I502" s="42">
        <f t="shared" si="20"/>
        <v>0</v>
      </c>
    </row>
    <row r="503">
      <c r="A503" s="5">
        <v>10.0</v>
      </c>
      <c r="B503" s="5">
        <v>35.0</v>
      </c>
      <c r="C503" s="5">
        <v>51.5509900718402</v>
      </c>
      <c r="D503" s="5">
        <v>-0.0167295363191897</v>
      </c>
      <c r="E503" s="39" t="s">
        <v>12</v>
      </c>
      <c r="F503" s="54" t="s">
        <v>336</v>
      </c>
      <c r="I503" s="42">
        <f t="shared" si="20"/>
        <v>0</v>
      </c>
    </row>
    <row r="504">
      <c r="A504" s="5">
        <v>10.0</v>
      </c>
      <c r="B504" s="5">
        <v>36.0</v>
      </c>
      <c r="C504" s="5">
        <v>51.5509900716131</v>
      </c>
      <c r="D504" s="5">
        <v>-0.0164983907657187</v>
      </c>
      <c r="E504" s="39" t="s">
        <v>12</v>
      </c>
      <c r="F504" s="54" t="s">
        <v>336</v>
      </c>
      <c r="I504" s="42">
        <f t="shared" si="20"/>
        <v>0</v>
      </c>
    </row>
    <row r="505">
      <c r="A505" s="5">
        <v>10.0</v>
      </c>
      <c r="B505" s="5">
        <v>37.0</v>
      </c>
      <c r="C505" s="5">
        <v>51.550990071386</v>
      </c>
      <c r="D505" s="5">
        <v>-0.0162672452122478</v>
      </c>
      <c r="E505" s="39" t="s">
        <v>12</v>
      </c>
      <c r="F505" s="54" t="s">
        <v>336</v>
      </c>
      <c r="I505" s="42">
        <f t="shared" si="20"/>
        <v>0</v>
      </c>
    </row>
    <row r="506">
      <c r="A506" s="5">
        <v>10.0</v>
      </c>
      <c r="B506" s="5">
        <v>38.0</v>
      </c>
      <c r="C506" s="5">
        <v>51.550990071159</v>
      </c>
      <c r="D506" s="5">
        <v>-0.0160360996587769</v>
      </c>
      <c r="E506" s="39" t="s">
        <v>11</v>
      </c>
      <c r="F506" s="55" t="s">
        <v>393</v>
      </c>
      <c r="G506" s="5" t="s">
        <v>98</v>
      </c>
      <c r="H506" s="41" t="s">
        <v>411</v>
      </c>
      <c r="I506" s="42">
        <f t="shared" si="20"/>
        <v>25</v>
      </c>
    </row>
    <row r="507">
      <c r="A507" s="5">
        <v>10.0</v>
      </c>
      <c r="B507" s="5">
        <v>39.0</v>
      </c>
      <c r="C507" s="5">
        <v>51.5509900709319</v>
      </c>
      <c r="D507" s="5">
        <v>-0.015804954105306</v>
      </c>
      <c r="E507" s="39" t="s">
        <v>12</v>
      </c>
      <c r="F507" s="54" t="s">
        <v>336</v>
      </c>
      <c r="G507" s="5" t="s">
        <v>412</v>
      </c>
      <c r="H507" s="41" t="s">
        <v>413</v>
      </c>
      <c r="I507" s="42">
        <f t="shared" si="20"/>
        <v>1</v>
      </c>
    </row>
    <row r="508">
      <c r="A508" s="5">
        <v>10.0</v>
      </c>
      <c r="B508" s="5">
        <v>40.0</v>
      </c>
      <c r="C508" s="5">
        <v>51.5509900707049</v>
      </c>
      <c r="D508" s="5">
        <v>-0.0155738085518351</v>
      </c>
      <c r="E508" s="39" t="s">
        <v>12</v>
      </c>
      <c r="F508" s="54" t="s">
        <v>336</v>
      </c>
      <c r="I508" s="42">
        <f t="shared" si="20"/>
        <v>0</v>
      </c>
    </row>
    <row r="509">
      <c r="A509" s="5">
        <v>10.0</v>
      </c>
      <c r="B509" s="5">
        <v>41.0</v>
      </c>
      <c r="C509" s="5">
        <v>51.5509900704778</v>
      </c>
      <c r="D509" s="5">
        <v>-0.0153426629983641</v>
      </c>
      <c r="E509" s="39" t="s">
        <v>16</v>
      </c>
      <c r="F509" s="49" t="s">
        <v>311</v>
      </c>
      <c r="I509" s="42">
        <f t="shared" si="20"/>
        <v>0</v>
      </c>
    </row>
    <row r="510">
      <c r="A510" s="5">
        <v>10.0</v>
      </c>
      <c r="B510" s="5">
        <v>42.0</v>
      </c>
      <c r="C510" s="5">
        <v>51.5509900702507</v>
      </c>
      <c r="D510" s="5">
        <v>-0.0151115174448932</v>
      </c>
      <c r="E510" s="39" t="s">
        <v>16</v>
      </c>
      <c r="F510" s="49" t="s">
        <v>311</v>
      </c>
      <c r="I510" s="42">
        <f t="shared" si="20"/>
        <v>0</v>
      </c>
    </row>
    <row r="511">
      <c r="A511" s="5">
        <v>10.0</v>
      </c>
      <c r="B511" s="5">
        <v>43.0</v>
      </c>
      <c r="C511" s="5">
        <v>51.5509900700237</v>
      </c>
      <c r="D511" s="5">
        <v>-0.0148803718914223</v>
      </c>
      <c r="E511" s="39" t="s">
        <v>16</v>
      </c>
      <c r="F511" s="49" t="s">
        <v>311</v>
      </c>
      <c r="I511" s="42">
        <f t="shared" si="20"/>
        <v>0</v>
      </c>
    </row>
    <row r="512">
      <c r="A512" s="5">
        <v>10.0</v>
      </c>
      <c r="B512" s="5">
        <v>44.0</v>
      </c>
      <c r="C512" s="5">
        <v>51.5509900697966</v>
      </c>
      <c r="D512" s="5">
        <v>-0.0146492263379514</v>
      </c>
      <c r="E512" s="39" t="s">
        <v>6</v>
      </c>
      <c r="F512" s="40" t="s">
        <v>31</v>
      </c>
      <c r="I512" s="42">
        <f t="shared" si="20"/>
        <v>0</v>
      </c>
    </row>
    <row r="513">
      <c r="A513" s="5">
        <v>10.0</v>
      </c>
      <c r="B513" s="5">
        <v>45.0</v>
      </c>
      <c r="C513" s="5">
        <v>51.5509900695695</v>
      </c>
      <c r="D513" s="5">
        <v>-0.0144180807844804</v>
      </c>
      <c r="E513" s="39" t="s">
        <v>6</v>
      </c>
      <c r="F513" s="40" t="s">
        <v>31</v>
      </c>
      <c r="I513" s="42">
        <f t="shared" si="20"/>
        <v>0</v>
      </c>
    </row>
    <row r="514">
      <c r="A514" s="5">
        <v>10.0</v>
      </c>
      <c r="B514" s="5">
        <v>46.0</v>
      </c>
      <c r="C514" s="5">
        <v>51.5509900693425</v>
      </c>
      <c r="D514" s="5">
        <v>-0.0141869352310095</v>
      </c>
      <c r="E514" s="39" t="s">
        <v>6</v>
      </c>
      <c r="F514" s="40" t="s">
        <v>31</v>
      </c>
      <c r="I514" s="42">
        <f t="shared" si="20"/>
        <v>0</v>
      </c>
    </row>
    <row r="515">
      <c r="A515" s="5">
        <v>10.0</v>
      </c>
      <c r="B515" s="5">
        <v>47.0</v>
      </c>
      <c r="C515" s="5">
        <v>51.5509900691154</v>
      </c>
      <c r="D515" s="5">
        <v>-0.0139557896775386</v>
      </c>
      <c r="E515" s="39" t="s">
        <v>6</v>
      </c>
      <c r="F515" s="40" t="s">
        <v>31</v>
      </c>
      <c r="I515" s="42">
        <f t="shared" si="20"/>
        <v>0</v>
      </c>
    </row>
    <row r="516">
      <c r="A516" s="5">
        <v>10.0</v>
      </c>
      <c r="B516" s="5">
        <v>48.0</v>
      </c>
      <c r="C516" s="5">
        <v>51.5509900688883</v>
      </c>
      <c r="D516" s="5">
        <v>-0.0137246441240677</v>
      </c>
      <c r="E516" s="39" t="s">
        <v>6</v>
      </c>
      <c r="F516" s="40" t="s">
        <v>31</v>
      </c>
      <c r="I516" s="42">
        <f t="shared" si="20"/>
        <v>0</v>
      </c>
    </row>
    <row r="517">
      <c r="A517" s="5">
        <v>10.0</v>
      </c>
      <c r="B517" s="5">
        <v>49.0</v>
      </c>
      <c r="C517" s="5">
        <v>51.5509900686613</v>
      </c>
      <c r="D517" s="5">
        <v>-0.0134934985705967</v>
      </c>
      <c r="E517" s="39" t="s">
        <v>6</v>
      </c>
      <c r="F517" s="40" t="s">
        <v>31</v>
      </c>
      <c r="I517" s="42">
        <f t="shared" si="20"/>
        <v>0</v>
      </c>
    </row>
    <row r="518">
      <c r="A518" s="5">
        <v>10.0</v>
      </c>
      <c r="B518" s="5">
        <v>50.0</v>
      </c>
      <c r="C518" s="5">
        <v>51.5509900684342</v>
      </c>
      <c r="D518" s="5">
        <v>-0.0132623530171258</v>
      </c>
      <c r="E518" s="39" t="s">
        <v>6</v>
      </c>
      <c r="F518" s="40" t="s">
        <v>31</v>
      </c>
      <c r="I518" s="42">
        <f t="shared" si="20"/>
        <v>0</v>
      </c>
    </row>
    <row r="519">
      <c r="A519" s="5">
        <v>11.0</v>
      </c>
      <c r="B519" s="5">
        <v>1.0</v>
      </c>
      <c r="C519" s="5">
        <v>51.5508463491148</v>
      </c>
      <c r="D519" s="5">
        <v>-0.0245884887887086</v>
      </c>
      <c r="E519" s="39" t="s">
        <v>10</v>
      </c>
      <c r="F519" s="53" t="s">
        <v>363</v>
      </c>
      <c r="I519" s="42">
        <f t="shared" si="20"/>
        <v>0</v>
      </c>
    </row>
    <row r="520">
      <c r="A520" s="5">
        <v>11.0</v>
      </c>
      <c r="B520" s="5">
        <v>2.0</v>
      </c>
      <c r="C520" s="5">
        <v>51.5508463488878</v>
      </c>
      <c r="D520" s="5">
        <v>-0.0243573439655619</v>
      </c>
      <c r="E520" s="39" t="s">
        <v>10</v>
      </c>
      <c r="F520" s="53" t="s">
        <v>363</v>
      </c>
      <c r="I520" s="42">
        <f t="shared" si="20"/>
        <v>0</v>
      </c>
    </row>
    <row r="521">
      <c r="A521" s="5">
        <v>11.0</v>
      </c>
      <c r="B521" s="5">
        <v>3.0</v>
      </c>
      <c r="C521" s="5">
        <v>51.5508463486607</v>
      </c>
      <c r="D521" s="5">
        <v>-0.0241261991424153</v>
      </c>
      <c r="E521" s="39" t="s">
        <v>10</v>
      </c>
      <c r="F521" s="53" t="s">
        <v>363</v>
      </c>
      <c r="I521" s="42">
        <f t="shared" si="20"/>
        <v>0</v>
      </c>
    </row>
    <row r="522">
      <c r="A522" s="5">
        <v>11.0</v>
      </c>
      <c r="B522" s="5">
        <v>4.0</v>
      </c>
      <c r="C522" s="5">
        <v>51.5508463484336</v>
      </c>
      <c r="D522" s="5">
        <v>-0.0238950543192686</v>
      </c>
      <c r="E522" s="39" t="s">
        <v>10</v>
      </c>
      <c r="F522" s="53" t="s">
        <v>363</v>
      </c>
      <c r="I522" s="42">
        <f t="shared" si="20"/>
        <v>0</v>
      </c>
    </row>
    <row r="523">
      <c r="A523" s="5">
        <v>11.0</v>
      </c>
      <c r="B523" s="5">
        <v>5.0</v>
      </c>
      <c r="C523" s="5">
        <v>51.5508463482066</v>
      </c>
      <c r="D523" s="5">
        <v>-0.0236639094961219</v>
      </c>
      <c r="E523" s="39" t="s">
        <v>10</v>
      </c>
      <c r="F523" s="53" t="s">
        <v>363</v>
      </c>
      <c r="I523" s="42">
        <f t="shared" si="20"/>
        <v>0</v>
      </c>
    </row>
    <row r="524">
      <c r="A524" s="5">
        <v>11.0</v>
      </c>
      <c r="B524" s="5">
        <v>6.0</v>
      </c>
      <c r="C524" s="5">
        <v>51.5508463479795</v>
      </c>
      <c r="D524" s="5">
        <v>-0.0234327646729752</v>
      </c>
      <c r="E524" s="39" t="s">
        <v>10</v>
      </c>
      <c r="F524" s="53" t="s">
        <v>363</v>
      </c>
      <c r="I524" s="42">
        <f t="shared" si="20"/>
        <v>0</v>
      </c>
    </row>
    <row r="525">
      <c r="A525" s="5">
        <v>11.0</v>
      </c>
      <c r="B525" s="5">
        <v>7.0</v>
      </c>
      <c r="C525" s="5">
        <v>51.5508463477525</v>
      </c>
      <c r="D525" s="5">
        <v>-0.0232016198498286</v>
      </c>
      <c r="E525" s="39" t="s">
        <v>10</v>
      </c>
      <c r="F525" s="53" t="s">
        <v>363</v>
      </c>
      <c r="I525" s="42">
        <f t="shared" si="20"/>
        <v>0</v>
      </c>
    </row>
    <row r="526">
      <c r="A526" s="5">
        <v>11.0</v>
      </c>
      <c r="B526" s="5">
        <v>8.0</v>
      </c>
      <c r="C526" s="5">
        <v>51.5508463475254</v>
      </c>
      <c r="D526" s="5">
        <v>-0.0229704750266819</v>
      </c>
      <c r="E526" s="39" t="s">
        <v>10</v>
      </c>
      <c r="F526" s="53" t="s">
        <v>363</v>
      </c>
      <c r="I526" s="42">
        <f t="shared" si="20"/>
        <v>0</v>
      </c>
    </row>
    <row r="527">
      <c r="A527" s="5">
        <v>11.0</v>
      </c>
      <c r="B527" s="5">
        <v>9.0</v>
      </c>
      <c r="C527" s="5">
        <v>51.5508463472983</v>
      </c>
      <c r="D527" s="5">
        <v>-0.0227393302035352</v>
      </c>
      <c r="E527" s="39" t="s">
        <v>10</v>
      </c>
      <c r="F527" s="53" t="s">
        <v>363</v>
      </c>
      <c r="I527" s="42">
        <f t="shared" si="20"/>
        <v>0</v>
      </c>
    </row>
    <row r="528">
      <c r="A528" s="5">
        <v>11.0</v>
      </c>
      <c r="B528" s="5">
        <v>10.0</v>
      </c>
      <c r="C528" s="5">
        <v>51.5508463470713</v>
      </c>
      <c r="D528" s="5">
        <v>-0.0225081853803885</v>
      </c>
      <c r="E528" s="39" t="s">
        <v>10</v>
      </c>
      <c r="F528" s="53" t="s">
        <v>363</v>
      </c>
      <c r="I528" s="42">
        <f t="shared" si="20"/>
        <v>0</v>
      </c>
    </row>
    <row r="529">
      <c r="A529" s="5">
        <v>11.0</v>
      </c>
      <c r="B529" s="5">
        <v>11.0</v>
      </c>
      <c r="C529" s="5">
        <v>51.5508463468442</v>
      </c>
      <c r="D529" s="5">
        <v>-0.0222770405572418</v>
      </c>
      <c r="E529" s="39" t="s">
        <v>10</v>
      </c>
      <c r="F529" s="53" t="s">
        <v>363</v>
      </c>
      <c r="I529" s="42">
        <f t="shared" si="20"/>
        <v>0</v>
      </c>
    </row>
    <row r="530">
      <c r="A530" s="5">
        <v>11.0</v>
      </c>
      <c r="B530" s="5">
        <v>12.0</v>
      </c>
      <c r="C530" s="5">
        <v>51.5508463466172</v>
      </c>
      <c r="D530" s="5">
        <v>-0.0220458957340952</v>
      </c>
      <c r="E530" s="39" t="s">
        <v>10</v>
      </c>
      <c r="F530" s="53" t="s">
        <v>363</v>
      </c>
      <c r="I530" s="42">
        <f t="shared" si="20"/>
        <v>0</v>
      </c>
    </row>
    <row r="531">
      <c r="A531" s="5">
        <v>11.0</v>
      </c>
      <c r="B531" s="5">
        <v>13.0</v>
      </c>
      <c r="C531" s="5">
        <v>51.5508463463901</v>
      </c>
      <c r="D531" s="5">
        <v>-0.0218147509109485</v>
      </c>
      <c r="E531" s="39" t="s">
        <v>10</v>
      </c>
      <c r="F531" s="53" t="s">
        <v>363</v>
      </c>
      <c r="I531" s="42">
        <f t="shared" si="20"/>
        <v>0</v>
      </c>
    </row>
    <row r="532">
      <c r="A532" s="5">
        <v>11.0</v>
      </c>
      <c r="B532" s="5">
        <v>14.0</v>
      </c>
      <c r="C532" s="5">
        <v>51.550846346163</v>
      </c>
      <c r="D532" s="5">
        <v>-0.0215836060878018</v>
      </c>
      <c r="E532" s="39" t="s">
        <v>10</v>
      </c>
      <c r="F532" s="53" t="s">
        <v>363</v>
      </c>
      <c r="I532" s="42">
        <f t="shared" si="20"/>
        <v>0</v>
      </c>
    </row>
    <row r="533">
      <c r="A533" s="5">
        <v>11.0</v>
      </c>
      <c r="B533" s="5">
        <v>15.0</v>
      </c>
      <c r="C533" s="5">
        <v>51.550846345936</v>
      </c>
      <c r="D533" s="5">
        <v>-0.0213524612646551</v>
      </c>
      <c r="E533" s="39" t="s">
        <v>10</v>
      </c>
      <c r="F533" s="53" t="s">
        <v>363</v>
      </c>
      <c r="I533" s="42">
        <f t="shared" si="20"/>
        <v>0</v>
      </c>
    </row>
    <row r="534">
      <c r="A534" s="5">
        <v>11.0</v>
      </c>
      <c r="B534" s="5">
        <v>16.0</v>
      </c>
      <c r="C534" s="5">
        <v>51.5508463457089</v>
      </c>
      <c r="D534" s="5">
        <v>-0.0211213164415084</v>
      </c>
      <c r="E534" s="39" t="s">
        <v>10</v>
      </c>
      <c r="F534" s="53" t="s">
        <v>363</v>
      </c>
      <c r="I534" s="42">
        <f t="shared" si="20"/>
        <v>0</v>
      </c>
    </row>
    <row r="535">
      <c r="A535" s="5">
        <v>11.0</v>
      </c>
      <c r="B535" s="5">
        <v>17.0</v>
      </c>
      <c r="C535" s="5">
        <v>51.5508463454818</v>
      </c>
      <c r="D535" s="5">
        <v>-0.0208901716183618</v>
      </c>
      <c r="E535" s="39" t="s">
        <v>10</v>
      </c>
      <c r="F535" s="53" t="s">
        <v>363</v>
      </c>
      <c r="I535" s="42">
        <f t="shared" si="20"/>
        <v>0</v>
      </c>
    </row>
    <row r="536">
      <c r="A536" s="5">
        <v>11.0</v>
      </c>
      <c r="B536" s="5">
        <v>18.0</v>
      </c>
      <c r="C536" s="5">
        <v>51.5508463452548</v>
      </c>
      <c r="D536" s="5">
        <v>-0.0206590267952151</v>
      </c>
      <c r="E536" s="39" t="s">
        <v>10</v>
      </c>
      <c r="F536" s="53" t="s">
        <v>363</v>
      </c>
      <c r="I536" s="42">
        <f t="shared" si="20"/>
        <v>0</v>
      </c>
    </row>
    <row r="537">
      <c r="A537" s="5">
        <v>11.0</v>
      </c>
      <c r="B537" s="5">
        <v>19.0</v>
      </c>
      <c r="C537" s="5">
        <v>51.5508463450277</v>
      </c>
      <c r="D537" s="5">
        <v>-0.0204278819720684</v>
      </c>
      <c r="E537" s="39" t="s">
        <v>10</v>
      </c>
      <c r="F537" s="53" t="s">
        <v>363</v>
      </c>
      <c r="I537" s="42">
        <f t="shared" si="20"/>
        <v>0</v>
      </c>
    </row>
    <row r="538">
      <c r="A538" s="5">
        <v>11.0</v>
      </c>
      <c r="B538" s="5">
        <v>20.0</v>
      </c>
      <c r="C538" s="5">
        <v>51.5508463448007</v>
      </c>
      <c r="D538" s="5">
        <v>-0.0201967371489217</v>
      </c>
      <c r="E538" s="39" t="s">
        <v>10</v>
      </c>
      <c r="F538" s="53" t="s">
        <v>363</v>
      </c>
      <c r="I538" s="42">
        <f t="shared" si="20"/>
        <v>0</v>
      </c>
    </row>
    <row r="539">
      <c r="A539" s="5">
        <v>11.0</v>
      </c>
      <c r="B539" s="5">
        <v>21.0</v>
      </c>
      <c r="C539" s="5">
        <v>51.5508463445736</v>
      </c>
      <c r="D539" s="5">
        <v>-0.0199655923257751</v>
      </c>
      <c r="E539" s="39" t="s">
        <v>10</v>
      </c>
      <c r="F539" s="53" t="s">
        <v>363</v>
      </c>
      <c r="I539" s="42">
        <f t="shared" si="20"/>
        <v>0</v>
      </c>
    </row>
    <row r="540">
      <c r="A540" s="5">
        <v>11.0</v>
      </c>
      <c r="B540" s="5">
        <v>22.0</v>
      </c>
      <c r="C540" s="5">
        <v>51.5508463443465</v>
      </c>
      <c r="D540" s="5">
        <v>-0.0197344475026284</v>
      </c>
      <c r="E540" s="39" t="s">
        <v>16</v>
      </c>
      <c r="F540" s="49" t="s">
        <v>311</v>
      </c>
      <c r="G540" s="5" t="s">
        <v>414</v>
      </c>
      <c r="H540" s="41" t="s">
        <v>415</v>
      </c>
      <c r="I540" s="42">
        <f t="shared" si="20"/>
        <v>1</v>
      </c>
    </row>
    <row r="541">
      <c r="A541" s="5">
        <v>11.0</v>
      </c>
      <c r="B541" s="5">
        <v>23.0</v>
      </c>
      <c r="C541" s="5">
        <v>51.5508463441195</v>
      </c>
      <c r="D541" s="5">
        <v>-0.0195033026794817</v>
      </c>
      <c r="E541" s="39" t="s">
        <v>9</v>
      </c>
      <c r="F541" s="50" t="s">
        <v>333</v>
      </c>
      <c r="G541" s="5" t="s">
        <v>416</v>
      </c>
      <c r="H541" s="41" t="s">
        <v>417</v>
      </c>
      <c r="I541" s="42">
        <f t="shared" si="20"/>
        <v>2</v>
      </c>
    </row>
    <row r="542">
      <c r="A542" s="5">
        <v>11.0</v>
      </c>
      <c r="B542" s="5">
        <v>24.0</v>
      </c>
      <c r="C542" s="5">
        <v>51.5508463438924</v>
      </c>
      <c r="D542" s="5">
        <v>-0.019272157856335</v>
      </c>
      <c r="E542" s="39" t="s">
        <v>9</v>
      </c>
      <c r="F542" s="50" t="s">
        <v>333</v>
      </c>
      <c r="G542" s="5" t="s">
        <v>387</v>
      </c>
      <c r="H542" s="41" t="s">
        <v>418</v>
      </c>
      <c r="I542" s="42">
        <f t="shared" si="20"/>
        <v>2</v>
      </c>
    </row>
    <row r="543">
      <c r="A543" s="5">
        <v>11.0</v>
      </c>
      <c r="B543" s="5">
        <v>25.0</v>
      </c>
      <c r="C543" s="5">
        <v>51.5508463436654</v>
      </c>
      <c r="D543" s="5">
        <v>-0.0190410130331883</v>
      </c>
      <c r="E543" s="39" t="s">
        <v>9</v>
      </c>
      <c r="F543" s="50" t="s">
        <v>333</v>
      </c>
      <c r="G543" s="5" t="s">
        <v>352</v>
      </c>
      <c r="H543" s="41" t="s">
        <v>419</v>
      </c>
      <c r="I543" s="42">
        <f t="shared" si="20"/>
        <v>2</v>
      </c>
    </row>
    <row r="544">
      <c r="A544" s="5">
        <v>11.0</v>
      </c>
      <c r="B544" s="5">
        <v>26.0</v>
      </c>
      <c r="C544" s="5">
        <v>51.5508463434383</v>
      </c>
      <c r="D544" s="5">
        <v>-0.0188098682100417</v>
      </c>
      <c r="E544" s="39" t="s">
        <v>12</v>
      </c>
      <c r="F544" s="54" t="s">
        <v>336</v>
      </c>
      <c r="G544" s="5" t="s">
        <v>420</v>
      </c>
      <c r="H544" s="41" t="s">
        <v>421</v>
      </c>
      <c r="I544" s="42">
        <f t="shared" si="20"/>
        <v>1</v>
      </c>
    </row>
    <row r="545">
      <c r="A545" s="5">
        <v>11.0</v>
      </c>
      <c r="B545" s="5">
        <v>27.0</v>
      </c>
      <c r="C545" s="5">
        <v>51.5508463432112</v>
      </c>
      <c r="D545" s="5">
        <v>-0.018578723386895</v>
      </c>
      <c r="E545" s="39" t="s">
        <v>17</v>
      </c>
      <c r="F545" s="56" t="s">
        <v>422</v>
      </c>
      <c r="G545" s="5" t="s">
        <v>355</v>
      </c>
      <c r="H545" s="41" t="s">
        <v>423</v>
      </c>
      <c r="I545" s="42">
        <f t="shared" si="20"/>
        <v>8</v>
      </c>
    </row>
    <row r="546">
      <c r="A546" s="5">
        <v>11.0</v>
      </c>
      <c r="B546" s="5">
        <v>28.0</v>
      </c>
      <c r="C546" s="5">
        <v>51.5508463429842</v>
      </c>
      <c r="D546" s="5">
        <v>-0.0183475785637483</v>
      </c>
      <c r="E546" s="39" t="s">
        <v>12</v>
      </c>
      <c r="F546" s="54" t="s">
        <v>336</v>
      </c>
      <c r="G546" s="5" t="s">
        <v>44</v>
      </c>
      <c r="H546" s="41" t="s">
        <v>424</v>
      </c>
      <c r="I546" s="42">
        <f t="shared" si="20"/>
        <v>2</v>
      </c>
    </row>
    <row r="547">
      <c r="A547" s="5">
        <v>11.0</v>
      </c>
      <c r="B547" s="5">
        <v>29.0</v>
      </c>
      <c r="C547" s="5">
        <v>51.5508463427571</v>
      </c>
      <c r="D547" s="5">
        <v>-0.0181164337406016</v>
      </c>
      <c r="E547" s="39" t="s">
        <v>12</v>
      </c>
      <c r="F547" s="54" t="s">
        <v>336</v>
      </c>
      <c r="G547" s="5" t="s">
        <v>425</v>
      </c>
      <c r="I547" s="42">
        <f t="shared" si="20"/>
        <v>1</v>
      </c>
      <c r="J547" s="5" t="s">
        <v>426</v>
      </c>
    </row>
    <row r="548">
      <c r="A548" s="5">
        <v>11.0</v>
      </c>
      <c r="B548" s="5">
        <v>30.0</v>
      </c>
      <c r="C548" s="5">
        <v>51.55084634253</v>
      </c>
      <c r="D548" s="5">
        <v>-0.017885288917455</v>
      </c>
      <c r="E548" s="39" t="s">
        <v>12</v>
      </c>
      <c r="F548" s="54" t="s">
        <v>336</v>
      </c>
      <c r="G548" s="5" t="s">
        <v>427</v>
      </c>
      <c r="I548" s="42">
        <f t="shared" si="20"/>
        <v>1</v>
      </c>
      <c r="J548" s="5" t="s">
        <v>426</v>
      </c>
    </row>
    <row r="549">
      <c r="A549" s="5">
        <v>11.0</v>
      </c>
      <c r="B549" s="5">
        <v>31.0</v>
      </c>
      <c r="C549" s="5">
        <v>51.550846342303</v>
      </c>
      <c r="D549" s="5">
        <v>-0.0176541440943083</v>
      </c>
      <c r="E549" s="39" t="s">
        <v>12</v>
      </c>
      <c r="F549" s="54" t="s">
        <v>336</v>
      </c>
      <c r="G549" s="5" t="s">
        <v>428</v>
      </c>
      <c r="I549" s="42">
        <f t="shared" si="20"/>
        <v>1</v>
      </c>
      <c r="J549" s="5" t="s">
        <v>426</v>
      </c>
    </row>
    <row r="550">
      <c r="A550" s="5">
        <v>11.0</v>
      </c>
      <c r="B550" s="5">
        <v>32.0</v>
      </c>
      <c r="C550" s="5">
        <v>51.5508463420759</v>
      </c>
      <c r="D550" s="5">
        <v>-0.0174229992711616</v>
      </c>
      <c r="E550" s="39" t="s">
        <v>16</v>
      </c>
      <c r="F550" s="49" t="s">
        <v>311</v>
      </c>
      <c r="I550" s="42">
        <f t="shared" si="20"/>
        <v>0</v>
      </c>
    </row>
    <row r="551">
      <c r="A551" s="5">
        <v>11.0</v>
      </c>
      <c r="B551" s="5">
        <v>33.0</v>
      </c>
      <c r="C551" s="5">
        <v>51.5508463418489</v>
      </c>
      <c r="D551" s="5">
        <v>-0.0171918544480149</v>
      </c>
      <c r="E551" s="39" t="s">
        <v>8</v>
      </c>
      <c r="F551" s="43" t="s">
        <v>133</v>
      </c>
      <c r="G551" s="5" t="s">
        <v>429</v>
      </c>
      <c r="I551" s="42">
        <f t="shared" si="20"/>
        <v>1</v>
      </c>
      <c r="J551" s="5" t="s">
        <v>426</v>
      </c>
    </row>
    <row r="552">
      <c r="A552" s="5">
        <v>11.0</v>
      </c>
      <c r="B552" s="5">
        <v>34.0</v>
      </c>
      <c r="C552" s="5">
        <v>51.5508463416218</v>
      </c>
      <c r="D552" s="5">
        <v>-0.0169607096248682</v>
      </c>
      <c r="E552" s="39" t="s">
        <v>8</v>
      </c>
      <c r="F552" s="43" t="s">
        <v>133</v>
      </c>
      <c r="G552" s="5" t="s">
        <v>261</v>
      </c>
      <c r="H552" s="41" t="s">
        <v>430</v>
      </c>
      <c r="I552" s="42">
        <f t="shared" si="20"/>
        <v>5</v>
      </c>
    </row>
    <row r="553">
      <c r="A553" s="5">
        <v>11.0</v>
      </c>
      <c r="B553" s="5">
        <v>35.0</v>
      </c>
      <c r="C553" s="5">
        <v>51.5508463413947</v>
      </c>
      <c r="D553" s="5">
        <v>-0.0167295648017216</v>
      </c>
      <c r="E553" s="39" t="s">
        <v>16</v>
      </c>
      <c r="F553" s="49" t="s">
        <v>311</v>
      </c>
      <c r="G553" s="5" t="s">
        <v>73</v>
      </c>
      <c r="H553" s="41" t="s">
        <v>431</v>
      </c>
      <c r="I553" s="42">
        <f t="shared" si="20"/>
        <v>15</v>
      </c>
    </row>
    <row r="554">
      <c r="A554" s="5">
        <v>11.0</v>
      </c>
      <c r="B554" s="5">
        <v>36.0</v>
      </c>
      <c r="C554" s="5">
        <v>51.5508463411677</v>
      </c>
      <c r="D554" s="5">
        <v>-0.0164984199785749</v>
      </c>
      <c r="E554" s="39" t="s">
        <v>12</v>
      </c>
      <c r="F554" s="54" t="s">
        <v>336</v>
      </c>
      <c r="I554" s="42">
        <f t="shared" si="20"/>
        <v>0</v>
      </c>
    </row>
    <row r="555">
      <c r="A555" s="5">
        <v>11.0</v>
      </c>
      <c r="B555" s="5">
        <v>37.0</v>
      </c>
      <c r="C555" s="5">
        <v>51.5508463409406</v>
      </c>
      <c r="D555" s="5">
        <v>-0.0162672751554282</v>
      </c>
      <c r="E555" s="39" t="s">
        <v>12</v>
      </c>
      <c r="F555" s="54" t="s">
        <v>336</v>
      </c>
      <c r="I555" s="42">
        <f t="shared" si="20"/>
        <v>0</v>
      </c>
    </row>
    <row r="556">
      <c r="A556" s="5">
        <v>11.0</v>
      </c>
      <c r="B556" s="5">
        <v>38.0</v>
      </c>
      <c r="C556" s="5">
        <v>51.5508463407136</v>
      </c>
      <c r="D556" s="5">
        <v>-0.0160361303322815</v>
      </c>
      <c r="E556" s="39" t="s">
        <v>12</v>
      </c>
      <c r="F556" s="54" t="s">
        <v>336</v>
      </c>
      <c r="I556" s="42">
        <f t="shared" si="20"/>
        <v>0</v>
      </c>
    </row>
    <row r="557">
      <c r="A557" s="5">
        <v>11.0</v>
      </c>
      <c r="B557" s="5">
        <v>39.0</v>
      </c>
      <c r="C557" s="5">
        <v>51.5508463404865</v>
      </c>
      <c r="D557" s="5">
        <v>-0.0158049855091348</v>
      </c>
      <c r="E557" s="39" t="s">
        <v>12</v>
      </c>
      <c r="F557" s="54" t="s">
        <v>336</v>
      </c>
      <c r="I557" s="42">
        <f t="shared" si="20"/>
        <v>0</v>
      </c>
    </row>
    <row r="558">
      <c r="A558" s="5">
        <v>11.0</v>
      </c>
      <c r="B558" s="5">
        <v>40.0</v>
      </c>
      <c r="C558" s="5">
        <v>51.5508463402594</v>
      </c>
      <c r="D558" s="5">
        <v>-0.0155738406859882</v>
      </c>
      <c r="E558" s="39" t="s">
        <v>12</v>
      </c>
      <c r="F558" s="54" t="s">
        <v>336</v>
      </c>
      <c r="I558" s="42">
        <f t="shared" si="20"/>
        <v>0</v>
      </c>
    </row>
    <row r="559">
      <c r="A559" s="5">
        <v>11.0</v>
      </c>
      <c r="B559" s="5">
        <v>41.0</v>
      </c>
      <c r="C559" s="5">
        <v>51.5508463400324</v>
      </c>
      <c r="D559" s="5">
        <v>-0.0153426958628415</v>
      </c>
      <c r="E559" s="39" t="s">
        <v>16</v>
      </c>
      <c r="F559" s="49" t="s">
        <v>311</v>
      </c>
      <c r="I559" s="42">
        <f t="shared" si="20"/>
        <v>0</v>
      </c>
    </row>
    <row r="560">
      <c r="A560" s="5">
        <v>11.0</v>
      </c>
      <c r="B560" s="5">
        <v>42.0</v>
      </c>
      <c r="C560" s="5">
        <v>51.5508463398053</v>
      </c>
      <c r="D560" s="5">
        <v>-0.0151115510396948</v>
      </c>
      <c r="E560" s="39" t="s">
        <v>8</v>
      </c>
      <c r="F560" s="43" t="s">
        <v>133</v>
      </c>
      <c r="G560" s="5" t="s">
        <v>241</v>
      </c>
      <c r="H560" s="41" t="s">
        <v>432</v>
      </c>
      <c r="I560" s="42">
        <f t="shared" si="20"/>
        <v>6</v>
      </c>
    </row>
    <row r="561">
      <c r="A561" s="5">
        <v>11.0</v>
      </c>
      <c r="B561" s="5">
        <v>43.0</v>
      </c>
      <c r="C561" s="5">
        <v>51.5508463395782</v>
      </c>
      <c r="D561" s="5">
        <v>-0.0148804062165481</v>
      </c>
      <c r="E561" s="39" t="s">
        <v>8</v>
      </c>
      <c r="F561" s="43" t="s">
        <v>133</v>
      </c>
      <c r="G561" s="5" t="s">
        <v>433</v>
      </c>
      <c r="H561" s="41" t="s">
        <v>434</v>
      </c>
      <c r="I561" s="42">
        <f t="shared" si="20"/>
        <v>1</v>
      </c>
    </row>
    <row r="562">
      <c r="A562" s="5">
        <v>11.0</v>
      </c>
      <c r="B562" s="5">
        <v>44.0</v>
      </c>
      <c r="C562" s="5">
        <v>51.5508463393512</v>
      </c>
      <c r="D562" s="5">
        <v>-0.0146492613934015</v>
      </c>
      <c r="E562" s="39" t="s">
        <v>16</v>
      </c>
      <c r="F562" s="49" t="s">
        <v>311</v>
      </c>
      <c r="I562" s="42">
        <f t="shared" si="20"/>
        <v>0</v>
      </c>
    </row>
    <row r="563">
      <c r="A563" s="5">
        <v>11.0</v>
      </c>
      <c r="B563" s="5">
        <v>45.0</v>
      </c>
      <c r="C563" s="5">
        <v>51.5508463391241</v>
      </c>
      <c r="D563" s="5">
        <v>-0.0144181165702548</v>
      </c>
      <c r="E563" s="39" t="s">
        <v>6</v>
      </c>
      <c r="F563" s="40" t="s">
        <v>31</v>
      </c>
      <c r="I563" s="42">
        <f t="shared" si="20"/>
        <v>0</v>
      </c>
    </row>
    <row r="564">
      <c r="A564" s="5">
        <v>11.0</v>
      </c>
      <c r="B564" s="5">
        <v>46.0</v>
      </c>
      <c r="C564" s="5">
        <v>51.5508463388971</v>
      </c>
      <c r="D564" s="5">
        <v>-0.0141869717471081</v>
      </c>
      <c r="E564" s="39" t="s">
        <v>6</v>
      </c>
      <c r="F564" s="40" t="s">
        <v>31</v>
      </c>
      <c r="I564" s="42">
        <f t="shared" si="20"/>
        <v>0</v>
      </c>
    </row>
    <row r="565">
      <c r="A565" s="5">
        <v>11.0</v>
      </c>
      <c r="B565" s="5">
        <v>47.0</v>
      </c>
      <c r="C565" s="5">
        <v>51.55084633867</v>
      </c>
      <c r="D565" s="5">
        <v>-0.0139558269239614</v>
      </c>
      <c r="E565" s="39" t="s">
        <v>6</v>
      </c>
      <c r="F565" s="40" t="s">
        <v>31</v>
      </c>
      <c r="I565" s="42">
        <f t="shared" si="20"/>
        <v>0</v>
      </c>
    </row>
    <row r="566">
      <c r="A566" s="5">
        <v>11.0</v>
      </c>
      <c r="B566" s="5">
        <v>48.0</v>
      </c>
      <c r="C566" s="5">
        <v>51.5508463384429</v>
      </c>
      <c r="D566" s="5">
        <v>-0.0137246821008147</v>
      </c>
      <c r="E566" s="39" t="s">
        <v>6</v>
      </c>
      <c r="F566" s="40" t="s">
        <v>31</v>
      </c>
      <c r="I566" s="42">
        <f t="shared" si="20"/>
        <v>0</v>
      </c>
    </row>
    <row r="567">
      <c r="A567" s="5">
        <v>11.0</v>
      </c>
      <c r="B567" s="5">
        <v>49.0</v>
      </c>
      <c r="C567" s="5">
        <v>51.5508463382159</v>
      </c>
      <c r="D567" s="5">
        <v>-0.0134935372776681</v>
      </c>
      <c r="E567" s="39" t="s">
        <v>6</v>
      </c>
      <c r="F567" s="40" t="s">
        <v>31</v>
      </c>
      <c r="I567" s="42">
        <f t="shared" si="20"/>
        <v>0</v>
      </c>
    </row>
    <row r="568">
      <c r="A568" s="5">
        <v>11.0</v>
      </c>
      <c r="B568" s="5">
        <v>50.0</v>
      </c>
      <c r="C568" s="5">
        <v>51.5508463379888</v>
      </c>
      <c r="D568" s="5">
        <v>-0.0132623924545214</v>
      </c>
      <c r="E568" s="39" t="s">
        <v>6</v>
      </c>
      <c r="F568" s="40" t="s">
        <v>31</v>
      </c>
      <c r="I568" s="42">
        <f t="shared" si="20"/>
        <v>0</v>
      </c>
    </row>
    <row r="569">
      <c r="A569" s="5">
        <v>12.0</v>
      </c>
      <c r="B569" s="5">
        <v>1.0</v>
      </c>
      <c r="C569" s="5">
        <v>51.5507026186694</v>
      </c>
      <c r="D569" s="5">
        <v>-0.0245884924402162</v>
      </c>
      <c r="E569" s="39" t="s">
        <v>10</v>
      </c>
      <c r="F569" s="53" t="s">
        <v>363</v>
      </c>
      <c r="I569" s="42">
        <f t="shared" si="20"/>
        <v>0</v>
      </c>
    </row>
    <row r="570">
      <c r="A570" s="5">
        <v>12.0</v>
      </c>
      <c r="B570" s="5">
        <v>2.0</v>
      </c>
      <c r="C570" s="5">
        <v>51.5507026184423</v>
      </c>
      <c r="D570" s="5">
        <v>-0.0243573483473937</v>
      </c>
      <c r="E570" s="39" t="s">
        <v>10</v>
      </c>
      <c r="F570" s="53" t="s">
        <v>363</v>
      </c>
      <c r="I570" s="42">
        <f t="shared" si="20"/>
        <v>0</v>
      </c>
    </row>
    <row r="571">
      <c r="A571" s="5">
        <v>12.0</v>
      </c>
      <c r="B571" s="5">
        <v>3.0</v>
      </c>
      <c r="C571" s="5">
        <v>51.5507026182153</v>
      </c>
      <c r="D571" s="5">
        <v>-0.0241262042545713</v>
      </c>
      <c r="E571" s="39" t="s">
        <v>10</v>
      </c>
      <c r="F571" s="53" t="s">
        <v>363</v>
      </c>
      <c r="I571" s="42">
        <f t="shared" si="20"/>
        <v>0</v>
      </c>
    </row>
    <row r="572">
      <c r="A572" s="5">
        <v>12.0</v>
      </c>
      <c r="B572" s="5">
        <v>4.0</v>
      </c>
      <c r="C572" s="5">
        <v>51.5507026179882</v>
      </c>
      <c r="D572" s="5">
        <v>-0.0238950601617489</v>
      </c>
      <c r="E572" s="39" t="s">
        <v>10</v>
      </c>
      <c r="F572" s="53" t="s">
        <v>363</v>
      </c>
      <c r="I572" s="42">
        <f t="shared" si="20"/>
        <v>0</v>
      </c>
    </row>
    <row r="573">
      <c r="A573" s="5">
        <v>12.0</v>
      </c>
      <c r="B573" s="5">
        <v>5.0</v>
      </c>
      <c r="C573" s="5">
        <v>51.5507026177611</v>
      </c>
      <c r="D573" s="5">
        <v>-0.0236639160689264</v>
      </c>
      <c r="E573" s="39" t="s">
        <v>10</v>
      </c>
      <c r="F573" s="53" t="s">
        <v>363</v>
      </c>
      <c r="I573" s="42">
        <f t="shared" si="20"/>
        <v>0</v>
      </c>
    </row>
    <row r="574">
      <c r="A574" s="5">
        <v>12.0</v>
      </c>
      <c r="B574" s="5">
        <v>6.0</v>
      </c>
      <c r="C574" s="5">
        <v>51.5507026175341</v>
      </c>
      <c r="D574" s="5">
        <v>-0.023432771976104</v>
      </c>
      <c r="E574" s="39" t="s">
        <v>10</v>
      </c>
      <c r="F574" s="53" t="s">
        <v>363</v>
      </c>
      <c r="G574" s="5" t="s">
        <v>98</v>
      </c>
      <c r="H574" s="41" t="s">
        <v>435</v>
      </c>
      <c r="I574" s="42">
        <f t="shared" si="20"/>
        <v>25</v>
      </c>
    </row>
    <row r="575">
      <c r="A575" s="5">
        <v>12.0</v>
      </c>
      <c r="B575" s="5">
        <v>7.0</v>
      </c>
      <c r="C575" s="5">
        <v>51.550702617307</v>
      </c>
      <c r="D575" s="5">
        <v>-0.0232016278832816</v>
      </c>
      <c r="E575" s="39" t="s">
        <v>10</v>
      </c>
      <c r="F575" s="53" t="s">
        <v>363</v>
      </c>
      <c r="G575" s="5" t="s">
        <v>355</v>
      </c>
      <c r="H575" s="41" t="s">
        <v>436</v>
      </c>
      <c r="I575" s="42">
        <f t="shared" si="20"/>
        <v>8</v>
      </c>
    </row>
    <row r="576">
      <c r="A576" s="5">
        <v>12.0</v>
      </c>
      <c r="B576" s="5">
        <v>8.0</v>
      </c>
      <c r="C576" s="5">
        <v>51.55070261708</v>
      </c>
      <c r="D576" s="5">
        <v>-0.0229704837904591</v>
      </c>
      <c r="E576" s="39" t="s">
        <v>10</v>
      </c>
      <c r="F576" s="53" t="s">
        <v>363</v>
      </c>
      <c r="I576" s="42">
        <f t="shared" si="20"/>
        <v>0</v>
      </c>
    </row>
    <row r="577">
      <c r="A577" s="5">
        <v>12.0</v>
      </c>
      <c r="B577" s="5">
        <v>9.0</v>
      </c>
      <c r="C577" s="5">
        <v>51.5507026168529</v>
      </c>
      <c r="D577" s="5">
        <v>-0.0227393396976367</v>
      </c>
      <c r="E577" s="39" t="s">
        <v>10</v>
      </c>
      <c r="F577" s="53" t="s">
        <v>363</v>
      </c>
      <c r="G577" s="5" t="s">
        <v>98</v>
      </c>
      <c r="H577" s="41" t="s">
        <v>437</v>
      </c>
      <c r="I577" s="42">
        <f t="shared" si="20"/>
        <v>25</v>
      </c>
    </row>
    <row r="578">
      <c r="A578" s="5">
        <v>12.0</v>
      </c>
      <c r="B578" s="5">
        <v>10.0</v>
      </c>
      <c r="C578" s="5">
        <v>51.5507026166258</v>
      </c>
      <c r="D578" s="5">
        <v>-0.0225081956048143</v>
      </c>
      <c r="E578" s="39" t="s">
        <v>10</v>
      </c>
      <c r="F578" s="53" t="s">
        <v>363</v>
      </c>
      <c r="G578" s="5" t="s">
        <v>355</v>
      </c>
      <c r="H578" s="41" t="s">
        <v>438</v>
      </c>
      <c r="I578" s="42">
        <f t="shared" si="20"/>
        <v>8</v>
      </c>
    </row>
    <row r="579">
      <c r="A579" s="5">
        <v>12.0</v>
      </c>
      <c r="B579" s="5">
        <v>11.0</v>
      </c>
      <c r="C579" s="5">
        <v>51.5507026163988</v>
      </c>
      <c r="D579" s="5">
        <v>-0.0222770515119918</v>
      </c>
      <c r="E579" s="39" t="s">
        <v>10</v>
      </c>
      <c r="F579" s="53" t="s">
        <v>363</v>
      </c>
      <c r="I579" s="42">
        <f t="shared" si="20"/>
        <v>0</v>
      </c>
    </row>
    <row r="580">
      <c r="A580" s="5">
        <v>12.0</v>
      </c>
      <c r="B580" s="5">
        <v>12.0</v>
      </c>
      <c r="C580" s="5">
        <v>51.5507026161717</v>
      </c>
      <c r="D580" s="5">
        <v>-0.0220459074191694</v>
      </c>
      <c r="E580" s="39" t="s">
        <v>10</v>
      </c>
      <c r="F580" s="53" t="s">
        <v>363</v>
      </c>
      <c r="G580" s="5" t="s">
        <v>98</v>
      </c>
      <c r="H580" s="41" t="s">
        <v>439</v>
      </c>
      <c r="I580" s="42">
        <f t="shared" si="20"/>
        <v>25</v>
      </c>
    </row>
    <row r="581">
      <c r="A581" s="5">
        <v>12.0</v>
      </c>
      <c r="B581" s="5">
        <v>13.0</v>
      </c>
      <c r="C581" s="5">
        <v>51.5507026159446</v>
      </c>
      <c r="D581" s="5">
        <v>-0.021814763326347</v>
      </c>
      <c r="E581" s="39" t="s">
        <v>10</v>
      </c>
      <c r="F581" s="53" t="s">
        <v>363</v>
      </c>
      <c r="G581" s="5" t="s">
        <v>355</v>
      </c>
      <c r="H581" s="41" t="s">
        <v>440</v>
      </c>
      <c r="I581" s="42">
        <f t="shared" si="20"/>
        <v>8</v>
      </c>
    </row>
    <row r="582">
      <c r="A582" s="5">
        <v>12.0</v>
      </c>
      <c r="B582" s="5">
        <v>14.0</v>
      </c>
      <c r="C582" s="5">
        <v>51.5507026157176</v>
      </c>
      <c r="D582" s="5">
        <v>-0.0215836192335245</v>
      </c>
      <c r="E582" s="39" t="s">
        <v>10</v>
      </c>
      <c r="F582" s="53" t="s">
        <v>363</v>
      </c>
      <c r="G582" s="5" t="s">
        <v>441</v>
      </c>
      <c r="H582" s="41" t="s">
        <v>442</v>
      </c>
      <c r="I582" s="42">
        <f t="shared" si="20"/>
        <v>1</v>
      </c>
    </row>
    <row r="583">
      <c r="A583" s="5">
        <v>12.0</v>
      </c>
      <c r="B583" s="5">
        <v>15.0</v>
      </c>
      <c r="C583" s="5">
        <v>51.5507026154905</v>
      </c>
      <c r="D583" s="5">
        <v>-0.0213524751407021</v>
      </c>
      <c r="E583" s="39" t="s">
        <v>10</v>
      </c>
      <c r="F583" s="53" t="s">
        <v>363</v>
      </c>
      <c r="G583" s="5" t="s">
        <v>98</v>
      </c>
      <c r="H583" s="41" t="s">
        <v>443</v>
      </c>
      <c r="I583" s="42">
        <f t="shared" si="20"/>
        <v>25</v>
      </c>
    </row>
    <row r="584">
      <c r="A584" s="5">
        <v>12.0</v>
      </c>
      <c r="B584" s="5">
        <v>16.0</v>
      </c>
      <c r="C584" s="5">
        <v>51.5507026152635</v>
      </c>
      <c r="D584" s="5">
        <v>-0.0211213310478797</v>
      </c>
      <c r="E584" s="39" t="s">
        <v>10</v>
      </c>
      <c r="F584" s="53" t="s">
        <v>363</v>
      </c>
      <c r="G584" s="5" t="s">
        <v>355</v>
      </c>
      <c r="H584" s="41" t="s">
        <v>444</v>
      </c>
      <c r="I584" s="42">
        <f t="shared" si="20"/>
        <v>8</v>
      </c>
    </row>
    <row r="585">
      <c r="A585" s="5">
        <v>12.0</v>
      </c>
      <c r="B585" s="5">
        <v>17.0</v>
      </c>
      <c r="C585" s="5">
        <v>51.5507026150364</v>
      </c>
      <c r="D585" s="5">
        <v>-0.0208901869550572</v>
      </c>
      <c r="E585" s="39" t="s">
        <v>10</v>
      </c>
      <c r="F585" s="53" t="s">
        <v>363</v>
      </c>
      <c r="I585" s="42">
        <f t="shared" si="20"/>
        <v>0</v>
      </c>
    </row>
    <row r="586">
      <c r="A586" s="5">
        <v>12.0</v>
      </c>
      <c r="B586" s="5">
        <v>18.0</v>
      </c>
      <c r="C586" s="5">
        <v>51.5507026148093</v>
      </c>
      <c r="D586" s="5">
        <v>-0.0206590428622348</v>
      </c>
      <c r="E586" s="39" t="s">
        <v>10</v>
      </c>
      <c r="F586" s="53" t="s">
        <v>363</v>
      </c>
      <c r="G586" s="5" t="s">
        <v>98</v>
      </c>
      <c r="H586" s="41" t="s">
        <v>445</v>
      </c>
      <c r="I586" s="42">
        <f t="shared" si="20"/>
        <v>25</v>
      </c>
    </row>
    <row r="587">
      <c r="A587" s="5">
        <v>12.0</v>
      </c>
      <c r="B587" s="5">
        <v>19.0</v>
      </c>
      <c r="C587" s="5">
        <v>51.5507026145823</v>
      </c>
      <c r="D587" s="5">
        <v>-0.0204278987694124</v>
      </c>
      <c r="E587" s="39" t="s">
        <v>10</v>
      </c>
      <c r="F587" s="53" t="s">
        <v>363</v>
      </c>
      <c r="G587" s="5" t="s">
        <v>355</v>
      </c>
      <c r="H587" s="41" t="s">
        <v>446</v>
      </c>
      <c r="I587" s="42">
        <f t="shared" si="20"/>
        <v>8</v>
      </c>
    </row>
    <row r="588">
      <c r="A588" s="5">
        <v>12.0</v>
      </c>
      <c r="B588" s="5">
        <v>20.0</v>
      </c>
      <c r="C588" s="5">
        <v>51.5507026143552</v>
      </c>
      <c r="D588" s="5">
        <v>-0.0201967546765899</v>
      </c>
      <c r="E588" s="39" t="s">
        <v>10</v>
      </c>
      <c r="F588" s="53" t="s">
        <v>363</v>
      </c>
      <c r="I588" s="42">
        <f t="shared" si="20"/>
        <v>0</v>
      </c>
    </row>
    <row r="589">
      <c r="A589" s="5">
        <v>12.0</v>
      </c>
      <c r="B589" s="5">
        <v>21.0</v>
      </c>
      <c r="C589" s="5">
        <v>51.5507026141282</v>
      </c>
      <c r="D589" s="5">
        <v>-0.0199656105837675</v>
      </c>
      <c r="E589" s="39" t="s">
        <v>16</v>
      </c>
      <c r="F589" s="49" t="s">
        <v>311</v>
      </c>
      <c r="I589" s="42">
        <f t="shared" si="20"/>
        <v>0</v>
      </c>
    </row>
    <row r="590">
      <c r="A590" s="5">
        <v>12.0</v>
      </c>
      <c r="B590" s="5">
        <v>22.0</v>
      </c>
      <c r="C590" s="5">
        <v>51.5507026139011</v>
      </c>
      <c r="D590" s="5">
        <v>-0.0197344664909451</v>
      </c>
      <c r="E590" s="39" t="s">
        <v>9</v>
      </c>
      <c r="F590" s="50" t="s">
        <v>333</v>
      </c>
      <c r="I590" s="42">
        <f t="shared" si="20"/>
        <v>0</v>
      </c>
    </row>
    <row r="591">
      <c r="A591" s="5">
        <v>12.0</v>
      </c>
      <c r="B591" s="5">
        <v>23.0</v>
      </c>
      <c r="C591" s="5">
        <v>51.550702613674</v>
      </c>
      <c r="D591" s="5">
        <v>-0.0195033223981226</v>
      </c>
      <c r="E591" s="39" t="s">
        <v>9</v>
      </c>
      <c r="F591" s="50" t="s">
        <v>333</v>
      </c>
      <c r="I591" s="42">
        <f t="shared" si="20"/>
        <v>0</v>
      </c>
    </row>
    <row r="592">
      <c r="A592" s="5">
        <v>12.0</v>
      </c>
      <c r="B592" s="5">
        <v>24.0</v>
      </c>
      <c r="C592" s="5">
        <v>51.550702613447</v>
      </c>
      <c r="D592" s="5">
        <v>-0.0192721783053002</v>
      </c>
      <c r="E592" s="39" t="s">
        <v>9</v>
      </c>
      <c r="F592" s="50" t="s">
        <v>333</v>
      </c>
      <c r="I592" s="42">
        <f t="shared" si="20"/>
        <v>0</v>
      </c>
    </row>
    <row r="593">
      <c r="A593" s="5">
        <v>12.0</v>
      </c>
      <c r="B593" s="5">
        <v>25.0</v>
      </c>
      <c r="C593" s="5">
        <v>51.5507026132199</v>
      </c>
      <c r="D593" s="5">
        <v>-0.0190410342124778</v>
      </c>
      <c r="E593" s="39" t="s">
        <v>9</v>
      </c>
      <c r="F593" s="50" t="s">
        <v>333</v>
      </c>
      <c r="I593" s="42">
        <f t="shared" si="20"/>
        <v>0</v>
      </c>
    </row>
    <row r="594">
      <c r="A594" s="5">
        <v>12.0</v>
      </c>
      <c r="B594" s="5">
        <v>26.0</v>
      </c>
      <c r="C594" s="5">
        <v>51.5507026129929</v>
      </c>
      <c r="D594" s="5">
        <v>-0.0188098901196553</v>
      </c>
      <c r="E594" s="39" t="s">
        <v>9</v>
      </c>
      <c r="F594" s="50" t="s">
        <v>333</v>
      </c>
      <c r="I594" s="42">
        <f t="shared" si="20"/>
        <v>0</v>
      </c>
    </row>
    <row r="595">
      <c r="A595" s="5">
        <v>12.0</v>
      </c>
      <c r="B595" s="5">
        <v>27.0</v>
      </c>
      <c r="C595" s="5">
        <v>51.5507026127658</v>
      </c>
      <c r="D595" s="5">
        <v>-0.0185787460268329</v>
      </c>
      <c r="E595" s="39" t="s">
        <v>12</v>
      </c>
      <c r="F595" s="54" t="s">
        <v>336</v>
      </c>
      <c r="G595" s="5" t="s">
        <v>73</v>
      </c>
      <c r="H595" s="41" t="s">
        <v>447</v>
      </c>
      <c r="I595" s="42">
        <f t="shared" si="20"/>
        <v>15</v>
      </c>
    </row>
    <row r="596">
      <c r="A596" s="5">
        <v>12.0</v>
      </c>
      <c r="B596" s="5">
        <v>28.0</v>
      </c>
      <c r="C596" s="5">
        <v>51.5507026125387</v>
      </c>
      <c r="D596" s="5">
        <v>-0.0183476019340105</v>
      </c>
      <c r="E596" s="39" t="s">
        <v>17</v>
      </c>
      <c r="F596" s="57" t="s">
        <v>422</v>
      </c>
      <c r="G596" s="5" t="s">
        <v>96</v>
      </c>
      <c r="H596" s="41" t="s">
        <v>448</v>
      </c>
      <c r="I596" s="42">
        <f t="shared" si="20"/>
        <v>6</v>
      </c>
    </row>
    <row r="597">
      <c r="A597" s="5">
        <v>12.0</v>
      </c>
      <c r="B597" s="5">
        <v>29.0</v>
      </c>
      <c r="C597" s="5">
        <v>51.5507026123117</v>
      </c>
      <c r="D597" s="5">
        <v>-0.018116457841188</v>
      </c>
      <c r="E597" s="39" t="s">
        <v>12</v>
      </c>
      <c r="F597" s="54" t="s">
        <v>336</v>
      </c>
      <c r="I597" s="42">
        <f t="shared" si="20"/>
        <v>0</v>
      </c>
    </row>
    <row r="598">
      <c r="A598" s="5">
        <v>12.0</v>
      </c>
      <c r="B598" s="5">
        <v>30.0</v>
      </c>
      <c r="C598" s="5">
        <v>51.5507026120846</v>
      </c>
      <c r="D598" s="5">
        <v>-0.0178853137483656</v>
      </c>
      <c r="E598" s="39" t="s">
        <v>12</v>
      </c>
      <c r="F598" s="54" t="s">
        <v>336</v>
      </c>
      <c r="I598" s="42">
        <f t="shared" si="20"/>
        <v>0</v>
      </c>
    </row>
    <row r="599">
      <c r="A599" s="5">
        <v>12.0</v>
      </c>
      <c r="B599" s="5">
        <v>31.0</v>
      </c>
      <c r="C599" s="5">
        <v>51.5507026118576</v>
      </c>
      <c r="D599" s="5">
        <v>-0.0176541696555432</v>
      </c>
      <c r="E599" s="39" t="s">
        <v>12</v>
      </c>
      <c r="F599" s="54" t="s">
        <v>336</v>
      </c>
      <c r="I599" s="42">
        <f t="shared" si="20"/>
        <v>0</v>
      </c>
    </row>
    <row r="600">
      <c r="A600" s="5">
        <v>12.0</v>
      </c>
      <c r="B600" s="5">
        <v>32.0</v>
      </c>
      <c r="C600" s="5">
        <v>51.5507026116305</v>
      </c>
      <c r="D600" s="5">
        <v>-0.0174230255627207</v>
      </c>
      <c r="E600" s="39" t="s">
        <v>16</v>
      </c>
      <c r="F600" s="49" t="s">
        <v>311</v>
      </c>
      <c r="I600" s="42">
        <f t="shared" si="20"/>
        <v>0</v>
      </c>
    </row>
    <row r="601">
      <c r="A601" s="5">
        <v>12.0</v>
      </c>
      <c r="B601" s="5">
        <v>33.0</v>
      </c>
      <c r="C601" s="5">
        <v>51.5507026114034</v>
      </c>
      <c r="D601" s="5">
        <v>-0.0171918814698983</v>
      </c>
      <c r="E601" s="39" t="s">
        <v>8</v>
      </c>
      <c r="F601" s="43" t="s">
        <v>133</v>
      </c>
      <c r="G601" s="5" t="s">
        <v>340</v>
      </c>
      <c r="H601" s="41" t="s">
        <v>449</v>
      </c>
      <c r="I601" s="42">
        <f t="shared" si="20"/>
        <v>2</v>
      </c>
    </row>
    <row r="602">
      <c r="A602" s="5">
        <v>12.0</v>
      </c>
      <c r="B602" s="5">
        <v>34.0</v>
      </c>
      <c r="C602" s="5">
        <v>51.5507026111764</v>
      </c>
      <c r="D602" s="5">
        <v>-0.0169607373770759</v>
      </c>
      <c r="E602" s="39" t="s">
        <v>8</v>
      </c>
      <c r="F602" s="43" t="s">
        <v>133</v>
      </c>
      <c r="G602" s="5" t="s">
        <v>342</v>
      </c>
      <c r="H602" s="41" t="s">
        <v>450</v>
      </c>
      <c r="I602" s="42">
        <f t="shared" si="20"/>
        <v>3</v>
      </c>
    </row>
    <row r="603">
      <c r="A603" s="5">
        <v>12.0</v>
      </c>
      <c r="B603" s="5">
        <v>35.0</v>
      </c>
      <c r="C603" s="5">
        <v>51.5507026109493</v>
      </c>
      <c r="D603" s="5">
        <v>-0.0167295932842534</v>
      </c>
      <c r="E603" s="39" t="s">
        <v>16</v>
      </c>
      <c r="F603" s="49" t="s">
        <v>311</v>
      </c>
      <c r="I603" s="42">
        <f t="shared" si="20"/>
        <v>0</v>
      </c>
    </row>
    <row r="604">
      <c r="A604" s="5">
        <v>12.0</v>
      </c>
      <c r="B604" s="5">
        <v>36.0</v>
      </c>
      <c r="C604" s="5">
        <v>51.5507026107223</v>
      </c>
      <c r="D604" s="5">
        <v>-0.016498449191431</v>
      </c>
      <c r="E604" s="39" t="s">
        <v>12</v>
      </c>
      <c r="F604" s="54" t="s">
        <v>336</v>
      </c>
      <c r="I604" s="42">
        <f t="shared" si="20"/>
        <v>0</v>
      </c>
    </row>
    <row r="605">
      <c r="A605" s="5">
        <v>12.0</v>
      </c>
      <c r="B605" s="5">
        <v>37.0</v>
      </c>
      <c r="C605" s="5">
        <v>51.5507026104952</v>
      </c>
      <c r="D605" s="5">
        <v>-0.0162673050986086</v>
      </c>
      <c r="E605" s="39" t="s">
        <v>12</v>
      </c>
      <c r="F605" s="54" t="s">
        <v>336</v>
      </c>
      <c r="I605" s="42">
        <f t="shared" si="20"/>
        <v>0</v>
      </c>
    </row>
    <row r="606">
      <c r="A606" s="5">
        <v>12.0</v>
      </c>
      <c r="B606" s="5">
        <v>38.0</v>
      </c>
      <c r="C606" s="5">
        <v>51.5507026102681</v>
      </c>
      <c r="D606" s="5">
        <v>-0.0160361610057861</v>
      </c>
      <c r="E606" s="39" t="s">
        <v>12</v>
      </c>
      <c r="F606" s="54" t="s">
        <v>336</v>
      </c>
      <c r="I606" s="42">
        <f t="shared" si="20"/>
        <v>0</v>
      </c>
    </row>
    <row r="607">
      <c r="A607" s="5">
        <v>12.0</v>
      </c>
      <c r="B607" s="5">
        <v>39.0</v>
      </c>
      <c r="C607" s="5">
        <v>51.5507026100411</v>
      </c>
      <c r="D607" s="5">
        <v>-0.0158050169129637</v>
      </c>
      <c r="E607" s="39" t="s">
        <v>12</v>
      </c>
      <c r="F607" s="54" t="s">
        <v>336</v>
      </c>
      <c r="I607" s="42">
        <f t="shared" si="20"/>
        <v>0</v>
      </c>
    </row>
    <row r="608">
      <c r="A608" s="5">
        <v>12.0</v>
      </c>
      <c r="B608" s="5">
        <v>40.0</v>
      </c>
      <c r="C608" s="5">
        <v>51.550702609814</v>
      </c>
      <c r="D608" s="5">
        <v>-0.0155738728201413</v>
      </c>
      <c r="E608" s="39" t="s">
        <v>12</v>
      </c>
      <c r="F608" s="54" t="s">
        <v>336</v>
      </c>
      <c r="I608" s="42">
        <f t="shared" si="20"/>
        <v>0</v>
      </c>
    </row>
    <row r="609">
      <c r="A609" s="5">
        <v>12.0</v>
      </c>
      <c r="B609" s="5">
        <v>41.0</v>
      </c>
      <c r="C609" s="5">
        <v>51.550702609587</v>
      </c>
      <c r="D609" s="5">
        <v>-0.0153427287273189</v>
      </c>
      <c r="E609" s="39" t="s">
        <v>16</v>
      </c>
      <c r="F609" s="49" t="s">
        <v>311</v>
      </c>
      <c r="I609" s="42">
        <f t="shared" si="20"/>
        <v>0</v>
      </c>
    </row>
    <row r="610">
      <c r="A610" s="5">
        <v>12.0</v>
      </c>
      <c r="B610" s="5">
        <v>42.0</v>
      </c>
      <c r="C610" s="5">
        <v>51.5507026093599</v>
      </c>
      <c r="D610" s="5">
        <v>-0.0151115846344964</v>
      </c>
      <c r="E610" s="39" t="s">
        <v>8</v>
      </c>
      <c r="F610" s="43" t="s">
        <v>133</v>
      </c>
      <c r="G610" s="5" t="s">
        <v>451</v>
      </c>
      <c r="H610" s="41" t="s">
        <v>452</v>
      </c>
      <c r="I610" s="42">
        <f t="shared" si="20"/>
        <v>1</v>
      </c>
    </row>
    <row r="611">
      <c r="A611" s="5">
        <v>12.0</v>
      </c>
      <c r="B611" s="5">
        <v>43.0</v>
      </c>
      <c r="C611" s="5">
        <v>51.5507026091328</v>
      </c>
      <c r="D611" s="5">
        <v>-0.014880440541674</v>
      </c>
      <c r="E611" s="39" t="s">
        <v>8</v>
      </c>
      <c r="F611" s="43" t="s">
        <v>133</v>
      </c>
      <c r="I611" s="42">
        <f t="shared" si="20"/>
        <v>0</v>
      </c>
    </row>
    <row r="612">
      <c r="A612" s="5">
        <v>12.0</v>
      </c>
      <c r="B612" s="5">
        <v>44.0</v>
      </c>
      <c r="C612" s="5">
        <v>51.5507026089058</v>
      </c>
      <c r="D612" s="5">
        <v>-0.0146492964488516</v>
      </c>
      <c r="E612" s="39" t="s">
        <v>16</v>
      </c>
      <c r="F612" s="49" t="s">
        <v>311</v>
      </c>
      <c r="I612" s="42">
        <f t="shared" si="20"/>
        <v>0</v>
      </c>
    </row>
    <row r="613">
      <c r="A613" s="5">
        <v>12.0</v>
      </c>
      <c r="B613" s="5">
        <v>45.0</v>
      </c>
      <c r="C613" s="5">
        <v>51.5507026086787</v>
      </c>
      <c r="D613" s="5">
        <v>-0.0144181523560291</v>
      </c>
      <c r="E613" s="39" t="s">
        <v>6</v>
      </c>
      <c r="F613" s="40" t="s">
        <v>31</v>
      </c>
      <c r="I613" s="42">
        <f t="shared" si="20"/>
        <v>0</v>
      </c>
    </row>
    <row r="614">
      <c r="A614" s="5">
        <v>12.0</v>
      </c>
      <c r="B614" s="5">
        <v>46.0</v>
      </c>
      <c r="C614" s="5">
        <v>51.5507026084517</v>
      </c>
      <c r="D614" s="5">
        <v>-0.0141870082632067</v>
      </c>
      <c r="E614" s="39" t="s">
        <v>6</v>
      </c>
      <c r="F614" s="40" t="s">
        <v>31</v>
      </c>
      <c r="I614" s="42">
        <f t="shared" si="20"/>
        <v>0</v>
      </c>
    </row>
    <row r="615">
      <c r="A615" s="5">
        <v>12.0</v>
      </c>
      <c r="B615" s="5">
        <v>47.0</v>
      </c>
      <c r="C615" s="5">
        <v>51.5507026082246</v>
      </c>
      <c r="D615" s="5">
        <v>-0.0139558641703843</v>
      </c>
      <c r="E615" s="39" t="s">
        <v>8</v>
      </c>
      <c r="F615" s="43" t="s">
        <v>133</v>
      </c>
      <c r="G615" s="5" t="s">
        <v>453</v>
      </c>
      <c r="H615" s="41" t="s">
        <v>454</v>
      </c>
      <c r="I615" s="42">
        <f t="shared" si="20"/>
        <v>2</v>
      </c>
    </row>
    <row r="616">
      <c r="A616" s="5">
        <v>12.0</v>
      </c>
      <c r="B616" s="5">
        <v>48.0</v>
      </c>
      <c r="C616" s="5">
        <v>51.5507026079975</v>
      </c>
      <c r="D616" s="5">
        <v>-0.0137247200775618</v>
      </c>
      <c r="E616" s="39" t="s">
        <v>6</v>
      </c>
      <c r="F616" s="40" t="s">
        <v>31</v>
      </c>
      <c r="I616" s="42">
        <f t="shared" si="20"/>
        <v>0</v>
      </c>
    </row>
    <row r="617">
      <c r="A617" s="5">
        <v>12.0</v>
      </c>
      <c r="B617" s="5">
        <v>49.0</v>
      </c>
      <c r="C617" s="5">
        <v>51.5507026077705</v>
      </c>
      <c r="D617" s="5">
        <v>-0.0134935759847394</v>
      </c>
      <c r="E617" s="39" t="s">
        <v>6</v>
      </c>
      <c r="F617" s="40" t="s">
        <v>31</v>
      </c>
      <c r="I617" s="42">
        <f t="shared" si="20"/>
        <v>0</v>
      </c>
    </row>
    <row r="618">
      <c r="A618" s="5">
        <v>12.0</v>
      </c>
      <c r="B618" s="5">
        <v>50.0</v>
      </c>
      <c r="C618" s="5">
        <v>51.5507026075434</v>
      </c>
      <c r="D618" s="5">
        <v>-0.013262431891917</v>
      </c>
      <c r="E618" s="39" t="s">
        <v>6</v>
      </c>
      <c r="F618" s="40" t="s">
        <v>31</v>
      </c>
      <c r="I618" s="42">
        <f t="shared" si="20"/>
        <v>0</v>
      </c>
    </row>
    <row r="619">
      <c r="A619" s="5">
        <v>13.0</v>
      </c>
      <c r="B619" s="5">
        <v>1.0</v>
      </c>
      <c r="C619" s="5">
        <v>51.550558888224</v>
      </c>
      <c r="D619" s="5">
        <v>-0.0245884960913826</v>
      </c>
      <c r="E619" s="39" t="s">
        <v>10</v>
      </c>
      <c r="F619" s="53" t="s">
        <v>363</v>
      </c>
      <c r="I619" s="42">
        <f t="shared" si="20"/>
        <v>0</v>
      </c>
    </row>
    <row r="620">
      <c r="A620" s="5">
        <v>13.0</v>
      </c>
      <c r="B620" s="5">
        <v>2.0</v>
      </c>
      <c r="C620" s="5">
        <v>51.5505588879969</v>
      </c>
      <c r="D620" s="5">
        <v>-0.0243573527287708</v>
      </c>
      <c r="E620" s="39" t="s">
        <v>10</v>
      </c>
      <c r="F620" s="53" t="s">
        <v>363</v>
      </c>
      <c r="I620" s="42">
        <f t="shared" si="20"/>
        <v>0</v>
      </c>
    </row>
    <row r="621">
      <c r="A621" s="5">
        <v>13.0</v>
      </c>
      <c r="B621" s="5">
        <v>3.0</v>
      </c>
      <c r="C621" s="5">
        <v>51.5505588877699</v>
      </c>
      <c r="D621" s="5">
        <v>-0.0241262093661589</v>
      </c>
      <c r="E621" s="39" t="s">
        <v>10</v>
      </c>
      <c r="F621" s="53" t="s">
        <v>363</v>
      </c>
      <c r="I621" s="42">
        <f t="shared" si="20"/>
        <v>0</v>
      </c>
    </row>
    <row r="622">
      <c r="A622" s="5">
        <v>13.0</v>
      </c>
      <c r="B622" s="5">
        <v>4.0</v>
      </c>
      <c r="C622" s="5">
        <v>51.5505588875428</v>
      </c>
      <c r="D622" s="5">
        <v>-0.023895066003547</v>
      </c>
      <c r="E622" s="39" t="s">
        <v>10</v>
      </c>
      <c r="F622" s="53" t="s">
        <v>363</v>
      </c>
      <c r="I622" s="42">
        <f t="shared" si="20"/>
        <v>0</v>
      </c>
    </row>
    <row r="623">
      <c r="A623" s="5">
        <v>13.0</v>
      </c>
      <c r="B623" s="5">
        <v>5.0</v>
      </c>
      <c r="C623" s="5">
        <v>51.5505588873158</v>
      </c>
      <c r="D623" s="5">
        <v>-0.0236639226409351</v>
      </c>
      <c r="E623" s="39" t="s">
        <v>10</v>
      </c>
      <c r="F623" s="53" t="s">
        <v>363</v>
      </c>
      <c r="I623" s="42">
        <f t="shared" si="20"/>
        <v>0</v>
      </c>
    </row>
    <row r="624">
      <c r="A624" s="5">
        <v>13.0</v>
      </c>
      <c r="B624" s="5">
        <v>6.0</v>
      </c>
      <c r="C624" s="5">
        <v>51.5505588870887</v>
      </c>
      <c r="D624" s="5">
        <v>-0.0234327792783233</v>
      </c>
      <c r="E624" s="39" t="s">
        <v>10</v>
      </c>
      <c r="F624" s="53" t="s">
        <v>363</v>
      </c>
      <c r="I624" s="42">
        <f t="shared" si="20"/>
        <v>0</v>
      </c>
    </row>
    <row r="625">
      <c r="A625" s="5">
        <v>13.0</v>
      </c>
      <c r="B625" s="5">
        <v>7.0</v>
      </c>
      <c r="C625" s="5">
        <v>51.5505588868617</v>
      </c>
      <c r="D625" s="5">
        <v>-0.0232016359157114</v>
      </c>
      <c r="E625" s="39" t="s">
        <v>10</v>
      </c>
      <c r="F625" s="53" t="s">
        <v>363</v>
      </c>
      <c r="I625" s="42">
        <f t="shared" si="20"/>
        <v>0</v>
      </c>
    </row>
    <row r="626">
      <c r="A626" s="5">
        <v>13.0</v>
      </c>
      <c r="B626" s="5">
        <v>8.0</v>
      </c>
      <c r="C626" s="5">
        <v>51.5505588866346</v>
      </c>
      <c r="D626" s="5">
        <v>-0.0229704925530995</v>
      </c>
      <c r="E626" s="39" t="s">
        <v>10</v>
      </c>
      <c r="F626" s="53" t="s">
        <v>363</v>
      </c>
      <c r="I626" s="42">
        <f t="shared" si="20"/>
        <v>0</v>
      </c>
    </row>
    <row r="627">
      <c r="A627" s="5">
        <v>13.0</v>
      </c>
      <c r="B627" s="5">
        <v>9.0</v>
      </c>
      <c r="C627" s="5">
        <v>51.5505588864076</v>
      </c>
      <c r="D627" s="5">
        <v>-0.0227393491904877</v>
      </c>
      <c r="E627" s="39" t="s">
        <v>10</v>
      </c>
      <c r="F627" s="53" t="s">
        <v>363</v>
      </c>
      <c r="I627" s="42">
        <f t="shared" si="20"/>
        <v>0</v>
      </c>
    </row>
    <row r="628">
      <c r="A628" s="5">
        <v>13.0</v>
      </c>
      <c r="B628" s="5">
        <v>10.0</v>
      </c>
      <c r="C628" s="5">
        <v>51.5505588861805</v>
      </c>
      <c r="D628" s="5">
        <v>-0.0225082058278758</v>
      </c>
      <c r="E628" s="39" t="s">
        <v>10</v>
      </c>
      <c r="F628" s="53" t="s">
        <v>363</v>
      </c>
      <c r="I628" s="42">
        <f t="shared" si="20"/>
        <v>0</v>
      </c>
    </row>
    <row r="629">
      <c r="A629" s="5">
        <v>13.0</v>
      </c>
      <c r="B629" s="5">
        <v>11.0</v>
      </c>
      <c r="C629" s="5">
        <v>51.5505588859535</v>
      </c>
      <c r="D629" s="5">
        <v>-0.0222770624652639</v>
      </c>
      <c r="E629" s="39" t="s">
        <v>10</v>
      </c>
      <c r="F629" s="53" t="s">
        <v>363</v>
      </c>
      <c r="I629" s="42">
        <f t="shared" si="20"/>
        <v>0</v>
      </c>
    </row>
    <row r="630">
      <c r="A630" s="5">
        <v>13.0</v>
      </c>
      <c r="B630" s="5">
        <v>12.0</v>
      </c>
      <c r="C630" s="5">
        <v>51.5505588857264</v>
      </c>
      <c r="D630" s="5">
        <v>-0.022045919102652</v>
      </c>
      <c r="E630" s="39" t="s">
        <v>10</v>
      </c>
      <c r="F630" s="53" t="s">
        <v>363</v>
      </c>
      <c r="I630" s="42">
        <f t="shared" si="20"/>
        <v>0</v>
      </c>
    </row>
    <row r="631">
      <c r="A631" s="5">
        <v>13.0</v>
      </c>
      <c r="B631" s="5">
        <v>13.0</v>
      </c>
      <c r="C631" s="5">
        <v>51.5505588854994</v>
      </c>
      <c r="D631" s="5">
        <v>-0.0218147757400402</v>
      </c>
      <c r="E631" s="39" t="s">
        <v>10</v>
      </c>
      <c r="F631" s="53" t="s">
        <v>363</v>
      </c>
      <c r="I631" s="42">
        <f t="shared" si="20"/>
        <v>0</v>
      </c>
    </row>
    <row r="632">
      <c r="A632" s="5">
        <v>13.0</v>
      </c>
      <c r="B632" s="5">
        <v>14.0</v>
      </c>
      <c r="C632" s="5">
        <v>51.5505588852723</v>
      </c>
      <c r="D632" s="5">
        <v>-0.0215836323774283</v>
      </c>
      <c r="E632" s="39" t="s">
        <v>10</v>
      </c>
      <c r="F632" s="53" t="s">
        <v>363</v>
      </c>
      <c r="I632" s="42">
        <f t="shared" si="20"/>
        <v>0</v>
      </c>
    </row>
    <row r="633">
      <c r="A633" s="5">
        <v>13.0</v>
      </c>
      <c r="B633" s="5">
        <v>15.0</v>
      </c>
      <c r="C633" s="5">
        <v>51.5505588850453</v>
      </c>
      <c r="D633" s="5">
        <v>-0.0213524890148164</v>
      </c>
      <c r="E633" s="39" t="s">
        <v>10</v>
      </c>
      <c r="F633" s="53" t="s">
        <v>363</v>
      </c>
      <c r="I633" s="42">
        <f t="shared" si="20"/>
        <v>0</v>
      </c>
    </row>
    <row r="634">
      <c r="A634" s="5">
        <v>13.0</v>
      </c>
      <c r="B634" s="5">
        <v>16.0</v>
      </c>
      <c r="C634" s="5">
        <v>51.5505588848182</v>
      </c>
      <c r="D634" s="5">
        <v>-0.0211213456522045</v>
      </c>
      <c r="E634" s="39" t="s">
        <v>10</v>
      </c>
      <c r="F634" s="53" t="s">
        <v>363</v>
      </c>
      <c r="I634" s="42">
        <f t="shared" si="20"/>
        <v>0</v>
      </c>
    </row>
    <row r="635">
      <c r="A635" s="5">
        <v>13.0</v>
      </c>
      <c r="B635" s="5">
        <v>17.0</v>
      </c>
      <c r="C635" s="5">
        <v>51.5505588845912</v>
      </c>
      <c r="D635" s="5">
        <v>-0.0208902022895927</v>
      </c>
      <c r="E635" s="39" t="s">
        <v>10</v>
      </c>
      <c r="F635" s="53" t="s">
        <v>363</v>
      </c>
      <c r="I635" s="42">
        <f t="shared" si="20"/>
        <v>0</v>
      </c>
    </row>
    <row r="636">
      <c r="A636" s="5">
        <v>13.0</v>
      </c>
      <c r="B636" s="5">
        <v>18.0</v>
      </c>
      <c r="C636" s="5">
        <v>51.5505588843641</v>
      </c>
      <c r="D636" s="5">
        <v>-0.0206590589269808</v>
      </c>
      <c r="E636" s="39" t="s">
        <v>10</v>
      </c>
      <c r="F636" s="53" t="s">
        <v>363</v>
      </c>
      <c r="I636" s="42">
        <f t="shared" si="20"/>
        <v>0</v>
      </c>
    </row>
    <row r="637">
      <c r="A637" s="5">
        <v>13.0</v>
      </c>
      <c r="B637" s="5">
        <v>19.0</v>
      </c>
      <c r="C637" s="5">
        <v>51.5505588841371</v>
      </c>
      <c r="D637" s="5">
        <v>-0.0204279155643689</v>
      </c>
      <c r="E637" s="39" t="s">
        <v>10</v>
      </c>
      <c r="F637" s="53" t="s">
        <v>363</v>
      </c>
      <c r="I637" s="42">
        <f t="shared" si="20"/>
        <v>0</v>
      </c>
    </row>
    <row r="638">
      <c r="A638" s="5">
        <v>13.0</v>
      </c>
      <c r="B638" s="5">
        <v>20.0</v>
      </c>
      <c r="C638" s="5">
        <v>51.55055888391</v>
      </c>
      <c r="D638" s="5">
        <v>-0.020196772201757</v>
      </c>
      <c r="E638" s="39" t="s">
        <v>10</v>
      </c>
      <c r="F638" s="53" t="s">
        <v>363</v>
      </c>
      <c r="I638" s="42">
        <f t="shared" si="20"/>
        <v>0</v>
      </c>
    </row>
    <row r="639">
      <c r="A639" s="5">
        <v>13.0</v>
      </c>
      <c r="B639" s="5">
        <v>21.0</v>
      </c>
      <c r="C639" s="5">
        <v>51.550558883683</v>
      </c>
      <c r="D639" s="5">
        <v>-0.0199656288391452</v>
      </c>
      <c r="E639" s="39" t="s">
        <v>16</v>
      </c>
      <c r="F639" s="49" t="s">
        <v>311</v>
      </c>
      <c r="I639" s="42">
        <f t="shared" si="20"/>
        <v>0</v>
      </c>
    </row>
    <row r="640">
      <c r="A640" s="5">
        <v>13.0</v>
      </c>
      <c r="B640" s="5">
        <v>22.0</v>
      </c>
      <c r="C640" s="5">
        <v>51.5505588834559</v>
      </c>
      <c r="D640" s="5">
        <v>-0.019734485476647</v>
      </c>
      <c r="E640" s="39" t="s">
        <v>9</v>
      </c>
      <c r="F640" s="50" t="s">
        <v>333</v>
      </c>
      <c r="I640" s="42">
        <f t="shared" si="20"/>
        <v>0</v>
      </c>
    </row>
    <row r="641">
      <c r="A641" s="5">
        <v>13.0</v>
      </c>
      <c r="B641" s="5">
        <v>23.0</v>
      </c>
      <c r="C641" s="5">
        <v>51.5505588832289</v>
      </c>
      <c r="D641" s="5">
        <v>-0.0195033421141488</v>
      </c>
      <c r="E641" s="39" t="s">
        <v>9</v>
      </c>
      <c r="F641" s="50" t="s">
        <v>333</v>
      </c>
      <c r="I641" s="42">
        <f t="shared" si="20"/>
        <v>0</v>
      </c>
    </row>
    <row r="642">
      <c r="A642" s="5">
        <v>13.0</v>
      </c>
      <c r="B642" s="5">
        <v>24.0</v>
      </c>
      <c r="C642" s="5">
        <v>51.5505588830018</v>
      </c>
      <c r="D642" s="5">
        <v>-0.0192721987516506</v>
      </c>
      <c r="E642" s="39" t="s">
        <v>9</v>
      </c>
      <c r="F642" s="50" t="s">
        <v>333</v>
      </c>
      <c r="I642" s="42">
        <f t="shared" si="20"/>
        <v>0</v>
      </c>
    </row>
    <row r="643">
      <c r="A643" s="5">
        <v>13.0</v>
      </c>
      <c r="B643" s="5">
        <v>25.0</v>
      </c>
      <c r="C643" s="5">
        <v>51.5505588827748</v>
      </c>
      <c r="D643" s="5">
        <v>-0.0190410553891524</v>
      </c>
      <c r="E643" s="39" t="s">
        <v>12</v>
      </c>
      <c r="F643" s="54" t="s">
        <v>336</v>
      </c>
      <c r="I643" s="42">
        <f t="shared" si="20"/>
        <v>0</v>
      </c>
    </row>
    <row r="644">
      <c r="A644" s="5">
        <v>13.0</v>
      </c>
      <c r="B644" s="5">
        <v>26.0</v>
      </c>
      <c r="C644" s="5">
        <v>51.5505588825477</v>
      </c>
      <c r="D644" s="5">
        <v>-0.0188099120266542</v>
      </c>
      <c r="E644" s="39" t="s">
        <v>12</v>
      </c>
      <c r="F644" s="54" t="s">
        <v>336</v>
      </c>
      <c r="I644" s="42">
        <f t="shared" si="20"/>
        <v>0</v>
      </c>
    </row>
    <row r="645">
      <c r="A645" s="5">
        <v>13.0</v>
      </c>
      <c r="B645" s="5">
        <v>27.0</v>
      </c>
      <c r="C645" s="5">
        <v>51.5505588823207</v>
      </c>
      <c r="D645" s="5">
        <v>-0.018578768664156</v>
      </c>
      <c r="E645" s="39" t="s">
        <v>12</v>
      </c>
      <c r="F645" s="54" t="s">
        <v>336</v>
      </c>
      <c r="I645" s="42">
        <f t="shared" si="20"/>
        <v>0</v>
      </c>
    </row>
    <row r="646">
      <c r="A646" s="5">
        <v>13.0</v>
      </c>
      <c r="B646" s="5">
        <v>28.0</v>
      </c>
      <c r="C646" s="5">
        <v>51.5505588820936</v>
      </c>
      <c r="D646" s="5">
        <v>-0.0183476253016579</v>
      </c>
      <c r="E646" s="39" t="s">
        <v>12</v>
      </c>
      <c r="F646" s="54" t="s">
        <v>336</v>
      </c>
      <c r="I646" s="42">
        <f t="shared" si="20"/>
        <v>0</v>
      </c>
    </row>
    <row r="647">
      <c r="A647" s="5">
        <v>13.0</v>
      </c>
      <c r="B647" s="5">
        <v>29.0</v>
      </c>
      <c r="C647" s="5">
        <v>51.5505588818666</v>
      </c>
      <c r="D647" s="5">
        <v>-0.0181164819391597</v>
      </c>
      <c r="E647" s="39" t="s">
        <v>12</v>
      </c>
      <c r="F647" s="54" t="s">
        <v>336</v>
      </c>
      <c r="I647" s="42">
        <f t="shared" si="20"/>
        <v>0</v>
      </c>
    </row>
    <row r="648">
      <c r="A648" s="5">
        <v>13.0</v>
      </c>
      <c r="B648" s="5">
        <v>30.0</v>
      </c>
      <c r="C648" s="5">
        <v>51.5505588816395</v>
      </c>
      <c r="D648" s="5">
        <v>-0.0178853385766615</v>
      </c>
      <c r="E648" s="39" t="s">
        <v>12</v>
      </c>
      <c r="F648" s="54" t="s">
        <v>336</v>
      </c>
      <c r="I648" s="42">
        <f t="shared" si="20"/>
        <v>0</v>
      </c>
    </row>
    <row r="649">
      <c r="A649" s="5">
        <v>13.0</v>
      </c>
      <c r="B649" s="5">
        <v>31.0</v>
      </c>
      <c r="C649" s="5">
        <v>51.5505588814125</v>
      </c>
      <c r="D649" s="5">
        <v>-0.0176541952141633</v>
      </c>
      <c r="E649" s="39" t="s">
        <v>16</v>
      </c>
      <c r="F649" s="49" t="s">
        <v>311</v>
      </c>
      <c r="I649" s="42">
        <f t="shared" si="20"/>
        <v>0</v>
      </c>
    </row>
    <row r="650">
      <c r="A650" s="5">
        <v>13.0</v>
      </c>
      <c r="B650" s="5">
        <v>32.0</v>
      </c>
      <c r="C650" s="5">
        <v>51.5505588811854</v>
      </c>
      <c r="D650" s="5">
        <v>-0.0174230518516651</v>
      </c>
      <c r="E650" s="39" t="s">
        <v>8</v>
      </c>
      <c r="F650" s="43" t="s">
        <v>133</v>
      </c>
      <c r="I650" s="42">
        <f t="shared" si="20"/>
        <v>0</v>
      </c>
    </row>
    <row r="651">
      <c r="A651" s="5">
        <v>13.0</v>
      </c>
      <c r="B651" s="5">
        <v>33.0</v>
      </c>
      <c r="C651" s="5">
        <v>51.5505588809583</v>
      </c>
      <c r="D651" s="5">
        <v>-0.0171919084891669</v>
      </c>
      <c r="E651" s="39" t="s">
        <v>8</v>
      </c>
      <c r="F651" s="43" t="s">
        <v>133</v>
      </c>
      <c r="I651" s="42">
        <f t="shared" si="20"/>
        <v>0</v>
      </c>
    </row>
    <row r="652">
      <c r="A652" s="5">
        <v>13.0</v>
      </c>
      <c r="B652" s="5">
        <v>34.0</v>
      </c>
      <c r="C652" s="5">
        <v>51.5505588807313</v>
      </c>
      <c r="D652" s="5">
        <v>-0.0169607651266687</v>
      </c>
      <c r="E652" s="39" t="s">
        <v>8</v>
      </c>
      <c r="F652" s="43" t="s">
        <v>133</v>
      </c>
      <c r="I652" s="42">
        <f t="shared" si="20"/>
        <v>0</v>
      </c>
    </row>
    <row r="653">
      <c r="A653" s="5">
        <v>13.0</v>
      </c>
      <c r="B653" s="5">
        <v>35.0</v>
      </c>
      <c r="C653" s="5">
        <v>51.5505588805042</v>
      </c>
      <c r="D653" s="5">
        <v>-0.0167296217641705</v>
      </c>
      <c r="E653" s="39" t="s">
        <v>8</v>
      </c>
      <c r="F653" s="43" t="s">
        <v>133</v>
      </c>
      <c r="I653" s="42">
        <f t="shared" si="20"/>
        <v>0</v>
      </c>
    </row>
    <row r="654">
      <c r="A654" s="5">
        <v>13.0</v>
      </c>
      <c r="B654" s="5">
        <v>36.0</v>
      </c>
      <c r="C654" s="5">
        <v>51.5505588802772</v>
      </c>
      <c r="D654" s="5">
        <v>-0.0164984784016724</v>
      </c>
      <c r="E654" s="39" t="s">
        <v>16</v>
      </c>
      <c r="F654" s="49" t="s">
        <v>311</v>
      </c>
      <c r="I654" s="42">
        <f t="shared" si="20"/>
        <v>0</v>
      </c>
    </row>
    <row r="655">
      <c r="A655" s="5">
        <v>13.0</v>
      </c>
      <c r="B655" s="5">
        <v>37.0</v>
      </c>
      <c r="C655" s="5">
        <v>51.5505588800501</v>
      </c>
      <c r="D655" s="5">
        <v>-0.0162673350391742</v>
      </c>
      <c r="E655" s="39" t="s">
        <v>16</v>
      </c>
      <c r="F655" s="49" t="s">
        <v>311</v>
      </c>
      <c r="I655" s="42">
        <f t="shared" si="20"/>
        <v>0</v>
      </c>
    </row>
    <row r="656">
      <c r="A656" s="5">
        <v>13.0</v>
      </c>
      <c r="B656" s="5">
        <v>38.0</v>
      </c>
      <c r="C656" s="5">
        <v>51.5505588798231</v>
      </c>
      <c r="D656" s="5">
        <v>-0.016036191676676</v>
      </c>
      <c r="E656" s="39" t="s">
        <v>16</v>
      </c>
      <c r="F656" s="49" t="s">
        <v>311</v>
      </c>
      <c r="I656" s="42">
        <f t="shared" si="20"/>
        <v>0</v>
      </c>
    </row>
    <row r="657">
      <c r="A657" s="5">
        <v>13.0</v>
      </c>
      <c r="B657" s="5">
        <v>39.0</v>
      </c>
      <c r="C657" s="5">
        <v>51.550558879596</v>
      </c>
      <c r="D657" s="5">
        <v>-0.0158050483141778</v>
      </c>
      <c r="E657" s="39" t="s">
        <v>16</v>
      </c>
      <c r="F657" s="49" t="s">
        <v>311</v>
      </c>
      <c r="I657" s="42">
        <f t="shared" si="20"/>
        <v>0</v>
      </c>
    </row>
    <row r="658">
      <c r="A658" s="5">
        <v>13.0</v>
      </c>
      <c r="B658" s="5">
        <v>40.0</v>
      </c>
      <c r="C658" s="5">
        <v>51.550558879369</v>
      </c>
      <c r="D658" s="5">
        <v>-0.0155739049516796</v>
      </c>
      <c r="E658" s="39" t="s">
        <v>16</v>
      </c>
      <c r="F658" s="49" t="s">
        <v>311</v>
      </c>
      <c r="I658" s="42">
        <f t="shared" si="20"/>
        <v>0</v>
      </c>
    </row>
    <row r="659">
      <c r="A659" s="5">
        <v>13.0</v>
      </c>
      <c r="B659" s="5">
        <v>41.0</v>
      </c>
      <c r="C659" s="5">
        <v>51.5505588791419</v>
      </c>
      <c r="D659" s="5">
        <v>-0.0153427615891814</v>
      </c>
      <c r="E659" s="39" t="s">
        <v>8</v>
      </c>
      <c r="F659" s="43" t="s">
        <v>133</v>
      </c>
      <c r="I659" s="42">
        <f t="shared" si="20"/>
        <v>0</v>
      </c>
    </row>
    <row r="660">
      <c r="A660" s="5">
        <v>13.0</v>
      </c>
      <c r="B660" s="5">
        <v>42.0</v>
      </c>
      <c r="C660" s="5">
        <v>51.5505588789149</v>
      </c>
      <c r="D660" s="5">
        <v>-0.0151116182266832</v>
      </c>
      <c r="E660" s="39" t="s">
        <v>8</v>
      </c>
      <c r="F660" s="43" t="s">
        <v>133</v>
      </c>
      <c r="I660" s="42">
        <f t="shared" si="20"/>
        <v>0</v>
      </c>
    </row>
    <row r="661">
      <c r="A661" s="5">
        <v>13.0</v>
      </c>
      <c r="B661" s="5">
        <v>43.0</v>
      </c>
      <c r="C661" s="5">
        <v>51.5505588786878</v>
      </c>
      <c r="D661" s="5">
        <v>-0.014880474864185</v>
      </c>
      <c r="E661" s="39" t="s">
        <v>8</v>
      </c>
      <c r="F661" s="43" t="s">
        <v>133</v>
      </c>
      <c r="I661" s="42">
        <f t="shared" si="20"/>
        <v>0</v>
      </c>
    </row>
    <row r="662">
      <c r="A662" s="5">
        <v>13.0</v>
      </c>
      <c r="B662" s="5">
        <v>44.0</v>
      </c>
      <c r="C662" s="5">
        <v>51.5505588784608</v>
      </c>
      <c r="D662" s="5">
        <v>-0.0146493315016869</v>
      </c>
      <c r="E662" s="39" t="s">
        <v>8</v>
      </c>
      <c r="F662" s="43" t="s">
        <v>133</v>
      </c>
      <c r="I662" s="42">
        <f t="shared" si="20"/>
        <v>0</v>
      </c>
    </row>
    <row r="663">
      <c r="A663" s="5">
        <v>13.0</v>
      </c>
      <c r="B663" s="5">
        <v>45.0</v>
      </c>
      <c r="C663" s="5">
        <v>51.5505588782337</v>
      </c>
      <c r="D663" s="5">
        <v>-0.0144181881391887</v>
      </c>
      <c r="E663" s="39" t="s">
        <v>16</v>
      </c>
      <c r="F663" s="49" t="s">
        <v>311</v>
      </c>
      <c r="I663" s="42">
        <f t="shared" si="20"/>
        <v>0</v>
      </c>
    </row>
    <row r="664">
      <c r="A664" s="5">
        <v>13.0</v>
      </c>
      <c r="B664" s="5">
        <v>46.0</v>
      </c>
      <c r="C664" s="5">
        <v>51.5505588780067</v>
      </c>
      <c r="D664" s="5">
        <v>-0.0141870447766905</v>
      </c>
      <c r="E664" s="39" t="s">
        <v>6</v>
      </c>
      <c r="F664" s="40" t="s">
        <v>31</v>
      </c>
      <c r="I664" s="42">
        <f t="shared" si="20"/>
        <v>0</v>
      </c>
    </row>
    <row r="665">
      <c r="A665" s="5">
        <v>13.0</v>
      </c>
      <c r="B665" s="5">
        <v>47.0</v>
      </c>
      <c r="C665" s="5">
        <v>51.5505588777796</v>
      </c>
      <c r="D665" s="5">
        <v>-0.0139559014141923</v>
      </c>
      <c r="E665" s="39" t="s">
        <v>6</v>
      </c>
      <c r="F665" s="40" t="s">
        <v>31</v>
      </c>
      <c r="I665" s="42">
        <f t="shared" si="20"/>
        <v>0</v>
      </c>
    </row>
    <row r="666">
      <c r="A666" s="5">
        <v>13.0</v>
      </c>
      <c r="B666" s="5">
        <v>48.0</v>
      </c>
      <c r="C666" s="5">
        <v>51.5505588775526</v>
      </c>
      <c r="D666" s="5">
        <v>-0.0137247580516941</v>
      </c>
      <c r="E666" s="39" t="s">
        <v>6</v>
      </c>
      <c r="F666" s="40" t="s">
        <v>31</v>
      </c>
      <c r="I666" s="42">
        <f t="shared" si="20"/>
        <v>0</v>
      </c>
    </row>
    <row r="667">
      <c r="A667" s="5">
        <v>13.0</v>
      </c>
      <c r="B667" s="5">
        <v>49.0</v>
      </c>
      <c r="C667" s="5">
        <v>51.5505588773255</v>
      </c>
      <c r="D667" s="5">
        <v>-0.0134936146891959</v>
      </c>
      <c r="E667" s="39" t="s">
        <v>6</v>
      </c>
      <c r="F667" s="40" t="s">
        <v>31</v>
      </c>
      <c r="I667" s="42">
        <f t="shared" si="20"/>
        <v>0</v>
      </c>
    </row>
    <row r="668">
      <c r="A668" s="5">
        <v>13.0</v>
      </c>
      <c r="B668" s="5">
        <v>50.0</v>
      </c>
      <c r="C668" s="5">
        <v>51.5505588770985</v>
      </c>
      <c r="D668" s="5">
        <v>-0.0132624713266977</v>
      </c>
      <c r="E668" s="39" t="s">
        <v>6</v>
      </c>
      <c r="F668" s="40" t="s">
        <v>31</v>
      </c>
      <c r="I668" s="42">
        <f t="shared" si="20"/>
        <v>0</v>
      </c>
    </row>
    <row r="669">
      <c r="A669" s="5">
        <v>14.0</v>
      </c>
      <c r="B669" s="5">
        <v>1.0</v>
      </c>
      <c r="C669" s="5">
        <v>51.5504151577785</v>
      </c>
      <c r="D669" s="5">
        <v>-0.0245884997430039</v>
      </c>
      <c r="E669" s="39" t="s">
        <v>10</v>
      </c>
      <c r="F669" s="53" t="s">
        <v>363</v>
      </c>
      <c r="I669" s="42">
        <f t="shared" si="20"/>
        <v>0</v>
      </c>
    </row>
    <row r="670">
      <c r="A670" s="5">
        <v>14.0</v>
      </c>
      <c r="B670" s="5">
        <v>2.0</v>
      </c>
      <c r="C670" s="5">
        <v>51.5504151575514</v>
      </c>
      <c r="D670" s="5">
        <v>-0.0243573571107162</v>
      </c>
      <c r="E670" s="39" t="s">
        <v>10</v>
      </c>
      <c r="F670" s="53" t="s">
        <v>363</v>
      </c>
      <c r="I670" s="42">
        <f t="shared" si="20"/>
        <v>0</v>
      </c>
    </row>
    <row r="671">
      <c r="A671" s="5">
        <v>14.0</v>
      </c>
      <c r="B671" s="5">
        <v>3.0</v>
      </c>
      <c r="C671" s="5">
        <v>51.5504151573244</v>
      </c>
      <c r="D671" s="5">
        <v>-0.0241262144784286</v>
      </c>
      <c r="E671" s="39" t="s">
        <v>10</v>
      </c>
      <c r="F671" s="53" t="s">
        <v>363</v>
      </c>
      <c r="I671" s="42">
        <f t="shared" si="20"/>
        <v>0</v>
      </c>
    </row>
    <row r="672">
      <c r="A672" s="5">
        <v>14.0</v>
      </c>
      <c r="B672" s="5">
        <v>4.0</v>
      </c>
      <c r="C672" s="5">
        <v>51.5504151570973</v>
      </c>
      <c r="D672" s="5">
        <v>-0.023895071846141</v>
      </c>
      <c r="E672" s="39" t="s">
        <v>10</v>
      </c>
      <c r="F672" s="53" t="s">
        <v>363</v>
      </c>
      <c r="I672" s="42">
        <f t="shared" si="20"/>
        <v>0</v>
      </c>
    </row>
    <row r="673">
      <c r="A673" s="5">
        <v>14.0</v>
      </c>
      <c r="B673" s="5">
        <v>5.0</v>
      </c>
      <c r="C673" s="5">
        <v>51.5504151568703</v>
      </c>
      <c r="D673" s="5">
        <v>-0.0236639292138534</v>
      </c>
      <c r="E673" s="39" t="s">
        <v>10</v>
      </c>
      <c r="F673" s="53" t="s">
        <v>363</v>
      </c>
      <c r="I673" s="42">
        <f t="shared" si="20"/>
        <v>0</v>
      </c>
    </row>
    <row r="674">
      <c r="A674" s="5">
        <v>14.0</v>
      </c>
      <c r="B674" s="5">
        <v>6.0</v>
      </c>
      <c r="C674" s="5">
        <v>51.5504151566432</v>
      </c>
      <c r="D674" s="5">
        <v>-0.0234327865815657</v>
      </c>
      <c r="E674" s="39" t="s">
        <v>10</v>
      </c>
      <c r="F674" s="53" t="s">
        <v>363</v>
      </c>
      <c r="I674" s="42">
        <f t="shared" si="20"/>
        <v>0</v>
      </c>
    </row>
    <row r="675">
      <c r="A675" s="5">
        <v>14.0</v>
      </c>
      <c r="B675" s="5">
        <v>7.0</v>
      </c>
      <c r="C675" s="5">
        <v>51.5504151564162</v>
      </c>
      <c r="D675" s="5">
        <v>-0.0232016439492781</v>
      </c>
      <c r="E675" s="39" t="s">
        <v>10</v>
      </c>
      <c r="F675" s="53" t="s">
        <v>363</v>
      </c>
      <c r="I675" s="42">
        <f t="shared" si="20"/>
        <v>0</v>
      </c>
    </row>
    <row r="676">
      <c r="A676" s="5">
        <v>14.0</v>
      </c>
      <c r="B676" s="5">
        <v>8.0</v>
      </c>
      <c r="C676" s="5">
        <v>51.5504151561891</v>
      </c>
      <c r="D676" s="5">
        <v>-0.0229705013169905</v>
      </c>
      <c r="E676" s="39" t="s">
        <v>10</v>
      </c>
      <c r="F676" s="53" t="s">
        <v>363</v>
      </c>
      <c r="I676" s="42">
        <f t="shared" si="20"/>
        <v>0</v>
      </c>
    </row>
    <row r="677">
      <c r="A677" s="5">
        <v>14.0</v>
      </c>
      <c r="B677" s="5">
        <v>9.0</v>
      </c>
      <c r="C677" s="5">
        <v>51.5504151559621</v>
      </c>
      <c r="D677" s="5">
        <v>-0.0227393586847028</v>
      </c>
      <c r="E677" s="39" t="s">
        <v>10</v>
      </c>
      <c r="F677" s="53" t="s">
        <v>363</v>
      </c>
      <c r="I677" s="42">
        <f t="shared" si="20"/>
        <v>0</v>
      </c>
    </row>
    <row r="678">
      <c r="A678" s="5">
        <v>14.0</v>
      </c>
      <c r="B678" s="5">
        <v>10.0</v>
      </c>
      <c r="C678" s="5">
        <v>51.550415155735</v>
      </c>
      <c r="D678" s="5">
        <v>-0.0225082160524152</v>
      </c>
      <c r="E678" s="39" t="s">
        <v>10</v>
      </c>
      <c r="F678" s="53" t="s">
        <v>363</v>
      </c>
      <c r="I678" s="42">
        <f t="shared" si="20"/>
        <v>0</v>
      </c>
    </row>
    <row r="679">
      <c r="A679" s="5">
        <v>14.0</v>
      </c>
      <c r="B679" s="5">
        <v>11.0</v>
      </c>
      <c r="C679" s="5">
        <v>51.550415155508</v>
      </c>
      <c r="D679" s="5">
        <v>-0.0222770734201276</v>
      </c>
      <c r="E679" s="39" t="s">
        <v>10</v>
      </c>
      <c r="F679" s="53" t="s">
        <v>363</v>
      </c>
      <c r="I679" s="42">
        <f t="shared" si="20"/>
        <v>0</v>
      </c>
    </row>
    <row r="680">
      <c r="A680" s="5">
        <v>14.0</v>
      </c>
      <c r="B680" s="5">
        <v>12.0</v>
      </c>
      <c r="C680" s="5">
        <v>51.5504151552809</v>
      </c>
      <c r="D680" s="5">
        <v>-0.02204593078784</v>
      </c>
      <c r="E680" s="39" t="s">
        <v>10</v>
      </c>
      <c r="F680" s="53" t="s">
        <v>363</v>
      </c>
      <c r="G680" s="5" t="s">
        <v>391</v>
      </c>
      <c r="I680" s="42">
        <f t="shared" si="20"/>
        <v>2</v>
      </c>
      <c r="J680" s="5" t="s">
        <v>392</v>
      </c>
    </row>
    <row r="681">
      <c r="A681" s="5">
        <v>14.0</v>
      </c>
      <c r="B681" s="5">
        <v>13.0</v>
      </c>
      <c r="C681" s="5">
        <v>51.5504151550539</v>
      </c>
      <c r="D681" s="5">
        <v>-0.0218147881555523</v>
      </c>
      <c r="E681" s="39" t="s">
        <v>10</v>
      </c>
      <c r="F681" s="53" t="s">
        <v>363</v>
      </c>
      <c r="I681" s="42">
        <f t="shared" si="20"/>
        <v>0</v>
      </c>
    </row>
    <row r="682">
      <c r="A682" s="5">
        <v>14.0</v>
      </c>
      <c r="B682" s="5">
        <v>14.0</v>
      </c>
      <c r="C682" s="5">
        <v>51.5504151548268</v>
      </c>
      <c r="D682" s="5">
        <v>-0.0215836455232647</v>
      </c>
      <c r="E682" s="39" t="s">
        <v>10</v>
      </c>
      <c r="F682" s="53" t="s">
        <v>363</v>
      </c>
      <c r="I682" s="42">
        <f t="shared" si="20"/>
        <v>0</v>
      </c>
    </row>
    <row r="683">
      <c r="A683" s="5">
        <v>14.0</v>
      </c>
      <c r="B683" s="5">
        <v>15.0</v>
      </c>
      <c r="C683" s="5">
        <v>51.5504151545998</v>
      </c>
      <c r="D683" s="5">
        <v>-0.0213525028909771</v>
      </c>
      <c r="E683" s="39" t="s">
        <v>10</v>
      </c>
      <c r="F683" s="53" t="s">
        <v>363</v>
      </c>
      <c r="I683" s="42">
        <f t="shared" si="20"/>
        <v>0</v>
      </c>
    </row>
    <row r="684">
      <c r="A684" s="5">
        <v>14.0</v>
      </c>
      <c r="B684" s="5">
        <v>16.0</v>
      </c>
      <c r="C684" s="5">
        <v>51.5504151543727</v>
      </c>
      <c r="D684" s="5">
        <v>-0.0211213602586894</v>
      </c>
      <c r="E684" s="39" t="s">
        <v>10</v>
      </c>
      <c r="F684" s="53" t="s">
        <v>363</v>
      </c>
      <c r="I684" s="42">
        <f t="shared" si="20"/>
        <v>0</v>
      </c>
    </row>
    <row r="685">
      <c r="A685" s="5">
        <v>14.0</v>
      </c>
      <c r="B685" s="5">
        <v>17.0</v>
      </c>
      <c r="C685" s="5">
        <v>51.5504151541457</v>
      </c>
      <c r="D685" s="5">
        <v>-0.0208902176264018</v>
      </c>
      <c r="E685" s="39" t="s">
        <v>10</v>
      </c>
      <c r="F685" s="53" t="s">
        <v>363</v>
      </c>
      <c r="G685" s="5" t="s">
        <v>252</v>
      </c>
      <c r="H685" s="41" t="s">
        <v>455</v>
      </c>
      <c r="I685" s="42">
        <f t="shared" si="20"/>
        <v>2</v>
      </c>
    </row>
    <row r="686">
      <c r="A686" s="5">
        <v>14.0</v>
      </c>
      <c r="B686" s="5">
        <v>18.0</v>
      </c>
      <c r="C686" s="5">
        <v>51.5504151539186</v>
      </c>
      <c r="D686" s="5">
        <v>-0.0206590749941142</v>
      </c>
      <c r="E686" s="39" t="s">
        <v>10</v>
      </c>
      <c r="F686" s="53" t="s">
        <v>363</v>
      </c>
      <c r="I686" s="42">
        <f t="shared" si="20"/>
        <v>0</v>
      </c>
    </row>
    <row r="687">
      <c r="A687" s="5">
        <v>14.0</v>
      </c>
      <c r="B687" s="5">
        <v>19.0</v>
      </c>
      <c r="C687" s="5">
        <v>51.5504151536916</v>
      </c>
      <c r="D687" s="5">
        <v>-0.0204279323618266</v>
      </c>
      <c r="E687" s="39" t="s">
        <v>10</v>
      </c>
      <c r="F687" s="53" t="s">
        <v>363</v>
      </c>
      <c r="I687" s="42">
        <f t="shared" si="20"/>
        <v>0</v>
      </c>
    </row>
    <row r="688">
      <c r="A688" s="5">
        <v>14.0</v>
      </c>
      <c r="B688" s="5">
        <v>20.0</v>
      </c>
      <c r="C688" s="5">
        <v>51.5504151534645</v>
      </c>
      <c r="D688" s="5">
        <v>-0.0201967897295389</v>
      </c>
      <c r="E688" s="39" t="s">
        <v>16</v>
      </c>
      <c r="F688" s="49" t="s">
        <v>311</v>
      </c>
      <c r="I688" s="42">
        <f t="shared" si="20"/>
        <v>0</v>
      </c>
    </row>
    <row r="689">
      <c r="A689" s="5">
        <v>14.0</v>
      </c>
      <c r="B689" s="5">
        <v>21.0</v>
      </c>
      <c r="C689" s="5">
        <v>51.5504151532375</v>
      </c>
      <c r="D689" s="5">
        <v>-0.0199656470972513</v>
      </c>
      <c r="E689" s="39" t="s">
        <v>9</v>
      </c>
      <c r="F689" s="50" t="s">
        <v>333</v>
      </c>
      <c r="I689" s="42">
        <f t="shared" si="20"/>
        <v>0</v>
      </c>
    </row>
    <row r="690">
      <c r="A690" s="5">
        <v>14.0</v>
      </c>
      <c r="B690" s="5">
        <v>22.0</v>
      </c>
      <c r="C690" s="5">
        <v>51.5504151530104</v>
      </c>
      <c r="D690" s="5">
        <v>-0.0197345044649637</v>
      </c>
      <c r="E690" s="39" t="s">
        <v>9</v>
      </c>
      <c r="F690" s="50" t="s">
        <v>333</v>
      </c>
      <c r="I690" s="42">
        <f t="shared" si="20"/>
        <v>0</v>
      </c>
    </row>
    <row r="691">
      <c r="A691" s="5">
        <v>14.0</v>
      </c>
      <c r="B691" s="5">
        <v>23.0</v>
      </c>
      <c r="C691" s="5">
        <v>51.5504151527833</v>
      </c>
      <c r="D691" s="5">
        <v>-0.019503361832676</v>
      </c>
      <c r="E691" s="39" t="s">
        <v>12</v>
      </c>
      <c r="F691" s="54" t="s">
        <v>336</v>
      </c>
      <c r="I691" s="42">
        <f t="shared" si="20"/>
        <v>0</v>
      </c>
    </row>
    <row r="692">
      <c r="A692" s="5">
        <v>14.0</v>
      </c>
      <c r="B692" s="5">
        <v>24.0</v>
      </c>
      <c r="C692" s="5">
        <v>51.5504151525563</v>
      </c>
      <c r="D692" s="5">
        <v>-0.0192722192003884</v>
      </c>
      <c r="E692" s="39" t="s">
        <v>12</v>
      </c>
      <c r="F692" s="54" t="s">
        <v>336</v>
      </c>
      <c r="I692" s="42">
        <f t="shared" si="20"/>
        <v>0</v>
      </c>
    </row>
    <row r="693">
      <c r="A693" s="5">
        <v>14.0</v>
      </c>
      <c r="B693" s="5">
        <v>25.0</v>
      </c>
      <c r="C693" s="5">
        <v>51.5504151523292</v>
      </c>
      <c r="D693" s="5">
        <v>-0.0190410765681008</v>
      </c>
      <c r="E693" s="39" t="s">
        <v>12</v>
      </c>
      <c r="F693" s="54" t="s">
        <v>336</v>
      </c>
      <c r="I693" s="42">
        <f t="shared" si="20"/>
        <v>0</v>
      </c>
    </row>
    <row r="694">
      <c r="A694" s="5">
        <v>14.0</v>
      </c>
      <c r="B694" s="5">
        <v>26.0</v>
      </c>
      <c r="C694" s="5">
        <v>51.5504151521022</v>
      </c>
      <c r="D694" s="5">
        <v>-0.0188099339358132</v>
      </c>
      <c r="E694" s="39" t="s">
        <v>12</v>
      </c>
      <c r="F694" s="54" t="s">
        <v>336</v>
      </c>
      <c r="I694" s="42">
        <f t="shared" si="20"/>
        <v>0</v>
      </c>
    </row>
    <row r="695">
      <c r="A695" s="5">
        <v>14.0</v>
      </c>
      <c r="B695" s="5">
        <v>27.0</v>
      </c>
      <c r="C695" s="5">
        <v>51.5504151518751</v>
      </c>
      <c r="D695" s="5">
        <v>-0.0185787913035255</v>
      </c>
      <c r="E695" s="39" t="s">
        <v>16</v>
      </c>
      <c r="F695" s="49" t="s">
        <v>311</v>
      </c>
      <c r="I695" s="42">
        <f t="shared" si="20"/>
        <v>0</v>
      </c>
    </row>
    <row r="696">
      <c r="A696" s="5">
        <v>14.0</v>
      </c>
      <c r="B696" s="5">
        <v>28.0</v>
      </c>
      <c r="C696" s="5">
        <v>51.5504151516481</v>
      </c>
      <c r="D696" s="5">
        <v>-0.0183476486712379</v>
      </c>
      <c r="E696" s="39" t="s">
        <v>16</v>
      </c>
      <c r="F696" s="49" t="s">
        <v>311</v>
      </c>
      <c r="I696" s="42">
        <f t="shared" si="20"/>
        <v>0</v>
      </c>
    </row>
    <row r="697">
      <c r="A697" s="5">
        <v>14.0</v>
      </c>
      <c r="B697" s="5">
        <v>29.0</v>
      </c>
      <c r="C697" s="5">
        <v>51.550415151421</v>
      </c>
      <c r="D697" s="5">
        <v>-0.0181165060389503</v>
      </c>
      <c r="E697" s="39" t="s">
        <v>16</v>
      </c>
      <c r="F697" s="49" t="s">
        <v>311</v>
      </c>
      <c r="I697" s="42">
        <f t="shared" si="20"/>
        <v>0</v>
      </c>
    </row>
    <row r="698">
      <c r="A698" s="5">
        <v>14.0</v>
      </c>
      <c r="B698" s="5">
        <v>30.0</v>
      </c>
      <c r="C698" s="5">
        <v>51.550415151194</v>
      </c>
      <c r="D698" s="5">
        <v>-0.0178853634066626</v>
      </c>
      <c r="E698" s="39" t="s">
        <v>16</v>
      </c>
      <c r="F698" s="49" t="s">
        <v>311</v>
      </c>
      <c r="I698" s="42">
        <f t="shared" si="20"/>
        <v>0</v>
      </c>
    </row>
    <row r="699">
      <c r="A699" s="5">
        <v>14.0</v>
      </c>
      <c r="B699" s="5">
        <v>31.0</v>
      </c>
      <c r="C699" s="5">
        <v>51.5504151509669</v>
      </c>
      <c r="D699" s="5">
        <v>-0.017654220774375</v>
      </c>
      <c r="E699" s="39" t="s">
        <v>14</v>
      </c>
      <c r="F699" s="58" t="s">
        <v>456</v>
      </c>
      <c r="I699" s="42">
        <f t="shared" si="20"/>
        <v>0</v>
      </c>
    </row>
    <row r="700">
      <c r="A700" s="5">
        <v>14.0</v>
      </c>
      <c r="B700" s="5">
        <v>32.0</v>
      </c>
      <c r="C700" s="5">
        <v>51.5504151507399</v>
      </c>
      <c r="D700" s="5">
        <v>-0.0174230781420874</v>
      </c>
      <c r="E700" s="39" t="s">
        <v>8</v>
      </c>
      <c r="F700" s="43" t="s">
        <v>133</v>
      </c>
      <c r="I700" s="42">
        <f t="shared" si="20"/>
        <v>0</v>
      </c>
    </row>
    <row r="701">
      <c r="A701" s="5">
        <v>14.0</v>
      </c>
      <c r="B701" s="5">
        <v>33.0</v>
      </c>
      <c r="C701" s="5">
        <v>51.5504151505128</v>
      </c>
      <c r="D701" s="5">
        <v>-0.0171919355097998</v>
      </c>
      <c r="E701" s="39" t="s">
        <v>8</v>
      </c>
      <c r="F701" s="43" t="s">
        <v>133</v>
      </c>
      <c r="I701" s="42">
        <f t="shared" si="20"/>
        <v>0</v>
      </c>
    </row>
    <row r="702">
      <c r="A702" s="5">
        <v>14.0</v>
      </c>
      <c r="B702" s="5">
        <v>34.0</v>
      </c>
      <c r="C702" s="5">
        <v>51.5504151502858</v>
      </c>
      <c r="D702" s="5">
        <v>-0.0169607928775121</v>
      </c>
      <c r="E702" s="39" t="s">
        <v>8</v>
      </c>
      <c r="F702" s="43" t="s">
        <v>133</v>
      </c>
      <c r="I702" s="42">
        <f t="shared" si="20"/>
        <v>0</v>
      </c>
    </row>
    <row r="703">
      <c r="A703" s="5">
        <v>14.0</v>
      </c>
      <c r="B703" s="5">
        <v>35.0</v>
      </c>
      <c r="C703" s="5">
        <v>51.5504151500587</v>
      </c>
      <c r="D703" s="5">
        <v>-0.0167296502452245</v>
      </c>
      <c r="E703" s="39" t="s">
        <v>8</v>
      </c>
      <c r="F703" s="43" t="s">
        <v>133</v>
      </c>
      <c r="I703" s="42">
        <f t="shared" si="20"/>
        <v>0</v>
      </c>
    </row>
    <row r="704">
      <c r="A704" s="5">
        <v>14.0</v>
      </c>
      <c r="B704" s="5">
        <v>36.0</v>
      </c>
      <c r="C704" s="5">
        <v>51.5504151498317</v>
      </c>
      <c r="D704" s="5">
        <v>-0.0164985076129369</v>
      </c>
      <c r="E704" s="39" t="s">
        <v>14</v>
      </c>
      <c r="F704" s="58" t="s">
        <v>456</v>
      </c>
      <c r="I704" s="42">
        <f t="shared" si="20"/>
        <v>0</v>
      </c>
    </row>
    <row r="705">
      <c r="A705" s="5">
        <v>14.0</v>
      </c>
      <c r="B705" s="5">
        <v>37.0</v>
      </c>
      <c r="C705" s="5">
        <v>51.5504151496046</v>
      </c>
      <c r="D705" s="5">
        <v>-0.0162673649806492</v>
      </c>
      <c r="E705" s="39" t="s">
        <v>8</v>
      </c>
      <c r="F705" s="43" t="s">
        <v>133</v>
      </c>
      <c r="I705" s="42">
        <f t="shared" si="20"/>
        <v>0</v>
      </c>
    </row>
    <row r="706">
      <c r="A706" s="5">
        <v>14.0</v>
      </c>
      <c r="B706" s="5">
        <v>38.0</v>
      </c>
      <c r="C706" s="5">
        <v>51.5504151493776</v>
      </c>
      <c r="D706" s="5">
        <v>-0.0160362223483616</v>
      </c>
      <c r="E706" s="39" t="s">
        <v>14</v>
      </c>
      <c r="F706" s="58" t="s">
        <v>456</v>
      </c>
      <c r="I706" s="42">
        <f t="shared" si="20"/>
        <v>0</v>
      </c>
    </row>
    <row r="707">
      <c r="A707" s="5">
        <v>14.0</v>
      </c>
      <c r="B707" s="5">
        <v>39.0</v>
      </c>
      <c r="C707" s="5">
        <v>51.5504151491505</v>
      </c>
      <c r="D707" s="5">
        <v>-0.015805079716074</v>
      </c>
      <c r="E707" s="39" t="s">
        <v>16</v>
      </c>
      <c r="F707" s="49" t="s">
        <v>311</v>
      </c>
      <c r="I707" s="42">
        <f t="shared" si="20"/>
        <v>0</v>
      </c>
    </row>
    <row r="708">
      <c r="A708" s="5">
        <v>14.0</v>
      </c>
      <c r="B708" s="5">
        <v>40.0</v>
      </c>
      <c r="C708" s="5">
        <v>51.5504151489235</v>
      </c>
      <c r="D708" s="5">
        <v>-0.0155739370837864</v>
      </c>
      <c r="E708" s="39" t="s">
        <v>14</v>
      </c>
      <c r="F708" s="58" t="s">
        <v>456</v>
      </c>
      <c r="I708" s="42">
        <f t="shared" si="20"/>
        <v>0</v>
      </c>
    </row>
    <row r="709">
      <c r="A709" s="5">
        <v>14.0</v>
      </c>
      <c r="B709" s="5">
        <v>41.0</v>
      </c>
      <c r="C709" s="5">
        <v>51.5504151486964</v>
      </c>
      <c r="D709" s="5">
        <v>-0.0153427944514987</v>
      </c>
      <c r="E709" s="39" t="s">
        <v>8</v>
      </c>
      <c r="F709" s="43" t="s">
        <v>133</v>
      </c>
      <c r="I709" s="42">
        <f t="shared" si="20"/>
        <v>0</v>
      </c>
    </row>
    <row r="710">
      <c r="A710" s="5">
        <v>14.0</v>
      </c>
      <c r="B710" s="5">
        <v>42.0</v>
      </c>
      <c r="C710" s="5">
        <v>51.5504151484694</v>
      </c>
      <c r="D710" s="5">
        <v>-0.0151116518192111</v>
      </c>
      <c r="E710" s="39" t="s">
        <v>8</v>
      </c>
      <c r="F710" s="43" t="s">
        <v>133</v>
      </c>
      <c r="I710" s="42">
        <f t="shared" si="20"/>
        <v>0</v>
      </c>
    </row>
    <row r="711">
      <c r="A711" s="5">
        <v>14.0</v>
      </c>
      <c r="B711" s="5">
        <v>43.0</v>
      </c>
      <c r="C711" s="5">
        <v>51.5504151482423</v>
      </c>
      <c r="D711" s="5">
        <v>-0.0148805091869235</v>
      </c>
      <c r="E711" s="39" t="s">
        <v>8</v>
      </c>
      <c r="F711" s="43" t="s">
        <v>133</v>
      </c>
      <c r="I711" s="42">
        <f t="shared" si="20"/>
        <v>0</v>
      </c>
    </row>
    <row r="712">
      <c r="A712" s="5">
        <v>14.0</v>
      </c>
      <c r="B712" s="5">
        <v>44.0</v>
      </c>
      <c r="C712" s="5">
        <v>51.5504151480153</v>
      </c>
      <c r="D712" s="5">
        <v>-0.0146493665546358</v>
      </c>
      <c r="E712" s="39" t="s">
        <v>8</v>
      </c>
      <c r="F712" s="43" t="s">
        <v>133</v>
      </c>
      <c r="I712" s="42">
        <f t="shared" si="20"/>
        <v>0</v>
      </c>
    </row>
    <row r="713">
      <c r="A713" s="5">
        <v>14.0</v>
      </c>
      <c r="B713" s="5">
        <v>45.0</v>
      </c>
      <c r="C713" s="5">
        <v>51.5504151477882</v>
      </c>
      <c r="D713" s="5">
        <v>-0.0144182239223482</v>
      </c>
      <c r="E713" s="39" t="s">
        <v>16</v>
      </c>
      <c r="F713" s="49" t="s">
        <v>311</v>
      </c>
      <c r="I713" s="42">
        <f t="shared" si="20"/>
        <v>0</v>
      </c>
    </row>
    <row r="714">
      <c r="A714" s="5">
        <v>14.0</v>
      </c>
      <c r="B714" s="5">
        <v>46.0</v>
      </c>
      <c r="C714" s="5">
        <v>51.5504151475612</v>
      </c>
      <c r="D714" s="5">
        <v>-0.0141870812900606</v>
      </c>
      <c r="E714" s="39" t="s">
        <v>6</v>
      </c>
      <c r="F714" s="40" t="s">
        <v>31</v>
      </c>
      <c r="I714" s="42">
        <f t="shared" si="20"/>
        <v>0</v>
      </c>
    </row>
    <row r="715">
      <c r="A715" s="5">
        <v>14.0</v>
      </c>
      <c r="B715" s="5">
        <v>47.0</v>
      </c>
      <c r="C715" s="5">
        <v>51.5504151473341</v>
      </c>
      <c r="D715" s="5">
        <v>-0.013955938657773</v>
      </c>
      <c r="E715" s="39" t="s">
        <v>6</v>
      </c>
      <c r="F715" s="40" t="s">
        <v>31</v>
      </c>
      <c r="I715" s="42">
        <f t="shared" si="20"/>
        <v>0</v>
      </c>
    </row>
    <row r="716">
      <c r="A716" s="5">
        <v>14.0</v>
      </c>
      <c r="B716" s="5">
        <v>48.0</v>
      </c>
      <c r="C716" s="5">
        <v>51.5504151471071</v>
      </c>
      <c r="D716" s="5">
        <v>-0.0137247960254853</v>
      </c>
      <c r="E716" s="39" t="s">
        <v>6</v>
      </c>
      <c r="F716" s="40" t="s">
        <v>31</v>
      </c>
      <c r="I716" s="42">
        <f t="shared" si="20"/>
        <v>0</v>
      </c>
    </row>
    <row r="717">
      <c r="A717" s="5">
        <v>14.0</v>
      </c>
      <c r="B717" s="5">
        <v>49.0</v>
      </c>
      <c r="C717" s="5">
        <v>51.55041514688</v>
      </c>
      <c r="D717" s="5">
        <v>-0.0134936533931977</v>
      </c>
      <c r="E717" s="39" t="s">
        <v>6</v>
      </c>
      <c r="F717" s="40" t="s">
        <v>31</v>
      </c>
      <c r="I717" s="42">
        <f t="shared" si="20"/>
        <v>0</v>
      </c>
    </row>
    <row r="718">
      <c r="A718" s="5">
        <v>14.0</v>
      </c>
      <c r="B718" s="5">
        <v>50.0</v>
      </c>
      <c r="C718" s="5">
        <v>51.550415146653</v>
      </c>
      <c r="D718" s="5">
        <v>-0.0132625107609101</v>
      </c>
      <c r="E718" s="39" t="s">
        <v>6</v>
      </c>
      <c r="F718" s="40" t="s">
        <v>31</v>
      </c>
      <c r="I718" s="42">
        <f t="shared" si="20"/>
        <v>0</v>
      </c>
    </row>
    <row r="719">
      <c r="A719" s="5">
        <v>15.0</v>
      </c>
      <c r="B719" s="5">
        <v>1.0</v>
      </c>
      <c r="C719" s="5">
        <v>51.5502714273331</v>
      </c>
      <c r="D719" s="5">
        <v>-0.0245885033940567</v>
      </c>
      <c r="E719" s="39" t="s">
        <v>10</v>
      </c>
      <c r="F719" s="53" t="s">
        <v>363</v>
      </c>
      <c r="I719" s="42">
        <f t="shared" si="20"/>
        <v>0</v>
      </c>
    </row>
    <row r="720">
      <c r="A720" s="5">
        <v>15.0</v>
      </c>
      <c r="B720" s="5">
        <v>2.0</v>
      </c>
      <c r="C720" s="5">
        <v>51.550271427106</v>
      </c>
      <c r="D720" s="5">
        <v>-0.0243573614919796</v>
      </c>
      <c r="E720" s="39" t="s">
        <v>10</v>
      </c>
      <c r="F720" s="53" t="s">
        <v>363</v>
      </c>
      <c r="I720" s="42">
        <f t="shared" si="20"/>
        <v>0</v>
      </c>
    </row>
    <row r="721">
      <c r="A721" s="5">
        <v>15.0</v>
      </c>
      <c r="B721" s="5">
        <v>3.0</v>
      </c>
      <c r="C721" s="5">
        <v>51.550271426879</v>
      </c>
      <c r="D721" s="5">
        <v>-0.0241262195899025</v>
      </c>
      <c r="E721" s="39" t="s">
        <v>10</v>
      </c>
      <c r="F721" s="53" t="s">
        <v>363</v>
      </c>
      <c r="G721" s="5" t="s">
        <v>98</v>
      </c>
      <c r="H721" s="41" t="s">
        <v>457</v>
      </c>
      <c r="I721" s="42">
        <f t="shared" si="20"/>
        <v>25</v>
      </c>
    </row>
    <row r="722">
      <c r="A722" s="5">
        <v>15.0</v>
      </c>
      <c r="B722" s="5">
        <v>4.0</v>
      </c>
      <c r="C722" s="5">
        <v>51.5502714266519</v>
      </c>
      <c r="D722" s="5">
        <v>-0.0238950776878255</v>
      </c>
      <c r="E722" s="39" t="s">
        <v>10</v>
      </c>
      <c r="F722" s="53" t="s">
        <v>363</v>
      </c>
      <c r="I722" s="42">
        <f t="shared" si="20"/>
        <v>0</v>
      </c>
    </row>
    <row r="723">
      <c r="A723" s="5">
        <v>15.0</v>
      </c>
      <c r="B723" s="5">
        <v>5.0</v>
      </c>
      <c r="C723" s="5">
        <v>51.5502714264249</v>
      </c>
      <c r="D723" s="5">
        <v>-0.0236639357857484</v>
      </c>
      <c r="E723" s="39" t="s">
        <v>10</v>
      </c>
      <c r="F723" s="53" t="s">
        <v>363</v>
      </c>
      <c r="G723" s="5" t="s">
        <v>458</v>
      </c>
      <c r="H723" s="41" t="s">
        <v>459</v>
      </c>
      <c r="I723" s="42">
        <f t="shared" si="20"/>
        <v>1</v>
      </c>
    </row>
    <row r="724">
      <c r="A724" s="5">
        <v>15.0</v>
      </c>
      <c r="B724" s="5">
        <v>6.0</v>
      </c>
      <c r="C724" s="5">
        <v>51.5502714261978</v>
      </c>
      <c r="D724" s="5">
        <v>-0.0234327938836713</v>
      </c>
      <c r="E724" s="39" t="s">
        <v>10</v>
      </c>
      <c r="F724" s="53" t="s">
        <v>363</v>
      </c>
      <c r="G724" s="5" t="s">
        <v>98</v>
      </c>
      <c r="H724" s="41" t="s">
        <v>460</v>
      </c>
      <c r="I724" s="42">
        <f t="shared" si="20"/>
        <v>25</v>
      </c>
    </row>
    <row r="725">
      <c r="A725" s="5">
        <v>15.0</v>
      </c>
      <c r="B725" s="5">
        <v>7.0</v>
      </c>
      <c r="C725" s="5">
        <v>51.5502714259708</v>
      </c>
      <c r="D725" s="5">
        <v>-0.0232016519815942</v>
      </c>
      <c r="E725" s="39" t="s">
        <v>10</v>
      </c>
      <c r="F725" s="53" t="s">
        <v>363</v>
      </c>
      <c r="I725" s="42">
        <f t="shared" si="20"/>
        <v>0</v>
      </c>
    </row>
    <row r="726">
      <c r="A726" s="5">
        <v>15.0</v>
      </c>
      <c r="B726" s="5">
        <v>8.0</v>
      </c>
      <c r="C726" s="5">
        <v>51.5502714257437</v>
      </c>
      <c r="D726" s="5">
        <v>-0.0229705100795172</v>
      </c>
      <c r="E726" s="39" t="s">
        <v>10</v>
      </c>
      <c r="F726" s="53" t="s">
        <v>363</v>
      </c>
      <c r="I726" s="42">
        <f t="shared" si="20"/>
        <v>0</v>
      </c>
    </row>
    <row r="727">
      <c r="A727" s="5">
        <v>15.0</v>
      </c>
      <c r="B727" s="5">
        <v>9.0</v>
      </c>
      <c r="C727" s="5">
        <v>51.5502714255167</v>
      </c>
      <c r="D727" s="5">
        <v>-0.0227393681774401</v>
      </c>
      <c r="E727" s="39" t="s">
        <v>10</v>
      </c>
      <c r="F727" s="53" t="s">
        <v>363</v>
      </c>
      <c r="G727" s="5" t="s">
        <v>98</v>
      </c>
      <c r="H727" s="41" t="s">
        <v>461</v>
      </c>
      <c r="I727" s="42">
        <f t="shared" si="20"/>
        <v>25</v>
      </c>
    </row>
    <row r="728">
      <c r="A728" s="5">
        <v>15.0</v>
      </c>
      <c r="B728" s="5">
        <v>10.0</v>
      </c>
      <c r="C728" s="5">
        <v>51.5502714252896</v>
      </c>
      <c r="D728" s="5">
        <v>-0.0225082262754767</v>
      </c>
      <c r="E728" s="39" t="s">
        <v>10</v>
      </c>
      <c r="F728" s="53" t="s">
        <v>363</v>
      </c>
      <c r="I728" s="42">
        <f t="shared" si="20"/>
        <v>0</v>
      </c>
    </row>
    <row r="729">
      <c r="A729" s="5">
        <v>15.0</v>
      </c>
      <c r="B729" s="5">
        <v>11.0</v>
      </c>
      <c r="C729" s="5">
        <v>51.5502714250626</v>
      </c>
      <c r="D729" s="5">
        <v>-0.0222770843733997</v>
      </c>
      <c r="E729" s="39" t="s">
        <v>10</v>
      </c>
      <c r="F729" s="53" t="s">
        <v>363</v>
      </c>
      <c r="I729" s="42">
        <f t="shared" si="20"/>
        <v>0</v>
      </c>
    </row>
    <row r="730">
      <c r="A730" s="5">
        <v>15.0</v>
      </c>
      <c r="B730" s="5">
        <v>12.0</v>
      </c>
      <c r="C730" s="5">
        <v>51.5502714248355</v>
      </c>
      <c r="D730" s="5">
        <v>-0.0220459424713226</v>
      </c>
      <c r="E730" s="39" t="s">
        <v>10</v>
      </c>
      <c r="F730" s="53" t="s">
        <v>363</v>
      </c>
      <c r="G730" s="5" t="s">
        <v>98</v>
      </c>
      <c r="H730" s="41" t="s">
        <v>462</v>
      </c>
      <c r="I730" s="42">
        <f t="shared" si="20"/>
        <v>25</v>
      </c>
    </row>
    <row r="731">
      <c r="A731" s="5">
        <v>15.0</v>
      </c>
      <c r="B731" s="5">
        <v>13.0</v>
      </c>
      <c r="C731" s="5">
        <v>51.5502714246085</v>
      </c>
      <c r="D731" s="5">
        <v>-0.0218148005692455</v>
      </c>
      <c r="E731" s="39" t="s">
        <v>10</v>
      </c>
      <c r="F731" s="53" t="s">
        <v>363</v>
      </c>
      <c r="I731" s="42">
        <f t="shared" si="20"/>
        <v>0</v>
      </c>
    </row>
    <row r="732">
      <c r="A732" s="5">
        <v>15.0</v>
      </c>
      <c r="B732" s="5">
        <v>14.0</v>
      </c>
      <c r="C732" s="5">
        <v>51.5502714243814</v>
      </c>
      <c r="D732" s="5">
        <v>-0.0215836586671684</v>
      </c>
      <c r="E732" s="39" t="s">
        <v>10</v>
      </c>
      <c r="F732" s="53" t="s">
        <v>363</v>
      </c>
      <c r="I732" s="42">
        <f t="shared" si="20"/>
        <v>0</v>
      </c>
    </row>
    <row r="733">
      <c r="A733" s="5">
        <v>15.0</v>
      </c>
      <c r="B733" s="5">
        <v>15.0</v>
      </c>
      <c r="C733" s="5">
        <v>51.5502714241544</v>
      </c>
      <c r="D733" s="5">
        <v>-0.0213525167650914</v>
      </c>
      <c r="E733" s="39" t="s">
        <v>10</v>
      </c>
      <c r="F733" s="53" t="s">
        <v>363</v>
      </c>
      <c r="I733" s="42">
        <f t="shared" si="20"/>
        <v>0</v>
      </c>
    </row>
    <row r="734">
      <c r="A734" s="5">
        <v>15.0</v>
      </c>
      <c r="B734" s="5">
        <v>16.0</v>
      </c>
      <c r="C734" s="5">
        <v>51.5502714239273</v>
      </c>
      <c r="D734" s="5">
        <v>-0.0211213748630143</v>
      </c>
      <c r="E734" s="39" t="s">
        <v>10</v>
      </c>
      <c r="F734" s="53" t="s">
        <v>363</v>
      </c>
      <c r="I734" s="42">
        <f t="shared" si="20"/>
        <v>0</v>
      </c>
    </row>
    <row r="735">
      <c r="A735" s="5">
        <v>15.0</v>
      </c>
      <c r="B735" s="5">
        <v>17.0</v>
      </c>
      <c r="C735" s="5">
        <v>51.5502714237003</v>
      </c>
      <c r="D735" s="5">
        <v>-0.0208902329609372</v>
      </c>
      <c r="E735" s="39" t="s">
        <v>10</v>
      </c>
      <c r="F735" s="53" t="s">
        <v>363</v>
      </c>
      <c r="I735" s="42">
        <f t="shared" si="20"/>
        <v>0</v>
      </c>
    </row>
    <row r="736">
      <c r="A736" s="5">
        <v>15.0</v>
      </c>
      <c r="B736" s="5">
        <v>18.0</v>
      </c>
      <c r="C736" s="5">
        <v>51.5502714234732</v>
      </c>
      <c r="D736" s="5">
        <v>-0.0206590910588602</v>
      </c>
      <c r="E736" s="39" t="s">
        <v>10</v>
      </c>
      <c r="F736" s="53" t="s">
        <v>363</v>
      </c>
      <c r="I736" s="42">
        <f t="shared" si="20"/>
        <v>0</v>
      </c>
    </row>
    <row r="737">
      <c r="A737" s="5">
        <v>15.0</v>
      </c>
      <c r="B737" s="5">
        <v>19.0</v>
      </c>
      <c r="C737" s="5">
        <v>51.5502714232461</v>
      </c>
      <c r="D737" s="5">
        <v>-0.0204279491567831</v>
      </c>
      <c r="E737" s="39" t="s">
        <v>10</v>
      </c>
      <c r="F737" s="53" t="s">
        <v>363</v>
      </c>
      <c r="I737" s="42">
        <f t="shared" si="20"/>
        <v>0</v>
      </c>
    </row>
    <row r="738">
      <c r="A738" s="5">
        <v>15.0</v>
      </c>
      <c r="B738" s="5">
        <v>20.0</v>
      </c>
      <c r="C738" s="5">
        <v>51.5502714230191</v>
      </c>
      <c r="D738" s="5">
        <v>-0.020196807254706</v>
      </c>
      <c r="E738" s="39" t="s">
        <v>16</v>
      </c>
      <c r="F738" s="49" t="s">
        <v>311</v>
      </c>
      <c r="I738" s="42">
        <f t="shared" si="20"/>
        <v>0</v>
      </c>
    </row>
    <row r="739">
      <c r="A739" s="5">
        <v>15.0</v>
      </c>
      <c r="B739" s="5">
        <v>21.0</v>
      </c>
      <c r="C739" s="5">
        <v>51.5502714227921</v>
      </c>
      <c r="D739" s="5">
        <v>-0.019965665352629</v>
      </c>
      <c r="E739" s="39" t="s">
        <v>9</v>
      </c>
      <c r="F739" s="50" t="s">
        <v>333</v>
      </c>
      <c r="I739" s="42">
        <f t="shared" si="20"/>
        <v>0</v>
      </c>
    </row>
    <row r="740">
      <c r="A740" s="5">
        <v>15.0</v>
      </c>
      <c r="B740" s="5">
        <v>22.0</v>
      </c>
      <c r="C740" s="5">
        <v>51.550271422565</v>
      </c>
      <c r="D740" s="5">
        <v>-0.0197345234505519</v>
      </c>
      <c r="E740" s="39" t="s">
        <v>12</v>
      </c>
      <c r="F740" s="54" t="s">
        <v>336</v>
      </c>
      <c r="I740" s="42">
        <f t="shared" si="20"/>
        <v>0</v>
      </c>
    </row>
    <row r="741">
      <c r="A741" s="5">
        <v>15.0</v>
      </c>
      <c r="B741" s="5">
        <v>23.0</v>
      </c>
      <c r="C741" s="5">
        <v>51.5502714223379</v>
      </c>
      <c r="D741" s="5">
        <v>-0.0195033815484748</v>
      </c>
      <c r="E741" s="39" t="s">
        <v>12</v>
      </c>
      <c r="F741" s="54" t="s">
        <v>336</v>
      </c>
      <c r="I741" s="42">
        <f t="shared" si="20"/>
        <v>0</v>
      </c>
    </row>
    <row r="742">
      <c r="A742" s="5">
        <v>15.0</v>
      </c>
      <c r="B742" s="5">
        <v>24.0</v>
      </c>
      <c r="C742" s="5">
        <v>51.5502714221109</v>
      </c>
      <c r="D742" s="5">
        <v>-0.0192722396463977</v>
      </c>
      <c r="E742" s="39" t="s">
        <v>11</v>
      </c>
      <c r="F742" s="55" t="s">
        <v>393</v>
      </c>
      <c r="G742" s="5" t="s">
        <v>98</v>
      </c>
      <c r="H742" s="41" t="s">
        <v>463</v>
      </c>
      <c r="I742" s="42">
        <f t="shared" si="20"/>
        <v>25</v>
      </c>
    </row>
    <row r="743">
      <c r="A743" s="5">
        <v>15.0</v>
      </c>
      <c r="B743" s="5">
        <v>25.0</v>
      </c>
      <c r="C743" s="5">
        <v>51.5502714218838</v>
      </c>
      <c r="D743" s="5">
        <v>-0.0190410977443207</v>
      </c>
      <c r="E743" s="39" t="s">
        <v>12</v>
      </c>
      <c r="F743" s="54" t="s">
        <v>336</v>
      </c>
      <c r="I743" s="42">
        <f t="shared" si="20"/>
        <v>0</v>
      </c>
    </row>
    <row r="744">
      <c r="A744" s="5">
        <v>15.0</v>
      </c>
      <c r="B744" s="5">
        <v>26.0</v>
      </c>
      <c r="C744" s="5">
        <v>51.5502714216568</v>
      </c>
      <c r="D744" s="5">
        <v>-0.0188099558422436</v>
      </c>
      <c r="E744" s="39" t="s">
        <v>12</v>
      </c>
      <c r="F744" s="54" t="s">
        <v>336</v>
      </c>
      <c r="I744" s="42">
        <f t="shared" si="20"/>
        <v>0</v>
      </c>
    </row>
    <row r="745">
      <c r="A745" s="5">
        <v>15.0</v>
      </c>
      <c r="B745" s="5">
        <v>27.0</v>
      </c>
      <c r="C745" s="5">
        <v>51.5502714214297</v>
      </c>
      <c r="D745" s="5">
        <v>-0.0185788139401665</v>
      </c>
      <c r="E745" s="39" t="s">
        <v>12</v>
      </c>
      <c r="F745" s="54" t="s">
        <v>336</v>
      </c>
      <c r="G745" s="5" t="s">
        <v>98</v>
      </c>
      <c r="H745" s="41" t="s">
        <v>464</v>
      </c>
      <c r="I745" s="42">
        <f t="shared" si="20"/>
        <v>25</v>
      </c>
    </row>
    <row r="746">
      <c r="A746" s="5">
        <v>15.0</v>
      </c>
      <c r="B746" s="5">
        <v>28.0</v>
      </c>
      <c r="C746" s="5">
        <v>51.5502714212027</v>
      </c>
      <c r="D746" s="5">
        <v>-0.0183476720380895</v>
      </c>
      <c r="E746" s="39" t="s">
        <v>12</v>
      </c>
      <c r="F746" s="54" t="s">
        <v>336</v>
      </c>
      <c r="I746" s="42">
        <f t="shared" si="20"/>
        <v>0</v>
      </c>
    </row>
    <row r="747">
      <c r="A747" s="5">
        <v>15.0</v>
      </c>
      <c r="B747" s="5">
        <v>29.0</v>
      </c>
      <c r="C747" s="5">
        <v>51.5502714209756</v>
      </c>
      <c r="D747" s="5">
        <v>-0.0181165301360124</v>
      </c>
      <c r="E747" s="39" t="s">
        <v>12</v>
      </c>
      <c r="F747" s="54" t="s">
        <v>336</v>
      </c>
      <c r="I747" s="42">
        <f t="shared" si="20"/>
        <v>0</v>
      </c>
    </row>
    <row r="748">
      <c r="A748" s="5">
        <v>15.0</v>
      </c>
      <c r="B748" s="5">
        <v>30.0</v>
      </c>
      <c r="C748" s="5">
        <v>51.5502714207486</v>
      </c>
      <c r="D748" s="5">
        <v>-0.0178853882339353</v>
      </c>
      <c r="E748" s="39" t="s">
        <v>16</v>
      </c>
      <c r="F748" s="49" t="s">
        <v>311</v>
      </c>
      <c r="I748" s="42">
        <f t="shared" si="20"/>
        <v>0</v>
      </c>
    </row>
    <row r="749">
      <c r="A749" s="5">
        <v>15.0</v>
      </c>
      <c r="B749" s="5">
        <v>31.0</v>
      </c>
      <c r="C749" s="5">
        <v>51.5502714205215</v>
      </c>
      <c r="D749" s="5">
        <v>-0.0176542463318583</v>
      </c>
      <c r="E749" s="39" t="s">
        <v>8</v>
      </c>
      <c r="F749" s="43" t="s">
        <v>133</v>
      </c>
      <c r="I749" s="42">
        <f t="shared" si="20"/>
        <v>0</v>
      </c>
    </row>
    <row r="750">
      <c r="A750" s="5">
        <v>15.0</v>
      </c>
      <c r="B750" s="5">
        <v>32.0</v>
      </c>
      <c r="C750" s="5">
        <v>51.5502714202945</v>
      </c>
      <c r="D750" s="5">
        <v>-0.0174231044297812</v>
      </c>
      <c r="E750" s="39" t="s">
        <v>8</v>
      </c>
      <c r="F750" s="43" t="s">
        <v>133</v>
      </c>
      <c r="I750" s="42">
        <f t="shared" si="20"/>
        <v>0</v>
      </c>
    </row>
    <row r="751">
      <c r="A751" s="5">
        <v>15.0</v>
      </c>
      <c r="B751" s="5">
        <v>33.0</v>
      </c>
      <c r="C751" s="5">
        <v>51.5502714200674</v>
      </c>
      <c r="D751" s="5">
        <v>-0.0171919625277041</v>
      </c>
      <c r="E751" s="39" t="s">
        <v>8</v>
      </c>
      <c r="F751" s="43" t="s">
        <v>133</v>
      </c>
      <c r="I751" s="42">
        <f t="shared" si="20"/>
        <v>0</v>
      </c>
    </row>
    <row r="752">
      <c r="A752" s="5">
        <v>15.0</v>
      </c>
      <c r="B752" s="5">
        <v>34.0</v>
      </c>
      <c r="C752" s="5">
        <v>51.5502714198404</v>
      </c>
      <c r="D752" s="5">
        <v>-0.016960820625627</v>
      </c>
      <c r="E752" s="39" t="s">
        <v>8</v>
      </c>
      <c r="F752" s="43" t="s">
        <v>133</v>
      </c>
      <c r="I752" s="42">
        <f t="shared" si="20"/>
        <v>0</v>
      </c>
    </row>
    <row r="753">
      <c r="A753" s="5">
        <v>15.0</v>
      </c>
      <c r="B753" s="5">
        <v>35.0</v>
      </c>
      <c r="C753" s="5">
        <v>51.5502714196133</v>
      </c>
      <c r="D753" s="5">
        <v>-0.0167296787236637</v>
      </c>
      <c r="E753" s="39" t="s">
        <v>8</v>
      </c>
      <c r="F753" s="43" t="s">
        <v>133</v>
      </c>
      <c r="I753" s="42">
        <f t="shared" si="20"/>
        <v>0</v>
      </c>
    </row>
    <row r="754">
      <c r="A754" s="5">
        <v>15.0</v>
      </c>
      <c r="B754" s="5">
        <v>36.0</v>
      </c>
      <c r="C754" s="5">
        <v>51.5502714193863</v>
      </c>
      <c r="D754" s="5">
        <v>-0.0164985368217003</v>
      </c>
      <c r="E754" s="39" t="s">
        <v>8</v>
      </c>
      <c r="F754" s="43" t="s">
        <v>133</v>
      </c>
      <c r="G754" s="5" t="s">
        <v>453</v>
      </c>
      <c r="I754" s="42">
        <f t="shared" si="20"/>
        <v>2</v>
      </c>
      <c r="J754" s="5" t="s">
        <v>465</v>
      </c>
    </row>
    <row r="755">
      <c r="A755" s="5">
        <v>15.0</v>
      </c>
      <c r="B755" s="5">
        <v>37.0</v>
      </c>
      <c r="C755" s="5">
        <v>51.5502714191592</v>
      </c>
      <c r="D755" s="5">
        <v>-0.0162673949197369</v>
      </c>
      <c r="E755" s="39" t="s">
        <v>8</v>
      </c>
      <c r="F755" s="43" t="s">
        <v>133</v>
      </c>
      <c r="I755" s="42">
        <f t="shared" si="20"/>
        <v>0</v>
      </c>
    </row>
    <row r="756">
      <c r="A756" s="5">
        <v>15.0</v>
      </c>
      <c r="B756" s="5">
        <v>38.0</v>
      </c>
      <c r="C756" s="5">
        <v>51.5502714189322</v>
      </c>
      <c r="D756" s="5">
        <v>-0.0160362530177735</v>
      </c>
      <c r="E756" s="39" t="s">
        <v>8</v>
      </c>
      <c r="F756" s="43" t="s">
        <v>133</v>
      </c>
      <c r="I756" s="42">
        <f t="shared" si="20"/>
        <v>0</v>
      </c>
    </row>
    <row r="757">
      <c r="A757" s="5">
        <v>15.0</v>
      </c>
      <c r="B757" s="5">
        <v>39.0</v>
      </c>
      <c r="C757" s="5">
        <v>51.5502714187051</v>
      </c>
      <c r="D757" s="5">
        <v>-0.0158051111158101</v>
      </c>
      <c r="E757" s="39" t="s">
        <v>8</v>
      </c>
      <c r="F757" s="43" t="s">
        <v>133</v>
      </c>
      <c r="I757" s="42">
        <f t="shared" si="20"/>
        <v>0</v>
      </c>
    </row>
    <row r="758">
      <c r="A758" s="5">
        <v>15.0</v>
      </c>
      <c r="B758" s="5">
        <v>40.0</v>
      </c>
      <c r="C758" s="5">
        <v>51.5502714184781</v>
      </c>
      <c r="D758" s="5">
        <v>-0.0155739692138467</v>
      </c>
      <c r="E758" s="39" t="s">
        <v>8</v>
      </c>
      <c r="F758" s="43" t="s">
        <v>133</v>
      </c>
      <c r="I758" s="42">
        <f t="shared" si="20"/>
        <v>0</v>
      </c>
    </row>
    <row r="759">
      <c r="A759" s="5">
        <v>15.0</v>
      </c>
      <c r="B759" s="5">
        <v>41.0</v>
      </c>
      <c r="C759" s="5">
        <v>51.550271418251</v>
      </c>
      <c r="D759" s="5">
        <v>-0.0153428273118834</v>
      </c>
      <c r="E759" s="39" t="s">
        <v>8</v>
      </c>
      <c r="F759" s="43" t="s">
        <v>133</v>
      </c>
      <c r="I759" s="42">
        <f t="shared" si="20"/>
        <v>0</v>
      </c>
    </row>
    <row r="760">
      <c r="A760" s="5">
        <v>15.0</v>
      </c>
      <c r="B760" s="5">
        <v>42.0</v>
      </c>
      <c r="C760" s="5">
        <v>51.550271418024</v>
      </c>
      <c r="D760" s="5">
        <v>-0.01511168540992</v>
      </c>
      <c r="E760" s="39" t="s">
        <v>8</v>
      </c>
      <c r="F760" s="43" t="s">
        <v>133</v>
      </c>
      <c r="I760" s="42">
        <f t="shared" si="20"/>
        <v>0</v>
      </c>
    </row>
    <row r="761">
      <c r="A761" s="5">
        <v>15.0</v>
      </c>
      <c r="B761" s="5">
        <v>43.0</v>
      </c>
      <c r="C761" s="5">
        <v>51.5502714177969</v>
      </c>
      <c r="D761" s="5">
        <v>-0.0148805435079566</v>
      </c>
      <c r="E761" s="39" t="s">
        <v>8</v>
      </c>
      <c r="F761" s="43" t="s">
        <v>133</v>
      </c>
      <c r="I761" s="42">
        <f t="shared" si="20"/>
        <v>0</v>
      </c>
    </row>
    <row r="762">
      <c r="A762" s="5">
        <v>15.0</v>
      </c>
      <c r="B762" s="5">
        <v>44.0</v>
      </c>
      <c r="C762" s="5">
        <v>51.5502714175699</v>
      </c>
      <c r="D762" s="5">
        <v>-0.0146494016059932</v>
      </c>
      <c r="E762" s="39" t="s">
        <v>8</v>
      </c>
      <c r="F762" s="43" t="s">
        <v>133</v>
      </c>
      <c r="I762" s="42">
        <f t="shared" si="20"/>
        <v>0</v>
      </c>
    </row>
    <row r="763">
      <c r="A763" s="5">
        <v>15.0</v>
      </c>
      <c r="B763" s="5">
        <v>45.0</v>
      </c>
      <c r="C763" s="5">
        <v>51.5502714173428</v>
      </c>
      <c r="D763" s="5">
        <v>-0.0144182597040298</v>
      </c>
      <c r="E763" s="39" t="s">
        <v>8</v>
      </c>
      <c r="F763" s="43" t="s">
        <v>133</v>
      </c>
      <c r="I763" s="42">
        <f t="shared" si="20"/>
        <v>0</v>
      </c>
    </row>
    <row r="764">
      <c r="A764" s="5">
        <v>15.0</v>
      </c>
      <c r="B764" s="5">
        <v>46.0</v>
      </c>
      <c r="C764" s="5">
        <v>51.5502714171158</v>
      </c>
      <c r="D764" s="5">
        <v>-0.0141871178020664</v>
      </c>
      <c r="E764" s="39" t="s">
        <v>16</v>
      </c>
      <c r="F764" s="49" t="s">
        <v>311</v>
      </c>
      <c r="I764" s="42">
        <f t="shared" si="20"/>
        <v>0</v>
      </c>
    </row>
    <row r="765">
      <c r="A765" s="5">
        <v>15.0</v>
      </c>
      <c r="B765" s="5">
        <v>47.0</v>
      </c>
      <c r="C765" s="5">
        <v>51.5502714168887</v>
      </c>
      <c r="D765" s="5">
        <v>-0.0139559759001031</v>
      </c>
      <c r="E765" s="39" t="s">
        <v>16</v>
      </c>
      <c r="F765" s="49" t="s">
        <v>311</v>
      </c>
      <c r="I765" s="42">
        <f t="shared" si="20"/>
        <v>0</v>
      </c>
    </row>
    <row r="766">
      <c r="A766" s="5">
        <v>15.0</v>
      </c>
      <c r="B766" s="5">
        <v>48.0</v>
      </c>
      <c r="C766" s="5">
        <v>51.5502714166617</v>
      </c>
      <c r="D766" s="5">
        <v>-0.0137248339981397</v>
      </c>
      <c r="E766" s="39" t="s">
        <v>16</v>
      </c>
      <c r="F766" s="49" t="s">
        <v>311</v>
      </c>
      <c r="I766" s="42">
        <f t="shared" si="20"/>
        <v>0</v>
      </c>
    </row>
    <row r="767">
      <c r="A767" s="5">
        <v>15.0</v>
      </c>
      <c r="B767" s="5">
        <v>49.0</v>
      </c>
      <c r="C767" s="5">
        <v>51.5502714164346</v>
      </c>
      <c r="D767" s="5">
        <v>-0.0134936920961763</v>
      </c>
      <c r="E767" s="39" t="s">
        <v>16</v>
      </c>
      <c r="F767" s="49" t="s">
        <v>311</v>
      </c>
      <c r="I767" s="42">
        <f t="shared" si="20"/>
        <v>0</v>
      </c>
    </row>
    <row r="768">
      <c r="A768" s="5">
        <v>15.0</v>
      </c>
      <c r="B768" s="5">
        <v>50.0</v>
      </c>
      <c r="C768" s="5">
        <v>51.5502714162076</v>
      </c>
      <c r="D768" s="5">
        <v>-0.0132625501942129</v>
      </c>
      <c r="E768" s="39" t="s">
        <v>6</v>
      </c>
      <c r="F768" s="40" t="s">
        <v>31</v>
      </c>
      <c r="I768" s="42">
        <f t="shared" si="20"/>
        <v>0</v>
      </c>
    </row>
    <row r="769">
      <c r="A769" s="5">
        <v>16.0</v>
      </c>
      <c r="B769" s="5">
        <v>1.0</v>
      </c>
      <c r="C769" s="5">
        <v>51.5501276968876</v>
      </c>
      <c r="D769" s="5">
        <v>-0.0245885070456779</v>
      </c>
      <c r="E769" s="39" t="s">
        <v>10</v>
      </c>
      <c r="F769" s="53" t="s">
        <v>363</v>
      </c>
      <c r="I769" s="42">
        <f t="shared" si="20"/>
        <v>0</v>
      </c>
    </row>
    <row r="770">
      <c r="A770" s="5">
        <v>16.0</v>
      </c>
      <c r="B770" s="5">
        <v>2.0</v>
      </c>
      <c r="C770" s="5">
        <v>51.5501276966606</v>
      </c>
      <c r="D770" s="5">
        <v>-0.0243573658739251</v>
      </c>
      <c r="E770" s="39" t="s">
        <v>10</v>
      </c>
      <c r="F770" s="53" t="s">
        <v>363</v>
      </c>
      <c r="I770" s="42">
        <f t="shared" si="20"/>
        <v>0</v>
      </c>
    </row>
    <row r="771">
      <c r="A771" s="5">
        <v>16.0</v>
      </c>
      <c r="B771" s="5">
        <v>3.0</v>
      </c>
      <c r="C771" s="5">
        <v>51.5501276964335</v>
      </c>
      <c r="D771" s="5">
        <v>-0.0241262247021722</v>
      </c>
      <c r="E771" s="39" t="s">
        <v>10</v>
      </c>
      <c r="F771" s="53" t="s">
        <v>363</v>
      </c>
      <c r="I771" s="42">
        <f t="shared" si="20"/>
        <v>0</v>
      </c>
    </row>
    <row r="772">
      <c r="A772" s="5">
        <v>16.0</v>
      </c>
      <c r="B772" s="5">
        <v>4.0</v>
      </c>
      <c r="C772" s="5">
        <v>51.5501276962065</v>
      </c>
      <c r="D772" s="5">
        <v>-0.0238950835304194</v>
      </c>
      <c r="E772" s="39" t="s">
        <v>10</v>
      </c>
      <c r="F772" s="53" t="s">
        <v>363</v>
      </c>
      <c r="I772" s="42">
        <f t="shared" si="20"/>
        <v>0</v>
      </c>
    </row>
    <row r="773">
      <c r="A773" s="5">
        <v>16.0</v>
      </c>
      <c r="B773" s="5">
        <v>5.0</v>
      </c>
      <c r="C773" s="5">
        <v>51.5501276959794</v>
      </c>
      <c r="D773" s="5">
        <v>-0.0236639423586666</v>
      </c>
      <c r="E773" s="39" t="s">
        <v>10</v>
      </c>
      <c r="F773" s="53" t="s">
        <v>363</v>
      </c>
      <c r="I773" s="42">
        <f t="shared" si="20"/>
        <v>0</v>
      </c>
    </row>
    <row r="774">
      <c r="A774" s="5">
        <v>16.0</v>
      </c>
      <c r="B774" s="5">
        <v>6.0</v>
      </c>
      <c r="C774" s="5">
        <v>51.5501276957524</v>
      </c>
      <c r="D774" s="5">
        <v>-0.0234328011869138</v>
      </c>
      <c r="E774" s="39" t="s">
        <v>10</v>
      </c>
      <c r="F774" s="53" t="s">
        <v>363</v>
      </c>
      <c r="I774" s="42">
        <f t="shared" si="20"/>
        <v>0</v>
      </c>
    </row>
    <row r="775">
      <c r="A775" s="5">
        <v>16.0</v>
      </c>
      <c r="B775" s="5">
        <v>7.0</v>
      </c>
      <c r="C775" s="5">
        <v>51.5501276955253</v>
      </c>
      <c r="D775" s="5">
        <v>-0.0232016600151609</v>
      </c>
      <c r="E775" s="39" t="s">
        <v>10</v>
      </c>
      <c r="F775" s="53" t="s">
        <v>363</v>
      </c>
      <c r="I775" s="42">
        <f t="shared" si="20"/>
        <v>0</v>
      </c>
    </row>
    <row r="776">
      <c r="A776" s="5">
        <v>16.0</v>
      </c>
      <c r="B776" s="5">
        <v>8.0</v>
      </c>
      <c r="C776" s="5">
        <v>51.5501276952983</v>
      </c>
      <c r="D776" s="5">
        <v>-0.0229705188434081</v>
      </c>
      <c r="E776" s="39" t="s">
        <v>10</v>
      </c>
      <c r="F776" s="53" t="s">
        <v>363</v>
      </c>
      <c r="I776" s="42">
        <f t="shared" si="20"/>
        <v>0</v>
      </c>
    </row>
    <row r="777">
      <c r="A777" s="5">
        <v>16.0</v>
      </c>
      <c r="B777" s="5">
        <v>9.0</v>
      </c>
      <c r="C777" s="5">
        <v>51.5501276950712</v>
      </c>
      <c r="D777" s="5">
        <v>-0.0227393776716553</v>
      </c>
      <c r="E777" s="39" t="s">
        <v>10</v>
      </c>
      <c r="F777" s="53" t="s">
        <v>363</v>
      </c>
      <c r="I777" s="42">
        <f t="shared" si="20"/>
        <v>0</v>
      </c>
    </row>
    <row r="778">
      <c r="A778" s="5">
        <v>16.0</v>
      </c>
      <c r="B778" s="5">
        <v>10.0</v>
      </c>
      <c r="C778" s="5">
        <v>51.5501276948442</v>
      </c>
      <c r="D778" s="5">
        <v>-0.0225082364999025</v>
      </c>
      <c r="E778" s="39" t="s">
        <v>10</v>
      </c>
      <c r="F778" s="53" t="s">
        <v>363</v>
      </c>
      <c r="I778" s="42">
        <f t="shared" si="20"/>
        <v>0</v>
      </c>
    </row>
    <row r="779">
      <c r="A779" s="5">
        <v>16.0</v>
      </c>
      <c r="B779" s="5">
        <v>11.0</v>
      </c>
      <c r="C779" s="5">
        <v>51.5501276946171</v>
      </c>
      <c r="D779" s="5">
        <v>-0.0222770953281497</v>
      </c>
      <c r="E779" s="39" t="s">
        <v>10</v>
      </c>
      <c r="F779" s="53" t="s">
        <v>363</v>
      </c>
      <c r="I779" s="42">
        <f t="shared" si="20"/>
        <v>0</v>
      </c>
    </row>
    <row r="780">
      <c r="A780" s="5">
        <v>16.0</v>
      </c>
      <c r="B780" s="5">
        <v>12.0</v>
      </c>
      <c r="C780" s="5">
        <v>51.5501276943901</v>
      </c>
      <c r="D780" s="5">
        <v>-0.0220459541563968</v>
      </c>
      <c r="E780" s="39" t="s">
        <v>10</v>
      </c>
      <c r="F780" s="53" t="s">
        <v>363</v>
      </c>
      <c r="I780" s="42">
        <f t="shared" si="20"/>
        <v>0</v>
      </c>
    </row>
    <row r="781">
      <c r="A781" s="5">
        <v>16.0</v>
      </c>
      <c r="B781" s="5">
        <v>13.0</v>
      </c>
      <c r="C781" s="5">
        <v>51.550127694163</v>
      </c>
      <c r="D781" s="5">
        <v>-0.021814812984644</v>
      </c>
      <c r="E781" s="39" t="s">
        <v>10</v>
      </c>
      <c r="F781" s="53" t="s">
        <v>363</v>
      </c>
      <c r="I781" s="42">
        <f t="shared" si="20"/>
        <v>0</v>
      </c>
    </row>
    <row r="782">
      <c r="A782" s="5">
        <v>16.0</v>
      </c>
      <c r="B782" s="5">
        <v>14.0</v>
      </c>
      <c r="C782" s="5">
        <v>51.550127693936</v>
      </c>
      <c r="D782" s="5">
        <v>-0.0215836718128912</v>
      </c>
      <c r="E782" s="39" t="s">
        <v>10</v>
      </c>
      <c r="F782" s="53" t="s">
        <v>363</v>
      </c>
      <c r="I782" s="42">
        <f t="shared" si="20"/>
        <v>0</v>
      </c>
    </row>
    <row r="783">
      <c r="A783" s="5">
        <v>16.0</v>
      </c>
      <c r="B783" s="5">
        <v>15.0</v>
      </c>
      <c r="C783" s="5">
        <v>51.5501276937089</v>
      </c>
      <c r="D783" s="5">
        <v>-0.0213525306411384</v>
      </c>
      <c r="E783" s="39" t="s">
        <v>10</v>
      </c>
      <c r="F783" s="53" t="s">
        <v>363</v>
      </c>
      <c r="I783" s="42">
        <f t="shared" si="20"/>
        <v>0</v>
      </c>
    </row>
    <row r="784">
      <c r="A784" s="5">
        <v>16.0</v>
      </c>
      <c r="B784" s="5">
        <v>16.0</v>
      </c>
      <c r="C784" s="5">
        <v>51.5501276934819</v>
      </c>
      <c r="D784" s="5">
        <v>-0.0211213894693855</v>
      </c>
      <c r="E784" s="39" t="s">
        <v>10</v>
      </c>
      <c r="F784" s="53" t="s">
        <v>363</v>
      </c>
      <c r="I784" s="42">
        <f t="shared" si="20"/>
        <v>0</v>
      </c>
    </row>
    <row r="785">
      <c r="A785" s="5">
        <v>16.0</v>
      </c>
      <c r="B785" s="5">
        <v>17.0</v>
      </c>
      <c r="C785" s="5">
        <v>51.5501276932549</v>
      </c>
      <c r="D785" s="5">
        <v>-0.0208902482976327</v>
      </c>
      <c r="E785" s="39" t="s">
        <v>10</v>
      </c>
      <c r="F785" s="53" t="s">
        <v>363</v>
      </c>
      <c r="I785" s="42">
        <f t="shared" si="20"/>
        <v>0</v>
      </c>
    </row>
    <row r="786">
      <c r="A786" s="5">
        <v>16.0</v>
      </c>
      <c r="B786" s="5">
        <v>18.0</v>
      </c>
      <c r="C786" s="5">
        <v>51.5501276930278</v>
      </c>
      <c r="D786" s="5">
        <v>-0.0206591071258799</v>
      </c>
      <c r="E786" s="39" t="s">
        <v>10</v>
      </c>
      <c r="F786" s="53" t="s">
        <v>363</v>
      </c>
      <c r="I786" s="42">
        <f t="shared" si="20"/>
        <v>0</v>
      </c>
    </row>
    <row r="787">
      <c r="A787" s="5">
        <v>16.0</v>
      </c>
      <c r="B787" s="5">
        <v>19.0</v>
      </c>
      <c r="C787" s="5">
        <v>51.5501276928008</v>
      </c>
      <c r="D787" s="5">
        <v>-0.0204279659541271</v>
      </c>
      <c r="E787" s="39" t="s">
        <v>16</v>
      </c>
      <c r="F787" s="49" t="s">
        <v>311</v>
      </c>
      <c r="I787" s="42">
        <f t="shared" si="20"/>
        <v>0</v>
      </c>
    </row>
    <row r="788">
      <c r="A788" s="5">
        <v>16.0</v>
      </c>
      <c r="B788" s="5">
        <v>20.0</v>
      </c>
      <c r="C788" s="5">
        <v>51.5501276925737</v>
      </c>
      <c r="D788" s="5">
        <v>-0.0201968247823742</v>
      </c>
      <c r="E788" s="39" t="s">
        <v>9</v>
      </c>
      <c r="F788" s="50" t="s">
        <v>333</v>
      </c>
      <c r="I788" s="42">
        <f t="shared" si="20"/>
        <v>0</v>
      </c>
    </row>
    <row r="789">
      <c r="A789" s="5">
        <v>16.0</v>
      </c>
      <c r="B789" s="5">
        <v>21.0</v>
      </c>
      <c r="C789" s="5">
        <v>51.5501276923467</v>
      </c>
      <c r="D789" s="5">
        <v>-0.0199656836106214</v>
      </c>
      <c r="E789" s="39" t="s">
        <v>9</v>
      </c>
      <c r="F789" s="50" t="s">
        <v>333</v>
      </c>
      <c r="I789" s="42">
        <f t="shared" si="20"/>
        <v>0</v>
      </c>
    </row>
    <row r="790">
      <c r="A790" s="5">
        <v>16.0</v>
      </c>
      <c r="B790" s="5">
        <v>22.0</v>
      </c>
      <c r="C790" s="5">
        <v>51.5501276921196</v>
      </c>
      <c r="D790" s="5">
        <v>-0.0197345424388686</v>
      </c>
      <c r="E790" s="39" t="s">
        <v>12</v>
      </c>
      <c r="F790" s="54" t="s">
        <v>336</v>
      </c>
      <c r="I790" s="42">
        <f t="shared" si="20"/>
        <v>0</v>
      </c>
    </row>
    <row r="791">
      <c r="A791" s="5">
        <v>16.0</v>
      </c>
      <c r="B791" s="5">
        <v>23.0</v>
      </c>
      <c r="C791" s="5">
        <v>51.5501276918926</v>
      </c>
      <c r="D791" s="5">
        <v>-0.0195034012671158</v>
      </c>
      <c r="E791" s="39" t="s">
        <v>12</v>
      </c>
      <c r="F791" s="54" t="s">
        <v>336</v>
      </c>
      <c r="I791" s="42">
        <f t="shared" si="20"/>
        <v>0</v>
      </c>
    </row>
    <row r="792">
      <c r="A792" s="5">
        <v>16.0</v>
      </c>
      <c r="B792" s="5">
        <v>24.0</v>
      </c>
      <c r="C792" s="5">
        <v>51.5501276916655</v>
      </c>
      <c r="D792" s="5">
        <v>-0.0192722600953629</v>
      </c>
      <c r="E792" s="39" t="s">
        <v>11</v>
      </c>
      <c r="F792" s="55" t="s">
        <v>393</v>
      </c>
      <c r="G792" s="5" t="s">
        <v>466</v>
      </c>
      <c r="H792" s="41" t="s">
        <v>467</v>
      </c>
      <c r="I792" s="42">
        <f t="shared" si="20"/>
        <v>1</v>
      </c>
    </row>
    <row r="793">
      <c r="A793" s="5">
        <v>16.0</v>
      </c>
      <c r="B793" s="5">
        <v>25.0</v>
      </c>
      <c r="C793" s="5">
        <v>51.5501276914385</v>
      </c>
      <c r="D793" s="5">
        <v>-0.0190411189236101</v>
      </c>
      <c r="E793" s="39" t="s">
        <v>12</v>
      </c>
      <c r="F793" s="54" t="s">
        <v>336</v>
      </c>
      <c r="I793" s="42">
        <f t="shared" si="20"/>
        <v>0</v>
      </c>
    </row>
    <row r="794">
      <c r="A794" s="5">
        <v>16.0</v>
      </c>
      <c r="B794" s="5">
        <v>26.0</v>
      </c>
      <c r="C794" s="5">
        <v>51.5501276912114</v>
      </c>
      <c r="D794" s="5">
        <v>-0.0188099777518573</v>
      </c>
      <c r="E794" s="39" t="s">
        <v>16</v>
      </c>
      <c r="F794" s="49" t="s">
        <v>311</v>
      </c>
      <c r="I794" s="42">
        <f t="shared" si="20"/>
        <v>0</v>
      </c>
    </row>
    <row r="795">
      <c r="A795" s="5">
        <v>16.0</v>
      </c>
      <c r="B795" s="5">
        <v>27.0</v>
      </c>
      <c r="C795" s="5">
        <v>51.5501276909844</v>
      </c>
      <c r="D795" s="5">
        <v>-0.0185788365801045</v>
      </c>
      <c r="E795" s="39" t="s">
        <v>16</v>
      </c>
      <c r="F795" s="49" t="s">
        <v>311</v>
      </c>
      <c r="I795" s="42">
        <f t="shared" si="20"/>
        <v>0</v>
      </c>
    </row>
    <row r="796">
      <c r="A796" s="5">
        <v>16.0</v>
      </c>
      <c r="B796" s="5">
        <v>28.0</v>
      </c>
      <c r="C796" s="5">
        <v>51.5501276907573</v>
      </c>
      <c r="D796" s="5">
        <v>-0.0183476954083516</v>
      </c>
      <c r="E796" s="39" t="s">
        <v>16</v>
      </c>
      <c r="F796" s="49" t="s">
        <v>311</v>
      </c>
      <c r="I796" s="42">
        <f t="shared" si="20"/>
        <v>0</v>
      </c>
    </row>
    <row r="797">
      <c r="A797" s="5">
        <v>16.0</v>
      </c>
      <c r="B797" s="5">
        <v>29.0</v>
      </c>
      <c r="C797" s="5">
        <v>51.5501276905303</v>
      </c>
      <c r="D797" s="5">
        <v>-0.0181165542365988</v>
      </c>
      <c r="E797" s="39" t="s">
        <v>16</v>
      </c>
      <c r="F797" s="49" t="s">
        <v>311</v>
      </c>
      <c r="I797" s="42">
        <f t="shared" si="20"/>
        <v>0</v>
      </c>
    </row>
    <row r="798">
      <c r="A798" s="5">
        <v>16.0</v>
      </c>
      <c r="B798" s="5">
        <v>30.0</v>
      </c>
      <c r="C798" s="5">
        <v>51.5501276903033</v>
      </c>
      <c r="D798" s="5">
        <v>-0.017885413064846</v>
      </c>
      <c r="E798" s="39" t="s">
        <v>14</v>
      </c>
      <c r="F798" s="58" t="s">
        <v>456</v>
      </c>
      <c r="I798" s="42">
        <f t="shared" si="20"/>
        <v>0</v>
      </c>
    </row>
    <row r="799">
      <c r="A799" s="5">
        <v>16.0</v>
      </c>
      <c r="B799" s="5">
        <v>31.0</v>
      </c>
      <c r="C799" s="5">
        <v>51.5501276900762</v>
      </c>
      <c r="D799" s="5">
        <v>-0.0176542718930932</v>
      </c>
      <c r="E799" s="39" t="s">
        <v>8</v>
      </c>
      <c r="F799" s="43" t="s">
        <v>133</v>
      </c>
      <c r="G799" s="5" t="s">
        <v>468</v>
      </c>
      <c r="H799" s="41" t="s">
        <v>469</v>
      </c>
      <c r="I799" s="42">
        <f t="shared" si="20"/>
        <v>1</v>
      </c>
    </row>
    <row r="800">
      <c r="A800" s="5">
        <v>16.0</v>
      </c>
      <c r="B800" s="5">
        <v>32.0</v>
      </c>
      <c r="C800" s="5">
        <v>51.5501276898492</v>
      </c>
      <c r="D800" s="5">
        <v>-0.0174231307213403</v>
      </c>
      <c r="E800" s="39" t="s">
        <v>8</v>
      </c>
      <c r="F800" s="43" t="s">
        <v>133</v>
      </c>
      <c r="G800" s="5" t="s">
        <v>470</v>
      </c>
      <c r="H800" s="41" t="s">
        <v>471</v>
      </c>
      <c r="I800" s="42">
        <f t="shared" si="20"/>
        <v>1</v>
      </c>
    </row>
    <row r="801">
      <c r="A801" s="5">
        <v>16.0</v>
      </c>
      <c r="B801" s="5">
        <v>33.0</v>
      </c>
      <c r="C801" s="5">
        <v>51.5501276896221</v>
      </c>
      <c r="D801" s="5">
        <v>-0.0171919895495875</v>
      </c>
      <c r="E801" s="39" t="s">
        <v>8</v>
      </c>
      <c r="F801" s="43" t="s">
        <v>133</v>
      </c>
      <c r="G801" s="5" t="s">
        <v>472</v>
      </c>
      <c r="H801" s="41" t="s">
        <v>473</v>
      </c>
      <c r="I801" s="42">
        <f t="shared" si="20"/>
        <v>1</v>
      </c>
    </row>
    <row r="802">
      <c r="A802" s="5">
        <v>16.0</v>
      </c>
      <c r="B802" s="5">
        <v>34.0</v>
      </c>
      <c r="C802" s="5">
        <v>51.5501276893951</v>
      </c>
      <c r="D802" s="5">
        <v>-0.0169608483778347</v>
      </c>
      <c r="E802" s="39" t="s">
        <v>8</v>
      </c>
      <c r="F802" s="43" t="s">
        <v>133</v>
      </c>
      <c r="I802" s="42">
        <f t="shared" si="20"/>
        <v>0</v>
      </c>
    </row>
    <row r="803">
      <c r="A803" s="5">
        <v>16.0</v>
      </c>
      <c r="B803" s="5">
        <v>35.0</v>
      </c>
      <c r="C803" s="5">
        <v>51.550127689168</v>
      </c>
      <c r="D803" s="5">
        <v>-0.0167297072060819</v>
      </c>
      <c r="E803" s="39" t="s">
        <v>8</v>
      </c>
      <c r="F803" s="43" t="s">
        <v>133</v>
      </c>
      <c r="I803" s="42">
        <f t="shared" si="20"/>
        <v>0</v>
      </c>
    </row>
    <row r="804">
      <c r="A804" s="5">
        <v>16.0</v>
      </c>
      <c r="B804" s="5">
        <v>36.0</v>
      </c>
      <c r="C804" s="5">
        <v>51.550127688941</v>
      </c>
      <c r="D804" s="5">
        <v>-0.016498566034329</v>
      </c>
      <c r="E804" s="39" t="s">
        <v>8</v>
      </c>
      <c r="F804" s="43" t="s">
        <v>133</v>
      </c>
      <c r="I804" s="42">
        <f t="shared" si="20"/>
        <v>0</v>
      </c>
    </row>
    <row r="805">
      <c r="A805" s="5">
        <v>16.0</v>
      </c>
      <c r="B805" s="5">
        <v>37.0</v>
      </c>
      <c r="C805" s="5">
        <v>51.5501276887139</v>
      </c>
      <c r="D805" s="5">
        <v>-0.0162674248625762</v>
      </c>
      <c r="E805" s="39" t="s">
        <v>8</v>
      </c>
      <c r="F805" s="43" t="s">
        <v>133</v>
      </c>
      <c r="I805" s="42">
        <f t="shared" si="20"/>
        <v>0</v>
      </c>
    </row>
    <row r="806">
      <c r="A806" s="5">
        <v>16.0</v>
      </c>
      <c r="B806" s="5">
        <v>38.0</v>
      </c>
      <c r="C806" s="5">
        <v>51.5501276884869</v>
      </c>
      <c r="D806" s="5">
        <v>-0.0160362836908234</v>
      </c>
      <c r="E806" s="39" t="s">
        <v>8</v>
      </c>
      <c r="F806" s="43" t="s">
        <v>133</v>
      </c>
      <c r="I806" s="42">
        <f t="shared" si="20"/>
        <v>0</v>
      </c>
    </row>
    <row r="807">
      <c r="A807" s="5">
        <v>16.0</v>
      </c>
      <c r="B807" s="5">
        <v>39.0</v>
      </c>
      <c r="C807" s="5">
        <v>51.5501276882598</v>
      </c>
      <c r="D807" s="5">
        <v>-0.0158051425190706</v>
      </c>
      <c r="E807" s="39" t="s">
        <v>8</v>
      </c>
      <c r="F807" s="43" t="s">
        <v>133</v>
      </c>
      <c r="I807" s="42">
        <f t="shared" si="20"/>
        <v>0</v>
      </c>
    </row>
    <row r="808">
      <c r="A808" s="5">
        <v>16.0</v>
      </c>
      <c r="B808" s="5">
        <v>40.0</v>
      </c>
      <c r="C808" s="5">
        <v>51.5501276880328</v>
      </c>
      <c r="D808" s="5">
        <v>-0.0155740013473177</v>
      </c>
      <c r="E808" s="39" t="s">
        <v>8</v>
      </c>
      <c r="F808" s="43" t="s">
        <v>133</v>
      </c>
      <c r="I808" s="42">
        <f t="shared" si="20"/>
        <v>0</v>
      </c>
    </row>
    <row r="809">
      <c r="A809" s="5">
        <v>16.0</v>
      </c>
      <c r="B809" s="5">
        <v>41.0</v>
      </c>
      <c r="C809" s="5">
        <v>51.5501276878057</v>
      </c>
      <c r="D809" s="5">
        <v>-0.0153428601755649</v>
      </c>
      <c r="E809" s="39" t="s">
        <v>8</v>
      </c>
      <c r="F809" s="43" t="s">
        <v>133</v>
      </c>
      <c r="I809" s="42">
        <f t="shared" si="20"/>
        <v>0</v>
      </c>
    </row>
    <row r="810">
      <c r="A810" s="5">
        <v>16.0</v>
      </c>
      <c r="B810" s="5">
        <v>42.0</v>
      </c>
      <c r="C810" s="5">
        <v>51.5501276875787</v>
      </c>
      <c r="D810" s="5">
        <v>-0.0151117190038121</v>
      </c>
      <c r="E810" s="39" t="s">
        <v>8</v>
      </c>
      <c r="F810" s="43" t="s">
        <v>133</v>
      </c>
      <c r="I810" s="42">
        <f t="shared" si="20"/>
        <v>0</v>
      </c>
    </row>
    <row r="811">
      <c r="A811" s="5">
        <v>16.0</v>
      </c>
      <c r="B811" s="5">
        <v>43.0</v>
      </c>
      <c r="C811" s="5">
        <v>51.5501276873516</v>
      </c>
      <c r="D811" s="5">
        <v>-0.0148805778320593</v>
      </c>
      <c r="E811" s="39" t="s">
        <v>8</v>
      </c>
      <c r="F811" s="43" t="s">
        <v>133</v>
      </c>
      <c r="G811" s="5" t="s">
        <v>474</v>
      </c>
      <c r="H811" s="41" t="s">
        <v>475</v>
      </c>
      <c r="I811" s="42">
        <f t="shared" si="20"/>
        <v>1</v>
      </c>
    </row>
    <row r="812">
      <c r="A812" s="5">
        <v>16.0</v>
      </c>
      <c r="B812" s="5">
        <v>44.0</v>
      </c>
      <c r="C812" s="5">
        <v>51.5501276871246</v>
      </c>
      <c r="D812" s="5">
        <v>-0.0146494366603064</v>
      </c>
      <c r="E812" s="39" t="s">
        <v>8</v>
      </c>
      <c r="F812" s="43" t="s">
        <v>133</v>
      </c>
      <c r="G812" s="5" t="s">
        <v>476</v>
      </c>
      <c r="H812" s="41" t="s">
        <v>477</v>
      </c>
      <c r="I812" s="42">
        <f t="shared" si="20"/>
        <v>1</v>
      </c>
    </row>
    <row r="813">
      <c r="A813" s="5">
        <v>16.0</v>
      </c>
      <c r="B813" s="5">
        <v>45.0</v>
      </c>
      <c r="C813" s="5">
        <v>51.5501276868975</v>
      </c>
      <c r="D813" s="5">
        <v>-0.0144182954885536</v>
      </c>
      <c r="E813" s="39" t="s">
        <v>8</v>
      </c>
      <c r="F813" s="43" t="s">
        <v>133</v>
      </c>
      <c r="I813" s="42">
        <f t="shared" si="20"/>
        <v>0</v>
      </c>
    </row>
    <row r="814">
      <c r="A814" s="5">
        <v>16.0</v>
      </c>
      <c r="B814" s="5">
        <v>46.0</v>
      </c>
      <c r="C814" s="5">
        <v>51.5501276866705</v>
      </c>
      <c r="D814" s="5">
        <v>-0.0141871543168008</v>
      </c>
      <c r="E814" s="39" t="s">
        <v>16</v>
      </c>
      <c r="F814" s="49" t="s">
        <v>311</v>
      </c>
      <c r="I814" s="42">
        <f t="shared" si="20"/>
        <v>0</v>
      </c>
    </row>
    <row r="815">
      <c r="A815" s="5">
        <v>16.0</v>
      </c>
      <c r="B815" s="5">
        <v>47.0</v>
      </c>
      <c r="C815" s="5">
        <v>51.5501276864434</v>
      </c>
      <c r="D815" s="5">
        <v>-0.013956013145048</v>
      </c>
      <c r="E815" s="39" t="s">
        <v>6</v>
      </c>
      <c r="F815" s="40" t="s">
        <v>31</v>
      </c>
      <c r="I815" s="42">
        <f t="shared" si="20"/>
        <v>0</v>
      </c>
    </row>
    <row r="816">
      <c r="A816" s="5">
        <v>16.0</v>
      </c>
      <c r="B816" s="5">
        <v>48.0</v>
      </c>
      <c r="C816" s="5">
        <v>51.5501276862164</v>
      </c>
      <c r="D816" s="5">
        <v>-0.0137248719732951</v>
      </c>
      <c r="E816" s="39" t="s">
        <v>6</v>
      </c>
      <c r="F816" s="40" t="s">
        <v>31</v>
      </c>
      <c r="I816" s="42">
        <f t="shared" si="20"/>
        <v>0</v>
      </c>
    </row>
    <row r="817">
      <c r="A817" s="5">
        <v>16.0</v>
      </c>
      <c r="B817" s="5">
        <v>49.0</v>
      </c>
      <c r="C817" s="5">
        <v>51.5501276859894</v>
      </c>
      <c r="D817" s="5">
        <v>-0.0134937308015423</v>
      </c>
      <c r="E817" s="39" t="s">
        <v>6</v>
      </c>
      <c r="F817" s="40" t="s">
        <v>31</v>
      </c>
      <c r="I817" s="42">
        <f t="shared" si="20"/>
        <v>0</v>
      </c>
    </row>
    <row r="818">
      <c r="A818" s="5">
        <v>16.0</v>
      </c>
      <c r="B818" s="5">
        <v>50.0</v>
      </c>
      <c r="C818" s="5">
        <v>51.5501276857623</v>
      </c>
      <c r="D818" s="5">
        <v>-0.0132625896297895</v>
      </c>
      <c r="E818" s="39" t="s">
        <v>6</v>
      </c>
      <c r="F818" s="40" t="s">
        <v>31</v>
      </c>
      <c r="I818" s="42">
        <f t="shared" si="20"/>
        <v>0</v>
      </c>
    </row>
    <row r="819">
      <c r="A819" s="5">
        <v>17.0</v>
      </c>
      <c r="B819" s="5">
        <v>1.0</v>
      </c>
      <c r="C819" s="5">
        <v>51.5499839664421</v>
      </c>
      <c r="D819" s="5">
        <v>-0.0245885106967307</v>
      </c>
      <c r="E819" s="39" t="s">
        <v>10</v>
      </c>
      <c r="F819" s="53" t="s">
        <v>363</v>
      </c>
      <c r="I819" s="42">
        <f t="shared" si="20"/>
        <v>0</v>
      </c>
    </row>
    <row r="820">
      <c r="A820" s="5">
        <v>17.0</v>
      </c>
      <c r="B820" s="5">
        <v>2.0</v>
      </c>
      <c r="C820" s="5">
        <v>51.5499839662151</v>
      </c>
      <c r="D820" s="5">
        <v>-0.0243573702551884</v>
      </c>
      <c r="E820" s="39" t="s">
        <v>10</v>
      </c>
      <c r="F820" s="53" t="s">
        <v>363</v>
      </c>
      <c r="I820" s="42">
        <f t="shared" si="20"/>
        <v>0</v>
      </c>
    </row>
    <row r="821">
      <c r="A821" s="5">
        <v>17.0</v>
      </c>
      <c r="B821" s="5">
        <v>3.0</v>
      </c>
      <c r="C821" s="5">
        <v>51.5499839659881</v>
      </c>
      <c r="D821" s="5">
        <v>-0.0241262298136462</v>
      </c>
      <c r="E821" s="39" t="s">
        <v>10</v>
      </c>
      <c r="F821" s="53" t="s">
        <v>363</v>
      </c>
      <c r="I821" s="42">
        <f t="shared" si="20"/>
        <v>0</v>
      </c>
    </row>
    <row r="822">
      <c r="A822" s="5">
        <v>17.0</v>
      </c>
      <c r="B822" s="5">
        <v>4.0</v>
      </c>
      <c r="C822" s="5">
        <v>51.549983965761</v>
      </c>
      <c r="D822" s="5">
        <v>-0.0238950893721039</v>
      </c>
      <c r="E822" s="39" t="s">
        <v>10</v>
      </c>
      <c r="F822" s="53" t="s">
        <v>363</v>
      </c>
      <c r="I822" s="42">
        <f t="shared" si="20"/>
        <v>0</v>
      </c>
    </row>
    <row r="823">
      <c r="A823" s="5">
        <v>17.0</v>
      </c>
      <c r="B823" s="5">
        <v>5.0</v>
      </c>
      <c r="C823" s="5">
        <v>51.549983965534</v>
      </c>
      <c r="D823" s="5">
        <v>-0.0236639489305616</v>
      </c>
      <c r="E823" s="39" t="s">
        <v>10</v>
      </c>
      <c r="F823" s="53" t="s">
        <v>363</v>
      </c>
      <c r="I823" s="42">
        <f t="shared" si="20"/>
        <v>0</v>
      </c>
    </row>
    <row r="824">
      <c r="A824" s="5">
        <v>17.0</v>
      </c>
      <c r="B824" s="5">
        <v>6.0</v>
      </c>
      <c r="C824" s="5">
        <v>51.5499839653069</v>
      </c>
      <c r="D824" s="5">
        <v>-0.0234328084890194</v>
      </c>
      <c r="E824" s="39" t="s">
        <v>10</v>
      </c>
      <c r="F824" s="53" t="s">
        <v>363</v>
      </c>
      <c r="I824" s="42">
        <f t="shared" si="20"/>
        <v>0</v>
      </c>
    </row>
    <row r="825">
      <c r="A825" s="5">
        <v>17.0</v>
      </c>
      <c r="B825" s="5">
        <v>7.0</v>
      </c>
      <c r="C825" s="5">
        <v>51.5499839650799</v>
      </c>
      <c r="D825" s="5">
        <v>-0.0232016680474771</v>
      </c>
      <c r="E825" s="39" t="s">
        <v>10</v>
      </c>
      <c r="F825" s="53" t="s">
        <v>363</v>
      </c>
      <c r="I825" s="42">
        <f t="shared" si="20"/>
        <v>0</v>
      </c>
    </row>
    <row r="826">
      <c r="A826" s="5">
        <v>17.0</v>
      </c>
      <c r="B826" s="5">
        <v>8.0</v>
      </c>
      <c r="C826" s="5">
        <v>51.5499839648528</v>
      </c>
      <c r="D826" s="5">
        <v>-0.0229705276059348</v>
      </c>
      <c r="E826" s="39" t="s">
        <v>10</v>
      </c>
      <c r="F826" s="53" t="s">
        <v>363</v>
      </c>
      <c r="I826" s="42">
        <f t="shared" si="20"/>
        <v>0</v>
      </c>
    </row>
    <row r="827">
      <c r="A827" s="5">
        <v>17.0</v>
      </c>
      <c r="B827" s="5">
        <v>9.0</v>
      </c>
      <c r="C827" s="5">
        <v>51.5499839646258</v>
      </c>
      <c r="D827" s="5">
        <v>-0.0227393871643926</v>
      </c>
      <c r="E827" s="39" t="s">
        <v>10</v>
      </c>
      <c r="F827" s="53" t="s">
        <v>363</v>
      </c>
      <c r="I827" s="42">
        <f t="shared" si="20"/>
        <v>0</v>
      </c>
    </row>
    <row r="828">
      <c r="A828" s="5">
        <v>17.0</v>
      </c>
      <c r="B828" s="5">
        <v>10.0</v>
      </c>
      <c r="C828" s="5">
        <v>51.5499839643987</v>
      </c>
      <c r="D828" s="5">
        <v>-0.0225082467228503</v>
      </c>
      <c r="E828" s="39" t="s">
        <v>10</v>
      </c>
      <c r="F828" s="53" t="s">
        <v>363</v>
      </c>
      <c r="I828" s="42">
        <f t="shared" si="20"/>
        <v>0</v>
      </c>
    </row>
    <row r="829">
      <c r="A829" s="5">
        <v>17.0</v>
      </c>
      <c r="B829" s="5">
        <v>11.0</v>
      </c>
      <c r="C829" s="5">
        <v>51.5499839641717</v>
      </c>
      <c r="D829" s="5">
        <v>-0.022277106281308</v>
      </c>
      <c r="E829" s="39" t="s">
        <v>10</v>
      </c>
      <c r="F829" s="53" t="s">
        <v>363</v>
      </c>
      <c r="I829" s="42">
        <f t="shared" si="20"/>
        <v>0</v>
      </c>
    </row>
    <row r="830">
      <c r="A830" s="5">
        <v>17.0</v>
      </c>
      <c r="B830" s="5">
        <v>12.0</v>
      </c>
      <c r="C830" s="5">
        <v>51.5499839639446</v>
      </c>
      <c r="D830" s="5">
        <v>-0.0220459658397658</v>
      </c>
      <c r="E830" s="39" t="s">
        <v>10</v>
      </c>
      <c r="F830" s="53" t="s">
        <v>363</v>
      </c>
      <c r="I830" s="42">
        <f t="shared" si="20"/>
        <v>0</v>
      </c>
    </row>
    <row r="831">
      <c r="A831" s="5">
        <v>17.0</v>
      </c>
      <c r="B831" s="5">
        <v>13.0</v>
      </c>
      <c r="C831" s="5">
        <v>51.5499839637176</v>
      </c>
      <c r="D831" s="5">
        <v>-0.0218148253982235</v>
      </c>
      <c r="E831" s="39" t="s">
        <v>10</v>
      </c>
      <c r="F831" s="53" t="s">
        <v>363</v>
      </c>
      <c r="I831" s="42">
        <f t="shared" si="20"/>
        <v>0</v>
      </c>
    </row>
    <row r="832">
      <c r="A832" s="5">
        <v>17.0</v>
      </c>
      <c r="B832" s="5">
        <v>14.0</v>
      </c>
      <c r="C832" s="5">
        <v>51.5499839634906</v>
      </c>
      <c r="D832" s="5">
        <v>-0.0215836849566812</v>
      </c>
      <c r="E832" s="39" t="s">
        <v>10</v>
      </c>
      <c r="F832" s="53" t="s">
        <v>363</v>
      </c>
      <c r="I832" s="42">
        <f t="shared" si="20"/>
        <v>0</v>
      </c>
    </row>
    <row r="833">
      <c r="A833" s="5">
        <v>17.0</v>
      </c>
      <c r="B833" s="5">
        <v>15.0</v>
      </c>
      <c r="C833" s="5">
        <v>51.5499839632635</v>
      </c>
      <c r="D833" s="5">
        <v>-0.021352544515139</v>
      </c>
      <c r="E833" s="39" t="s">
        <v>10</v>
      </c>
      <c r="F833" s="53" t="s">
        <v>363</v>
      </c>
      <c r="I833" s="42">
        <f t="shared" si="20"/>
        <v>0</v>
      </c>
    </row>
    <row r="834">
      <c r="A834" s="5">
        <v>17.0</v>
      </c>
      <c r="B834" s="5">
        <v>16.0</v>
      </c>
      <c r="C834" s="5">
        <v>51.5499839630365</v>
      </c>
      <c r="D834" s="5">
        <v>-0.0211214040735967</v>
      </c>
      <c r="E834" s="39" t="s">
        <v>10</v>
      </c>
      <c r="F834" s="53" t="s">
        <v>363</v>
      </c>
      <c r="I834" s="42">
        <f t="shared" si="20"/>
        <v>0</v>
      </c>
    </row>
    <row r="835">
      <c r="A835" s="5">
        <v>17.0</v>
      </c>
      <c r="B835" s="5">
        <v>17.0</v>
      </c>
      <c r="C835" s="5">
        <v>51.5499839628094</v>
      </c>
      <c r="D835" s="5">
        <v>-0.0208902636320544</v>
      </c>
      <c r="E835" s="39" t="s">
        <v>10</v>
      </c>
      <c r="F835" s="53" t="s">
        <v>363</v>
      </c>
      <c r="I835" s="42">
        <f t="shared" si="20"/>
        <v>0</v>
      </c>
    </row>
    <row r="836">
      <c r="A836" s="5">
        <v>17.0</v>
      </c>
      <c r="B836" s="5">
        <v>18.0</v>
      </c>
      <c r="C836" s="5">
        <v>51.5499839625824</v>
      </c>
      <c r="D836" s="5">
        <v>-0.0206591231905122</v>
      </c>
      <c r="E836" s="39" t="s">
        <v>10</v>
      </c>
      <c r="F836" s="53" t="s">
        <v>363</v>
      </c>
      <c r="I836" s="42">
        <f t="shared" si="20"/>
        <v>0</v>
      </c>
    </row>
    <row r="837">
      <c r="A837" s="5">
        <v>17.0</v>
      </c>
      <c r="B837" s="5">
        <v>19.0</v>
      </c>
      <c r="C837" s="5">
        <v>51.5499839623553</v>
      </c>
      <c r="D837" s="5">
        <v>-0.0204279827489699</v>
      </c>
      <c r="E837" s="39" t="s">
        <v>16</v>
      </c>
      <c r="F837" s="49" t="s">
        <v>311</v>
      </c>
      <c r="I837" s="42">
        <f t="shared" si="20"/>
        <v>0</v>
      </c>
    </row>
    <row r="838">
      <c r="A838" s="5">
        <v>17.0</v>
      </c>
      <c r="B838" s="5">
        <v>20.0</v>
      </c>
      <c r="C838" s="5">
        <v>51.5499839621283</v>
      </c>
      <c r="D838" s="5">
        <v>-0.0201968423074276</v>
      </c>
      <c r="E838" s="39" t="s">
        <v>9</v>
      </c>
      <c r="F838" s="50" t="s">
        <v>333</v>
      </c>
      <c r="I838" s="42">
        <f t="shared" si="20"/>
        <v>0</v>
      </c>
    </row>
    <row r="839">
      <c r="A839" s="5">
        <v>17.0</v>
      </c>
      <c r="B839" s="5">
        <v>21.0</v>
      </c>
      <c r="C839" s="5">
        <v>51.5499839619012</v>
      </c>
      <c r="D839" s="5">
        <v>-0.0199657018658854</v>
      </c>
      <c r="E839" s="39" t="s">
        <v>9</v>
      </c>
      <c r="F839" s="50" t="s">
        <v>333</v>
      </c>
      <c r="I839" s="42">
        <f t="shared" si="20"/>
        <v>0</v>
      </c>
    </row>
    <row r="840">
      <c r="A840" s="5">
        <v>17.0</v>
      </c>
      <c r="B840" s="5">
        <v>22.0</v>
      </c>
      <c r="C840" s="5">
        <v>51.5499839616742</v>
      </c>
      <c r="D840" s="5">
        <v>-0.0197345614244568</v>
      </c>
      <c r="E840" s="39" t="s">
        <v>9</v>
      </c>
      <c r="F840" s="50" t="s">
        <v>333</v>
      </c>
      <c r="I840" s="42">
        <f t="shared" si="20"/>
        <v>0</v>
      </c>
    </row>
    <row r="841">
      <c r="A841" s="5">
        <v>17.0</v>
      </c>
      <c r="B841" s="5">
        <v>23.0</v>
      </c>
      <c r="C841" s="5">
        <v>51.5499839614471</v>
      </c>
      <c r="D841" s="5">
        <v>-0.0195034209830282</v>
      </c>
      <c r="E841" s="39" t="s">
        <v>12</v>
      </c>
      <c r="F841" s="54" t="s">
        <v>336</v>
      </c>
      <c r="I841" s="42">
        <f t="shared" si="20"/>
        <v>0</v>
      </c>
    </row>
    <row r="842">
      <c r="A842" s="5">
        <v>17.0</v>
      </c>
      <c r="B842" s="5">
        <v>24.0</v>
      </c>
      <c r="C842" s="5">
        <v>51.5499839612201</v>
      </c>
      <c r="D842" s="5">
        <v>-0.0192722805415996</v>
      </c>
      <c r="E842" s="39" t="s">
        <v>12</v>
      </c>
      <c r="F842" s="54" t="s">
        <v>336</v>
      </c>
      <c r="I842" s="42">
        <f t="shared" si="20"/>
        <v>0</v>
      </c>
    </row>
    <row r="843">
      <c r="A843" s="5">
        <v>17.0</v>
      </c>
      <c r="B843" s="5">
        <v>25.0</v>
      </c>
      <c r="C843" s="5">
        <v>51.549983960993</v>
      </c>
      <c r="D843" s="5">
        <v>-0.0190411401001711</v>
      </c>
      <c r="E843" s="39" t="s">
        <v>12</v>
      </c>
      <c r="F843" s="54" t="s">
        <v>336</v>
      </c>
      <c r="I843" s="42">
        <f t="shared" si="20"/>
        <v>0</v>
      </c>
    </row>
    <row r="844">
      <c r="A844" s="5">
        <v>17.0</v>
      </c>
      <c r="B844" s="5">
        <v>26.0</v>
      </c>
      <c r="C844" s="5">
        <v>51.549983960766</v>
      </c>
      <c r="D844" s="5">
        <v>-0.0188099996587425</v>
      </c>
      <c r="E844" s="39" t="s">
        <v>12</v>
      </c>
      <c r="F844" s="54" t="s">
        <v>336</v>
      </c>
      <c r="I844" s="42">
        <f t="shared" si="20"/>
        <v>0</v>
      </c>
    </row>
    <row r="845">
      <c r="A845" s="5">
        <v>17.0</v>
      </c>
      <c r="B845" s="5">
        <v>27.0</v>
      </c>
      <c r="C845" s="5">
        <v>51.5499839605389</v>
      </c>
      <c r="D845" s="5">
        <v>-0.0185788592173139</v>
      </c>
      <c r="E845" s="39" t="s">
        <v>16</v>
      </c>
      <c r="F845" s="49" t="s">
        <v>311</v>
      </c>
      <c r="I845" s="42">
        <f t="shared" si="20"/>
        <v>0</v>
      </c>
    </row>
    <row r="846">
      <c r="A846" s="5">
        <v>17.0</v>
      </c>
      <c r="B846" s="5">
        <v>28.0</v>
      </c>
      <c r="C846" s="5">
        <v>51.5499839603119</v>
      </c>
      <c r="D846" s="5">
        <v>-0.0183477187758853</v>
      </c>
      <c r="E846" s="39" t="s">
        <v>8</v>
      </c>
      <c r="F846" s="43" t="s">
        <v>133</v>
      </c>
      <c r="I846" s="42">
        <f t="shared" si="20"/>
        <v>0</v>
      </c>
    </row>
    <row r="847">
      <c r="A847" s="5">
        <v>17.0</v>
      </c>
      <c r="B847" s="5">
        <v>29.0</v>
      </c>
      <c r="C847" s="5">
        <v>51.5499839600849</v>
      </c>
      <c r="D847" s="5">
        <v>-0.0181165783344567</v>
      </c>
      <c r="E847" s="39" t="s">
        <v>14</v>
      </c>
      <c r="F847" s="58" t="s">
        <v>456</v>
      </c>
      <c r="I847" s="42">
        <f t="shared" si="20"/>
        <v>0</v>
      </c>
    </row>
    <row r="848">
      <c r="A848" s="5">
        <v>17.0</v>
      </c>
      <c r="B848" s="5">
        <v>30.0</v>
      </c>
      <c r="C848" s="5">
        <v>51.5499839598578</v>
      </c>
      <c r="D848" s="5">
        <v>-0.0178854378930282</v>
      </c>
      <c r="E848" s="39" t="s">
        <v>8</v>
      </c>
      <c r="F848" s="43" t="s">
        <v>133</v>
      </c>
      <c r="G848" s="5" t="s">
        <v>478</v>
      </c>
      <c r="H848" s="41" t="s">
        <v>479</v>
      </c>
      <c r="I848" s="42">
        <f t="shared" si="20"/>
        <v>1</v>
      </c>
    </row>
    <row r="849">
      <c r="A849" s="5">
        <v>17.0</v>
      </c>
      <c r="B849" s="5">
        <v>31.0</v>
      </c>
      <c r="C849" s="5">
        <v>51.5499839596308</v>
      </c>
      <c r="D849" s="5">
        <v>-0.0176542974515996</v>
      </c>
      <c r="E849" s="39" t="s">
        <v>8</v>
      </c>
      <c r="F849" s="43" t="s">
        <v>133</v>
      </c>
      <c r="G849" s="5" t="s">
        <v>223</v>
      </c>
      <c r="H849" s="41" t="s">
        <v>480</v>
      </c>
      <c r="I849" s="42">
        <f t="shared" si="20"/>
        <v>3</v>
      </c>
    </row>
    <row r="850">
      <c r="A850" s="5">
        <v>17.0</v>
      </c>
      <c r="B850" s="5">
        <v>32.0</v>
      </c>
      <c r="C850" s="5">
        <v>51.5499839594037</v>
      </c>
      <c r="D850" s="5">
        <v>-0.017423157010171</v>
      </c>
      <c r="E850" s="39" t="s">
        <v>8</v>
      </c>
      <c r="F850" s="43" t="s">
        <v>133</v>
      </c>
      <c r="I850" s="42">
        <f t="shared" si="20"/>
        <v>0</v>
      </c>
    </row>
    <row r="851">
      <c r="A851" s="5">
        <v>17.0</v>
      </c>
      <c r="B851" s="5">
        <v>33.0</v>
      </c>
      <c r="C851" s="5">
        <v>51.5499839591766</v>
      </c>
      <c r="D851" s="5">
        <v>-0.0171920165687424</v>
      </c>
      <c r="E851" s="39" t="s">
        <v>8</v>
      </c>
      <c r="F851" s="43" t="s">
        <v>133</v>
      </c>
      <c r="I851" s="42">
        <f t="shared" si="20"/>
        <v>0</v>
      </c>
    </row>
    <row r="852">
      <c r="A852" s="5">
        <v>17.0</v>
      </c>
      <c r="B852" s="5">
        <v>34.0</v>
      </c>
      <c r="C852" s="5">
        <v>51.5499839589496</v>
      </c>
      <c r="D852" s="5">
        <v>-0.0169608761273138</v>
      </c>
      <c r="E852" s="39" t="s">
        <v>8</v>
      </c>
      <c r="F852" s="43" t="s">
        <v>133</v>
      </c>
      <c r="I852" s="42">
        <f t="shared" si="20"/>
        <v>0</v>
      </c>
    </row>
    <row r="853">
      <c r="A853" s="5">
        <v>17.0</v>
      </c>
      <c r="B853" s="5">
        <v>35.0</v>
      </c>
      <c r="C853" s="5">
        <v>51.5499839587225</v>
      </c>
      <c r="D853" s="5">
        <v>-0.0167297356858853</v>
      </c>
      <c r="E853" s="39" t="s">
        <v>8</v>
      </c>
      <c r="F853" s="43" t="s">
        <v>133</v>
      </c>
      <c r="I853" s="42">
        <f t="shared" si="20"/>
        <v>0</v>
      </c>
    </row>
    <row r="854">
      <c r="A854" s="5">
        <v>17.0</v>
      </c>
      <c r="B854" s="5">
        <v>36.0</v>
      </c>
      <c r="C854" s="5">
        <v>51.5499839584955</v>
      </c>
      <c r="D854" s="5">
        <v>-0.0164985952444567</v>
      </c>
      <c r="E854" s="39" t="s">
        <v>19</v>
      </c>
      <c r="F854" s="59" t="s">
        <v>481</v>
      </c>
      <c r="G854" s="5" t="s">
        <v>75</v>
      </c>
      <c r="H854" s="41" t="s">
        <v>482</v>
      </c>
      <c r="I854" s="42">
        <f t="shared" si="20"/>
        <v>5</v>
      </c>
    </row>
    <row r="855">
      <c r="A855" s="5">
        <v>17.0</v>
      </c>
      <c r="B855" s="5">
        <v>37.0</v>
      </c>
      <c r="C855" s="5">
        <v>51.5499839582684</v>
      </c>
      <c r="D855" s="5">
        <v>-0.0162674548030281</v>
      </c>
      <c r="E855" s="39" t="s">
        <v>16</v>
      </c>
      <c r="F855" s="49" t="s">
        <v>311</v>
      </c>
      <c r="G855" s="5" t="s">
        <v>223</v>
      </c>
      <c r="H855" s="41" t="s">
        <v>483</v>
      </c>
      <c r="I855" s="42">
        <f t="shared" si="20"/>
        <v>3</v>
      </c>
    </row>
    <row r="856">
      <c r="A856" s="5">
        <v>17.0</v>
      </c>
      <c r="B856" s="5">
        <v>38.0</v>
      </c>
      <c r="C856" s="5">
        <v>51.5499839580414</v>
      </c>
      <c r="D856" s="5">
        <v>-0.0160363143615995</v>
      </c>
      <c r="E856" s="39" t="s">
        <v>8</v>
      </c>
      <c r="F856" s="43" t="s">
        <v>133</v>
      </c>
      <c r="I856" s="42">
        <f t="shared" si="20"/>
        <v>0</v>
      </c>
    </row>
    <row r="857">
      <c r="A857" s="5">
        <v>17.0</v>
      </c>
      <c r="B857" s="5">
        <v>39.0</v>
      </c>
      <c r="C857" s="5">
        <v>51.5499839578143</v>
      </c>
      <c r="D857" s="5">
        <v>-0.015805173920171</v>
      </c>
      <c r="E857" s="39" t="s">
        <v>8</v>
      </c>
      <c r="F857" s="43" t="s">
        <v>133</v>
      </c>
      <c r="I857" s="42">
        <f t="shared" si="20"/>
        <v>0</v>
      </c>
    </row>
    <row r="858">
      <c r="A858" s="5">
        <v>17.0</v>
      </c>
      <c r="B858" s="5">
        <v>40.0</v>
      </c>
      <c r="C858" s="5">
        <v>51.5499839575873</v>
      </c>
      <c r="D858" s="5">
        <v>-0.0155740334787424</v>
      </c>
      <c r="E858" s="39" t="s">
        <v>8</v>
      </c>
      <c r="F858" s="43" t="s">
        <v>133</v>
      </c>
      <c r="I858" s="42">
        <f t="shared" si="20"/>
        <v>0</v>
      </c>
    </row>
    <row r="859">
      <c r="A859" s="5">
        <v>17.0</v>
      </c>
      <c r="B859" s="5">
        <v>41.0</v>
      </c>
      <c r="C859" s="5">
        <v>51.5499839573602</v>
      </c>
      <c r="D859" s="5">
        <v>-0.0153428930373138</v>
      </c>
      <c r="E859" s="39" t="s">
        <v>8</v>
      </c>
      <c r="F859" s="43" t="s">
        <v>133</v>
      </c>
      <c r="I859" s="42">
        <f t="shared" si="20"/>
        <v>0</v>
      </c>
    </row>
    <row r="860">
      <c r="A860" s="5">
        <v>17.0</v>
      </c>
      <c r="B860" s="5">
        <v>42.0</v>
      </c>
      <c r="C860" s="5">
        <v>51.5499839571332</v>
      </c>
      <c r="D860" s="5">
        <v>-0.0151117525958852</v>
      </c>
      <c r="E860" s="39" t="s">
        <v>19</v>
      </c>
      <c r="F860" s="59" t="s">
        <v>481</v>
      </c>
      <c r="G860" s="5" t="s">
        <v>484</v>
      </c>
      <c r="H860" s="41" t="s">
        <v>485</v>
      </c>
      <c r="I860" s="42">
        <f t="shared" si="20"/>
        <v>1</v>
      </c>
    </row>
    <row r="861">
      <c r="A861" s="5">
        <v>17.0</v>
      </c>
      <c r="B861" s="5">
        <v>43.0</v>
      </c>
      <c r="C861" s="5">
        <v>51.5499839569061</v>
      </c>
      <c r="D861" s="5">
        <v>-0.0148806121544566</v>
      </c>
      <c r="E861" s="39" t="s">
        <v>16</v>
      </c>
      <c r="F861" s="49" t="s">
        <v>311</v>
      </c>
      <c r="I861" s="42">
        <f t="shared" si="20"/>
        <v>0</v>
      </c>
    </row>
    <row r="862">
      <c r="A862" s="5">
        <v>17.0</v>
      </c>
      <c r="B862" s="5">
        <v>44.0</v>
      </c>
      <c r="C862" s="5">
        <v>51.5499839566791</v>
      </c>
      <c r="D862" s="5">
        <v>-0.0146494717130281</v>
      </c>
      <c r="E862" s="39" t="s">
        <v>8</v>
      </c>
      <c r="F862" s="43" t="s">
        <v>133</v>
      </c>
      <c r="I862" s="42">
        <f t="shared" si="20"/>
        <v>0</v>
      </c>
    </row>
    <row r="863">
      <c r="A863" s="5">
        <v>17.0</v>
      </c>
      <c r="B863" s="5">
        <v>45.0</v>
      </c>
      <c r="C863" s="5">
        <v>51.549983956452</v>
      </c>
      <c r="D863" s="5">
        <v>-0.0144183312715995</v>
      </c>
      <c r="E863" s="39" t="s">
        <v>8</v>
      </c>
      <c r="F863" s="43" t="s">
        <v>133</v>
      </c>
      <c r="I863" s="42">
        <f t="shared" si="20"/>
        <v>0</v>
      </c>
    </row>
    <row r="864">
      <c r="A864" s="5">
        <v>17.0</v>
      </c>
      <c r="B864" s="5">
        <v>46.0</v>
      </c>
      <c r="C864" s="5">
        <v>51.549983956225</v>
      </c>
      <c r="D864" s="5">
        <v>-0.0141871908301709</v>
      </c>
      <c r="E864" s="39" t="s">
        <v>16</v>
      </c>
      <c r="F864" s="49" t="s">
        <v>311</v>
      </c>
      <c r="I864" s="42">
        <f t="shared" si="20"/>
        <v>0</v>
      </c>
    </row>
    <row r="865">
      <c r="A865" s="5">
        <v>17.0</v>
      </c>
      <c r="B865" s="5">
        <v>47.0</v>
      </c>
      <c r="C865" s="5">
        <v>51.5499839559979</v>
      </c>
      <c r="D865" s="5">
        <v>-0.0139560503887423</v>
      </c>
      <c r="E865" s="39" t="s">
        <v>6</v>
      </c>
      <c r="F865" s="40" t="s">
        <v>31</v>
      </c>
      <c r="I865" s="42">
        <f t="shared" si="20"/>
        <v>0</v>
      </c>
    </row>
    <row r="866">
      <c r="A866" s="5">
        <v>17.0</v>
      </c>
      <c r="B866" s="5">
        <v>48.0</v>
      </c>
      <c r="C866" s="5">
        <v>51.5499839557709</v>
      </c>
      <c r="D866" s="5">
        <v>-0.0137249099473137</v>
      </c>
      <c r="E866" s="39" t="s">
        <v>6</v>
      </c>
      <c r="F866" s="40" t="s">
        <v>31</v>
      </c>
      <c r="I866" s="42">
        <f t="shared" si="20"/>
        <v>0</v>
      </c>
    </row>
    <row r="867">
      <c r="A867" s="5">
        <v>17.0</v>
      </c>
      <c r="B867" s="5">
        <v>49.0</v>
      </c>
      <c r="C867" s="5">
        <v>51.5499839555438</v>
      </c>
      <c r="D867" s="5">
        <v>-0.0134937695058852</v>
      </c>
      <c r="E867" s="39" t="s">
        <v>6</v>
      </c>
      <c r="F867" s="40" t="s">
        <v>31</v>
      </c>
      <c r="I867" s="42">
        <f t="shared" si="20"/>
        <v>0</v>
      </c>
    </row>
    <row r="868">
      <c r="A868" s="5">
        <v>17.0</v>
      </c>
      <c r="B868" s="5">
        <v>50.0</v>
      </c>
      <c r="C868" s="5">
        <v>51.5499839553168</v>
      </c>
      <c r="D868" s="5">
        <v>-0.0132626290644566</v>
      </c>
      <c r="E868" s="39" t="s">
        <v>6</v>
      </c>
      <c r="F868" s="40" t="s">
        <v>31</v>
      </c>
      <c r="I868" s="42">
        <f t="shared" si="20"/>
        <v>0</v>
      </c>
    </row>
    <row r="869">
      <c r="A869" s="5">
        <v>18.0</v>
      </c>
      <c r="B869" s="5">
        <v>1.0</v>
      </c>
      <c r="C869" s="5">
        <v>51.5498402359967</v>
      </c>
      <c r="D869" s="5">
        <v>-0.0245885143478972</v>
      </c>
      <c r="E869" s="39" t="s">
        <v>10</v>
      </c>
      <c r="F869" s="53" t="s">
        <v>363</v>
      </c>
      <c r="G869" s="5" t="s">
        <v>98</v>
      </c>
      <c r="H869" s="41" t="s">
        <v>486</v>
      </c>
      <c r="I869" s="42">
        <f>COUNTIF($G$19:$G$2168,#REF!)</f>
        <v>0</v>
      </c>
    </row>
    <row r="870">
      <c r="A870" s="5">
        <v>18.0</v>
      </c>
      <c r="B870" s="5">
        <v>2.0</v>
      </c>
      <c r="C870" s="5">
        <v>51.5498402357697</v>
      </c>
      <c r="D870" s="5">
        <v>-0.0243573746365655</v>
      </c>
      <c r="E870" s="39" t="s">
        <v>10</v>
      </c>
      <c r="F870" s="53" t="s">
        <v>363</v>
      </c>
      <c r="I870" s="42">
        <f t="shared" ref="I870:I877" si="21">COUNTIF($G$19:$G$2168,G870)</f>
        <v>0</v>
      </c>
    </row>
    <row r="871">
      <c r="A871" s="5">
        <v>18.0</v>
      </c>
      <c r="B871" s="5">
        <v>3.0</v>
      </c>
      <c r="C871" s="5">
        <v>51.5498402355426</v>
      </c>
      <c r="D871" s="5">
        <v>-0.0241262349252338</v>
      </c>
      <c r="E871" s="39" t="s">
        <v>10</v>
      </c>
      <c r="F871" s="53" t="s">
        <v>363</v>
      </c>
      <c r="I871" s="42">
        <f t="shared" si="21"/>
        <v>0</v>
      </c>
    </row>
    <row r="872">
      <c r="A872" s="5">
        <v>18.0</v>
      </c>
      <c r="B872" s="5">
        <v>4.0</v>
      </c>
      <c r="C872" s="5">
        <v>51.5498402353156</v>
      </c>
      <c r="D872" s="5">
        <v>-0.023895095213902</v>
      </c>
      <c r="E872" s="39" t="s">
        <v>5</v>
      </c>
      <c r="F872" s="7" t="s">
        <v>408</v>
      </c>
      <c r="G872" s="5" t="s">
        <v>98</v>
      </c>
      <c r="H872" s="41" t="s">
        <v>487</v>
      </c>
      <c r="I872" s="42">
        <f t="shared" si="21"/>
        <v>25</v>
      </c>
    </row>
    <row r="873">
      <c r="A873" s="5">
        <v>18.0</v>
      </c>
      <c r="B873" s="5">
        <v>5.0</v>
      </c>
      <c r="C873" s="5">
        <v>51.5498402350885</v>
      </c>
      <c r="D873" s="5">
        <v>-0.0236639555025703</v>
      </c>
      <c r="E873" s="39" t="s">
        <v>5</v>
      </c>
      <c r="F873" s="7" t="s">
        <v>408</v>
      </c>
      <c r="I873" s="42">
        <f t="shared" si="21"/>
        <v>0</v>
      </c>
    </row>
    <row r="874">
      <c r="A874" s="5">
        <v>18.0</v>
      </c>
      <c r="B874" s="5">
        <v>6.0</v>
      </c>
      <c r="C874" s="5">
        <v>51.5498402348615</v>
      </c>
      <c r="D874" s="5">
        <v>-0.0234328157912386</v>
      </c>
      <c r="E874" s="39" t="s">
        <v>5</v>
      </c>
      <c r="F874" s="7" t="s">
        <v>408</v>
      </c>
      <c r="I874" s="42">
        <f t="shared" si="21"/>
        <v>0</v>
      </c>
    </row>
    <row r="875">
      <c r="A875" s="5">
        <v>18.0</v>
      </c>
      <c r="B875" s="5">
        <v>7.0</v>
      </c>
      <c r="C875" s="5">
        <v>51.5498402346344</v>
      </c>
      <c r="D875" s="5">
        <v>-0.0232016760799069</v>
      </c>
      <c r="E875" s="39" t="s">
        <v>5</v>
      </c>
      <c r="F875" s="7" t="s">
        <v>408</v>
      </c>
      <c r="G875" s="5" t="s">
        <v>98</v>
      </c>
      <c r="H875" s="41" t="s">
        <v>488</v>
      </c>
      <c r="I875" s="42">
        <f t="shared" si="21"/>
        <v>25</v>
      </c>
    </row>
    <row r="876">
      <c r="A876" s="5">
        <v>18.0</v>
      </c>
      <c r="B876" s="5">
        <v>8.0</v>
      </c>
      <c r="C876" s="5">
        <v>51.5498402344074</v>
      </c>
      <c r="D876" s="5">
        <v>-0.0229705363685752</v>
      </c>
      <c r="E876" s="39" t="s">
        <v>5</v>
      </c>
      <c r="F876" s="7" t="s">
        <v>408</v>
      </c>
      <c r="I876" s="42">
        <f t="shared" si="21"/>
        <v>0</v>
      </c>
    </row>
    <row r="877">
      <c r="A877" s="5">
        <v>18.0</v>
      </c>
      <c r="B877" s="5">
        <v>9.0</v>
      </c>
      <c r="C877" s="5">
        <v>51.5498402341803</v>
      </c>
      <c r="D877" s="5">
        <v>-0.0227393966573572</v>
      </c>
      <c r="E877" s="39" t="s">
        <v>10</v>
      </c>
      <c r="F877" s="53" t="s">
        <v>363</v>
      </c>
      <c r="I877" s="42">
        <f t="shared" si="21"/>
        <v>0</v>
      </c>
    </row>
    <row r="878">
      <c r="A878" s="5">
        <v>18.0</v>
      </c>
      <c r="B878" s="5">
        <v>10.0</v>
      </c>
      <c r="C878" s="5">
        <v>51.5498402339533</v>
      </c>
      <c r="D878" s="5">
        <v>-0.0225082569461392</v>
      </c>
      <c r="E878" s="39" t="s">
        <v>10</v>
      </c>
      <c r="F878" s="53" t="s">
        <v>363</v>
      </c>
      <c r="I878" s="42">
        <f>COUNTIF($G$19:$G$2168,G869)</f>
        <v>25</v>
      </c>
    </row>
    <row r="879">
      <c r="A879" s="5">
        <v>18.0</v>
      </c>
      <c r="B879" s="5">
        <v>11.0</v>
      </c>
      <c r="C879" s="5">
        <v>51.5498402337262</v>
      </c>
      <c r="D879" s="5">
        <v>-0.0222771172349212</v>
      </c>
      <c r="E879" s="39" t="s">
        <v>10</v>
      </c>
      <c r="F879" s="53" t="s">
        <v>363</v>
      </c>
      <c r="I879" s="42">
        <f t="shared" ref="I879:I2168" si="22">COUNTIF($G$19:$G$2168,G879)</f>
        <v>0</v>
      </c>
    </row>
    <row r="880">
      <c r="A880" s="5">
        <v>18.0</v>
      </c>
      <c r="B880" s="5">
        <v>12.0</v>
      </c>
      <c r="C880" s="5">
        <v>51.5498402334992</v>
      </c>
      <c r="D880" s="5">
        <v>-0.0220459775237031</v>
      </c>
      <c r="E880" s="39" t="s">
        <v>10</v>
      </c>
      <c r="F880" s="53" t="s">
        <v>363</v>
      </c>
      <c r="I880" s="42">
        <f t="shared" si="22"/>
        <v>0</v>
      </c>
    </row>
    <row r="881">
      <c r="A881" s="5">
        <v>18.0</v>
      </c>
      <c r="B881" s="5">
        <v>13.0</v>
      </c>
      <c r="C881" s="5">
        <v>51.5498402332721</v>
      </c>
      <c r="D881" s="5">
        <v>-0.0218148378124851</v>
      </c>
      <c r="E881" s="39" t="s">
        <v>10</v>
      </c>
      <c r="F881" s="53" t="s">
        <v>363</v>
      </c>
      <c r="I881" s="42">
        <f t="shared" si="22"/>
        <v>0</v>
      </c>
    </row>
    <row r="882">
      <c r="A882" s="5">
        <v>18.0</v>
      </c>
      <c r="B882" s="5">
        <v>14.0</v>
      </c>
      <c r="C882" s="5">
        <v>51.5498402330451</v>
      </c>
      <c r="D882" s="5">
        <v>-0.0215836981012671</v>
      </c>
      <c r="E882" s="39" t="s">
        <v>5</v>
      </c>
      <c r="F882" s="7" t="s">
        <v>408</v>
      </c>
      <c r="I882" s="42">
        <f t="shared" si="22"/>
        <v>0</v>
      </c>
    </row>
    <row r="883">
      <c r="A883" s="5">
        <v>18.0</v>
      </c>
      <c r="B883" s="5">
        <v>15.0</v>
      </c>
      <c r="C883" s="5">
        <v>51.549840232818</v>
      </c>
      <c r="D883" s="5">
        <v>-0.0213525583900491</v>
      </c>
      <c r="E883" s="39" t="s">
        <v>5</v>
      </c>
      <c r="F883" s="7" t="s">
        <v>408</v>
      </c>
      <c r="I883" s="42">
        <f t="shared" si="22"/>
        <v>0</v>
      </c>
    </row>
    <row r="884">
      <c r="A884" s="5">
        <v>18.0</v>
      </c>
      <c r="B884" s="5">
        <v>16.0</v>
      </c>
      <c r="C884" s="5">
        <v>51.549840232591</v>
      </c>
      <c r="D884" s="5">
        <v>-0.0211214186788311</v>
      </c>
      <c r="E884" s="39" t="s">
        <v>5</v>
      </c>
      <c r="F884" s="7" t="s">
        <v>408</v>
      </c>
      <c r="I884" s="42">
        <f t="shared" si="22"/>
        <v>0</v>
      </c>
    </row>
    <row r="885">
      <c r="A885" s="5">
        <v>18.0</v>
      </c>
      <c r="B885" s="5">
        <v>17.0</v>
      </c>
      <c r="C885" s="5">
        <v>51.5498402323639</v>
      </c>
      <c r="D885" s="5">
        <v>-0.020890278967613</v>
      </c>
      <c r="E885" s="39" t="s">
        <v>5</v>
      </c>
      <c r="F885" s="7" t="s">
        <v>408</v>
      </c>
      <c r="I885" s="42">
        <f t="shared" si="22"/>
        <v>0</v>
      </c>
    </row>
    <row r="886">
      <c r="A886" s="5">
        <v>18.0</v>
      </c>
      <c r="B886" s="5">
        <v>18.0</v>
      </c>
      <c r="C886" s="5">
        <v>51.5498402321369</v>
      </c>
      <c r="D886" s="5">
        <v>-0.020659139256395</v>
      </c>
      <c r="E886" s="39" t="s">
        <v>5</v>
      </c>
      <c r="F886" s="7" t="s">
        <v>408</v>
      </c>
      <c r="I886" s="42">
        <f t="shared" si="22"/>
        <v>0</v>
      </c>
    </row>
    <row r="887">
      <c r="A887" s="5">
        <v>18.0</v>
      </c>
      <c r="B887" s="5">
        <v>19.0</v>
      </c>
      <c r="C887" s="5">
        <v>51.5498402319098</v>
      </c>
      <c r="D887" s="5">
        <v>-0.020427999545177</v>
      </c>
      <c r="E887" s="39" t="s">
        <v>16</v>
      </c>
      <c r="F887" s="49" t="s">
        <v>311</v>
      </c>
      <c r="I887" s="42">
        <f t="shared" si="22"/>
        <v>0</v>
      </c>
    </row>
    <row r="888">
      <c r="A888" s="5">
        <v>18.0</v>
      </c>
      <c r="B888" s="5">
        <v>20.0</v>
      </c>
      <c r="C888" s="5">
        <v>51.5498402316828</v>
      </c>
      <c r="D888" s="5">
        <v>-0.020196859833959</v>
      </c>
      <c r="E888" s="39" t="s">
        <v>9</v>
      </c>
      <c r="F888" s="50" t="s">
        <v>333</v>
      </c>
      <c r="I888" s="42">
        <f t="shared" si="22"/>
        <v>0</v>
      </c>
    </row>
    <row r="889">
      <c r="A889" s="5">
        <v>18.0</v>
      </c>
      <c r="B889" s="5">
        <v>21.0</v>
      </c>
      <c r="C889" s="5">
        <v>51.5498402314557</v>
      </c>
      <c r="D889" s="5">
        <v>-0.019965720122741</v>
      </c>
      <c r="E889" s="39" t="s">
        <v>9</v>
      </c>
      <c r="F889" s="50" t="s">
        <v>333</v>
      </c>
      <c r="I889" s="42">
        <f t="shared" si="22"/>
        <v>0</v>
      </c>
    </row>
    <row r="890">
      <c r="A890" s="5">
        <v>18.0</v>
      </c>
      <c r="B890" s="5">
        <v>22.0</v>
      </c>
      <c r="C890" s="5">
        <v>51.5498402312287</v>
      </c>
      <c r="D890" s="5">
        <v>-0.0197345804115229</v>
      </c>
      <c r="E890" s="39" t="s">
        <v>9</v>
      </c>
      <c r="F890" s="50" t="s">
        <v>333</v>
      </c>
      <c r="I890" s="42">
        <f t="shared" si="22"/>
        <v>0</v>
      </c>
    </row>
    <row r="891">
      <c r="A891" s="5">
        <v>18.0</v>
      </c>
      <c r="B891" s="5">
        <v>23.0</v>
      </c>
      <c r="C891" s="5">
        <v>51.5498402310016</v>
      </c>
      <c r="D891" s="5">
        <v>-0.0195034407003049</v>
      </c>
      <c r="E891" s="39" t="s">
        <v>9</v>
      </c>
      <c r="F891" s="50" t="s">
        <v>333</v>
      </c>
      <c r="I891" s="42">
        <f t="shared" si="22"/>
        <v>0</v>
      </c>
    </row>
    <row r="892">
      <c r="A892" s="5">
        <v>18.0</v>
      </c>
      <c r="B892" s="5">
        <v>24.0</v>
      </c>
      <c r="C892" s="5">
        <v>51.5498402307746</v>
      </c>
      <c r="D892" s="5">
        <v>-0.0192723009890869</v>
      </c>
      <c r="E892" s="39" t="s">
        <v>12</v>
      </c>
      <c r="F892" s="54" t="s">
        <v>336</v>
      </c>
      <c r="G892" s="5" t="s">
        <v>75</v>
      </c>
      <c r="H892" s="41" t="s">
        <v>489</v>
      </c>
      <c r="I892" s="42">
        <f t="shared" si="22"/>
        <v>5</v>
      </c>
    </row>
    <row r="893">
      <c r="A893" s="5">
        <v>18.0</v>
      </c>
      <c r="B893" s="5">
        <v>25.0</v>
      </c>
      <c r="C893" s="5">
        <v>51.5498402305475</v>
      </c>
      <c r="D893" s="5">
        <v>-0.0190411612778689</v>
      </c>
      <c r="E893" s="39" t="s">
        <v>12</v>
      </c>
      <c r="F893" s="54" t="s">
        <v>336</v>
      </c>
      <c r="I893" s="42">
        <f t="shared" si="22"/>
        <v>0</v>
      </c>
    </row>
    <row r="894">
      <c r="A894" s="5">
        <v>18.0</v>
      </c>
      <c r="B894" s="5">
        <v>26.0</v>
      </c>
      <c r="C894" s="5">
        <v>51.5498402303205</v>
      </c>
      <c r="D894" s="5">
        <v>-0.0188100215666509</v>
      </c>
      <c r="E894" s="39" t="s">
        <v>12</v>
      </c>
      <c r="F894" s="54" t="s">
        <v>336</v>
      </c>
      <c r="I894" s="42">
        <f t="shared" si="22"/>
        <v>0</v>
      </c>
    </row>
    <row r="895">
      <c r="A895" s="5">
        <v>18.0</v>
      </c>
      <c r="B895" s="5">
        <v>27.0</v>
      </c>
      <c r="C895" s="5">
        <v>51.5498402300935</v>
      </c>
      <c r="D895" s="5">
        <v>-0.0185788818554328</v>
      </c>
      <c r="E895" s="39" t="s">
        <v>16</v>
      </c>
      <c r="F895" s="49" t="s">
        <v>311</v>
      </c>
      <c r="I895" s="42">
        <f t="shared" si="22"/>
        <v>0</v>
      </c>
    </row>
    <row r="896">
      <c r="A896" s="5">
        <v>18.0</v>
      </c>
      <c r="B896" s="5">
        <v>28.0</v>
      </c>
      <c r="C896" s="5">
        <v>51.5498402298664</v>
      </c>
      <c r="D896" s="5">
        <v>-0.0183477421442148</v>
      </c>
      <c r="E896" s="39" t="s">
        <v>8</v>
      </c>
      <c r="F896" s="43" t="s">
        <v>133</v>
      </c>
      <c r="I896" s="42">
        <f t="shared" si="22"/>
        <v>0</v>
      </c>
    </row>
    <row r="897">
      <c r="A897" s="5">
        <v>18.0</v>
      </c>
      <c r="B897" s="5">
        <v>29.0</v>
      </c>
      <c r="C897" s="5">
        <v>51.5498402296394</v>
      </c>
      <c r="D897" s="5">
        <v>-0.0181166024329968</v>
      </c>
      <c r="E897" s="39" t="s">
        <v>14</v>
      </c>
      <c r="F897" s="58" t="s">
        <v>456</v>
      </c>
      <c r="I897" s="42">
        <f t="shared" si="22"/>
        <v>0</v>
      </c>
    </row>
    <row r="898">
      <c r="A898" s="5">
        <v>18.0</v>
      </c>
      <c r="B898" s="5">
        <v>30.0</v>
      </c>
      <c r="C898" s="5">
        <v>51.5498402294123</v>
      </c>
      <c r="D898" s="5">
        <v>-0.0178854627217788</v>
      </c>
      <c r="E898" s="39" t="s">
        <v>8</v>
      </c>
      <c r="F898" s="43" t="s">
        <v>133</v>
      </c>
      <c r="I898" s="42">
        <f t="shared" si="22"/>
        <v>0</v>
      </c>
    </row>
    <row r="899">
      <c r="A899" s="5">
        <v>18.0</v>
      </c>
      <c r="B899" s="5">
        <v>31.0</v>
      </c>
      <c r="C899" s="5">
        <v>51.5498402291853</v>
      </c>
      <c r="D899" s="5">
        <v>-0.0176543230105608</v>
      </c>
      <c r="E899" s="39" t="s">
        <v>8</v>
      </c>
      <c r="F899" s="43" t="s">
        <v>133</v>
      </c>
      <c r="I899" s="42">
        <f t="shared" si="22"/>
        <v>0</v>
      </c>
    </row>
    <row r="900">
      <c r="A900" s="5">
        <v>18.0</v>
      </c>
      <c r="B900" s="5">
        <v>32.0</v>
      </c>
      <c r="C900" s="5">
        <v>51.5498402289582</v>
      </c>
      <c r="D900" s="5">
        <v>-0.0174231832993427</v>
      </c>
      <c r="E900" s="39" t="s">
        <v>8</v>
      </c>
      <c r="F900" s="43" t="s">
        <v>133</v>
      </c>
      <c r="I900" s="42">
        <f t="shared" si="22"/>
        <v>0</v>
      </c>
    </row>
    <row r="901">
      <c r="A901" s="5">
        <v>18.0</v>
      </c>
      <c r="B901" s="5">
        <v>33.0</v>
      </c>
      <c r="C901" s="5">
        <v>51.5498402287312</v>
      </c>
      <c r="D901" s="5">
        <v>-0.0171920435881247</v>
      </c>
      <c r="E901" s="39" t="s">
        <v>8</v>
      </c>
      <c r="F901" s="43" t="s">
        <v>133</v>
      </c>
      <c r="I901" s="42">
        <f t="shared" si="22"/>
        <v>0</v>
      </c>
    </row>
    <row r="902">
      <c r="A902" s="5">
        <v>18.0</v>
      </c>
      <c r="B902" s="5">
        <v>34.0</v>
      </c>
      <c r="C902" s="5">
        <v>51.5498402285041</v>
      </c>
      <c r="D902" s="5">
        <v>-0.0169609038769067</v>
      </c>
      <c r="E902" s="39" t="s">
        <v>8</v>
      </c>
      <c r="F902" s="43" t="s">
        <v>133</v>
      </c>
      <c r="I902" s="42">
        <f t="shared" si="22"/>
        <v>0</v>
      </c>
    </row>
    <row r="903">
      <c r="A903" s="5">
        <v>18.0</v>
      </c>
      <c r="B903" s="5">
        <v>35.0</v>
      </c>
      <c r="C903" s="5">
        <v>51.5498402282771</v>
      </c>
      <c r="D903" s="5">
        <v>-0.0167297641656887</v>
      </c>
      <c r="E903" s="39" t="s">
        <v>8</v>
      </c>
      <c r="F903" s="43" t="s">
        <v>133</v>
      </c>
      <c r="I903" s="42">
        <f t="shared" si="22"/>
        <v>0</v>
      </c>
    </row>
    <row r="904">
      <c r="A904" s="5">
        <v>18.0</v>
      </c>
      <c r="B904" s="5">
        <v>36.0</v>
      </c>
      <c r="C904" s="5">
        <v>51.54984022805</v>
      </c>
      <c r="D904" s="5">
        <v>-0.0164986244544707</v>
      </c>
      <c r="E904" s="39" t="s">
        <v>16</v>
      </c>
      <c r="F904" s="49" t="s">
        <v>311</v>
      </c>
      <c r="I904" s="42">
        <f t="shared" si="22"/>
        <v>0</v>
      </c>
    </row>
    <row r="905">
      <c r="A905" s="5">
        <v>18.0</v>
      </c>
      <c r="B905" s="5">
        <v>37.0</v>
      </c>
      <c r="C905" s="5">
        <v>51.549840227823</v>
      </c>
      <c r="D905" s="5">
        <v>-0.0162674847432526</v>
      </c>
      <c r="E905" s="39" t="s">
        <v>16</v>
      </c>
      <c r="F905" s="49" t="s">
        <v>311</v>
      </c>
      <c r="I905" s="42">
        <f t="shared" si="22"/>
        <v>0</v>
      </c>
    </row>
    <row r="906">
      <c r="A906" s="5">
        <v>18.0</v>
      </c>
      <c r="B906" s="5">
        <v>38.0</v>
      </c>
      <c r="C906" s="5">
        <v>51.5498402275959</v>
      </c>
      <c r="D906" s="5">
        <v>-0.0160363450320346</v>
      </c>
      <c r="E906" s="39" t="s">
        <v>8</v>
      </c>
      <c r="F906" s="43" t="s">
        <v>133</v>
      </c>
      <c r="I906" s="42">
        <f t="shared" si="22"/>
        <v>0</v>
      </c>
    </row>
    <row r="907">
      <c r="A907" s="5">
        <v>18.0</v>
      </c>
      <c r="B907" s="5">
        <v>39.0</v>
      </c>
      <c r="C907" s="5">
        <v>51.5498402273689</v>
      </c>
      <c r="D907" s="5">
        <v>-0.0158052053208166</v>
      </c>
      <c r="E907" s="39" t="s">
        <v>8</v>
      </c>
      <c r="F907" s="43" t="s">
        <v>133</v>
      </c>
      <c r="I907" s="42">
        <f t="shared" si="22"/>
        <v>0</v>
      </c>
    </row>
    <row r="908">
      <c r="A908" s="5">
        <v>18.0</v>
      </c>
      <c r="B908" s="5">
        <v>40.0</v>
      </c>
      <c r="C908" s="5">
        <v>51.5498402271418</v>
      </c>
      <c r="D908" s="5">
        <v>-0.0155740656095986</v>
      </c>
      <c r="E908" s="39" t="s">
        <v>16</v>
      </c>
      <c r="F908" s="49" t="s">
        <v>311</v>
      </c>
      <c r="I908" s="42">
        <f t="shared" si="22"/>
        <v>0</v>
      </c>
    </row>
    <row r="909">
      <c r="A909" s="5">
        <v>18.0</v>
      </c>
      <c r="B909" s="5">
        <v>41.0</v>
      </c>
      <c r="C909" s="5">
        <v>51.5498402269148</v>
      </c>
      <c r="D909" s="5">
        <v>-0.0153429258983806</v>
      </c>
      <c r="E909" s="39" t="s">
        <v>8</v>
      </c>
      <c r="F909" s="43" t="s">
        <v>133</v>
      </c>
      <c r="I909" s="42">
        <f t="shared" si="22"/>
        <v>0</v>
      </c>
    </row>
    <row r="910">
      <c r="A910" s="5">
        <v>18.0</v>
      </c>
      <c r="B910" s="5">
        <v>42.0</v>
      </c>
      <c r="C910" s="5">
        <v>51.5498402266878</v>
      </c>
      <c r="D910" s="5">
        <v>-0.0151117861871625</v>
      </c>
      <c r="E910" s="39" t="s">
        <v>16</v>
      </c>
      <c r="F910" s="49" t="s">
        <v>311</v>
      </c>
      <c r="I910" s="42">
        <f t="shared" si="22"/>
        <v>0</v>
      </c>
    </row>
    <row r="911">
      <c r="A911" s="5">
        <v>18.0</v>
      </c>
      <c r="B911" s="5">
        <v>43.0</v>
      </c>
      <c r="C911" s="5">
        <v>51.5498402264607</v>
      </c>
      <c r="D911" s="5">
        <v>-0.0148806464759445</v>
      </c>
      <c r="E911" s="39" t="s">
        <v>16</v>
      </c>
      <c r="F911" s="49" t="s">
        <v>311</v>
      </c>
      <c r="I911" s="42">
        <f t="shared" si="22"/>
        <v>0</v>
      </c>
    </row>
    <row r="912">
      <c r="A912" s="5">
        <v>18.0</v>
      </c>
      <c r="B912" s="5">
        <v>44.0</v>
      </c>
      <c r="C912" s="5">
        <v>51.5498402262337</v>
      </c>
      <c r="D912" s="5">
        <v>-0.0146495067647265</v>
      </c>
      <c r="E912" s="39" t="s">
        <v>8</v>
      </c>
      <c r="F912" s="43" t="s">
        <v>133</v>
      </c>
      <c r="I912" s="42">
        <f t="shared" si="22"/>
        <v>0</v>
      </c>
    </row>
    <row r="913">
      <c r="A913" s="5">
        <v>18.0</v>
      </c>
      <c r="B913" s="5">
        <v>45.0</v>
      </c>
      <c r="C913" s="5">
        <v>51.5498402260066</v>
      </c>
      <c r="D913" s="5">
        <v>-0.0144183670535085</v>
      </c>
      <c r="E913" s="39" t="s">
        <v>8</v>
      </c>
      <c r="F913" s="43" t="s">
        <v>133</v>
      </c>
      <c r="I913" s="42">
        <f t="shared" si="22"/>
        <v>0</v>
      </c>
    </row>
    <row r="914">
      <c r="A914" s="5">
        <v>18.0</v>
      </c>
      <c r="B914" s="5">
        <v>46.0</v>
      </c>
      <c r="C914" s="5">
        <v>51.5498402257796</v>
      </c>
      <c r="D914" s="5">
        <v>-0.0141872273422904</v>
      </c>
      <c r="E914" s="39" t="s">
        <v>8</v>
      </c>
      <c r="F914" s="43" t="s">
        <v>133</v>
      </c>
      <c r="G914" s="5" t="s">
        <v>73</v>
      </c>
      <c r="H914" s="41" t="s">
        <v>490</v>
      </c>
      <c r="I914" s="42">
        <f t="shared" si="22"/>
        <v>15</v>
      </c>
    </row>
    <row r="915">
      <c r="A915" s="5">
        <v>18.0</v>
      </c>
      <c r="B915" s="5">
        <v>47.0</v>
      </c>
      <c r="C915" s="5">
        <v>51.5498402255525</v>
      </c>
      <c r="D915" s="5">
        <v>-0.0139560876310724</v>
      </c>
      <c r="E915" s="39" t="s">
        <v>16</v>
      </c>
      <c r="F915" s="49" t="s">
        <v>311</v>
      </c>
      <c r="I915" s="42">
        <f t="shared" si="22"/>
        <v>0</v>
      </c>
    </row>
    <row r="916">
      <c r="A916" s="5">
        <v>18.0</v>
      </c>
      <c r="B916" s="5">
        <v>48.0</v>
      </c>
      <c r="C916" s="5">
        <v>51.5498402253255</v>
      </c>
      <c r="D916" s="5">
        <v>-0.0137249479198544</v>
      </c>
      <c r="E916" s="39" t="s">
        <v>16</v>
      </c>
      <c r="F916" s="49" t="s">
        <v>311</v>
      </c>
      <c r="I916" s="42">
        <f t="shared" si="22"/>
        <v>0</v>
      </c>
    </row>
    <row r="917">
      <c r="A917" s="5">
        <v>18.0</v>
      </c>
      <c r="B917" s="5">
        <v>49.0</v>
      </c>
      <c r="C917" s="5">
        <v>51.5498402250984</v>
      </c>
      <c r="D917" s="5">
        <v>-0.0134938082086364</v>
      </c>
      <c r="E917" s="39" t="s">
        <v>16</v>
      </c>
      <c r="F917" s="49" t="s">
        <v>311</v>
      </c>
      <c r="I917" s="42">
        <f t="shared" si="22"/>
        <v>0</v>
      </c>
    </row>
    <row r="918">
      <c r="A918" s="5">
        <v>18.0</v>
      </c>
      <c r="B918" s="5">
        <v>50.0</v>
      </c>
      <c r="C918" s="5">
        <v>51.5498402248714</v>
      </c>
      <c r="D918" s="5">
        <v>-0.0132626684974184</v>
      </c>
      <c r="E918" s="39" t="s">
        <v>16</v>
      </c>
      <c r="F918" s="49" t="s">
        <v>311</v>
      </c>
      <c r="I918" s="42">
        <f t="shared" si="22"/>
        <v>0</v>
      </c>
    </row>
    <row r="919">
      <c r="A919" s="5">
        <v>19.0</v>
      </c>
      <c r="B919" s="5">
        <v>1.0</v>
      </c>
      <c r="C919" s="5">
        <v>51.5496965055512</v>
      </c>
      <c r="D919" s="5">
        <v>-0.0245885179994047</v>
      </c>
      <c r="E919" s="39" t="s">
        <v>5</v>
      </c>
      <c r="F919" s="7" t="s">
        <v>408</v>
      </c>
      <c r="I919" s="42">
        <f t="shared" si="22"/>
        <v>0</v>
      </c>
    </row>
    <row r="920">
      <c r="A920" s="5">
        <v>19.0</v>
      </c>
      <c r="B920" s="5">
        <v>2.0</v>
      </c>
      <c r="C920" s="5">
        <v>51.5496965053242</v>
      </c>
      <c r="D920" s="5">
        <v>-0.0243573790183972</v>
      </c>
      <c r="E920" s="39" t="s">
        <v>5</v>
      </c>
      <c r="F920" s="7" t="s">
        <v>408</v>
      </c>
      <c r="I920" s="42">
        <f t="shared" si="22"/>
        <v>0</v>
      </c>
    </row>
    <row r="921">
      <c r="A921" s="5">
        <v>19.0</v>
      </c>
      <c r="B921" s="5">
        <v>3.0</v>
      </c>
      <c r="C921" s="5">
        <v>51.5496965050971</v>
      </c>
      <c r="D921" s="5">
        <v>-0.0241262400373898</v>
      </c>
      <c r="E921" s="39" t="s">
        <v>5</v>
      </c>
      <c r="F921" s="7" t="s">
        <v>408</v>
      </c>
      <c r="G921" s="5" t="s">
        <v>491</v>
      </c>
      <c r="H921" s="41" t="s">
        <v>492</v>
      </c>
      <c r="I921" s="42">
        <f t="shared" si="22"/>
        <v>1</v>
      </c>
    </row>
    <row r="922">
      <c r="A922" s="5">
        <v>19.0</v>
      </c>
      <c r="B922" s="5">
        <v>4.0</v>
      </c>
      <c r="C922" s="5">
        <v>51.5496965048701</v>
      </c>
      <c r="D922" s="5">
        <v>-0.0238951010563823</v>
      </c>
      <c r="E922" s="39" t="s">
        <v>5</v>
      </c>
      <c r="F922" s="7" t="s">
        <v>408</v>
      </c>
      <c r="I922" s="42">
        <f t="shared" si="22"/>
        <v>0</v>
      </c>
    </row>
    <row r="923">
      <c r="A923" s="5">
        <v>19.0</v>
      </c>
      <c r="B923" s="5">
        <v>5.0</v>
      </c>
      <c r="C923" s="5">
        <v>51.549696504643</v>
      </c>
      <c r="D923" s="5">
        <v>-0.0236639620753749</v>
      </c>
      <c r="E923" s="39" t="s">
        <v>5</v>
      </c>
      <c r="F923" s="7" t="s">
        <v>408</v>
      </c>
      <c r="G923" s="5" t="s">
        <v>493</v>
      </c>
      <c r="H923" s="41" t="s">
        <v>494</v>
      </c>
      <c r="I923" s="42">
        <f t="shared" si="22"/>
        <v>1</v>
      </c>
    </row>
    <row r="924">
      <c r="A924" s="5">
        <v>19.0</v>
      </c>
      <c r="B924" s="5">
        <v>6.0</v>
      </c>
      <c r="C924" s="5">
        <v>51.549696504416</v>
      </c>
      <c r="D924" s="5">
        <v>-0.0234328230943674</v>
      </c>
      <c r="E924" s="39" t="s">
        <v>5</v>
      </c>
      <c r="F924" s="7" t="s">
        <v>408</v>
      </c>
      <c r="I924" s="42">
        <f t="shared" si="22"/>
        <v>0</v>
      </c>
    </row>
    <row r="925">
      <c r="A925" s="5">
        <v>19.0</v>
      </c>
      <c r="B925" s="5">
        <v>7.0</v>
      </c>
      <c r="C925" s="5">
        <v>51.5496965041889</v>
      </c>
      <c r="D925" s="5">
        <v>-0.0232016841133599</v>
      </c>
      <c r="E925" s="39" t="s">
        <v>5</v>
      </c>
      <c r="F925" s="7" t="s">
        <v>408</v>
      </c>
      <c r="I925" s="42">
        <f t="shared" si="22"/>
        <v>0</v>
      </c>
    </row>
    <row r="926">
      <c r="A926" s="5">
        <v>19.0</v>
      </c>
      <c r="B926" s="5">
        <v>8.0</v>
      </c>
      <c r="C926" s="5">
        <v>51.5496965039619</v>
      </c>
      <c r="D926" s="5">
        <v>-0.0229705451323525</v>
      </c>
      <c r="E926" s="39" t="s">
        <v>5</v>
      </c>
      <c r="F926" s="7" t="s">
        <v>408</v>
      </c>
      <c r="I926" s="42">
        <f t="shared" si="22"/>
        <v>0</v>
      </c>
    </row>
    <row r="927">
      <c r="A927" s="5">
        <v>19.0</v>
      </c>
      <c r="B927" s="5">
        <v>9.0</v>
      </c>
      <c r="C927" s="5">
        <v>51.5496965037348</v>
      </c>
      <c r="D927" s="5">
        <v>-0.022739406151345</v>
      </c>
      <c r="E927" s="39" t="s">
        <v>5</v>
      </c>
      <c r="F927" s="7" t="s">
        <v>408</v>
      </c>
      <c r="I927" s="42">
        <f t="shared" si="22"/>
        <v>0</v>
      </c>
    </row>
    <row r="928">
      <c r="A928" s="5">
        <v>19.0</v>
      </c>
      <c r="B928" s="5">
        <v>10.0</v>
      </c>
      <c r="C928" s="5">
        <v>51.5496965035078</v>
      </c>
      <c r="D928" s="5">
        <v>-0.0225082671703376</v>
      </c>
      <c r="E928" s="39" t="s">
        <v>5</v>
      </c>
      <c r="F928" s="7" t="s">
        <v>408</v>
      </c>
      <c r="I928" s="42">
        <f t="shared" si="22"/>
        <v>0</v>
      </c>
    </row>
    <row r="929">
      <c r="A929" s="5">
        <v>19.0</v>
      </c>
      <c r="B929" s="5">
        <v>11.0</v>
      </c>
      <c r="C929" s="5">
        <v>51.5496965032807</v>
      </c>
      <c r="D929" s="5">
        <v>-0.0222771281893301</v>
      </c>
      <c r="E929" s="39" t="s">
        <v>5</v>
      </c>
      <c r="F929" s="7" t="s">
        <v>408</v>
      </c>
      <c r="I929" s="42">
        <f t="shared" si="22"/>
        <v>0</v>
      </c>
    </row>
    <row r="930">
      <c r="A930" s="5">
        <v>19.0</v>
      </c>
      <c r="B930" s="5">
        <v>12.0</v>
      </c>
      <c r="C930" s="5">
        <v>51.5496965030537</v>
      </c>
      <c r="D930" s="5">
        <v>-0.0220459892083226</v>
      </c>
      <c r="E930" s="39" t="s">
        <v>5</v>
      </c>
      <c r="F930" s="7" t="s">
        <v>408</v>
      </c>
      <c r="I930" s="42">
        <f t="shared" si="22"/>
        <v>0</v>
      </c>
    </row>
    <row r="931">
      <c r="A931" s="5">
        <v>19.0</v>
      </c>
      <c r="B931" s="5">
        <v>13.0</v>
      </c>
      <c r="C931" s="5">
        <v>51.5496965028266</v>
      </c>
      <c r="D931" s="5">
        <v>-0.0218148502273152</v>
      </c>
      <c r="E931" s="39" t="s">
        <v>5</v>
      </c>
      <c r="F931" s="7" t="s">
        <v>408</v>
      </c>
      <c r="I931" s="42">
        <f t="shared" si="22"/>
        <v>0</v>
      </c>
    </row>
    <row r="932">
      <c r="A932" s="5">
        <v>19.0</v>
      </c>
      <c r="B932" s="5">
        <v>14.0</v>
      </c>
      <c r="C932" s="5">
        <v>51.5496965025996</v>
      </c>
      <c r="D932" s="5">
        <v>-0.0215837112463077</v>
      </c>
      <c r="E932" s="39" t="s">
        <v>5</v>
      </c>
      <c r="F932" s="7" t="s">
        <v>408</v>
      </c>
      <c r="I932" s="42">
        <f t="shared" si="22"/>
        <v>0</v>
      </c>
    </row>
    <row r="933">
      <c r="A933" s="5">
        <v>19.0</v>
      </c>
      <c r="B933" s="5">
        <v>15.0</v>
      </c>
      <c r="C933" s="5">
        <v>51.5496965023725</v>
      </c>
      <c r="D933" s="5">
        <v>-0.0213525722653002</v>
      </c>
      <c r="E933" s="39" t="s">
        <v>5</v>
      </c>
      <c r="F933" s="7" t="s">
        <v>408</v>
      </c>
      <c r="I933" s="42">
        <f t="shared" si="22"/>
        <v>0</v>
      </c>
    </row>
    <row r="934">
      <c r="A934" s="5">
        <v>19.0</v>
      </c>
      <c r="B934" s="5">
        <v>16.0</v>
      </c>
      <c r="C934" s="5">
        <v>51.5496965021455</v>
      </c>
      <c r="D934" s="5">
        <v>-0.0211214332842928</v>
      </c>
      <c r="E934" s="39" t="s">
        <v>5</v>
      </c>
      <c r="F934" s="7" t="s">
        <v>408</v>
      </c>
      <c r="I934" s="42">
        <f t="shared" si="22"/>
        <v>0</v>
      </c>
    </row>
    <row r="935">
      <c r="A935" s="5">
        <v>19.0</v>
      </c>
      <c r="B935" s="5">
        <v>17.0</v>
      </c>
      <c r="C935" s="5">
        <v>51.5496965019184</v>
      </c>
      <c r="D935" s="5">
        <v>-0.0208902943032853</v>
      </c>
      <c r="E935" s="39" t="s">
        <v>5</v>
      </c>
      <c r="F935" s="7" t="s">
        <v>408</v>
      </c>
      <c r="I935" s="42">
        <f t="shared" si="22"/>
        <v>0</v>
      </c>
    </row>
    <row r="936">
      <c r="A936" s="5">
        <v>19.0</v>
      </c>
      <c r="B936" s="5">
        <v>18.0</v>
      </c>
      <c r="C936" s="5">
        <v>51.5496965016914</v>
      </c>
      <c r="D936" s="5">
        <v>-0.0206591553222779</v>
      </c>
      <c r="E936" s="39" t="s">
        <v>16</v>
      </c>
      <c r="F936" s="49" t="s">
        <v>311</v>
      </c>
      <c r="I936" s="42">
        <f t="shared" si="22"/>
        <v>0</v>
      </c>
    </row>
    <row r="937">
      <c r="A937" s="5">
        <v>19.0</v>
      </c>
      <c r="B937" s="5">
        <v>19.0</v>
      </c>
      <c r="C937" s="5">
        <v>51.5496965014643</v>
      </c>
      <c r="D937" s="5">
        <v>-0.0204280163412704</v>
      </c>
      <c r="E937" s="39" t="s">
        <v>9</v>
      </c>
      <c r="F937" s="50" t="s">
        <v>333</v>
      </c>
      <c r="I937" s="42">
        <f t="shared" si="22"/>
        <v>0</v>
      </c>
    </row>
    <row r="938">
      <c r="A938" s="5">
        <v>19.0</v>
      </c>
      <c r="B938" s="5">
        <v>20.0</v>
      </c>
      <c r="C938" s="5">
        <v>51.5496965012373</v>
      </c>
      <c r="D938" s="5">
        <v>-0.0201968773602629</v>
      </c>
      <c r="E938" s="39" t="s">
        <v>9</v>
      </c>
      <c r="F938" s="50" t="s">
        <v>333</v>
      </c>
      <c r="I938" s="42">
        <f t="shared" si="22"/>
        <v>0</v>
      </c>
    </row>
    <row r="939">
      <c r="A939" s="5">
        <v>19.0</v>
      </c>
      <c r="B939" s="5">
        <v>21.0</v>
      </c>
      <c r="C939" s="5">
        <v>51.5496965010102</v>
      </c>
      <c r="D939" s="5">
        <v>-0.0199657383792555</v>
      </c>
      <c r="E939" s="39" t="s">
        <v>9</v>
      </c>
      <c r="F939" s="50" t="s">
        <v>333</v>
      </c>
      <c r="I939" s="42">
        <f t="shared" si="22"/>
        <v>0</v>
      </c>
    </row>
    <row r="940">
      <c r="A940" s="5">
        <v>19.0</v>
      </c>
      <c r="B940" s="5">
        <v>22.0</v>
      </c>
      <c r="C940" s="5">
        <v>51.5496965007832</v>
      </c>
      <c r="D940" s="5">
        <v>-0.019734599398248</v>
      </c>
      <c r="E940" s="39" t="s">
        <v>9</v>
      </c>
      <c r="F940" s="50" t="s">
        <v>333</v>
      </c>
      <c r="I940" s="42">
        <f t="shared" si="22"/>
        <v>0</v>
      </c>
    </row>
    <row r="941">
      <c r="A941" s="5">
        <v>19.0</v>
      </c>
      <c r="B941" s="5">
        <v>23.0</v>
      </c>
      <c r="C941" s="5">
        <v>51.5496965005561</v>
      </c>
      <c r="D941" s="5">
        <v>-0.0195034604172406</v>
      </c>
      <c r="E941" s="39" t="s">
        <v>12</v>
      </c>
      <c r="F941" s="54" t="s">
        <v>336</v>
      </c>
      <c r="G941" s="5" t="s">
        <v>32</v>
      </c>
      <c r="H941" s="41" t="s">
        <v>495</v>
      </c>
      <c r="I941" s="42">
        <f t="shared" si="22"/>
        <v>2</v>
      </c>
    </row>
    <row r="942">
      <c r="A942" s="5">
        <v>19.0</v>
      </c>
      <c r="B942" s="5">
        <v>24.0</v>
      </c>
      <c r="C942" s="5">
        <v>51.5496965003291</v>
      </c>
      <c r="D942" s="5">
        <v>-0.0192723214362331</v>
      </c>
      <c r="E942" s="39" t="s">
        <v>12</v>
      </c>
      <c r="F942" s="54" t="s">
        <v>336</v>
      </c>
      <c r="I942" s="42">
        <f t="shared" si="22"/>
        <v>0</v>
      </c>
    </row>
    <row r="943">
      <c r="A943" s="5">
        <v>19.0</v>
      </c>
      <c r="B943" s="5">
        <v>25.0</v>
      </c>
      <c r="C943" s="5">
        <v>51.549696500102</v>
      </c>
      <c r="D943" s="5">
        <v>-0.0190411824552256</v>
      </c>
      <c r="E943" s="39" t="s">
        <v>12</v>
      </c>
      <c r="F943" s="54" t="s">
        <v>336</v>
      </c>
      <c r="I943" s="42">
        <f t="shared" si="22"/>
        <v>0</v>
      </c>
    </row>
    <row r="944">
      <c r="A944" s="5">
        <v>19.0</v>
      </c>
      <c r="B944" s="5">
        <v>26.0</v>
      </c>
      <c r="C944" s="5">
        <v>51.549696499875</v>
      </c>
      <c r="D944" s="5">
        <v>-0.0188100434742182</v>
      </c>
      <c r="E944" s="39" t="s">
        <v>12</v>
      </c>
      <c r="F944" s="54" t="s">
        <v>336</v>
      </c>
      <c r="I944" s="42">
        <f t="shared" si="22"/>
        <v>0</v>
      </c>
    </row>
    <row r="945">
      <c r="A945" s="5">
        <v>19.0</v>
      </c>
      <c r="B945" s="5">
        <v>27.0</v>
      </c>
      <c r="C945" s="5">
        <v>51.5496964996479</v>
      </c>
      <c r="D945" s="5">
        <v>-0.0185789044932107</v>
      </c>
      <c r="E945" s="39" t="s">
        <v>16</v>
      </c>
      <c r="F945" s="49" t="s">
        <v>311</v>
      </c>
      <c r="I945" s="42">
        <f t="shared" si="22"/>
        <v>0</v>
      </c>
    </row>
    <row r="946">
      <c r="A946" s="5">
        <v>19.0</v>
      </c>
      <c r="B946" s="5">
        <v>28.0</v>
      </c>
      <c r="C946" s="5">
        <v>51.5496964994209</v>
      </c>
      <c r="D946" s="5">
        <v>-0.0183477655122032</v>
      </c>
      <c r="E946" s="39" t="s">
        <v>8</v>
      </c>
      <c r="F946" s="43" t="s">
        <v>133</v>
      </c>
      <c r="I946" s="42">
        <f t="shared" si="22"/>
        <v>0</v>
      </c>
    </row>
    <row r="947">
      <c r="A947" s="5">
        <v>19.0</v>
      </c>
      <c r="B947" s="5">
        <v>29.0</v>
      </c>
      <c r="C947" s="5">
        <v>51.5496964991939</v>
      </c>
      <c r="D947" s="5">
        <v>-0.0181166265311958</v>
      </c>
      <c r="E947" s="39" t="s">
        <v>14</v>
      </c>
      <c r="F947" s="58" t="s">
        <v>456</v>
      </c>
      <c r="I947" s="42">
        <f t="shared" si="22"/>
        <v>0</v>
      </c>
    </row>
    <row r="948">
      <c r="A948" s="5">
        <v>19.0</v>
      </c>
      <c r="B948" s="5">
        <v>30.0</v>
      </c>
      <c r="C948" s="5">
        <v>51.5496964989668</v>
      </c>
      <c r="D948" s="5">
        <v>-0.0178854875501883</v>
      </c>
      <c r="E948" s="39" t="s">
        <v>8</v>
      </c>
      <c r="F948" s="43" t="s">
        <v>133</v>
      </c>
      <c r="I948" s="42">
        <f t="shared" si="22"/>
        <v>0</v>
      </c>
    </row>
    <row r="949">
      <c r="A949" s="5">
        <v>19.0</v>
      </c>
      <c r="B949" s="5">
        <v>31.0</v>
      </c>
      <c r="C949" s="5">
        <v>51.5496964987398</v>
      </c>
      <c r="D949" s="5">
        <v>-0.0176543485691809</v>
      </c>
      <c r="E949" s="39" t="s">
        <v>8</v>
      </c>
      <c r="F949" s="43" t="s">
        <v>133</v>
      </c>
      <c r="I949" s="42">
        <f t="shared" si="22"/>
        <v>0</v>
      </c>
    </row>
    <row r="950">
      <c r="A950" s="5">
        <v>19.0</v>
      </c>
      <c r="B950" s="5">
        <v>32.0</v>
      </c>
      <c r="C950" s="5">
        <v>51.5496964985127</v>
      </c>
      <c r="D950" s="5">
        <v>-0.0174232095881734</v>
      </c>
      <c r="E950" s="39" t="s">
        <v>8</v>
      </c>
      <c r="F950" s="43" t="s">
        <v>133</v>
      </c>
      <c r="I950" s="42">
        <f t="shared" si="22"/>
        <v>0</v>
      </c>
    </row>
    <row r="951">
      <c r="A951" s="5">
        <v>19.0</v>
      </c>
      <c r="B951" s="5">
        <v>33.0</v>
      </c>
      <c r="C951" s="5">
        <v>51.5496964982857</v>
      </c>
      <c r="D951" s="5">
        <v>-0.0171920706071659</v>
      </c>
      <c r="E951" s="39" t="s">
        <v>8</v>
      </c>
      <c r="F951" s="43" t="s">
        <v>133</v>
      </c>
      <c r="I951" s="42">
        <f t="shared" si="22"/>
        <v>0</v>
      </c>
    </row>
    <row r="952">
      <c r="A952" s="5">
        <v>19.0</v>
      </c>
      <c r="B952" s="5">
        <v>34.0</v>
      </c>
      <c r="C952" s="5">
        <v>51.5496964980586</v>
      </c>
      <c r="D952" s="5">
        <v>-0.0169609316261585</v>
      </c>
      <c r="E952" s="39" t="s">
        <v>8</v>
      </c>
      <c r="F952" s="43" t="s">
        <v>133</v>
      </c>
      <c r="I952" s="42">
        <f t="shared" si="22"/>
        <v>0</v>
      </c>
    </row>
    <row r="953">
      <c r="A953" s="5">
        <v>19.0</v>
      </c>
      <c r="B953" s="5">
        <v>35.0</v>
      </c>
      <c r="C953" s="5">
        <v>51.5496964978316</v>
      </c>
      <c r="D953" s="5">
        <v>-0.016729792645151</v>
      </c>
      <c r="E953" s="39" t="s">
        <v>8</v>
      </c>
      <c r="F953" s="43" t="s">
        <v>133</v>
      </c>
      <c r="I953" s="42">
        <f t="shared" si="22"/>
        <v>0</v>
      </c>
    </row>
    <row r="954">
      <c r="A954" s="5">
        <v>19.0</v>
      </c>
      <c r="B954" s="5">
        <v>36.0</v>
      </c>
      <c r="C954" s="5">
        <v>51.5496964976045</v>
      </c>
      <c r="D954" s="5">
        <v>-0.0164986536641436</v>
      </c>
      <c r="E954" s="39" t="s">
        <v>8</v>
      </c>
      <c r="F954" s="43" t="s">
        <v>133</v>
      </c>
      <c r="I954" s="42">
        <f t="shared" si="22"/>
        <v>0</v>
      </c>
    </row>
    <row r="955">
      <c r="A955" s="5">
        <v>19.0</v>
      </c>
      <c r="B955" s="5">
        <v>37.0</v>
      </c>
      <c r="C955" s="5">
        <v>51.5496964973775</v>
      </c>
      <c r="D955" s="5">
        <v>-0.0162675146831361</v>
      </c>
      <c r="E955" s="39" t="s">
        <v>8</v>
      </c>
      <c r="F955" s="43" t="s">
        <v>133</v>
      </c>
      <c r="I955" s="42">
        <f t="shared" si="22"/>
        <v>0</v>
      </c>
    </row>
    <row r="956">
      <c r="A956" s="5">
        <v>19.0</v>
      </c>
      <c r="B956" s="5">
        <v>38.0</v>
      </c>
      <c r="C956" s="5">
        <v>51.5496964971504</v>
      </c>
      <c r="D956" s="5">
        <v>-0.0160363757021286</v>
      </c>
      <c r="E956" s="39" t="s">
        <v>8</v>
      </c>
      <c r="F956" s="43" t="s">
        <v>133</v>
      </c>
      <c r="G956" s="5" t="s">
        <v>73</v>
      </c>
      <c r="H956" s="41" t="s">
        <v>496</v>
      </c>
      <c r="I956" s="42">
        <f t="shared" si="22"/>
        <v>15</v>
      </c>
    </row>
    <row r="957">
      <c r="A957" s="5">
        <v>19.0</v>
      </c>
      <c r="B957" s="5">
        <v>39.0</v>
      </c>
      <c r="C957" s="5">
        <v>51.5496964969234</v>
      </c>
      <c r="D957" s="5">
        <v>-0.0158052367211212</v>
      </c>
      <c r="E957" s="39" t="s">
        <v>16</v>
      </c>
      <c r="F957" s="49" t="s">
        <v>311</v>
      </c>
      <c r="I957" s="42">
        <f t="shared" si="22"/>
        <v>0</v>
      </c>
    </row>
    <row r="958">
      <c r="A958" s="5">
        <v>19.0</v>
      </c>
      <c r="B958" s="5">
        <v>40.0</v>
      </c>
      <c r="C958" s="5">
        <v>51.5496964966963</v>
      </c>
      <c r="D958" s="5">
        <v>-0.0155740977401137</v>
      </c>
      <c r="E958" s="39" t="s">
        <v>15</v>
      </c>
      <c r="F958" s="60" t="s">
        <v>497</v>
      </c>
      <c r="G958" s="5" t="s">
        <v>355</v>
      </c>
      <c r="H958" s="41" t="s">
        <v>498</v>
      </c>
      <c r="I958" s="42">
        <f t="shared" si="22"/>
        <v>8</v>
      </c>
    </row>
    <row r="959">
      <c r="A959" s="5">
        <v>19.0</v>
      </c>
      <c r="B959" s="5">
        <v>41.0</v>
      </c>
      <c r="C959" s="5">
        <v>51.5496964964693</v>
      </c>
      <c r="D959" s="5">
        <v>-0.0153429587591062</v>
      </c>
      <c r="E959" s="39" t="s">
        <v>16</v>
      </c>
      <c r="F959" s="49" t="s">
        <v>311</v>
      </c>
      <c r="I959" s="42">
        <f t="shared" si="22"/>
        <v>0</v>
      </c>
    </row>
    <row r="960">
      <c r="A960" s="5">
        <v>19.0</v>
      </c>
      <c r="B960" s="5">
        <v>42.0</v>
      </c>
      <c r="C960" s="5">
        <v>51.5496964962422</v>
      </c>
      <c r="D960" s="5">
        <v>-0.0151118197780988</v>
      </c>
      <c r="E960" s="39" t="s">
        <v>8</v>
      </c>
      <c r="F960" s="43" t="s">
        <v>133</v>
      </c>
      <c r="I960" s="42">
        <f t="shared" si="22"/>
        <v>0</v>
      </c>
    </row>
    <row r="961">
      <c r="A961" s="5">
        <v>19.0</v>
      </c>
      <c r="B961" s="5">
        <v>43.0</v>
      </c>
      <c r="C961" s="5">
        <v>51.5496964960152</v>
      </c>
      <c r="D961" s="5">
        <v>-0.0148806807970913</v>
      </c>
      <c r="E961" s="39" t="s">
        <v>8</v>
      </c>
      <c r="F961" s="43" t="s">
        <v>133</v>
      </c>
      <c r="I961" s="42">
        <f t="shared" si="22"/>
        <v>0</v>
      </c>
    </row>
    <row r="962">
      <c r="A962" s="5">
        <v>19.0</v>
      </c>
      <c r="B962" s="5">
        <v>44.0</v>
      </c>
      <c r="C962" s="5">
        <v>51.5496964957882</v>
      </c>
      <c r="D962" s="5">
        <v>-0.0146495418160839</v>
      </c>
      <c r="E962" s="39" t="s">
        <v>8</v>
      </c>
      <c r="F962" s="43" t="s">
        <v>133</v>
      </c>
      <c r="I962" s="42">
        <f t="shared" si="22"/>
        <v>0</v>
      </c>
    </row>
    <row r="963">
      <c r="A963" s="5">
        <v>19.0</v>
      </c>
      <c r="B963" s="5">
        <v>45.0</v>
      </c>
      <c r="C963" s="5">
        <v>51.5496964955611</v>
      </c>
      <c r="D963" s="5">
        <v>-0.0144184028350764</v>
      </c>
      <c r="E963" s="39" t="s">
        <v>8</v>
      </c>
      <c r="F963" s="43" t="s">
        <v>133</v>
      </c>
      <c r="I963" s="42">
        <f t="shared" si="22"/>
        <v>0</v>
      </c>
    </row>
    <row r="964">
      <c r="A964" s="5">
        <v>19.0</v>
      </c>
      <c r="B964" s="5">
        <v>46.0</v>
      </c>
      <c r="C964" s="5">
        <v>51.5496964953341</v>
      </c>
      <c r="D964" s="5">
        <v>-0.0141872638540689</v>
      </c>
      <c r="E964" s="39" t="s">
        <v>8</v>
      </c>
      <c r="F964" s="43" t="s">
        <v>133</v>
      </c>
      <c r="I964" s="42">
        <f t="shared" si="22"/>
        <v>0</v>
      </c>
    </row>
    <row r="965">
      <c r="A965" s="5">
        <v>19.0</v>
      </c>
      <c r="B965" s="5">
        <v>47.0</v>
      </c>
      <c r="C965" s="5">
        <v>51.549696495107</v>
      </c>
      <c r="D965" s="5">
        <v>-0.0139561248730615</v>
      </c>
      <c r="E965" s="39" t="s">
        <v>16</v>
      </c>
      <c r="F965" s="49" t="s">
        <v>311</v>
      </c>
      <c r="I965" s="42">
        <f t="shared" si="22"/>
        <v>0</v>
      </c>
    </row>
    <row r="966">
      <c r="A966" s="5">
        <v>19.0</v>
      </c>
      <c r="B966" s="5">
        <v>48.0</v>
      </c>
      <c r="C966" s="5">
        <v>51.54969649488</v>
      </c>
      <c r="D966" s="5">
        <v>-0.013724985892054</v>
      </c>
      <c r="E966" s="39" t="s">
        <v>6</v>
      </c>
      <c r="F966" s="40" t="s">
        <v>31</v>
      </c>
      <c r="I966" s="42">
        <f t="shared" si="22"/>
        <v>0</v>
      </c>
    </row>
    <row r="967">
      <c r="A967" s="5">
        <v>19.0</v>
      </c>
      <c r="B967" s="5">
        <v>49.0</v>
      </c>
      <c r="C967" s="5">
        <v>51.5496964946529</v>
      </c>
      <c r="D967" s="5">
        <v>-0.0134938469110466</v>
      </c>
      <c r="E967" s="39" t="s">
        <v>6</v>
      </c>
      <c r="F967" s="40" t="s">
        <v>31</v>
      </c>
      <c r="I967" s="42">
        <f t="shared" si="22"/>
        <v>0</v>
      </c>
    </row>
    <row r="968">
      <c r="A968" s="5">
        <v>19.0</v>
      </c>
      <c r="B968" s="5">
        <v>50.0</v>
      </c>
      <c r="C968" s="5">
        <v>51.5496964944259</v>
      </c>
      <c r="D968" s="5">
        <v>-0.0132627079300391</v>
      </c>
      <c r="E968" s="39" t="s">
        <v>6</v>
      </c>
      <c r="F968" s="40" t="s">
        <v>31</v>
      </c>
      <c r="I968" s="42">
        <f t="shared" si="22"/>
        <v>0</v>
      </c>
    </row>
    <row r="969">
      <c r="A969" s="5">
        <v>20.0</v>
      </c>
      <c r="B969" s="5">
        <v>1.0</v>
      </c>
      <c r="C969" s="5">
        <v>51.5495527751058</v>
      </c>
      <c r="D969" s="5">
        <v>-0.0245885216504575</v>
      </c>
      <c r="E969" s="39" t="s">
        <v>5</v>
      </c>
      <c r="F969" s="7" t="s">
        <v>408</v>
      </c>
      <c r="I969" s="42">
        <f t="shared" si="22"/>
        <v>0</v>
      </c>
    </row>
    <row r="970">
      <c r="A970" s="5">
        <v>20.0</v>
      </c>
      <c r="B970" s="5">
        <v>2.0</v>
      </c>
      <c r="C970" s="5">
        <v>51.5495527748787</v>
      </c>
      <c r="D970" s="5">
        <v>-0.0243573833996606</v>
      </c>
      <c r="E970" s="39" t="s">
        <v>5</v>
      </c>
      <c r="F970" s="7" t="s">
        <v>408</v>
      </c>
      <c r="I970" s="42">
        <f t="shared" si="22"/>
        <v>0</v>
      </c>
    </row>
    <row r="971">
      <c r="A971" s="5">
        <v>20.0</v>
      </c>
      <c r="B971" s="5">
        <v>3.0</v>
      </c>
      <c r="C971" s="5">
        <v>51.5495527746517</v>
      </c>
      <c r="D971" s="5">
        <v>-0.0241262451488637</v>
      </c>
      <c r="E971" s="39" t="s">
        <v>5</v>
      </c>
      <c r="F971" s="7" t="s">
        <v>408</v>
      </c>
      <c r="I971" s="42">
        <f t="shared" si="22"/>
        <v>0</v>
      </c>
    </row>
    <row r="972">
      <c r="A972" s="5">
        <v>20.0</v>
      </c>
      <c r="B972" s="5">
        <v>4.0</v>
      </c>
      <c r="C972" s="5">
        <v>51.5495527744246</v>
      </c>
      <c r="D972" s="5">
        <v>-0.0238951068980668</v>
      </c>
      <c r="E972" s="39" t="s">
        <v>5</v>
      </c>
      <c r="F972" s="7" t="s">
        <v>408</v>
      </c>
      <c r="I972" s="42">
        <f t="shared" si="22"/>
        <v>0</v>
      </c>
    </row>
    <row r="973">
      <c r="A973" s="5">
        <v>20.0</v>
      </c>
      <c r="B973" s="5">
        <v>5.0</v>
      </c>
      <c r="C973" s="5">
        <v>51.5495527741976</v>
      </c>
      <c r="D973" s="5">
        <v>-0.0236639686472699</v>
      </c>
      <c r="E973" s="39" t="s">
        <v>5</v>
      </c>
      <c r="F973" s="7" t="s">
        <v>408</v>
      </c>
      <c r="I973" s="42">
        <f t="shared" si="22"/>
        <v>0</v>
      </c>
    </row>
    <row r="974">
      <c r="A974" s="5">
        <v>20.0</v>
      </c>
      <c r="B974" s="5">
        <v>6.0</v>
      </c>
      <c r="C974" s="5">
        <v>51.5495527739705</v>
      </c>
      <c r="D974" s="5">
        <v>-0.023432830396473</v>
      </c>
      <c r="E974" s="39" t="s">
        <v>5</v>
      </c>
      <c r="F974" s="7" t="s">
        <v>408</v>
      </c>
      <c r="I974" s="42">
        <f t="shared" si="22"/>
        <v>0</v>
      </c>
    </row>
    <row r="975">
      <c r="A975" s="5">
        <v>20.0</v>
      </c>
      <c r="B975" s="5">
        <v>7.0</v>
      </c>
      <c r="C975" s="5">
        <v>51.5495527737435</v>
      </c>
      <c r="D975" s="5">
        <v>-0.0232016921456761</v>
      </c>
      <c r="E975" s="39" t="s">
        <v>5</v>
      </c>
      <c r="F975" s="7" t="s">
        <v>408</v>
      </c>
      <c r="I975" s="42">
        <f t="shared" si="22"/>
        <v>0</v>
      </c>
    </row>
    <row r="976">
      <c r="A976" s="5">
        <v>20.0</v>
      </c>
      <c r="B976" s="5">
        <v>8.0</v>
      </c>
      <c r="C976" s="5">
        <v>51.5495527735164</v>
      </c>
      <c r="D976" s="5">
        <v>-0.0229705538948792</v>
      </c>
      <c r="E976" s="39" t="s">
        <v>5</v>
      </c>
      <c r="F976" s="7" t="s">
        <v>408</v>
      </c>
      <c r="I976" s="42">
        <f t="shared" si="22"/>
        <v>0</v>
      </c>
    </row>
    <row r="977">
      <c r="A977" s="5">
        <v>20.0</v>
      </c>
      <c r="B977" s="5">
        <v>9.0</v>
      </c>
      <c r="C977" s="5">
        <v>51.5495527732894</v>
      </c>
      <c r="D977" s="5">
        <v>-0.0227394156440823</v>
      </c>
      <c r="E977" s="39" t="s">
        <v>5</v>
      </c>
      <c r="F977" s="7" t="s">
        <v>408</v>
      </c>
      <c r="I977" s="42">
        <f t="shared" si="22"/>
        <v>0</v>
      </c>
    </row>
    <row r="978">
      <c r="A978" s="5">
        <v>20.0</v>
      </c>
      <c r="B978" s="5">
        <v>10.0</v>
      </c>
      <c r="C978" s="5">
        <v>51.5495527730623</v>
      </c>
      <c r="D978" s="5">
        <v>-0.0225082773932854</v>
      </c>
      <c r="E978" s="39" t="s">
        <v>5</v>
      </c>
      <c r="F978" s="7" t="s">
        <v>408</v>
      </c>
      <c r="I978" s="42">
        <f t="shared" si="22"/>
        <v>0</v>
      </c>
    </row>
    <row r="979">
      <c r="A979" s="5">
        <v>20.0</v>
      </c>
      <c r="B979" s="5">
        <v>11.0</v>
      </c>
      <c r="C979" s="5">
        <v>51.5495527728353</v>
      </c>
      <c r="D979" s="5">
        <v>-0.0222771391424885</v>
      </c>
      <c r="E979" s="39" t="s">
        <v>5</v>
      </c>
      <c r="F979" s="7" t="s">
        <v>408</v>
      </c>
      <c r="I979" s="42">
        <f t="shared" si="22"/>
        <v>0</v>
      </c>
    </row>
    <row r="980">
      <c r="A980" s="5">
        <v>20.0</v>
      </c>
      <c r="B980" s="5">
        <v>12.0</v>
      </c>
      <c r="C980" s="5">
        <v>51.5495527726082</v>
      </c>
      <c r="D980" s="5">
        <v>-0.0220460008916916</v>
      </c>
      <c r="E980" s="39" t="s">
        <v>5</v>
      </c>
      <c r="F980" s="7" t="s">
        <v>408</v>
      </c>
      <c r="I980" s="42">
        <f t="shared" si="22"/>
        <v>0</v>
      </c>
    </row>
    <row r="981">
      <c r="A981" s="5">
        <v>20.0</v>
      </c>
      <c r="B981" s="5">
        <v>13.0</v>
      </c>
      <c r="C981" s="5">
        <v>51.5495527723812</v>
      </c>
      <c r="D981" s="5">
        <v>-0.0218148626408947</v>
      </c>
      <c r="E981" s="39" t="s">
        <v>5</v>
      </c>
      <c r="F981" s="7" t="s">
        <v>408</v>
      </c>
      <c r="I981" s="42">
        <f t="shared" si="22"/>
        <v>0</v>
      </c>
    </row>
    <row r="982">
      <c r="A982" s="5">
        <v>20.0</v>
      </c>
      <c r="B982" s="5">
        <v>14.0</v>
      </c>
      <c r="C982" s="5">
        <v>51.5495527721542</v>
      </c>
      <c r="D982" s="5">
        <v>-0.0215837243900978</v>
      </c>
      <c r="E982" s="39" t="s">
        <v>5</v>
      </c>
      <c r="F982" s="7" t="s">
        <v>408</v>
      </c>
      <c r="I982" s="42">
        <f t="shared" si="22"/>
        <v>0</v>
      </c>
    </row>
    <row r="983">
      <c r="A983" s="5">
        <v>20.0</v>
      </c>
      <c r="B983" s="5">
        <v>15.0</v>
      </c>
      <c r="C983" s="5">
        <v>51.5495527719271</v>
      </c>
      <c r="D983" s="5">
        <v>-0.0213525861393009</v>
      </c>
      <c r="E983" s="39" t="s">
        <v>5</v>
      </c>
      <c r="F983" s="7" t="s">
        <v>408</v>
      </c>
      <c r="I983" s="42">
        <f t="shared" si="22"/>
        <v>0</v>
      </c>
    </row>
    <row r="984">
      <c r="A984" s="5">
        <v>20.0</v>
      </c>
      <c r="B984" s="5">
        <v>16.0</v>
      </c>
      <c r="C984" s="5">
        <v>51.5495527717001</v>
      </c>
      <c r="D984" s="5">
        <v>-0.021121447888504</v>
      </c>
      <c r="E984" s="39" t="s">
        <v>16</v>
      </c>
      <c r="F984" s="49" t="s">
        <v>311</v>
      </c>
      <c r="I984" s="42">
        <f t="shared" si="22"/>
        <v>0</v>
      </c>
    </row>
    <row r="985">
      <c r="A985" s="5">
        <v>20.0</v>
      </c>
      <c r="B985" s="5">
        <v>17.0</v>
      </c>
      <c r="C985" s="5">
        <v>51.549552771473</v>
      </c>
      <c r="D985" s="5">
        <v>-0.0208903096377071</v>
      </c>
      <c r="E985" s="39" t="s">
        <v>16</v>
      </c>
      <c r="F985" s="49" t="s">
        <v>311</v>
      </c>
      <c r="I985" s="42">
        <f t="shared" si="22"/>
        <v>0</v>
      </c>
    </row>
    <row r="986">
      <c r="A986" s="5">
        <v>20.0</v>
      </c>
      <c r="B986" s="5">
        <v>18.0</v>
      </c>
      <c r="C986" s="5">
        <v>51.549552771246</v>
      </c>
      <c r="D986" s="5">
        <v>-0.0206591713869102</v>
      </c>
      <c r="E986" s="39" t="s">
        <v>16</v>
      </c>
      <c r="F986" s="49" t="s">
        <v>311</v>
      </c>
      <c r="I986" s="42">
        <f t="shared" si="22"/>
        <v>0</v>
      </c>
    </row>
    <row r="987">
      <c r="A987" s="5">
        <v>20.0</v>
      </c>
      <c r="B987" s="5">
        <v>19.0</v>
      </c>
      <c r="C987" s="5">
        <v>51.5495527710189</v>
      </c>
      <c r="D987" s="5">
        <v>-0.0204280331361133</v>
      </c>
      <c r="E987" s="39" t="s">
        <v>9</v>
      </c>
      <c r="F987" s="50" t="s">
        <v>333</v>
      </c>
      <c r="G987" s="5" t="s">
        <v>73</v>
      </c>
      <c r="H987" s="41" t="s">
        <v>499</v>
      </c>
      <c r="I987" s="42">
        <f t="shared" si="22"/>
        <v>15</v>
      </c>
    </row>
    <row r="988">
      <c r="A988" s="5">
        <v>20.0</v>
      </c>
      <c r="B988" s="5">
        <v>20.0</v>
      </c>
      <c r="C988" s="5">
        <v>51.5495527707919</v>
      </c>
      <c r="D988" s="5">
        <v>-0.0201968948853163</v>
      </c>
      <c r="E988" s="39" t="s">
        <v>9</v>
      </c>
      <c r="F988" s="50" t="s">
        <v>333</v>
      </c>
      <c r="G988" s="5" t="s">
        <v>416</v>
      </c>
      <c r="I988" s="42">
        <f t="shared" si="22"/>
        <v>2</v>
      </c>
    </row>
    <row r="989">
      <c r="A989" s="5">
        <v>20.0</v>
      </c>
      <c r="B989" s="5">
        <v>21.0</v>
      </c>
      <c r="C989" s="5">
        <v>51.5495527705649</v>
      </c>
      <c r="D989" s="5">
        <v>-0.0199657566345194</v>
      </c>
      <c r="E989" s="39" t="s">
        <v>9</v>
      </c>
      <c r="F989" s="50" t="s">
        <v>333</v>
      </c>
      <c r="G989" s="5" t="s">
        <v>500</v>
      </c>
      <c r="H989" s="41" t="s">
        <v>501</v>
      </c>
      <c r="I989" s="42">
        <f t="shared" si="22"/>
        <v>1</v>
      </c>
    </row>
    <row r="990">
      <c r="A990" s="5">
        <v>20.0</v>
      </c>
      <c r="B990" s="5">
        <v>22.0</v>
      </c>
      <c r="C990" s="5">
        <v>51.5495527703378</v>
      </c>
      <c r="D990" s="5">
        <v>-0.0197346183837225</v>
      </c>
      <c r="E990" s="39" t="s">
        <v>12</v>
      </c>
      <c r="F990" s="54" t="s">
        <v>336</v>
      </c>
      <c r="I990" s="42">
        <f t="shared" si="22"/>
        <v>0</v>
      </c>
    </row>
    <row r="991">
      <c r="A991" s="5">
        <v>20.0</v>
      </c>
      <c r="B991" s="5">
        <v>23.0</v>
      </c>
      <c r="C991" s="5">
        <v>51.5495527701108</v>
      </c>
      <c r="D991" s="5">
        <v>-0.0195034801329256</v>
      </c>
      <c r="E991" s="39" t="s">
        <v>12</v>
      </c>
      <c r="F991" s="54" t="s">
        <v>336</v>
      </c>
      <c r="I991" s="42">
        <f t="shared" si="22"/>
        <v>0</v>
      </c>
    </row>
    <row r="992">
      <c r="A992" s="5">
        <v>20.0</v>
      </c>
      <c r="B992" s="5">
        <v>24.0</v>
      </c>
      <c r="C992" s="5">
        <v>51.5495527698837</v>
      </c>
      <c r="D992" s="5">
        <v>-0.0192723418821287</v>
      </c>
      <c r="E992" s="39" t="s">
        <v>12</v>
      </c>
      <c r="F992" s="54" t="s">
        <v>336</v>
      </c>
      <c r="I992" s="42">
        <f t="shared" si="22"/>
        <v>0</v>
      </c>
    </row>
    <row r="993">
      <c r="A993" s="5">
        <v>20.0</v>
      </c>
      <c r="B993" s="5">
        <v>25.0</v>
      </c>
      <c r="C993" s="5">
        <v>51.5495527696567</v>
      </c>
      <c r="D993" s="5">
        <v>-0.0190412036313318</v>
      </c>
      <c r="E993" s="39" t="s">
        <v>12</v>
      </c>
      <c r="F993" s="54" t="s">
        <v>336</v>
      </c>
      <c r="I993" s="42">
        <f t="shared" si="22"/>
        <v>0</v>
      </c>
    </row>
    <row r="994">
      <c r="A994" s="5">
        <v>20.0</v>
      </c>
      <c r="B994" s="5">
        <v>26.0</v>
      </c>
      <c r="C994" s="5">
        <v>51.5495527694296</v>
      </c>
      <c r="D994" s="5">
        <v>-0.0188100653805349</v>
      </c>
      <c r="E994" s="39" t="s">
        <v>16</v>
      </c>
      <c r="F994" s="49" t="s">
        <v>311</v>
      </c>
      <c r="I994" s="42">
        <f t="shared" si="22"/>
        <v>0</v>
      </c>
    </row>
    <row r="995">
      <c r="A995" s="5">
        <v>20.0</v>
      </c>
      <c r="B995" s="5">
        <v>27.0</v>
      </c>
      <c r="C995" s="5">
        <v>51.5495527692026</v>
      </c>
      <c r="D995" s="5">
        <v>-0.018578927129738</v>
      </c>
      <c r="E995" s="39" t="s">
        <v>14</v>
      </c>
      <c r="F995" s="58" t="s">
        <v>456</v>
      </c>
      <c r="I995" s="42">
        <f t="shared" si="22"/>
        <v>0</v>
      </c>
    </row>
    <row r="996">
      <c r="A996" s="5">
        <v>20.0</v>
      </c>
      <c r="B996" s="5">
        <v>28.0</v>
      </c>
      <c r="C996" s="5">
        <v>51.5495527689755</v>
      </c>
      <c r="D996" s="5">
        <v>-0.0183477888790548</v>
      </c>
      <c r="E996" s="39" t="s">
        <v>8</v>
      </c>
      <c r="F996" s="43" t="s">
        <v>133</v>
      </c>
      <c r="G996" s="5" t="s">
        <v>73</v>
      </c>
      <c r="H996" s="41" t="s">
        <v>502</v>
      </c>
      <c r="I996" s="42">
        <f t="shared" si="22"/>
        <v>15</v>
      </c>
    </row>
    <row r="997">
      <c r="A997" s="5">
        <v>20.0</v>
      </c>
      <c r="B997" s="5">
        <v>29.0</v>
      </c>
      <c r="C997" s="5">
        <v>51.5495527687485</v>
      </c>
      <c r="D997" s="5">
        <v>-0.0181166506283716</v>
      </c>
      <c r="E997" s="39" t="s">
        <v>8</v>
      </c>
      <c r="F997" s="43" t="s">
        <v>133</v>
      </c>
      <c r="I997" s="42">
        <f t="shared" si="22"/>
        <v>0</v>
      </c>
    </row>
    <row r="998">
      <c r="A998" s="5">
        <v>20.0</v>
      </c>
      <c r="B998" s="5">
        <v>30.0</v>
      </c>
      <c r="C998" s="5">
        <v>51.5495527685214</v>
      </c>
      <c r="D998" s="5">
        <v>-0.0178855123776884</v>
      </c>
      <c r="E998" s="39" t="s">
        <v>8</v>
      </c>
      <c r="F998" s="43" t="s">
        <v>133</v>
      </c>
      <c r="I998" s="42">
        <f t="shared" si="22"/>
        <v>0</v>
      </c>
    </row>
    <row r="999">
      <c r="A999" s="5">
        <v>20.0</v>
      </c>
      <c r="B999" s="5">
        <v>31.0</v>
      </c>
      <c r="C999" s="5">
        <v>51.5495527682944</v>
      </c>
      <c r="D999" s="5">
        <v>-0.0176543741270052</v>
      </c>
      <c r="E999" s="39" t="s">
        <v>8</v>
      </c>
      <c r="F999" s="43" t="s">
        <v>133</v>
      </c>
      <c r="I999" s="42">
        <f t="shared" si="22"/>
        <v>0</v>
      </c>
    </row>
    <row r="1000">
      <c r="A1000" s="5">
        <v>20.0</v>
      </c>
      <c r="B1000" s="5">
        <v>32.0</v>
      </c>
      <c r="C1000" s="5">
        <v>51.5495527680673</v>
      </c>
      <c r="D1000" s="5">
        <v>-0.0174232358763219</v>
      </c>
      <c r="E1000" s="39" t="s">
        <v>8</v>
      </c>
      <c r="F1000" s="43" t="s">
        <v>133</v>
      </c>
      <c r="I1000" s="42">
        <f t="shared" si="22"/>
        <v>0</v>
      </c>
    </row>
    <row r="1001">
      <c r="A1001" s="5">
        <v>20.0</v>
      </c>
      <c r="B1001" s="5">
        <v>33.0</v>
      </c>
      <c r="C1001" s="5">
        <v>51.5495527678403</v>
      </c>
      <c r="D1001" s="5">
        <v>-0.0171920976256387</v>
      </c>
      <c r="E1001" s="39" t="s">
        <v>8</v>
      </c>
      <c r="F1001" s="43" t="s">
        <v>133</v>
      </c>
      <c r="I1001" s="42">
        <f t="shared" si="22"/>
        <v>0</v>
      </c>
    </row>
    <row r="1002">
      <c r="A1002" s="5">
        <v>20.0</v>
      </c>
      <c r="B1002" s="5">
        <v>34.0</v>
      </c>
      <c r="C1002" s="5">
        <v>51.5495527676133</v>
      </c>
      <c r="D1002" s="5">
        <v>-0.0169609593749555</v>
      </c>
      <c r="E1002" s="39" t="s">
        <v>8</v>
      </c>
      <c r="F1002" s="43" t="s">
        <v>133</v>
      </c>
      <c r="I1002" s="42">
        <f t="shared" si="22"/>
        <v>0</v>
      </c>
    </row>
    <row r="1003">
      <c r="A1003" s="5">
        <v>20.0</v>
      </c>
      <c r="B1003" s="5">
        <v>35.0</v>
      </c>
      <c r="C1003" s="5">
        <v>51.5495527673862</v>
      </c>
      <c r="D1003" s="5">
        <v>-0.0167298211242723</v>
      </c>
      <c r="E1003" s="39" t="s">
        <v>8</v>
      </c>
      <c r="F1003" s="43" t="s">
        <v>133</v>
      </c>
      <c r="I1003" s="42">
        <f t="shared" si="22"/>
        <v>0</v>
      </c>
    </row>
    <row r="1004">
      <c r="A1004" s="5">
        <v>20.0</v>
      </c>
      <c r="B1004" s="5">
        <v>36.0</v>
      </c>
      <c r="C1004" s="5">
        <v>51.5495527671592</v>
      </c>
      <c r="D1004" s="5">
        <v>-0.0164986828735891</v>
      </c>
      <c r="E1004" s="39" t="s">
        <v>8</v>
      </c>
      <c r="F1004" s="43" t="s">
        <v>133</v>
      </c>
      <c r="I1004" s="42">
        <f t="shared" si="22"/>
        <v>0</v>
      </c>
    </row>
    <row r="1005">
      <c r="A1005" s="5">
        <v>20.0</v>
      </c>
      <c r="B1005" s="5">
        <v>37.0</v>
      </c>
      <c r="C1005" s="5">
        <v>51.5495527669321</v>
      </c>
      <c r="D1005" s="5">
        <v>-0.0162675446229059</v>
      </c>
      <c r="E1005" s="39" t="s">
        <v>8</v>
      </c>
      <c r="F1005" s="43" t="s">
        <v>133</v>
      </c>
      <c r="I1005" s="42">
        <f t="shared" si="22"/>
        <v>0</v>
      </c>
    </row>
    <row r="1006">
      <c r="A1006" s="5">
        <v>20.0</v>
      </c>
      <c r="B1006" s="5">
        <v>38.0</v>
      </c>
      <c r="C1006" s="5">
        <v>51.5495527667051</v>
      </c>
      <c r="D1006" s="5">
        <v>-0.0160364063722227</v>
      </c>
      <c r="E1006" s="39" t="s">
        <v>8</v>
      </c>
      <c r="F1006" s="43" t="s">
        <v>133</v>
      </c>
      <c r="I1006" s="42">
        <f t="shared" si="22"/>
        <v>0</v>
      </c>
    </row>
    <row r="1007">
      <c r="A1007" s="5">
        <v>20.0</v>
      </c>
      <c r="B1007" s="5">
        <v>39.0</v>
      </c>
      <c r="C1007" s="5">
        <v>51.549552766478</v>
      </c>
      <c r="D1007" s="5">
        <v>-0.0158052681215394</v>
      </c>
      <c r="E1007" s="39" t="s">
        <v>8</v>
      </c>
      <c r="F1007" s="43" t="s">
        <v>133</v>
      </c>
      <c r="I1007" s="42">
        <f t="shared" si="22"/>
        <v>0</v>
      </c>
    </row>
    <row r="1008">
      <c r="A1008" s="5">
        <v>20.0</v>
      </c>
      <c r="B1008" s="5">
        <v>40.0</v>
      </c>
      <c r="C1008" s="5">
        <v>51.549552766251</v>
      </c>
      <c r="D1008" s="5">
        <v>-0.0155741298708562</v>
      </c>
      <c r="E1008" s="39" t="s">
        <v>8</v>
      </c>
      <c r="F1008" s="43" t="s">
        <v>133</v>
      </c>
      <c r="I1008" s="42">
        <f t="shared" si="22"/>
        <v>0</v>
      </c>
    </row>
    <row r="1009">
      <c r="A1009" s="5">
        <v>20.0</v>
      </c>
      <c r="B1009" s="5">
        <v>41.0</v>
      </c>
      <c r="C1009" s="5">
        <v>51.549552766024</v>
      </c>
      <c r="D1009" s="5">
        <v>-0.015342991620173</v>
      </c>
      <c r="E1009" s="39" t="s">
        <v>8</v>
      </c>
      <c r="F1009" s="43" t="s">
        <v>133</v>
      </c>
      <c r="I1009" s="42">
        <f t="shared" si="22"/>
        <v>0</v>
      </c>
    </row>
    <row r="1010">
      <c r="A1010" s="5">
        <v>20.0</v>
      </c>
      <c r="B1010" s="5">
        <v>42.0</v>
      </c>
      <c r="C1010" s="5">
        <v>51.5495527657969</v>
      </c>
      <c r="D1010" s="5">
        <v>-0.0151118533694898</v>
      </c>
      <c r="E1010" s="39" t="s">
        <v>8</v>
      </c>
      <c r="F1010" s="43" t="s">
        <v>133</v>
      </c>
      <c r="I1010" s="42">
        <f t="shared" si="22"/>
        <v>0</v>
      </c>
    </row>
    <row r="1011">
      <c r="A1011" s="5">
        <v>20.0</v>
      </c>
      <c r="B1011" s="5">
        <v>43.0</v>
      </c>
      <c r="C1011" s="5">
        <v>51.5495527655699</v>
      </c>
      <c r="D1011" s="5">
        <v>-0.0148807151188066</v>
      </c>
      <c r="E1011" s="39" t="s">
        <v>8</v>
      </c>
      <c r="F1011" s="43" t="s">
        <v>133</v>
      </c>
      <c r="I1011" s="42">
        <f t="shared" si="22"/>
        <v>0</v>
      </c>
    </row>
    <row r="1012">
      <c r="A1012" s="5">
        <v>20.0</v>
      </c>
      <c r="B1012" s="5">
        <v>44.0</v>
      </c>
      <c r="C1012" s="5">
        <v>51.5495527653428</v>
      </c>
      <c r="D1012" s="5">
        <v>-0.0146495768681234</v>
      </c>
      <c r="E1012" s="39" t="s">
        <v>8</v>
      </c>
      <c r="F1012" s="43" t="s">
        <v>133</v>
      </c>
      <c r="I1012" s="42">
        <f t="shared" si="22"/>
        <v>0</v>
      </c>
    </row>
    <row r="1013">
      <c r="A1013" s="5">
        <v>20.0</v>
      </c>
      <c r="B1013" s="5">
        <v>45.0</v>
      </c>
      <c r="C1013" s="5">
        <v>51.5495527651158</v>
      </c>
      <c r="D1013" s="5">
        <v>-0.0144184386174401</v>
      </c>
      <c r="E1013" s="39" t="s">
        <v>8</v>
      </c>
      <c r="F1013" s="43" t="s">
        <v>133</v>
      </c>
      <c r="I1013" s="42">
        <f t="shared" si="22"/>
        <v>0</v>
      </c>
    </row>
    <row r="1014">
      <c r="A1014" s="5">
        <v>20.0</v>
      </c>
      <c r="B1014" s="5">
        <v>46.0</v>
      </c>
      <c r="C1014" s="5">
        <v>51.5495527648887</v>
      </c>
      <c r="D1014" s="5">
        <v>-0.0141873003667569</v>
      </c>
      <c r="E1014" s="39" t="s">
        <v>8</v>
      </c>
      <c r="F1014" s="43" t="s">
        <v>133</v>
      </c>
      <c r="I1014" s="42">
        <f t="shared" si="22"/>
        <v>0</v>
      </c>
    </row>
    <row r="1015">
      <c r="A1015" s="5">
        <v>20.0</v>
      </c>
      <c r="B1015" s="5">
        <v>47.0</v>
      </c>
      <c r="C1015" s="5">
        <v>51.5495527646617</v>
      </c>
      <c r="D1015" s="5">
        <v>-0.0139561621160737</v>
      </c>
      <c r="E1015" s="39" t="s">
        <v>16</v>
      </c>
      <c r="F1015" s="49" t="s">
        <v>311</v>
      </c>
      <c r="I1015" s="42">
        <f t="shared" si="22"/>
        <v>0</v>
      </c>
    </row>
    <row r="1016">
      <c r="A1016" s="5">
        <v>20.0</v>
      </c>
      <c r="B1016" s="5">
        <v>48.0</v>
      </c>
      <c r="C1016" s="5">
        <v>51.5495527644347</v>
      </c>
      <c r="D1016" s="5">
        <v>-0.0137250238653905</v>
      </c>
      <c r="E1016" s="39" t="s">
        <v>6</v>
      </c>
      <c r="F1016" s="40" t="s">
        <v>31</v>
      </c>
      <c r="I1016" s="42">
        <f t="shared" si="22"/>
        <v>0</v>
      </c>
    </row>
    <row r="1017">
      <c r="A1017" s="5">
        <v>20.0</v>
      </c>
      <c r="B1017" s="5">
        <v>49.0</v>
      </c>
      <c r="C1017" s="5">
        <v>51.5495527642076</v>
      </c>
      <c r="D1017" s="5">
        <v>-0.0134938856147073</v>
      </c>
      <c r="E1017" s="39" t="s">
        <v>6</v>
      </c>
      <c r="F1017" s="40" t="s">
        <v>31</v>
      </c>
      <c r="I1017" s="42">
        <f t="shared" si="22"/>
        <v>0</v>
      </c>
    </row>
    <row r="1018">
      <c r="A1018" s="5">
        <v>20.0</v>
      </c>
      <c r="B1018" s="5">
        <v>50.0</v>
      </c>
      <c r="C1018" s="5">
        <v>51.5495527639806</v>
      </c>
      <c r="D1018" s="5">
        <v>-0.0132627473640241</v>
      </c>
      <c r="E1018" s="39" t="s">
        <v>6</v>
      </c>
      <c r="F1018" s="40" t="s">
        <v>31</v>
      </c>
      <c r="I1018" s="42">
        <f t="shared" si="22"/>
        <v>0</v>
      </c>
    </row>
    <row r="1019">
      <c r="A1019" s="5">
        <v>21.0</v>
      </c>
      <c r="B1019" s="5">
        <v>1.0</v>
      </c>
      <c r="C1019" s="5">
        <v>51.5494090446603</v>
      </c>
      <c r="D1019" s="5">
        <v>-0.0245885253015103</v>
      </c>
      <c r="E1019" s="39" t="s">
        <v>5</v>
      </c>
      <c r="F1019" s="7" t="s">
        <v>408</v>
      </c>
      <c r="G1019" s="5" t="s">
        <v>98</v>
      </c>
      <c r="H1019" s="41" t="s">
        <v>503</v>
      </c>
      <c r="I1019" s="42">
        <f t="shared" si="22"/>
        <v>25</v>
      </c>
    </row>
    <row r="1020">
      <c r="A1020" s="5">
        <v>21.0</v>
      </c>
      <c r="B1020" s="5">
        <v>2.0</v>
      </c>
      <c r="C1020" s="5">
        <v>51.5494090444333</v>
      </c>
      <c r="D1020" s="5">
        <v>-0.024357387780924</v>
      </c>
      <c r="E1020" s="39" t="s">
        <v>5</v>
      </c>
      <c r="F1020" s="7" t="s">
        <v>408</v>
      </c>
      <c r="G1020" s="5" t="s">
        <v>504</v>
      </c>
      <c r="H1020" s="41" t="s">
        <v>505</v>
      </c>
      <c r="I1020" s="42">
        <f t="shared" si="22"/>
        <v>1</v>
      </c>
    </row>
    <row r="1021">
      <c r="A1021" s="5">
        <v>21.0</v>
      </c>
      <c r="B1021" s="5">
        <v>3.0</v>
      </c>
      <c r="C1021" s="5">
        <v>51.5494090442062</v>
      </c>
      <c r="D1021" s="5">
        <v>-0.0241262502603376</v>
      </c>
      <c r="E1021" s="39" t="s">
        <v>5</v>
      </c>
      <c r="F1021" s="7" t="s">
        <v>408</v>
      </c>
      <c r="I1021" s="42">
        <f t="shared" si="22"/>
        <v>0</v>
      </c>
    </row>
    <row r="1022">
      <c r="A1022" s="5">
        <v>21.0</v>
      </c>
      <c r="B1022" s="5">
        <v>4.0</v>
      </c>
      <c r="C1022" s="5">
        <v>51.5494090439792</v>
      </c>
      <c r="D1022" s="5">
        <v>-0.0238951127397513</v>
      </c>
      <c r="E1022" s="39" t="s">
        <v>5</v>
      </c>
      <c r="F1022" s="7" t="s">
        <v>408</v>
      </c>
      <c r="G1022" s="5" t="s">
        <v>98</v>
      </c>
      <c r="H1022" s="41" t="s">
        <v>506</v>
      </c>
      <c r="I1022" s="42">
        <f t="shared" si="22"/>
        <v>25</v>
      </c>
    </row>
    <row r="1023">
      <c r="A1023" s="5">
        <v>21.0</v>
      </c>
      <c r="B1023" s="5">
        <v>5.0</v>
      </c>
      <c r="C1023" s="5">
        <v>51.5494090437522</v>
      </c>
      <c r="D1023" s="5">
        <v>-0.0236639752191649</v>
      </c>
      <c r="E1023" s="39" t="s">
        <v>5</v>
      </c>
      <c r="F1023" s="7" t="s">
        <v>408</v>
      </c>
      <c r="I1023" s="42">
        <f t="shared" si="22"/>
        <v>0</v>
      </c>
    </row>
    <row r="1024">
      <c r="A1024" s="5">
        <v>21.0</v>
      </c>
      <c r="B1024" s="5">
        <v>6.0</v>
      </c>
      <c r="C1024" s="5">
        <v>51.5494090435251</v>
      </c>
      <c r="D1024" s="5">
        <v>-0.0234328376986923</v>
      </c>
      <c r="E1024" s="39" t="s">
        <v>5</v>
      </c>
      <c r="F1024" s="7" t="s">
        <v>408</v>
      </c>
      <c r="I1024" s="42">
        <f t="shared" si="22"/>
        <v>0</v>
      </c>
    </row>
    <row r="1025">
      <c r="A1025" s="5">
        <v>21.0</v>
      </c>
      <c r="B1025" s="5">
        <v>7.0</v>
      </c>
      <c r="C1025" s="5">
        <v>51.5494090432981</v>
      </c>
      <c r="D1025" s="5">
        <v>-0.0232017001781059</v>
      </c>
      <c r="E1025" s="39" t="s">
        <v>5</v>
      </c>
      <c r="F1025" s="7" t="s">
        <v>408</v>
      </c>
      <c r="G1025" s="5" t="s">
        <v>98</v>
      </c>
      <c r="H1025" s="41" t="s">
        <v>507</v>
      </c>
      <c r="I1025" s="42">
        <f t="shared" si="22"/>
        <v>25</v>
      </c>
    </row>
    <row r="1026">
      <c r="A1026" s="5">
        <v>21.0</v>
      </c>
      <c r="B1026" s="5">
        <v>8.0</v>
      </c>
      <c r="C1026" s="5">
        <v>51.549409043071</v>
      </c>
      <c r="D1026" s="5">
        <v>-0.0229705626575196</v>
      </c>
      <c r="E1026" s="39" t="s">
        <v>5</v>
      </c>
      <c r="F1026" s="7" t="s">
        <v>408</v>
      </c>
      <c r="I1026" s="42">
        <f t="shared" si="22"/>
        <v>0</v>
      </c>
    </row>
    <row r="1027">
      <c r="A1027" s="5">
        <v>21.0</v>
      </c>
      <c r="B1027" s="5">
        <v>9.0</v>
      </c>
      <c r="C1027" s="5">
        <v>51.549409042844</v>
      </c>
      <c r="D1027" s="5">
        <v>-0.0227394251369332</v>
      </c>
      <c r="E1027" s="39" t="s">
        <v>5</v>
      </c>
      <c r="F1027" s="7" t="s">
        <v>408</v>
      </c>
      <c r="I1027" s="42">
        <f t="shared" si="22"/>
        <v>0</v>
      </c>
    </row>
    <row r="1028">
      <c r="A1028" s="5">
        <v>21.0</v>
      </c>
      <c r="B1028" s="5">
        <v>10.0</v>
      </c>
      <c r="C1028" s="5">
        <v>51.5494090426169</v>
      </c>
      <c r="D1028" s="5">
        <v>-0.0225082876163469</v>
      </c>
      <c r="E1028" s="39" t="s">
        <v>5</v>
      </c>
      <c r="F1028" s="7" t="s">
        <v>408</v>
      </c>
      <c r="I1028" s="42">
        <f t="shared" si="22"/>
        <v>0</v>
      </c>
    </row>
    <row r="1029">
      <c r="A1029" s="5">
        <v>21.0</v>
      </c>
      <c r="B1029" s="5">
        <v>11.0</v>
      </c>
      <c r="C1029" s="5">
        <v>51.5494090423899</v>
      </c>
      <c r="D1029" s="5">
        <v>-0.0222771500957605</v>
      </c>
      <c r="E1029" s="39" t="s">
        <v>5</v>
      </c>
      <c r="F1029" s="7" t="s">
        <v>408</v>
      </c>
      <c r="I1029" s="42">
        <f t="shared" si="22"/>
        <v>0</v>
      </c>
    </row>
    <row r="1030">
      <c r="A1030" s="5">
        <v>21.0</v>
      </c>
      <c r="B1030" s="5">
        <v>12.0</v>
      </c>
      <c r="C1030" s="5">
        <v>51.5494090421628</v>
      </c>
      <c r="D1030" s="5">
        <v>-0.0220460125751742</v>
      </c>
      <c r="E1030" s="39" t="s">
        <v>5</v>
      </c>
      <c r="F1030" s="7" t="s">
        <v>408</v>
      </c>
      <c r="I1030" s="42">
        <f t="shared" si="22"/>
        <v>0</v>
      </c>
    </row>
    <row r="1031">
      <c r="A1031" s="5">
        <v>21.0</v>
      </c>
      <c r="B1031" s="5">
        <v>13.0</v>
      </c>
      <c r="C1031" s="5">
        <v>51.5494090419358</v>
      </c>
      <c r="D1031" s="5">
        <v>-0.0218148750545879</v>
      </c>
      <c r="E1031" s="39" t="s">
        <v>5</v>
      </c>
      <c r="F1031" s="7" t="s">
        <v>408</v>
      </c>
      <c r="I1031" s="42">
        <f t="shared" si="22"/>
        <v>0</v>
      </c>
    </row>
    <row r="1032">
      <c r="A1032" s="5">
        <v>21.0</v>
      </c>
      <c r="B1032" s="5">
        <v>14.0</v>
      </c>
      <c r="C1032" s="5">
        <v>51.5494090417087</v>
      </c>
      <c r="D1032" s="5">
        <v>-0.0215837375340015</v>
      </c>
      <c r="E1032" s="39" t="s">
        <v>16</v>
      </c>
      <c r="F1032" s="49" t="s">
        <v>311</v>
      </c>
      <c r="I1032" s="42">
        <f t="shared" si="22"/>
        <v>0</v>
      </c>
    </row>
    <row r="1033">
      <c r="A1033" s="5">
        <v>21.0</v>
      </c>
      <c r="B1033" s="5">
        <v>15.0</v>
      </c>
      <c r="C1033" s="5">
        <v>51.5494090414817</v>
      </c>
      <c r="D1033" s="5">
        <v>-0.0213526000134152</v>
      </c>
      <c r="E1033" s="39" t="s">
        <v>16</v>
      </c>
      <c r="F1033" s="49" t="s">
        <v>311</v>
      </c>
      <c r="I1033" s="42">
        <f t="shared" si="22"/>
        <v>0</v>
      </c>
    </row>
    <row r="1034">
      <c r="A1034" s="5">
        <v>21.0</v>
      </c>
      <c r="B1034" s="5">
        <v>16.0</v>
      </c>
      <c r="C1034" s="5">
        <v>51.5494090412547</v>
      </c>
      <c r="D1034" s="5">
        <v>-0.0211214624928288</v>
      </c>
      <c r="E1034" s="39" t="s">
        <v>8</v>
      </c>
      <c r="F1034" s="43" t="s">
        <v>133</v>
      </c>
      <c r="G1034" s="5" t="s">
        <v>73</v>
      </c>
      <c r="H1034" s="41" t="s">
        <v>508</v>
      </c>
      <c r="I1034" s="42">
        <f t="shared" si="22"/>
        <v>15</v>
      </c>
    </row>
    <row r="1035">
      <c r="A1035" s="5">
        <v>21.0</v>
      </c>
      <c r="B1035" s="5">
        <v>17.0</v>
      </c>
      <c r="C1035" s="5">
        <v>51.5494090410276</v>
      </c>
      <c r="D1035" s="5">
        <v>-0.0208903249722425</v>
      </c>
      <c r="E1035" s="39" t="s">
        <v>14</v>
      </c>
      <c r="F1035" s="61" t="s">
        <v>456</v>
      </c>
      <c r="I1035" s="42">
        <f t="shared" si="22"/>
        <v>0</v>
      </c>
    </row>
    <row r="1036">
      <c r="A1036" s="5">
        <v>21.0</v>
      </c>
      <c r="B1036" s="5">
        <v>18.0</v>
      </c>
      <c r="C1036" s="5">
        <v>51.5494090408006</v>
      </c>
      <c r="D1036" s="5">
        <v>-0.0206591874516561</v>
      </c>
      <c r="E1036" s="39" t="s">
        <v>16</v>
      </c>
      <c r="F1036" s="49" t="s">
        <v>311</v>
      </c>
      <c r="I1036" s="42">
        <f t="shared" si="22"/>
        <v>0</v>
      </c>
    </row>
    <row r="1037">
      <c r="A1037" s="5">
        <v>21.0</v>
      </c>
      <c r="B1037" s="5">
        <v>19.0</v>
      </c>
      <c r="C1037" s="5">
        <v>51.5494090405735</v>
      </c>
      <c r="D1037" s="5">
        <v>-0.0204280499310698</v>
      </c>
      <c r="E1037" s="39" t="s">
        <v>9</v>
      </c>
      <c r="F1037" s="50" t="s">
        <v>333</v>
      </c>
      <c r="I1037" s="42">
        <f t="shared" si="22"/>
        <v>0</v>
      </c>
    </row>
    <row r="1038">
      <c r="A1038" s="5">
        <v>21.0</v>
      </c>
      <c r="B1038" s="5">
        <v>20.0</v>
      </c>
      <c r="C1038" s="5">
        <v>51.5494090403465</v>
      </c>
      <c r="D1038" s="5">
        <v>-0.0201969124104834</v>
      </c>
      <c r="E1038" s="39" t="s">
        <v>9</v>
      </c>
      <c r="F1038" s="50" t="s">
        <v>333</v>
      </c>
      <c r="I1038" s="42">
        <f t="shared" si="22"/>
        <v>0</v>
      </c>
    </row>
    <row r="1039">
      <c r="A1039" s="5">
        <v>21.0</v>
      </c>
      <c r="B1039" s="5">
        <v>21.0</v>
      </c>
      <c r="C1039" s="5">
        <v>51.5494090401194</v>
      </c>
      <c r="D1039" s="5">
        <v>-0.0199657748898971</v>
      </c>
      <c r="E1039" s="39" t="s">
        <v>12</v>
      </c>
      <c r="F1039" s="54" t="s">
        <v>336</v>
      </c>
      <c r="I1039" s="42">
        <f t="shared" si="22"/>
        <v>0</v>
      </c>
    </row>
    <row r="1040">
      <c r="A1040" s="5">
        <v>21.0</v>
      </c>
      <c r="B1040" s="5">
        <v>22.0</v>
      </c>
      <c r="C1040" s="5">
        <v>51.5494090398924</v>
      </c>
      <c r="D1040" s="5">
        <v>-0.0197346373693108</v>
      </c>
      <c r="E1040" s="39" t="s">
        <v>12</v>
      </c>
      <c r="F1040" s="54" t="s">
        <v>336</v>
      </c>
      <c r="I1040" s="42">
        <f t="shared" si="22"/>
        <v>0</v>
      </c>
    </row>
    <row r="1041">
      <c r="A1041" s="5">
        <v>21.0</v>
      </c>
      <c r="B1041" s="5">
        <v>23.0</v>
      </c>
      <c r="C1041" s="5">
        <v>51.5494090396654</v>
      </c>
      <c r="D1041" s="5">
        <v>-0.0195034998487244</v>
      </c>
      <c r="E1041" s="39" t="s">
        <v>12</v>
      </c>
      <c r="F1041" s="54" t="s">
        <v>336</v>
      </c>
      <c r="I1041" s="42">
        <f t="shared" si="22"/>
        <v>0</v>
      </c>
    </row>
    <row r="1042">
      <c r="A1042" s="5">
        <v>21.0</v>
      </c>
      <c r="B1042" s="5">
        <v>24.0</v>
      </c>
      <c r="C1042" s="5">
        <v>51.5494090394383</v>
      </c>
      <c r="D1042" s="5">
        <v>-0.0192723623281381</v>
      </c>
      <c r="E1042" s="39" t="s">
        <v>5</v>
      </c>
      <c r="F1042" s="7" t="s">
        <v>408</v>
      </c>
      <c r="I1042" s="42">
        <f t="shared" si="22"/>
        <v>0</v>
      </c>
    </row>
    <row r="1043">
      <c r="A1043" s="5">
        <v>21.0</v>
      </c>
      <c r="B1043" s="5">
        <v>25.0</v>
      </c>
      <c r="C1043" s="5">
        <v>51.5494090392113</v>
      </c>
      <c r="D1043" s="5">
        <v>-0.0190412248075517</v>
      </c>
      <c r="E1043" s="39" t="s">
        <v>12</v>
      </c>
      <c r="F1043" s="54" t="s">
        <v>336</v>
      </c>
      <c r="I1043" s="42">
        <f t="shared" si="22"/>
        <v>0</v>
      </c>
    </row>
    <row r="1044">
      <c r="A1044" s="5">
        <v>21.0</v>
      </c>
      <c r="B1044" s="5">
        <v>26.0</v>
      </c>
      <c r="C1044" s="5">
        <v>51.5494090389842</v>
      </c>
      <c r="D1044" s="5">
        <v>-0.0188100872869654</v>
      </c>
      <c r="E1044" s="39" t="s">
        <v>16</v>
      </c>
      <c r="F1044" s="49" t="s">
        <v>311</v>
      </c>
      <c r="I1044" s="42">
        <f t="shared" si="22"/>
        <v>0</v>
      </c>
    </row>
    <row r="1045">
      <c r="A1045" s="5">
        <v>21.0</v>
      </c>
      <c r="B1045" s="5">
        <v>27.0</v>
      </c>
      <c r="C1045" s="5">
        <v>51.5494090387572</v>
      </c>
      <c r="D1045" s="5">
        <v>-0.018578949766379</v>
      </c>
      <c r="E1045" s="39" t="s">
        <v>14</v>
      </c>
      <c r="F1045" s="58" t="s">
        <v>456</v>
      </c>
      <c r="I1045" s="42">
        <f t="shared" si="22"/>
        <v>0</v>
      </c>
    </row>
    <row r="1046">
      <c r="A1046" s="5">
        <v>21.0</v>
      </c>
      <c r="B1046" s="5">
        <v>28.0</v>
      </c>
      <c r="C1046" s="5">
        <v>51.5494090385301</v>
      </c>
      <c r="D1046" s="5">
        <v>-0.0183478122457927</v>
      </c>
      <c r="E1046" s="39" t="s">
        <v>8</v>
      </c>
      <c r="F1046" s="43" t="s">
        <v>133</v>
      </c>
      <c r="I1046" s="42">
        <f t="shared" si="22"/>
        <v>0</v>
      </c>
    </row>
    <row r="1047">
      <c r="A1047" s="5">
        <v>21.0</v>
      </c>
      <c r="B1047" s="5">
        <v>29.0</v>
      </c>
      <c r="C1047" s="5">
        <v>51.5494090383031</v>
      </c>
      <c r="D1047" s="5">
        <v>-0.0181166747252063</v>
      </c>
      <c r="E1047" s="39" t="s">
        <v>8</v>
      </c>
      <c r="F1047" s="43" t="s">
        <v>133</v>
      </c>
      <c r="I1047" s="42">
        <f t="shared" si="22"/>
        <v>0</v>
      </c>
    </row>
    <row r="1048">
      <c r="A1048" s="5">
        <v>21.0</v>
      </c>
      <c r="B1048" s="5">
        <v>30.0</v>
      </c>
      <c r="C1048" s="5">
        <v>51.549409038076</v>
      </c>
      <c r="D1048" s="5">
        <v>-0.01788553720462</v>
      </c>
      <c r="E1048" s="39" t="s">
        <v>8</v>
      </c>
      <c r="F1048" s="43" t="s">
        <v>133</v>
      </c>
      <c r="I1048" s="42">
        <f t="shared" si="22"/>
        <v>0</v>
      </c>
    </row>
    <row r="1049">
      <c r="A1049" s="5">
        <v>21.0</v>
      </c>
      <c r="B1049" s="5">
        <v>31.0</v>
      </c>
      <c r="C1049" s="5">
        <v>51.549409037849</v>
      </c>
      <c r="D1049" s="5">
        <v>-0.0176543996841473</v>
      </c>
      <c r="E1049" s="39" t="s">
        <v>8</v>
      </c>
      <c r="F1049" s="43" t="s">
        <v>133</v>
      </c>
      <c r="I1049" s="42">
        <f t="shared" si="22"/>
        <v>0</v>
      </c>
    </row>
    <row r="1050">
      <c r="A1050" s="5">
        <v>21.0</v>
      </c>
      <c r="B1050" s="5">
        <v>32.0</v>
      </c>
      <c r="C1050" s="5">
        <v>51.5494090376219</v>
      </c>
      <c r="D1050" s="5">
        <v>-0.0174232621636747</v>
      </c>
      <c r="E1050" s="39" t="s">
        <v>8</v>
      </c>
      <c r="F1050" s="43" t="s">
        <v>133</v>
      </c>
      <c r="I1050" s="42">
        <f t="shared" si="22"/>
        <v>0</v>
      </c>
    </row>
    <row r="1051">
      <c r="A1051" s="5">
        <v>21.0</v>
      </c>
      <c r="B1051" s="5">
        <v>33.0</v>
      </c>
      <c r="C1051" s="5">
        <v>51.5494090373949</v>
      </c>
      <c r="D1051" s="5">
        <v>-0.017192124643202</v>
      </c>
      <c r="E1051" s="39" t="s">
        <v>8</v>
      </c>
      <c r="F1051" s="43" t="s">
        <v>133</v>
      </c>
      <c r="I1051" s="42">
        <f t="shared" si="22"/>
        <v>0</v>
      </c>
    </row>
    <row r="1052">
      <c r="A1052" s="5">
        <v>21.0</v>
      </c>
      <c r="B1052" s="5">
        <v>34.0</v>
      </c>
      <c r="C1052" s="5">
        <v>51.5494090371679</v>
      </c>
      <c r="D1052" s="5">
        <v>-0.0169609871227294</v>
      </c>
      <c r="E1052" s="39" t="s">
        <v>8</v>
      </c>
      <c r="F1052" s="43" t="s">
        <v>133</v>
      </c>
      <c r="I1052" s="42">
        <f t="shared" si="22"/>
        <v>0</v>
      </c>
    </row>
    <row r="1053">
      <c r="A1053" s="5">
        <v>21.0</v>
      </c>
      <c r="B1053" s="5">
        <v>35.0</v>
      </c>
      <c r="C1053" s="5">
        <v>51.5494090369408</v>
      </c>
      <c r="D1053" s="5">
        <v>-0.0167298496022567</v>
      </c>
      <c r="E1053" s="39" t="s">
        <v>8</v>
      </c>
      <c r="F1053" s="43" t="s">
        <v>133</v>
      </c>
      <c r="I1053" s="42">
        <f t="shared" si="22"/>
        <v>0</v>
      </c>
    </row>
    <row r="1054">
      <c r="A1054" s="5">
        <v>21.0</v>
      </c>
      <c r="B1054" s="5">
        <v>36.0</v>
      </c>
      <c r="C1054" s="5">
        <v>51.5494090367138</v>
      </c>
      <c r="D1054" s="5">
        <v>-0.0164987120817841</v>
      </c>
      <c r="E1054" s="39" t="s">
        <v>8</v>
      </c>
      <c r="F1054" s="43" t="s">
        <v>133</v>
      </c>
      <c r="I1054" s="42">
        <f t="shared" si="22"/>
        <v>0</v>
      </c>
    </row>
    <row r="1055">
      <c r="A1055" s="5">
        <v>21.0</v>
      </c>
      <c r="B1055" s="5">
        <v>37.0</v>
      </c>
      <c r="C1055" s="5">
        <v>51.5494090364867</v>
      </c>
      <c r="D1055" s="5">
        <v>-0.0162675745613114</v>
      </c>
      <c r="E1055" s="39" t="s">
        <v>8</v>
      </c>
      <c r="F1055" s="43" t="s">
        <v>133</v>
      </c>
      <c r="I1055" s="42">
        <f t="shared" si="22"/>
        <v>0</v>
      </c>
    </row>
    <row r="1056">
      <c r="A1056" s="5">
        <v>21.0</v>
      </c>
      <c r="B1056" s="5">
        <v>38.0</v>
      </c>
      <c r="C1056" s="5">
        <v>51.5494090362597</v>
      </c>
      <c r="D1056" s="5">
        <v>-0.0160364370408387</v>
      </c>
      <c r="E1056" s="39" t="s">
        <v>8</v>
      </c>
      <c r="F1056" s="43" t="s">
        <v>133</v>
      </c>
      <c r="I1056" s="42">
        <f t="shared" si="22"/>
        <v>0</v>
      </c>
    </row>
    <row r="1057">
      <c r="A1057" s="5">
        <v>21.0</v>
      </c>
      <c r="B1057" s="5">
        <v>39.0</v>
      </c>
      <c r="C1057" s="5">
        <v>51.5494090360327</v>
      </c>
      <c r="D1057" s="5">
        <v>-0.0158052995203661</v>
      </c>
      <c r="E1057" s="39" t="s">
        <v>8</v>
      </c>
      <c r="F1057" s="43" t="s">
        <v>133</v>
      </c>
      <c r="I1057" s="42">
        <f t="shared" si="22"/>
        <v>0</v>
      </c>
    </row>
    <row r="1058">
      <c r="A1058" s="5">
        <v>21.0</v>
      </c>
      <c r="B1058" s="5">
        <v>40.0</v>
      </c>
      <c r="C1058" s="5">
        <v>51.5494090358056</v>
      </c>
      <c r="D1058" s="5">
        <v>-0.0155741619998934</v>
      </c>
      <c r="E1058" s="39" t="s">
        <v>8</v>
      </c>
      <c r="F1058" s="43" t="s">
        <v>133</v>
      </c>
      <c r="I1058" s="42">
        <f t="shared" si="22"/>
        <v>0</v>
      </c>
    </row>
    <row r="1059">
      <c r="A1059" s="5">
        <v>21.0</v>
      </c>
      <c r="B1059" s="5">
        <v>41.0</v>
      </c>
      <c r="C1059" s="5">
        <v>51.5494090355786</v>
      </c>
      <c r="D1059" s="5">
        <v>-0.0153430244794208</v>
      </c>
      <c r="E1059" s="39" t="s">
        <v>8</v>
      </c>
      <c r="F1059" s="43" t="s">
        <v>133</v>
      </c>
      <c r="G1059" s="5" t="s">
        <v>73</v>
      </c>
      <c r="H1059" s="41" t="s">
        <v>509</v>
      </c>
      <c r="I1059" s="42">
        <f t="shared" si="22"/>
        <v>15</v>
      </c>
    </row>
    <row r="1060">
      <c r="A1060" s="5">
        <v>21.0</v>
      </c>
      <c r="B1060" s="5">
        <v>42.0</v>
      </c>
      <c r="C1060" s="5">
        <v>51.5494090353515</v>
      </c>
      <c r="D1060" s="5">
        <v>-0.0151118869589481</v>
      </c>
      <c r="E1060" s="39" t="s">
        <v>8</v>
      </c>
      <c r="F1060" s="43" t="s">
        <v>133</v>
      </c>
      <c r="I1060" s="42">
        <f t="shared" si="22"/>
        <v>0</v>
      </c>
    </row>
    <row r="1061">
      <c r="A1061" s="5">
        <v>21.0</v>
      </c>
      <c r="B1061" s="5">
        <v>43.0</v>
      </c>
      <c r="C1061" s="5">
        <v>51.5494090351245</v>
      </c>
      <c r="D1061" s="5">
        <v>-0.0148807494384755</v>
      </c>
      <c r="E1061" s="39" t="s">
        <v>8</v>
      </c>
      <c r="F1061" s="43" t="s">
        <v>133</v>
      </c>
      <c r="I1061" s="42">
        <f t="shared" si="22"/>
        <v>0</v>
      </c>
    </row>
    <row r="1062">
      <c r="A1062" s="5">
        <v>21.0</v>
      </c>
      <c r="B1062" s="5">
        <v>44.0</v>
      </c>
      <c r="C1062" s="5">
        <v>51.5494090348974</v>
      </c>
      <c r="D1062" s="5">
        <v>-0.0146496119180028</v>
      </c>
      <c r="E1062" s="39" t="s">
        <v>8</v>
      </c>
      <c r="F1062" s="43" t="s">
        <v>133</v>
      </c>
      <c r="I1062" s="42">
        <f t="shared" si="22"/>
        <v>0</v>
      </c>
    </row>
    <row r="1063">
      <c r="A1063" s="5">
        <v>21.0</v>
      </c>
      <c r="B1063" s="5">
        <v>45.0</v>
      </c>
      <c r="C1063" s="5">
        <v>51.5494090346704</v>
      </c>
      <c r="D1063" s="5">
        <v>-0.0144184743975301</v>
      </c>
      <c r="E1063" s="39" t="s">
        <v>8</v>
      </c>
      <c r="F1063" s="43" t="s">
        <v>133</v>
      </c>
      <c r="I1063" s="42">
        <f t="shared" si="22"/>
        <v>0</v>
      </c>
    </row>
    <row r="1064">
      <c r="A1064" s="5">
        <v>21.0</v>
      </c>
      <c r="B1064" s="5">
        <v>46.0</v>
      </c>
      <c r="C1064" s="5">
        <v>51.5494090344433</v>
      </c>
      <c r="D1064" s="5">
        <v>-0.0141873368770575</v>
      </c>
      <c r="E1064" s="39" t="s">
        <v>8</v>
      </c>
      <c r="F1064" s="43" t="s">
        <v>133</v>
      </c>
      <c r="I1064" s="42">
        <f t="shared" si="22"/>
        <v>0</v>
      </c>
    </row>
    <row r="1065">
      <c r="A1065" s="5">
        <v>21.0</v>
      </c>
      <c r="B1065" s="5">
        <v>47.0</v>
      </c>
      <c r="C1065" s="5">
        <v>51.5494090342163</v>
      </c>
      <c r="D1065" s="5">
        <v>-0.0139561993565848</v>
      </c>
      <c r="E1065" s="39" t="s">
        <v>16</v>
      </c>
      <c r="F1065" s="49" t="s">
        <v>311</v>
      </c>
      <c r="I1065" s="42">
        <f t="shared" si="22"/>
        <v>0</v>
      </c>
    </row>
    <row r="1066">
      <c r="A1066" s="5">
        <v>21.0</v>
      </c>
      <c r="B1066" s="5">
        <v>48.0</v>
      </c>
      <c r="C1066" s="5">
        <v>51.5494090339893</v>
      </c>
      <c r="D1066" s="5">
        <v>-0.0137250618361122</v>
      </c>
      <c r="E1066" s="39" t="s">
        <v>6</v>
      </c>
      <c r="F1066" s="40" t="s">
        <v>31</v>
      </c>
      <c r="I1066" s="42">
        <f t="shared" si="22"/>
        <v>0</v>
      </c>
    </row>
    <row r="1067">
      <c r="A1067" s="5">
        <v>21.0</v>
      </c>
      <c r="B1067" s="5">
        <v>49.0</v>
      </c>
      <c r="C1067" s="5">
        <v>51.5494090337622</v>
      </c>
      <c r="D1067" s="5">
        <v>-0.0134939243156395</v>
      </c>
      <c r="E1067" s="39" t="s">
        <v>7</v>
      </c>
      <c r="F1067" s="44" t="s">
        <v>140</v>
      </c>
      <c r="G1067" s="5" t="s">
        <v>510</v>
      </c>
      <c r="H1067" s="41" t="s">
        <v>511</v>
      </c>
      <c r="I1067" s="42">
        <f t="shared" si="22"/>
        <v>1</v>
      </c>
    </row>
    <row r="1068">
      <c r="A1068" s="5">
        <v>21.0</v>
      </c>
      <c r="B1068" s="5">
        <v>50.0</v>
      </c>
      <c r="C1068" s="5">
        <v>51.5494090335352</v>
      </c>
      <c r="D1068" s="5">
        <v>-0.0132627867951669</v>
      </c>
      <c r="E1068" s="39" t="s">
        <v>6</v>
      </c>
      <c r="F1068" s="40" t="s">
        <v>31</v>
      </c>
      <c r="I1068" s="42">
        <f t="shared" si="22"/>
        <v>0</v>
      </c>
    </row>
    <row r="1069">
      <c r="A1069" s="5">
        <v>22.0</v>
      </c>
      <c r="B1069" s="5">
        <v>1.0</v>
      </c>
      <c r="C1069" s="5">
        <v>51.5492653142148</v>
      </c>
      <c r="D1069" s="5">
        <v>-0.0245885289530178</v>
      </c>
      <c r="E1069" s="39" t="s">
        <v>5</v>
      </c>
      <c r="F1069" s="7" t="s">
        <v>408</v>
      </c>
      <c r="I1069" s="42">
        <f t="shared" si="22"/>
        <v>0</v>
      </c>
    </row>
    <row r="1070">
      <c r="A1070" s="5">
        <v>22.0</v>
      </c>
      <c r="B1070" s="5">
        <v>2.0</v>
      </c>
      <c r="C1070" s="5">
        <v>51.5492653139878</v>
      </c>
      <c r="D1070" s="5">
        <v>-0.0243573921627557</v>
      </c>
      <c r="E1070" s="39" t="s">
        <v>5</v>
      </c>
      <c r="F1070" s="7" t="s">
        <v>408</v>
      </c>
      <c r="I1070" s="42">
        <f t="shared" si="22"/>
        <v>0</v>
      </c>
    </row>
    <row r="1071">
      <c r="A1071" s="5">
        <v>22.0</v>
      </c>
      <c r="B1071" s="5">
        <v>3.0</v>
      </c>
      <c r="C1071" s="5">
        <v>51.5492653137608</v>
      </c>
      <c r="D1071" s="5">
        <v>-0.0241262553724936</v>
      </c>
      <c r="E1071" s="39" t="s">
        <v>5</v>
      </c>
      <c r="F1071" s="7" t="s">
        <v>408</v>
      </c>
      <c r="I1071" s="42">
        <f t="shared" si="22"/>
        <v>0</v>
      </c>
    </row>
    <row r="1072">
      <c r="A1072" s="5">
        <v>22.0</v>
      </c>
      <c r="B1072" s="5">
        <v>4.0</v>
      </c>
      <c r="C1072" s="5">
        <v>51.5492653135337</v>
      </c>
      <c r="D1072" s="5">
        <v>-0.0238951185822315</v>
      </c>
      <c r="E1072" s="39" t="s">
        <v>5</v>
      </c>
      <c r="F1072" s="7" t="s">
        <v>408</v>
      </c>
      <c r="I1072" s="42">
        <f t="shared" si="22"/>
        <v>0</v>
      </c>
    </row>
    <row r="1073">
      <c r="A1073" s="5">
        <v>22.0</v>
      </c>
      <c r="B1073" s="5">
        <v>5.0</v>
      </c>
      <c r="C1073" s="5">
        <v>51.5492653133067</v>
      </c>
      <c r="D1073" s="5">
        <v>-0.0236639817919694</v>
      </c>
      <c r="E1073" s="39" t="s">
        <v>5</v>
      </c>
      <c r="F1073" s="7" t="s">
        <v>408</v>
      </c>
      <c r="I1073" s="42">
        <f t="shared" si="22"/>
        <v>0</v>
      </c>
    </row>
    <row r="1074">
      <c r="A1074" s="5">
        <v>22.0</v>
      </c>
      <c r="B1074" s="5">
        <v>6.0</v>
      </c>
      <c r="C1074" s="5">
        <v>51.5492653130796</v>
      </c>
      <c r="D1074" s="5">
        <v>-0.0234328450017073</v>
      </c>
      <c r="E1074" s="39" t="s">
        <v>5</v>
      </c>
      <c r="F1074" s="7" t="s">
        <v>408</v>
      </c>
      <c r="I1074" s="42">
        <f t="shared" si="22"/>
        <v>0</v>
      </c>
    </row>
    <row r="1075">
      <c r="A1075" s="5">
        <v>22.0</v>
      </c>
      <c r="B1075" s="5">
        <v>7.0</v>
      </c>
      <c r="C1075" s="5">
        <v>51.5492653128526</v>
      </c>
      <c r="D1075" s="5">
        <v>-0.0232017082114452</v>
      </c>
      <c r="E1075" s="39" t="s">
        <v>5</v>
      </c>
      <c r="F1075" s="7" t="s">
        <v>408</v>
      </c>
      <c r="I1075" s="42">
        <f t="shared" si="22"/>
        <v>0</v>
      </c>
    </row>
    <row r="1076">
      <c r="A1076" s="5">
        <v>22.0</v>
      </c>
      <c r="B1076" s="5">
        <v>8.0</v>
      </c>
      <c r="C1076" s="5">
        <v>51.5492653126255</v>
      </c>
      <c r="D1076" s="5">
        <v>-0.0229705714211831</v>
      </c>
      <c r="E1076" s="39" t="s">
        <v>5</v>
      </c>
      <c r="F1076" s="7" t="s">
        <v>408</v>
      </c>
      <c r="I1076" s="42">
        <f t="shared" si="22"/>
        <v>0</v>
      </c>
    </row>
    <row r="1077">
      <c r="A1077" s="5">
        <v>22.0</v>
      </c>
      <c r="B1077" s="5">
        <v>9.0</v>
      </c>
      <c r="C1077" s="5">
        <v>51.5492653123985</v>
      </c>
      <c r="D1077" s="5">
        <v>-0.022739434630921</v>
      </c>
      <c r="E1077" s="39" t="s">
        <v>5</v>
      </c>
      <c r="F1077" s="7" t="s">
        <v>408</v>
      </c>
      <c r="I1077" s="42">
        <f t="shared" si="22"/>
        <v>0</v>
      </c>
    </row>
    <row r="1078">
      <c r="A1078" s="5">
        <v>22.0</v>
      </c>
      <c r="B1078" s="5">
        <v>10.0</v>
      </c>
      <c r="C1078" s="5">
        <v>51.5492653121714</v>
      </c>
      <c r="D1078" s="5">
        <v>-0.0225082978406589</v>
      </c>
      <c r="E1078" s="39" t="s">
        <v>5</v>
      </c>
      <c r="F1078" s="7" t="s">
        <v>408</v>
      </c>
      <c r="I1078" s="42">
        <f t="shared" si="22"/>
        <v>0</v>
      </c>
    </row>
    <row r="1079">
      <c r="A1079" s="5">
        <v>22.0</v>
      </c>
      <c r="B1079" s="5">
        <v>11.0</v>
      </c>
      <c r="C1079" s="5">
        <v>51.5492653119444</v>
      </c>
      <c r="D1079" s="5">
        <v>-0.0222771610503969</v>
      </c>
      <c r="E1079" s="39" t="s">
        <v>5</v>
      </c>
      <c r="F1079" s="7" t="s">
        <v>408</v>
      </c>
      <c r="I1079" s="42">
        <f t="shared" si="22"/>
        <v>0</v>
      </c>
    </row>
    <row r="1080">
      <c r="A1080" s="5">
        <v>22.0</v>
      </c>
      <c r="B1080" s="5">
        <v>12.0</v>
      </c>
      <c r="C1080" s="5">
        <v>51.5492653117174</v>
      </c>
      <c r="D1080" s="5">
        <v>-0.0220460242601348</v>
      </c>
      <c r="E1080" s="39" t="s">
        <v>16</v>
      </c>
      <c r="F1080" s="49" t="s">
        <v>311</v>
      </c>
      <c r="I1080" s="42">
        <f t="shared" si="22"/>
        <v>0</v>
      </c>
    </row>
    <row r="1081">
      <c r="A1081" s="5">
        <v>22.0</v>
      </c>
      <c r="B1081" s="5">
        <v>13.0</v>
      </c>
      <c r="C1081" s="5">
        <v>51.5492653114903</v>
      </c>
      <c r="D1081" s="5">
        <v>-0.0218148874698727</v>
      </c>
      <c r="E1081" s="39" t="s">
        <v>16</v>
      </c>
      <c r="F1081" s="49" t="s">
        <v>311</v>
      </c>
      <c r="I1081" s="42">
        <f t="shared" si="22"/>
        <v>0</v>
      </c>
    </row>
    <row r="1082">
      <c r="A1082" s="5">
        <v>22.0</v>
      </c>
      <c r="B1082" s="5">
        <v>14.0</v>
      </c>
      <c r="C1082" s="5">
        <v>51.5492653112633</v>
      </c>
      <c r="D1082" s="5">
        <v>-0.0215837506796106</v>
      </c>
      <c r="E1082" s="39" t="s">
        <v>8</v>
      </c>
      <c r="F1082" s="43" t="s">
        <v>133</v>
      </c>
      <c r="I1082" s="42">
        <f t="shared" si="22"/>
        <v>0</v>
      </c>
    </row>
    <row r="1083">
      <c r="A1083" s="5">
        <v>22.0</v>
      </c>
      <c r="B1083" s="5">
        <v>15.0</v>
      </c>
      <c r="C1083" s="5">
        <v>51.5492653110362</v>
      </c>
      <c r="D1083" s="5">
        <v>-0.0213526138893485</v>
      </c>
      <c r="E1083" s="39" t="s">
        <v>14</v>
      </c>
      <c r="F1083" s="58" t="s">
        <v>456</v>
      </c>
      <c r="I1083" s="42">
        <f t="shared" si="22"/>
        <v>0</v>
      </c>
    </row>
    <row r="1084">
      <c r="A1084" s="5">
        <v>22.0</v>
      </c>
      <c r="B1084" s="5">
        <v>16.0</v>
      </c>
      <c r="C1084" s="5">
        <v>51.5492653108092</v>
      </c>
      <c r="D1084" s="5">
        <v>-0.0211214770990864</v>
      </c>
      <c r="E1084" s="39" t="s">
        <v>8</v>
      </c>
      <c r="F1084" s="43" t="s">
        <v>133</v>
      </c>
      <c r="I1084" s="42">
        <f t="shared" si="22"/>
        <v>0</v>
      </c>
    </row>
    <row r="1085">
      <c r="A1085" s="5">
        <v>22.0</v>
      </c>
      <c r="B1085" s="5">
        <v>17.0</v>
      </c>
      <c r="C1085" s="5">
        <v>51.5492653105821</v>
      </c>
      <c r="D1085" s="5">
        <v>-0.0208903403088243</v>
      </c>
      <c r="E1085" s="39" t="s">
        <v>14</v>
      </c>
      <c r="F1085" s="58" t="s">
        <v>456</v>
      </c>
      <c r="I1085" s="42">
        <f t="shared" si="22"/>
        <v>0</v>
      </c>
    </row>
    <row r="1086">
      <c r="A1086" s="5">
        <v>22.0</v>
      </c>
      <c r="B1086" s="5">
        <v>18.0</v>
      </c>
      <c r="C1086" s="5">
        <v>51.5492653103551</v>
      </c>
      <c r="D1086" s="5">
        <v>-0.0206592035185622</v>
      </c>
      <c r="E1086" s="39" t="s">
        <v>16</v>
      </c>
      <c r="F1086" s="49" t="s">
        <v>311</v>
      </c>
      <c r="I1086" s="42">
        <f t="shared" si="22"/>
        <v>0</v>
      </c>
    </row>
    <row r="1087">
      <c r="A1087" s="5">
        <v>22.0</v>
      </c>
      <c r="B1087" s="5">
        <v>19.0</v>
      </c>
      <c r="C1087" s="5">
        <v>51.5492653101281</v>
      </c>
      <c r="D1087" s="5">
        <v>-0.0204280667283001</v>
      </c>
      <c r="E1087" s="39" t="s">
        <v>9</v>
      </c>
      <c r="F1087" s="50" t="s">
        <v>333</v>
      </c>
      <c r="I1087" s="42">
        <f t="shared" si="22"/>
        <v>0</v>
      </c>
    </row>
    <row r="1088">
      <c r="A1088" s="5">
        <v>22.0</v>
      </c>
      <c r="B1088" s="5">
        <v>20.0</v>
      </c>
      <c r="C1088" s="5">
        <v>51.549265309901</v>
      </c>
      <c r="D1088" s="5">
        <v>-0.020196929938038</v>
      </c>
      <c r="E1088" s="39" t="s">
        <v>9</v>
      </c>
      <c r="F1088" s="50" t="s">
        <v>333</v>
      </c>
      <c r="I1088" s="42">
        <f t="shared" si="22"/>
        <v>0</v>
      </c>
    </row>
    <row r="1089">
      <c r="A1089" s="5">
        <v>22.0</v>
      </c>
      <c r="B1089" s="5">
        <v>21.0</v>
      </c>
      <c r="C1089" s="5">
        <v>51.549265309674</v>
      </c>
      <c r="D1089" s="5">
        <v>-0.0199657931477759</v>
      </c>
      <c r="E1089" s="39" t="s">
        <v>12</v>
      </c>
      <c r="F1089" s="54" t="s">
        <v>336</v>
      </c>
      <c r="I1089" s="42">
        <f t="shared" si="22"/>
        <v>0</v>
      </c>
    </row>
    <row r="1090">
      <c r="A1090" s="5">
        <v>22.0</v>
      </c>
      <c r="B1090" s="5">
        <v>22.0</v>
      </c>
      <c r="C1090" s="5">
        <v>51.5492653094469</v>
      </c>
      <c r="D1090" s="5">
        <v>-0.0197346563575138</v>
      </c>
      <c r="E1090" s="39" t="s">
        <v>12</v>
      </c>
      <c r="F1090" s="54" t="s">
        <v>336</v>
      </c>
      <c r="I1090" s="42">
        <f t="shared" si="22"/>
        <v>0</v>
      </c>
    </row>
    <row r="1091">
      <c r="A1091" s="5">
        <v>22.0</v>
      </c>
      <c r="B1091" s="5">
        <v>23.0</v>
      </c>
      <c r="C1091" s="5">
        <v>51.5492653092199</v>
      </c>
      <c r="D1091" s="5">
        <v>-0.0195035195672517</v>
      </c>
      <c r="E1091" s="39" t="s">
        <v>12</v>
      </c>
      <c r="F1091" s="54" t="s">
        <v>336</v>
      </c>
      <c r="I1091" s="42">
        <f t="shared" si="22"/>
        <v>0</v>
      </c>
    </row>
    <row r="1092">
      <c r="A1092" s="5">
        <v>22.0</v>
      </c>
      <c r="B1092" s="5">
        <v>24.0</v>
      </c>
      <c r="C1092" s="5">
        <v>51.5492653089928</v>
      </c>
      <c r="D1092" s="5">
        <v>-0.0192723827769896</v>
      </c>
      <c r="E1092" s="39" t="s">
        <v>5</v>
      </c>
      <c r="F1092" s="7" t="s">
        <v>408</v>
      </c>
      <c r="I1092" s="42">
        <f t="shared" si="22"/>
        <v>0</v>
      </c>
    </row>
    <row r="1093">
      <c r="A1093" s="5">
        <v>22.0</v>
      </c>
      <c r="B1093" s="5">
        <v>25.0</v>
      </c>
      <c r="C1093" s="5">
        <v>51.5492653087658</v>
      </c>
      <c r="D1093" s="5">
        <v>-0.0190412459867275</v>
      </c>
      <c r="E1093" s="39" t="s">
        <v>12</v>
      </c>
      <c r="F1093" s="54" t="s">
        <v>336</v>
      </c>
      <c r="I1093" s="42">
        <f t="shared" si="22"/>
        <v>0</v>
      </c>
    </row>
    <row r="1094">
      <c r="A1094" s="5">
        <v>22.0</v>
      </c>
      <c r="B1094" s="5">
        <v>26.0</v>
      </c>
      <c r="C1094" s="5">
        <v>51.5492653085387</v>
      </c>
      <c r="D1094" s="5">
        <v>-0.0188101091964654</v>
      </c>
      <c r="E1094" s="39" t="s">
        <v>16</v>
      </c>
      <c r="F1094" s="49" t="s">
        <v>311</v>
      </c>
      <c r="I1094" s="42">
        <f t="shared" si="22"/>
        <v>0</v>
      </c>
    </row>
    <row r="1095">
      <c r="A1095" s="5">
        <v>22.0</v>
      </c>
      <c r="B1095" s="5">
        <v>27.0</v>
      </c>
      <c r="C1095" s="5">
        <v>51.5492653083117</v>
      </c>
      <c r="D1095" s="5">
        <v>-0.0185789724062033</v>
      </c>
      <c r="E1095" s="39" t="s">
        <v>14</v>
      </c>
      <c r="F1095" s="58" t="s">
        <v>456</v>
      </c>
      <c r="I1095" s="42">
        <f t="shared" si="22"/>
        <v>0</v>
      </c>
    </row>
    <row r="1096">
      <c r="A1096" s="5">
        <v>22.0</v>
      </c>
      <c r="B1096" s="5">
        <v>28.0</v>
      </c>
      <c r="C1096" s="5">
        <v>51.5492653080847</v>
      </c>
      <c r="D1096" s="5">
        <v>-0.0183478356159412</v>
      </c>
      <c r="E1096" s="39" t="s">
        <v>8</v>
      </c>
      <c r="F1096" s="43" t="s">
        <v>133</v>
      </c>
      <c r="I1096" s="42">
        <f t="shared" si="22"/>
        <v>0</v>
      </c>
    </row>
    <row r="1097">
      <c r="A1097" s="5">
        <v>22.0</v>
      </c>
      <c r="B1097" s="5">
        <v>29.0</v>
      </c>
      <c r="C1097" s="5">
        <v>51.5492653078576</v>
      </c>
      <c r="D1097" s="5">
        <v>-0.0181166988256791</v>
      </c>
      <c r="E1097" s="39" t="s">
        <v>8</v>
      </c>
      <c r="F1097" s="43" t="s">
        <v>133</v>
      </c>
      <c r="I1097" s="42">
        <f t="shared" si="22"/>
        <v>0</v>
      </c>
    </row>
    <row r="1098">
      <c r="A1098" s="5">
        <v>22.0</v>
      </c>
      <c r="B1098" s="5">
        <v>30.0</v>
      </c>
      <c r="C1098" s="5">
        <v>51.5492653076306</v>
      </c>
      <c r="D1098" s="5">
        <v>-0.017885562035417</v>
      </c>
      <c r="E1098" s="39" t="s">
        <v>8</v>
      </c>
      <c r="F1098" s="43" t="s">
        <v>133</v>
      </c>
      <c r="I1098" s="42">
        <f t="shared" si="22"/>
        <v>0</v>
      </c>
    </row>
    <row r="1099">
      <c r="A1099" s="5">
        <v>22.0</v>
      </c>
      <c r="B1099" s="5">
        <v>31.0</v>
      </c>
      <c r="C1099" s="5">
        <v>51.5492653074035</v>
      </c>
      <c r="D1099" s="5">
        <v>-0.0176544252451549</v>
      </c>
      <c r="E1099" s="39" t="s">
        <v>8</v>
      </c>
      <c r="F1099" s="43" t="s">
        <v>133</v>
      </c>
      <c r="I1099" s="42">
        <f t="shared" si="22"/>
        <v>0</v>
      </c>
    </row>
    <row r="1100">
      <c r="A1100" s="5">
        <v>22.0</v>
      </c>
      <c r="B1100" s="5">
        <v>32.0</v>
      </c>
      <c r="C1100" s="5">
        <v>51.5492653071765</v>
      </c>
      <c r="D1100" s="5">
        <v>-0.0174232884548928</v>
      </c>
      <c r="E1100" s="39" t="s">
        <v>8</v>
      </c>
      <c r="F1100" s="43" t="s">
        <v>133</v>
      </c>
      <c r="I1100" s="42">
        <f t="shared" si="22"/>
        <v>0</v>
      </c>
    </row>
    <row r="1101">
      <c r="A1101" s="5">
        <v>22.0</v>
      </c>
      <c r="B1101" s="5">
        <v>33.0</v>
      </c>
      <c r="C1101" s="5">
        <v>51.5492653069494</v>
      </c>
      <c r="D1101" s="5">
        <v>-0.0171921516646307</v>
      </c>
      <c r="E1101" s="39" t="s">
        <v>8</v>
      </c>
      <c r="F1101" s="43" t="s">
        <v>133</v>
      </c>
      <c r="I1101" s="42">
        <f t="shared" si="22"/>
        <v>0</v>
      </c>
    </row>
    <row r="1102">
      <c r="A1102" s="5">
        <v>22.0</v>
      </c>
      <c r="B1102" s="5">
        <v>34.0</v>
      </c>
      <c r="C1102" s="5">
        <v>51.5492653067224</v>
      </c>
      <c r="D1102" s="5">
        <v>-0.0169610148743686</v>
      </c>
      <c r="E1102" s="39" t="s">
        <v>8</v>
      </c>
      <c r="F1102" s="43" t="s">
        <v>133</v>
      </c>
      <c r="I1102" s="42">
        <f t="shared" si="22"/>
        <v>0</v>
      </c>
    </row>
    <row r="1103">
      <c r="A1103" s="5">
        <v>22.0</v>
      </c>
      <c r="B1103" s="5">
        <v>35.0</v>
      </c>
      <c r="C1103" s="5">
        <v>51.5492653064954</v>
      </c>
      <c r="D1103" s="5">
        <v>-0.0167298780841065</v>
      </c>
      <c r="E1103" s="39" t="s">
        <v>8</v>
      </c>
      <c r="F1103" s="43" t="s">
        <v>133</v>
      </c>
      <c r="I1103" s="42">
        <f t="shared" si="22"/>
        <v>0</v>
      </c>
    </row>
    <row r="1104">
      <c r="A1104" s="5">
        <v>22.0</v>
      </c>
      <c r="B1104" s="5">
        <v>36.0</v>
      </c>
      <c r="C1104" s="5">
        <v>51.5492653062683</v>
      </c>
      <c r="D1104" s="5">
        <v>-0.0164987412938444</v>
      </c>
      <c r="E1104" s="39" t="s">
        <v>8</v>
      </c>
      <c r="F1104" s="43" t="s">
        <v>133</v>
      </c>
      <c r="I1104" s="42">
        <f t="shared" si="22"/>
        <v>0</v>
      </c>
    </row>
    <row r="1105">
      <c r="A1105" s="5">
        <v>22.0</v>
      </c>
      <c r="B1105" s="5">
        <v>37.0</v>
      </c>
      <c r="C1105" s="5">
        <v>51.5492653060413</v>
      </c>
      <c r="D1105" s="5">
        <v>-0.0162676045035823</v>
      </c>
      <c r="E1105" s="39" t="s">
        <v>8</v>
      </c>
      <c r="F1105" s="43" t="s">
        <v>133</v>
      </c>
      <c r="I1105" s="42">
        <f t="shared" si="22"/>
        <v>0</v>
      </c>
    </row>
    <row r="1106">
      <c r="A1106" s="5">
        <v>22.0</v>
      </c>
      <c r="B1106" s="5">
        <v>38.0</v>
      </c>
      <c r="C1106" s="5">
        <v>51.5492653058142</v>
      </c>
      <c r="D1106" s="5">
        <v>-0.0160364677133202</v>
      </c>
      <c r="E1106" s="39" t="s">
        <v>8</v>
      </c>
      <c r="F1106" s="43" t="s">
        <v>133</v>
      </c>
      <c r="I1106" s="42">
        <f t="shared" si="22"/>
        <v>0</v>
      </c>
    </row>
    <row r="1107">
      <c r="A1107" s="5">
        <v>22.0</v>
      </c>
      <c r="B1107" s="5">
        <v>39.0</v>
      </c>
      <c r="C1107" s="5">
        <v>51.5492653055872</v>
      </c>
      <c r="D1107" s="5">
        <v>-0.0158053309230581</v>
      </c>
      <c r="E1107" s="39" t="s">
        <v>8</v>
      </c>
      <c r="F1107" s="43" t="s">
        <v>133</v>
      </c>
      <c r="I1107" s="42">
        <f t="shared" si="22"/>
        <v>0</v>
      </c>
    </row>
    <row r="1108">
      <c r="A1108" s="5">
        <v>22.0</v>
      </c>
      <c r="B1108" s="5">
        <v>40.0</v>
      </c>
      <c r="C1108" s="5">
        <v>51.5492653053601</v>
      </c>
      <c r="D1108" s="5">
        <v>-0.015574194132796</v>
      </c>
      <c r="E1108" s="39" t="s">
        <v>8</v>
      </c>
      <c r="F1108" s="43" t="s">
        <v>133</v>
      </c>
      <c r="I1108" s="42">
        <f t="shared" si="22"/>
        <v>0</v>
      </c>
    </row>
    <row r="1109">
      <c r="A1109" s="5">
        <v>22.0</v>
      </c>
      <c r="B1109" s="5">
        <v>41.0</v>
      </c>
      <c r="C1109" s="5">
        <v>51.5492653051331</v>
      </c>
      <c r="D1109" s="5">
        <v>-0.0153430573425339</v>
      </c>
      <c r="E1109" s="39" t="s">
        <v>8</v>
      </c>
      <c r="F1109" s="43" t="s">
        <v>133</v>
      </c>
      <c r="I1109" s="42">
        <f t="shared" si="22"/>
        <v>0</v>
      </c>
    </row>
    <row r="1110">
      <c r="A1110" s="5">
        <v>22.0</v>
      </c>
      <c r="B1110" s="5">
        <v>42.0</v>
      </c>
      <c r="C1110" s="5">
        <v>51.5492653049061</v>
      </c>
      <c r="D1110" s="5">
        <v>-0.0151119205522718</v>
      </c>
      <c r="E1110" s="39" t="s">
        <v>8</v>
      </c>
      <c r="F1110" s="43" t="s">
        <v>133</v>
      </c>
      <c r="G1110" s="5" t="s">
        <v>512</v>
      </c>
      <c r="H1110" s="41" t="s">
        <v>513</v>
      </c>
      <c r="I1110" s="42">
        <f t="shared" si="22"/>
        <v>2</v>
      </c>
    </row>
    <row r="1111">
      <c r="A1111" s="5">
        <v>22.0</v>
      </c>
      <c r="B1111" s="5">
        <v>43.0</v>
      </c>
      <c r="C1111" s="5">
        <v>51.549265304679</v>
      </c>
      <c r="D1111" s="5">
        <v>-0.0148807837620097</v>
      </c>
      <c r="E1111" s="39" t="s">
        <v>8</v>
      </c>
      <c r="F1111" s="43" t="s">
        <v>133</v>
      </c>
      <c r="I1111" s="42">
        <f t="shared" si="22"/>
        <v>0</v>
      </c>
    </row>
    <row r="1112">
      <c r="A1112" s="5">
        <v>22.0</v>
      </c>
      <c r="B1112" s="5">
        <v>44.0</v>
      </c>
      <c r="C1112" s="5">
        <v>51.549265304452</v>
      </c>
      <c r="D1112" s="5">
        <v>-0.0146496469717476</v>
      </c>
      <c r="E1112" s="39" t="s">
        <v>8</v>
      </c>
      <c r="F1112" s="43" t="s">
        <v>133</v>
      </c>
      <c r="I1112" s="42">
        <f t="shared" si="22"/>
        <v>0</v>
      </c>
    </row>
    <row r="1113">
      <c r="A1113" s="5">
        <v>22.0</v>
      </c>
      <c r="B1113" s="5">
        <v>45.0</v>
      </c>
      <c r="C1113" s="5">
        <v>51.5492653042249</v>
      </c>
      <c r="D1113" s="5">
        <v>-0.0144185101814855</v>
      </c>
      <c r="E1113" s="39" t="s">
        <v>8</v>
      </c>
      <c r="F1113" s="43" t="s">
        <v>133</v>
      </c>
      <c r="I1113" s="42">
        <f t="shared" si="22"/>
        <v>0</v>
      </c>
    </row>
    <row r="1114">
      <c r="A1114" s="5">
        <v>22.0</v>
      </c>
      <c r="B1114" s="5">
        <v>46.0</v>
      </c>
      <c r="C1114" s="5">
        <v>51.5492653039979</v>
      </c>
      <c r="D1114" s="5">
        <v>-0.0141873733912234</v>
      </c>
      <c r="E1114" s="39" t="s">
        <v>8</v>
      </c>
      <c r="F1114" s="43" t="s">
        <v>133</v>
      </c>
      <c r="G1114" s="5" t="s">
        <v>73</v>
      </c>
      <c r="H1114" s="41" t="s">
        <v>514</v>
      </c>
      <c r="I1114" s="42">
        <f t="shared" si="22"/>
        <v>15</v>
      </c>
    </row>
    <row r="1115">
      <c r="A1115" s="5">
        <v>22.0</v>
      </c>
      <c r="B1115" s="5">
        <v>47.0</v>
      </c>
      <c r="C1115" s="5">
        <v>51.5492653037708</v>
      </c>
      <c r="D1115" s="5">
        <v>-0.0139562366009613</v>
      </c>
      <c r="E1115" s="39" t="s">
        <v>16</v>
      </c>
      <c r="F1115" s="49" t="s">
        <v>311</v>
      </c>
      <c r="I1115" s="42">
        <f t="shared" si="22"/>
        <v>0</v>
      </c>
    </row>
    <row r="1116">
      <c r="A1116" s="5">
        <v>22.0</v>
      </c>
      <c r="B1116" s="5">
        <v>48.0</v>
      </c>
      <c r="C1116" s="5">
        <v>51.5492653035438</v>
      </c>
      <c r="D1116" s="5">
        <v>-0.0137250998106992</v>
      </c>
      <c r="E1116" s="39" t="s">
        <v>6</v>
      </c>
      <c r="F1116" s="40" t="s">
        <v>31</v>
      </c>
      <c r="I1116" s="42">
        <f t="shared" si="22"/>
        <v>0</v>
      </c>
    </row>
    <row r="1117">
      <c r="A1117" s="5">
        <v>22.0</v>
      </c>
      <c r="B1117" s="5">
        <v>49.0</v>
      </c>
      <c r="C1117" s="5">
        <v>51.5492653033167</v>
      </c>
      <c r="D1117" s="5">
        <v>-0.0134939630204371</v>
      </c>
      <c r="E1117" s="39" t="s">
        <v>6</v>
      </c>
      <c r="F1117" s="40" t="s">
        <v>31</v>
      </c>
      <c r="I1117" s="42">
        <f t="shared" si="22"/>
        <v>0</v>
      </c>
    </row>
    <row r="1118">
      <c r="A1118" s="5">
        <v>22.0</v>
      </c>
      <c r="B1118" s="5">
        <v>50.0</v>
      </c>
      <c r="C1118" s="5">
        <v>51.5492653030897</v>
      </c>
      <c r="D1118" s="5">
        <v>-0.013262826230175</v>
      </c>
      <c r="E1118" s="39" t="s">
        <v>6</v>
      </c>
      <c r="F1118" s="40" t="s">
        <v>31</v>
      </c>
      <c r="I1118" s="42">
        <f t="shared" si="22"/>
        <v>0</v>
      </c>
    </row>
    <row r="1119">
      <c r="A1119" s="5">
        <v>23.0</v>
      </c>
      <c r="B1119" s="5">
        <v>1.0</v>
      </c>
      <c r="C1119" s="5">
        <v>51.5491215837694</v>
      </c>
      <c r="D1119" s="5">
        <v>-0.0245885326037296</v>
      </c>
      <c r="E1119" s="39" t="s">
        <v>5</v>
      </c>
      <c r="F1119" s="7" t="s">
        <v>408</v>
      </c>
      <c r="I1119" s="42">
        <f t="shared" si="22"/>
        <v>0</v>
      </c>
    </row>
    <row r="1120">
      <c r="A1120" s="5">
        <v>23.0</v>
      </c>
      <c r="B1120" s="5">
        <v>2.0</v>
      </c>
      <c r="C1120" s="5">
        <v>51.5491215835424</v>
      </c>
      <c r="D1120" s="5">
        <v>-0.0243573965435643</v>
      </c>
      <c r="E1120" s="39" t="s">
        <v>5</v>
      </c>
      <c r="F1120" s="7" t="s">
        <v>408</v>
      </c>
      <c r="I1120" s="42">
        <f t="shared" si="22"/>
        <v>0</v>
      </c>
    </row>
    <row r="1121">
      <c r="A1121" s="5">
        <v>23.0</v>
      </c>
      <c r="B1121" s="5">
        <v>3.0</v>
      </c>
      <c r="C1121" s="5">
        <v>51.5491215833153</v>
      </c>
      <c r="D1121" s="5">
        <v>-0.0241262604833991</v>
      </c>
      <c r="E1121" s="39" t="s">
        <v>5</v>
      </c>
      <c r="F1121" s="7" t="s">
        <v>408</v>
      </c>
      <c r="I1121" s="42">
        <f t="shared" si="22"/>
        <v>0</v>
      </c>
    </row>
    <row r="1122">
      <c r="A1122" s="5">
        <v>23.0</v>
      </c>
      <c r="B1122" s="5">
        <v>4.0</v>
      </c>
      <c r="C1122" s="5">
        <v>51.5491215830883</v>
      </c>
      <c r="D1122" s="5">
        <v>-0.0238951244232339</v>
      </c>
      <c r="E1122" s="39" t="s">
        <v>5</v>
      </c>
      <c r="F1122" s="7" t="s">
        <v>408</v>
      </c>
      <c r="I1122" s="42">
        <f t="shared" si="22"/>
        <v>0</v>
      </c>
    </row>
    <row r="1123">
      <c r="A1123" s="5">
        <v>23.0</v>
      </c>
      <c r="B1123" s="5">
        <v>5.0</v>
      </c>
      <c r="C1123" s="5">
        <v>51.5491215828613</v>
      </c>
      <c r="D1123" s="5">
        <v>-0.0236639883630687</v>
      </c>
      <c r="E1123" s="39" t="s">
        <v>5</v>
      </c>
      <c r="F1123" s="7" t="s">
        <v>408</v>
      </c>
      <c r="I1123" s="42">
        <f t="shared" si="22"/>
        <v>0</v>
      </c>
    </row>
    <row r="1124">
      <c r="A1124" s="5">
        <v>23.0</v>
      </c>
      <c r="B1124" s="5">
        <v>6.0</v>
      </c>
      <c r="C1124" s="5">
        <v>51.5491215826342</v>
      </c>
      <c r="D1124" s="5">
        <v>-0.0234328523030171</v>
      </c>
      <c r="E1124" s="39" t="s">
        <v>5</v>
      </c>
      <c r="F1124" s="7" t="s">
        <v>408</v>
      </c>
      <c r="I1124" s="42">
        <f t="shared" si="22"/>
        <v>0</v>
      </c>
    </row>
    <row r="1125">
      <c r="A1125" s="5">
        <v>23.0</v>
      </c>
      <c r="B1125" s="5">
        <v>7.0</v>
      </c>
      <c r="C1125" s="5">
        <v>51.5491215824072</v>
      </c>
      <c r="D1125" s="5">
        <v>-0.0232017162429656</v>
      </c>
      <c r="E1125" s="39" t="s">
        <v>5</v>
      </c>
      <c r="F1125" s="7" t="s">
        <v>408</v>
      </c>
      <c r="I1125" s="42">
        <f t="shared" si="22"/>
        <v>0</v>
      </c>
    </row>
    <row r="1126">
      <c r="A1126" s="5">
        <v>23.0</v>
      </c>
      <c r="B1126" s="5">
        <v>8.0</v>
      </c>
      <c r="C1126" s="5">
        <v>51.5491215821801</v>
      </c>
      <c r="D1126" s="5">
        <v>-0.022970580182914</v>
      </c>
      <c r="E1126" s="39" t="s">
        <v>5</v>
      </c>
      <c r="F1126" s="7" t="s">
        <v>408</v>
      </c>
      <c r="I1126" s="42">
        <f t="shared" si="22"/>
        <v>0</v>
      </c>
    </row>
    <row r="1127">
      <c r="A1127" s="5">
        <v>23.0</v>
      </c>
      <c r="B1127" s="5">
        <v>9.0</v>
      </c>
      <c r="C1127" s="5">
        <v>51.5491215819531</v>
      </c>
      <c r="D1127" s="5">
        <v>-0.0227394441228625</v>
      </c>
      <c r="E1127" s="39" t="s">
        <v>5</v>
      </c>
      <c r="F1127" s="7" t="s">
        <v>408</v>
      </c>
      <c r="I1127" s="42">
        <f t="shared" si="22"/>
        <v>0</v>
      </c>
    </row>
    <row r="1128">
      <c r="A1128" s="5">
        <v>23.0</v>
      </c>
      <c r="B1128" s="5">
        <v>10.0</v>
      </c>
      <c r="C1128" s="5">
        <v>51.549121581726</v>
      </c>
      <c r="D1128" s="5">
        <v>-0.022508308062811</v>
      </c>
      <c r="E1128" s="39" t="s">
        <v>5</v>
      </c>
      <c r="F1128" s="7" t="s">
        <v>408</v>
      </c>
      <c r="I1128" s="42">
        <f t="shared" si="22"/>
        <v>0</v>
      </c>
    </row>
    <row r="1129">
      <c r="A1129" s="5">
        <v>23.0</v>
      </c>
      <c r="B1129" s="5">
        <v>11.0</v>
      </c>
      <c r="C1129" s="5">
        <v>51.549121581499</v>
      </c>
      <c r="D1129" s="5">
        <v>-0.0222771720027594</v>
      </c>
      <c r="E1129" s="39" t="s">
        <v>16</v>
      </c>
      <c r="F1129" s="49" t="s">
        <v>311</v>
      </c>
      <c r="I1129" s="42">
        <f t="shared" si="22"/>
        <v>0</v>
      </c>
    </row>
    <row r="1130">
      <c r="A1130" s="5">
        <v>23.0</v>
      </c>
      <c r="B1130" s="5">
        <v>12.0</v>
      </c>
      <c r="C1130" s="5">
        <v>51.549121581272</v>
      </c>
      <c r="D1130" s="5">
        <v>-0.0220460359427079</v>
      </c>
      <c r="E1130" s="39" t="s">
        <v>8</v>
      </c>
      <c r="F1130" s="43" t="s">
        <v>133</v>
      </c>
      <c r="I1130" s="42">
        <f t="shared" si="22"/>
        <v>0</v>
      </c>
    </row>
    <row r="1131">
      <c r="A1131" s="5">
        <v>23.0</v>
      </c>
      <c r="B1131" s="5">
        <v>13.0</v>
      </c>
      <c r="C1131" s="5">
        <v>51.5491215810449</v>
      </c>
      <c r="D1131" s="5">
        <v>-0.0218148998826563</v>
      </c>
      <c r="E1131" s="39" t="s">
        <v>14</v>
      </c>
      <c r="F1131" s="58" t="s">
        <v>456</v>
      </c>
      <c r="I1131" s="42">
        <f t="shared" si="22"/>
        <v>0</v>
      </c>
    </row>
    <row r="1132">
      <c r="A1132" s="5">
        <v>23.0</v>
      </c>
      <c r="B1132" s="5">
        <v>14.0</v>
      </c>
      <c r="C1132" s="5">
        <v>51.5491215808179</v>
      </c>
      <c r="D1132" s="5">
        <v>-0.0215837638226048</v>
      </c>
      <c r="E1132" s="39" t="s">
        <v>8</v>
      </c>
      <c r="F1132" s="43" t="s">
        <v>133</v>
      </c>
      <c r="I1132" s="42">
        <f t="shared" si="22"/>
        <v>0</v>
      </c>
    </row>
    <row r="1133">
      <c r="A1133" s="5">
        <v>23.0</v>
      </c>
      <c r="B1133" s="5">
        <v>15.0</v>
      </c>
      <c r="C1133" s="5">
        <v>51.5491215805908</v>
      </c>
      <c r="D1133" s="5">
        <v>-0.0213526277625533</v>
      </c>
      <c r="E1133" s="39" t="s">
        <v>14</v>
      </c>
      <c r="F1133" s="58" t="s">
        <v>456</v>
      </c>
      <c r="I1133" s="42">
        <f t="shared" si="22"/>
        <v>0</v>
      </c>
    </row>
    <row r="1134">
      <c r="A1134" s="5">
        <v>23.0</v>
      </c>
      <c r="B1134" s="5">
        <v>16.0</v>
      </c>
      <c r="C1134" s="5">
        <v>51.5491215803638</v>
      </c>
      <c r="D1134" s="5">
        <v>-0.0211214917025017</v>
      </c>
      <c r="E1134" s="39" t="s">
        <v>16</v>
      </c>
      <c r="F1134" s="49" t="s">
        <v>311</v>
      </c>
      <c r="I1134" s="42">
        <f t="shared" si="22"/>
        <v>0</v>
      </c>
    </row>
    <row r="1135">
      <c r="A1135" s="5">
        <v>23.0</v>
      </c>
      <c r="B1135" s="5">
        <v>17.0</v>
      </c>
      <c r="C1135" s="5">
        <v>51.5491215801367</v>
      </c>
      <c r="D1135" s="5">
        <v>-0.0208903556424502</v>
      </c>
      <c r="E1135" s="39" t="s">
        <v>16</v>
      </c>
      <c r="F1135" s="49" t="s">
        <v>311</v>
      </c>
      <c r="I1135" s="42">
        <f t="shared" si="22"/>
        <v>0</v>
      </c>
    </row>
    <row r="1136">
      <c r="A1136" s="5">
        <v>23.0</v>
      </c>
      <c r="B1136" s="5">
        <v>18.0</v>
      </c>
      <c r="C1136" s="5">
        <v>51.5491215799097</v>
      </c>
      <c r="D1136" s="5">
        <v>-0.0206592195823986</v>
      </c>
      <c r="E1136" s="39" t="s">
        <v>16</v>
      </c>
      <c r="F1136" s="49" t="s">
        <v>311</v>
      </c>
      <c r="I1136" s="42">
        <f t="shared" si="22"/>
        <v>0</v>
      </c>
    </row>
    <row r="1137">
      <c r="A1137" s="5">
        <v>23.0</v>
      </c>
      <c r="B1137" s="5">
        <v>19.0</v>
      </c>
      <c r="C1137" s="5">
        <v>51.5491215796827</v>
      </c>
      <c r="D1137" s="5">
        <v>-0.0204280835223471</v>
      </c>
      <c r="E1137" s="39" t="s">
        <v>9</v>
      </c>
      <c r="F1137" s="50" t="s">
        <v>333</v>
      </c>
      <c r="I1137" s="42">
        <f t="shared" si="22"/>
        <v>0</v>
      </c>
    </row>
    <row r="1138">
      <c r="A1138" s="5">
        <v>23.0</v>
      </c>
      <c r="B1138" s="5">
        <v>20.0</v>
      </c>
      <c r="C1138" s="5">
        <v>51.5491215794556</v>
      </c>
      <c r="D1138" s="5">
        <v>-0.0201969474622956</v>
      </c>
      <c r="E1138" s="39" t="s">
        <v>9</v>
      </c>
      <c r="F1138" s="50" t="s">
        <v>333</v>
      </c>
      <c r="I1138" s="42">
        <f t="shared" si="22"/>
        <v>0</v>
      </c>
    </row>
    <row r="1139">
      <c r="A1139" s="5">
        <v>23.0</v>
      </c>
      <c r="B1139" s="5">
        <v>21.0</v>
      </c>
      <c r="C1139" s="5">
        <v>51.5491215792286</v>
      </c>
      <c r="D1139" s="5">
        <v>-0.019965811402244</v>
      </c>
      <c r="E1139" s="39" t="s">
        <v>12</v>
      </c>
      <c r="F1139" s="54" t="s">
        <v>336</v>
      </c>
      <c r="I1139" s="42">
        <f t="shared" si="22"/>
        <v>0</v>
      </c>
    </row>
    <row r="1140">
      <c r="A1140" s="5">
        <v>23.0</v>
      </c>
      <c r="B1140" s="5">
        <v>22.0</v>
      </c>
      <c r="C1140" s="5">
        <v>51.5491215790015</v>
      </c>
      <c r="D1140" s="5">
        <v>-0.0197346753421925</v>
      </c>
      <c r="E1140" s="39" t="s">
        <v>12</v>
      </c>
      <c r="F1140" s="54" t="s">
        <v>336</v>
      </c>
      <c r="I1140" s="42">
        <f t="shared" si="22"/>
        <v>0</v>
      </c>
    </row>
    <row r="1141">
      <c r="A1141" s="5">
        <v>23.0</v>
      </c>
      <c r="B1141" s="5">
        <v>23.0</v>
      </c>
      <c r="C1141" s="5">
        <v>51.5491215787745</v>
      </c>
      <c r="D1141" s="5">
        <v>-0.0195035392821409</v>
      </c>
      <c r="E1141" s="39" t="s">
        <v>12</v>
      </c>
      <c r="F1141" s="54" t="s">
        <v>336</v>
      </c>
      <c r="I1141" s="42">
        <f t="shared" si="22"/>
        <v>0</v>
      </c>
    </row>
    <row r="1142">
      <c r="A1142" s="5">
        <v>23.0</v>
      </c>
      <c r="B1142" s="5">
        <v>24.0</v>
      </c>
      <c r="C1142" s="5">
        <v>51.5491215785474</v>
      </c>
      <c r="D1142" s="5">
        <v>-0.0192724032220894</v>
      </c>
      <c r="E1142" s="39" t="s">
        <v>12</v>
      </c>
      <c r="F1142" s="54" t="s">
        <v>336</v>
      </c>
      <c r="I1142" s="42">
        <f t="shared" si="22"/>
        <v>0</v>
      </c>
    </row>
    <row r="1143">
      <c r="A1143" s="5">
        <v>23.0</v>
      </c>
      <c r="B1143" s="5">
        <v>25.0</v>
      </c>
      <c r="C1143" s="5">
        <v>51.5491215783204</v>
      </c>
      <c r="D1143" s="5">
        <v>-0.0190412671620379</v>
      </c>
      <c r="E1143" s="39" t="s">
        <v>12</v>
      </c>
      <c r="F1143" s="54" t="s">
        <v>336</v>
      </c>
      <c r="I1143" s="42">
        <f t="shared" si="22"/>
        <v>0</v>
      </c>
    </row>
    <row r="1144">
      <c r="A1144" s="5">
        <v>23.0</v>
      </c>
      <c r="B1144" s="5">
        <v>26.0</v>
      </c>
      <c r="C1144" s="5">
        <v>51.5491215780934</v>
      </c>
      <c r="D1144" s="5">
        <v>-0.0188101311019863</v>
      </c>
      <c r="E1144" s="39" t="s">
        <v>16</v>
      </c>
      <c r="F1144" s="49" t="s">
        <v>311</v>
      </c>
      <c r="I1144" s="42">
        <f t="shared" si="22"/>
        <v>0</v>
      </c>
    </row>
    <row r="1145">
      <c r="A1145" s="5">
        <v>23.0</v>
      </c>
      <c r="B1145" s="5">
        <v>27.0</v>
      </c>
      <c r="C1145" s="5">
        <v>51.5491215778663</v>
      </c>
      <c r="D1145" s="5">
        <v>-0.0185789950419348</v>
      </c>
      <c r="E1145" s="39" t="s">
        <v>14</v>
      </c>
      <c r="F1145" s="58" t="s">
        <v>456</v>
      </c>
      <c r="I1145" s="42">
        <f t="shared" si="22"/>
        <v>0</v>
      </c>
    </row>
    <row r="1146">
      <c r="A1146" s="5">
        <v>23.0</v>
      </c>
      <c r="B1146" s="5">
        <v>28.0</v>
      </c>
      <c r="C1146" s="5">
        <v>51.5491215776393</v>
      </c>
      <c r="D1146" s="5">
        <v>-0.0183478589818832</v>
      </c>
      <c r="E1146" s="39" t="s">
        <v>8</v>
      </c>
      <c r="F1146" s="43" t="s">
        <v>133</v>
      </c>
      <c r="I1146" s="42">
        <f t="shared" si="22"/>
        <v>0</v>
      </c>
    </row>
    <row r="1147">
      <c r="A1147" s="5">
        <v>23.0</v>
      </c>
      <c r="B1147" s="5">
        <v>29.0</v>
      </c>
      <c r="C1147" s="5">
        <v>51.5491215774122</v>
      </c>
      <c r="D1147" s="5">
        <v>-0.0181167229218317</v>
      </c>
      <c r="E1147" s="39" t="s">
        <v>8</v>
      </c>
      <c r="F1147" s="43" t="s">
        <v>133</v>
      </c>
      <c r="I1147" s="42">
        <f t="shared" si="22"/>
        <v>0</v>
      </c>
    </row>
    <row r="1148">
      <c r="A1148" s="5">
        <v>23.0</v>
      </c>
      <c r="B1148" s="5">
        <v>30.0</v>
      </c>
      <c r="C1148" s="5">
        <v>51.5491215771852</v>
      </c>
      <c r="D1148" s="5">
        <v>-0.0178855868617802</v>
      </c>
      <c r="E1148" s="39" t="s">
        <v>8</v>
      </c>
      <c r="F1148" s="43" t="s">
        <v>133</v>
      </c>
      <c r="I1148" s="42">
        <f t="shared" si="22"/>
        <v>0</v>
      </c>
    </row>
    <row r="1149">
      <c r="A1149" s="5">
        <v>23.0</v>
      </c>
      <c r="B1149" s="5">
        <v>31.0</v>
      </c>
      <c r="C1149" s="5">
        <v>51.5491215769581</v>
      </c>
      <c r="D1149" s="5">
        <v>-0.0176544508017286</v>
      </c>
      <c r="E1149" s="39" t="s">
        <v>8</v>
      </c>
      <c r="F1149" s="43" t="s">
        <v>133</v>
      </c>
      <c r="I1149" s="42">
        <f t="shared" si="22"/>
        <v>0</v>
      </c>
    </row>
    <row r="1150">
      <c r="A1150" s="5">
        <v>23.0</v>
      </c>
      <c r="B1150" s="5">
        <v>32.0</v>
      </c>
      <c r="C1150" s="5">
        <v>51.5491215767311</v>
      </c>
      <c r="D1150" s="5">
        <v>-0.0174233147416771</v>
      </c>
      <c r="E1150" s="39" t="s">
        <v>8</v>
      </c>
      <c r="F1150" s="43" t="s">
        <v>133</v>
      </c>
      <c r="I1150" s="42">
        <f t="shared" si="22"/>
        <v>0</v>
      </c>
    </row>
    <row r="1151">
      <c r="A1151" s="5">
        <v>23.0</v>
      </c>
      <c r="B1151" s="5">
        <v>33.0</v>
      </c>
      <c r="C1151" s="5">
        <v>51.5491215765041</v>
      </c>
      <c r="D1151" s="5">
        <v>-0.0171921786816255</v>
      </c>
      <c r="E1151" s="39" t="s">
        <v>8</v>
      </c>
      <c r="F1151" s="43" t="s">
        <v>133</v>
      </c>
      <c r="I1151" s="42">
        <f t="shared" si="22"/>
        <v>0</v>
      </c>
    </row>
    <row r="1152">
      <c r="A1152" s="5">
        <v>23.0</v>
      </c>
      <c r="B1152" s="5">
        <v>34.0</v>
      </c>
      <c r="C1152" s="5">
        <v>51.549121576277</v>
      </c>
      <c r="D1152" s="5">
        <v>-0.016961042621574</v>
      </c>
      <c r="E1152" s="39" t="s">
        <v>8</v>
      </c>
      <c r="F1152" s="43" t="s">
        <v>133</v>
      </c>
      <c r="I1152" s="42">
        <f t="shared" si="22"/>
        <v>0</v>
      </c>
    </row>
    <row r="1153">
      <c r="A1153" s="5">
        <v>23.0</v>
      </c>
      <c r="B1153" s="5">
        <v>35.0</v>
      </c>
      <c r="C1153" s="5">
        <v>51.54912157605</v>
      </c>
      <c r="D1153" s="5">
        <v>-0.0167299065615225</v>
      </c>
      <c r="E1153" s="39" t="s">
        <v>8</v>
      </c>
      <c r="F1153" s="43" t="s">
        <v>133</v>
      </c>
      <c r="I1153" s="42">
        <f t="shared" si="22"/>
        <v>0</v>
      </c>
    </row>
    <row r="1154">
      <c r="A1154" s="5">
        <v>23.0</v>
      </c>
      <c r="B1154" s="5">
        <v>36.0</v>
      </c>
      <c r="C1154" s="5">
        <v>51.5491215758229</v>
      </c>
      <c r="D1154" s="5">
        <v>-0.0164987705014709</v>
      </c>
      <c r="E1154" s="39" t="s">
        <v>8</v>
      </c>
      <c r="F1154" s="43" t="s">
        <v>133</v>
      </c>
      <c r="I1154" s="42">
        <f t="shared" si="22"/>
        <v>0</v>
      </c>
    </row>
    <row r="1155">
      <c r="A1155" s="5">
        <v>23.0</v>
      </c>
      <c r="B1155" s="5">
        <v>37.0</v>
      </c>
      <c r="C1155" s="5">
        <v>51.5491215755959</v>
      </c>
      <c r="D1155" s="5">
        <v>-0.0162676344414194</v>
      </c>
      <c r="E1155" s="39" t="s">
        <v>8</v>
      </c>
      <c r="F1155" s="43" t="s">
        <v>133</v>
      </c>
      <c r="I1155" s="42">
        <f t="shared" si="22"/>
        <v>0</v>
      </c>
    </row>
    <row r="1156">
      <c r="A1156" s="5">
        <v>23.0</v>
      </c>
      <c r="B1156" s="5">
        <v>38.0</v>
      </c>
      <c r="C1156" s="5">
        <v>51.5491215753688</v>
      </c>
      <c r="D1156" s="5">
        <v>-0.0160364983813678</v>
      </c>
      <c r="E1156" s="39" t="s">
        <v>8</v>
      </c>
      <c r="F1156" s="43" t="s">
        <v>133</v>
      </c>
      <c r="I1156" s="42">
        <f t="shared" si="22"/>
        <v>0</v>
      </c>
    </row>
    <row r="1157">
      <c r="A1157" s="5">
        <v>23.0</v>
      </c>
      <c r="B1157" s="5">
        <v>39.0</v>
      </c>
      <c r="C1157" s="5">
        <v>51.5491215751418</v>
      </c>
      <c r="D1157" s="5">
        <v>-0.0158053623213163</v>
      </c>
      <c r="E1157" s="39" t="s">
        <v>8</v>
      </c>
      <c r="F1157" s="43" t="s">
        <v>133</v>
      </c>
      <c r="I1157" s="42">
        <f t="shared" si="22"/>
        <v>0</v>
      </c>
    </row>
    <row r="1158">
      <c r="A1158" s="5">
        <v>23.0</v>
      </c>
      <c r="B1158" s="5">
        <v>40.0</v>
      </c>
      <c r="C1158" s="5">
        <v>51.5491215749148</v>
      </c>
      <c r="D1158" s="5">
        <v>-0.0155742262612648</v>
      </c>
      <c r="E1158" s="39" t="s">
        <v>8</v>
      </c>
      <c r="F1158" s="43" t="s">
        <v>133</v>
      </c>
      <c r="I1158" s="42">
        <f t="shared" si="22"/>
        <v>0</v>
      </c>
    </row>
    <row r="1159">
      <c r="A1159" s="5">
        <v>23.0</v>
      </c>
      <c r="B1159" s="5">
        <v>41.0</v>
      </c>
      <c r="C1159" s="5">
        <v>51.5491215746877</v>
      </c>
      <c r="D1159" s="5">
        <v>-0.0153430902012132</v>
      </c>
      <c r="E1159" s="39" t="s">
        <v>8</v>
      </c>
      <c r="F1159" s="43" t="s">
        <v>133</v>
      </c>
      <c r="I1159" s="42">
        <f t="shared" si="22"/>
        <v>0</v>
      </c>
    </row>
    <row r="1160">
      <c r="A1160" s="5">
        <v>23.0</v>
      </c>
      <c r="B1160" s="5">
        <v>42.0</v>
      </c>
      <c r="C1160" s="5">
        <v>51.5491215744607</v>
      </c>
      <c r="D1160" s="5">
        <v>-0.0151119541411617</v>
      </c>
      <c r="E1160" s="39" t="s">
        <v>8</v>
      </c>
      <c r="F1160" s="43" t="s">
        <v>133</v>
      </c>
      <c r="G1160" s="5" t="s">
        <v>515</v>
      </c>
      <c r="H1160" s="41" t="s">
        <v>516</v>
      </c>
      <c r="I1160" s="42">
        <f t="shared" si="22"/>
        <v>1</v>
      </c>
    </row>
    <row r="1161">
      <c r="A1161" s="5">
        <v>23.0</v>
      </c>
      <c r="B1161" s="5">
        <v>43.0</v>
      </c>
      <c r="C1161" s="5">
        <v>51.5491215742336</v>
      </c>
      <c r="D1161" s="5">
        <v>-0.0148808180811101</v>
      </c>
      <c r="E1161" s="39" t="s">
        <v>8</v>
      </c>
      <c r="F1161" s="43" t="s">
        <v>133</v>
      </c>
      <c r="I1161" s="42">
        <f t="shared" si="22"/>
        <v>0</v>
      </c>
    </row>
    <row r="1162">
      <c r="A1162" s="5">
        <v>23.0</v>
      </c>
      <c r="B1162" s="5">
        <v>44.0</v>
      </c>
      <c r="C1162" s="5">
        <v>51.5491215740066</v>
      </c>
      <c r="D1162" s="5">
        <v>-0.0146496820210586</v>
      </c>
      <c r="E1162" s="39" t="s">
        <v>8</v>
      </c>
      <c r="F1162" s="43" t="s">
        <v>133</v>
      </c>
      <c r="I1162" s="42">
        <f t="shared" si="22"/>
        <v>0</v>
      </c>
    </row>
    <row r="1163">
      <c r="A1163" s="5">
        <v>23.0</v>
      </c>
      <c r="B1163" s="5">
        <v>45.0</v>
      </c>
      <c r="C1163" s="5">
        <v>51.5491215737796</v>
      </c>
      <c r="D1163" s="5">
        <v>-0.0144185459610071</v>
      </c>
      <c r="E1163" s="39" t="s">
        <v>8</v>
      </c>
      <c r="F1163" s="43" t="s">
        <v>133</v>
      </c>
      <c r="I1163" s="42">
        <f t="shared" si="22"/>
        <v>0</v>
      </c>
    </row>
    <row r="1164">
      <c r="A1164" s="5">
        <v>23.0</v>
      </c>
      <c r="B1164" s="5">
        <v>46.0</v>
      </c>
      <c r="C1164" s="5">
        <v>51.5491215735525</v>
      </c>
      <c r="D1164" s="5">
        <v>-0.0141874099009555</v>
      </c>
      <c r="E1164" s="39" t="s">
        <v>8</v>
      </c>
      <c r="F1164" s="43" t="s">
        <v>133</v>
      </c>
      <c r="I1164" s="42">
        <f t="shared" si="22"/>
        <v>0</v>
      </c>
    </row>
    <row r="1165">
      <c r="A1165" s="5">
        <v>23.0</v>
      </c>
      <c r="B1165" s="5">
        <v>47.0</v>
      </c>
      <c r="C1165" s="5">
        <v>51.5491215733255</v>
      </c>
      <c r="D1165" s="5">
        <v>-0.013956273840904</v>
      </c>
      <c r="E1165" s="39" t="s">
        <v>16</v>
      </c>
      <c r="F1165" s="49" t="s">
        <v>311</v>
      </c>
      <c r="I1165" s="42">
        <f t="shared" si="22"/>
        <v>0</v>
      </c>
    </row>
    <row r="1166">
      <c r="A1166" s="5">
        <v>23.0</v>
      </c>
      <c r="B1166" s="5">
        <v>48.0</v>
      </c>
      <c r="C1166" s="5">
        <v>51.5491215730984</v>
      </c>
      <c r="D1166" s="5">
        <v>-0.0137251377808524</v>
      </c>
      <c r="E1166" s="39" t="s">
        <v>6</v>
      </c>
      <c r="F1166" s="40" t="s">
        <v>31</v>
      </c>
      <c r="I1166" s="42">
        <f t="shared" si="22"/>
        <v>0</v>
      </c>
    </row>
    <row r="1167">
      <c r="A1167" s="5">
        <v>23.0</v>
      </c>
      <c r="B1167" s="5">
        <v>49.0</v>
      </c>
      <c r="C1167" s="5">
        <v>51.5491215728714</v>
      </c>
      <c r="D1167" s="5">
        <v>-0.0134940017208009</v>
      </c>
      <c r="E1167" s="39" t="s">
        <v>6</v>
      </c>
      <c r="F1167" s="40" t="s">
        <v>31</v>
      </c>
      <c r="I1167" s="42">
        <f t="shared" si="22"/>
        <v>0</v>
      </c>
    </row>
    <row r="1168">
      <c r="A1168" s="5">
        <v>23.0</v>
      </c>
      <c r="B1168" s="5">
        <v>50.0</v>
      </c>
      <c r="C1168" s="5">
        <v>51.5491215726443</v>
      </c>
      <c r="D1168" s="5">
        <v>-0.0132628656607494</v>
      </c>
      <c r="E1168" s="39" t="s">
        <v>6</v>
      </c>
      <c r="F1168" s="40" t="s">
        <v>31</v>
      </c>
      <c r="I1168" s="42">
        <f t="shared" si="22"/>
        <v>0</v>
      </c>
    </row>
    <row r="1169">
      <c r="A1169" s="5">
        <v>24.0</v>
      </c>
      <c r="B1169" s="5">
        <v>1.0</v>
      </c>
      <c r="C1169" s="5">
        <v>51.548977853324</v>
      </c>
      <c r="D1169" s="5">
        <v>-0.0245885362551234</v>
      </c>
      <c r="E1169" s="39" t="s">
        <v>5</v>
      </c>
      <c r="F1169" s="7" t="s">
        <v>408</v>
      </c>
      <c r="G1169" s="5" t="s">
        <v>376</v>
      </c>
      <c r="H1169" s="41" t="s">
        <v>517</v>
      </c>
      <c r="I1169" s="42">
        <f t="shared" si="22"/>
        <v>2</v>
      </c>
    </row>
    <row r="1170">
      <c r="A1170" s="5">
        <v>24.0</v>
      </c>
      <c r="B1170" s="5">
        <v>2.0</v>
      </c>
      <c r="C1170" s="5">
        <v>51.5489778530969</v>
      </c>
      <c r="D1170" s="5">
        <v>-0.0243574009252824</v>
      </c>
      <c r="E1170" s="39" t="s">
        <v>5</v>
      </c>
      <c r="F1170" s="7" t="s">
        <v>408</v>
      </c>
      <c r="I1170" s="42">
        <f t="shared" si="22"/>
        <v>0</v>
      </c>
    </row>
    <row r="1171">
      <c r="A1171" s="5">
        <v>24.0</v>
      </c>
      <c r="B1171" s="5">
        <v>3.0</v>
      </c>
      <c r="C1171" s="5">
        <v>51.5489778528699</v>
      </c>
      <c r="D1171" s="5">
        <v>-0.0241262655954415</v>
      </c>
      <c r="E1171" s="39" t="s">
        <v>5</v>
      </c>
      <c r="F1171" s="7" t="s">
        <v>408</v>
      </c>
      <c r="I1171" s="42">
        <f t="shared" si="22"/>
        <v>0</v>
      </c>
    </row>
    <row r="1172">
      <c r="A1172" s="5">
        <v>24.0</v>
      </c>
      <c r="B1172" s="5">
        <v>4.0</v>
      </c>
      <c r="C1172" s="5">
        <v>51.5489778526428</v>
      </c>
      <c r="D1172" s="5">
        <v>-0.0238951302656005</v>
      </c>
      <c r="E1172" s="39" t="s">
        <v>5</v>
      </c>
      <c r="F1172" s="7" t="s">
        <v>408</v>
      </c>
      <c r="I1172" s="42">
        <f t="shared" si="22"/>
        <v>0</v>
      </c>
    </row>
    <row r="1173">
      <c r="A1173" s="5">
        <v>24.0</v>
      </c>
      <c r="B1173" s="5">
        <v>5.0</v>
      </c>
      <c r="C1173" s="5">
        <v>51.5489778524158</v>
      </c>
      <c r="D1173" s="5">
        <v>-0.0236639949357595</v>
      </c>
      <c r="E1173" s="39" t="s">
        <v>5</v>
      </c>
      <c r="F1173" s="7" t="s">
        <v>408</v>
      </c>
      <c r="I1173" s="42">
        <f t="shared" si="22"/>
        <v>0</v>
      </c>
    </row>
    <row r="1174">
      <c r="A1174" s="5">
        <v>24.0</v>
      </c>
      <c r="B1174" s="5">
        <v>6.0</v>
      </c>
      <c r="C1174" s="5">
        <v>51.5489778521887</v>
      </c>
      <c r="D1174" s="5">
        <v>-0.0234328596059185</v>
      </c>
      <c r="E1174" s="39" t="s">
        <v>5</v>
      </c>
      <c r="F1174" s="7" t="s">
        <v>408</v>
      </c>
      <c r="I1174" s="42">
        <f t="shared" si="22"/>
        <v>0</v>
      </c>
    </row>
    <row r="1175">
      <c r="A1175" s="5">
        <v>24.0</v>
      </c>
      <c r="B1175" s="5">
        <v>7.0</v>
      </c>
      <c r="C1175" s="5">
        <v>51.5489778519617</v>
      </c>
      <c r="D1175" s="5">
        <v>-0.0232017242760775</v>
      </c>
      <c r="E1175" s="39" t="s">
        <v>5</v>
      </c>
      <c r="F1175" s="7" t="s">
        <v>408</v>
      </c>
      <c r="I1175" s="42">
        <f t="shared" si="22"/>
        <v>0</v>
      </c>
    </row>
    <row r="1176">
      <c r="A1176" s="5">
        <v>24.0</v>
      </c>
      <c r="B1176" s="5">
        <v>8.0</v>
      </c>
      <c r="C1176" s="5">
        <v>51.5489778517347</v>
      </c>
      <c r="D1176" s="5">
        <v>-0.0229705889462366</v>
      </c>
      <c r="E1176" s="39" t="s">
        <v>5</v>
      </c>
      <c r="F1176" s="7" t="s">
        <v>408</v>
      </c>
      <c r="I1176" s="42">
        <f t="shared" si="22"/>
        <v>0</v>
      </c>
    </row>
    <row r="1177">
      <c r="A1177" s="5">
        <v>24.0</v>
      </c>
      <c r="B1177" s="5">
        <v>9.0</v>
      </c>
      <c r="C1177" s="5">
        <v>51.5489778515076</v>
      </c>
      <c r="D1177" s="5">
        <v>-0.0227394536163956</v>
      </c>
      <c r="E1177" s="39" t="s">
        <v>5</v>
      </c>
      <c r="F1177" s="7" t="s">
        <v>408</v>
      </c>
      <c r="G1177" s="5" t="s">
        <v>518</v>
      </c>
      <c r="H1177" s="41" t="s">
        <v>519</v>
      </c>
      <c r="I1177" s="42">
        <f t="shared" si="22"/>
        <v>1</v>
      </c>
    </row>
    <row r="1178">
      <c r="A1178" s="5">
        <v>24.0</v>
      </c>
      <c r="B1178" s="5">
        <v>10.0</v>
      </c>
      <c r="C1178" s="5">
        <v>51.5489778512806</v>
      </c>
      <c r="D1178" s="5">
        <v>-0.0225083182865546</v>
      </c>
      <c r="E1178" s="39" t="s">
        <v>16</v>
      </c>
      <c r="F1178" s="49" t="s">
        <v>311</v>
      </c>
      <c r="I1178" s="42">
        <f t="shared" si="22"/>
        <v>0</v>
      </c>
    </row>
    <row r="1179">
      <c r="A1179" s="5">
        <v>24.0</v>
      </c>
      <c r="B1179" s="5">
        <v>11.0</v>
      </c>
      <c r="C1179" s="5">
        <v>51.5489778510535</v>
      </c>
      <c r="D1179" s="5">
        <v>-0.0222771829567136</v>
      </c>
      <c r="E1179" s="39" t="s">
        <v>14</v>
      </c>
      <c r="F1179" s="58" t="s">
        <v>456</v>
      </c>
      <c r="I1179" s="42">
        <f t="shared" si="22"/>
        <v>0</v>
      </c>
    </row>
    <row r="1180">
      <c r="A1180" s="5">
        <v>24.0</v>
      </c>
      <c r="B1180" s="5">
        <v>12.0</v>
      </c>
      <c r="C1180" s="5">
        <v>51.5489778508265</v>
      </c>
      <c r="D1180" s="5">
        <v>-0.0220460476268726</v>
      </c>
      <c r="E1180" s="39" t="s">
        <v>8</v>
      </c>
      <c r="F1180" s="43" t="s">
        <v>133</v>
      </c>
      <c r="I1180" s="42">
        <f t="shared" si="22"/>
        <v>0</v>
      </c>
    </row>
    <row r="1181">
      <c r="A1181" s="5">
        <v>24.0</v>
      </c>
      <c r="B1181" s="5">
        <v>13.0</v>
      </c>
      <c r="C1181" s="5">
        <v>51.5489778505994</v>
      </c>
      <c r="D1181" s="5">
        <v>-0.0218149122970316</v>
      </c>
      <c r="E1181" s="39" t="s">
        <v>8</v>
      </c>
      <c r="F1181" s="43" t="s">
        <v>133</v>
      </c>
      <c r="I1181" s="42">
        <f t="shared" si="22"/>
        <v>0</v>
      </c>
    </row>
    <row r="1182">
      <c r="A1182" s="5">
        <v>24.0</v>
      </c>
      <c r="B1182" s="5">
        <v>14.0</v>
      </c>
      <c r="C1182" s="5">
        <v>51.5489778503724</v>
      </c>
      <c r="D1182" s="5">
        <v>-0.0215837769671907</v>
      </c>
      <c r="E1182" s="39" t="s">
        <v>16</v>
      </c>
      <c r="F1182" s="49" t="s">
        <v>311</v>
      </c>
      <c r="I1182" s="42">
        <f t="shared" si="22"/>
        <v>0</v>
      </c>
    </row>
    <row r="1183">
      <c r="A1183" s="5">
        <v>24.0</v>
      </c>
      <c r="B1183" s="5">
        <v>15.0</v>
      </c>
      <c r="C1183" s="5">
        <v>51.5489778501454</v>
      </c>
      <c r="D1183" s="5">
        <v>-0.0213526416373497</v>
      </c>
      <c r="E1183" s="39" t="s">
        <v>16</v>
      </c>
      <c r="F1183" s="49" t="s">
        <v>311</v>
      </c>
      <c r="I1183" s="42">
        <f t="shared" si="22"/>
        <v>0</v>
      </c>
    </row>
    <row r="1184">
      <c r="A1184" s="5">
        <v>24.0</v>
      </c>
      <c r="B1184" s="5">
        <v>16.0</v>
      </c>
      <c r="C1184" s="5">
        <v>51.5489778499183</v>
      </c>
      <c r="D1184" s="5">
        <v>-0.0211215063075087</v>
      </c>
      <c r="E1184" s="39" t="s">
        <v>5</v>
      </c>
      <c r="F1184" s="7" t="s">
        <v>408</v>
      </c>
      <c r="I1184" s="42">
        <f t="shared" si="22"/>
        <v>0</v>
      </c>
    </row>
    <row r="1185">
      <c r="A1185" s="5">
        <v>24.0</v>
      </c>
      <c r="B1185" s="5">
        <v>17.0</v>
      </c>
      <c r="C1185" s="5">
        <v>51.5489778496913</v>
      </c>
      <c r="D1185" s="5">
        <v>-0.0208903709776677</v>
      </c>
      <c r="E1185" s="39" t="s">
        <v>5</v>
      </c>
      <c r="F1185" s="7" t="s">
        <v>408</v>
      </c>
      <c r="I1185" s="42">
        <f t="shared" si="22"/>
        <v>0</v>
      </c>
    </row>
    <row r="1186">
      <c r="A1186" s="5">
        <v>24.0</v>
      </c>
      <c r="B1186" s="5">
        <v>18.0</v>
      </c>
      <c r="C1186" s="5">
        <v>51.5489778494642</v>
      </c>
      <c r="D1186" s="5">
        <v>-0.0206592356478267</v>
      </c>
      <c r="E1186" s="39" t="s">
        <v>16</v>
      </c>
      <c r="F1186" s="49" t="s">
        <v>311</v>
      </c>
      <c r="I1186" s="42">
        <f t="shared" si="22"/>
        <v>0</v>
      </c>
    </row>
    <row r="1187">
      <c r="A1187" s="5">
        <v>24.0</v>
      </c>
      <c r="B1187" s="5">
        <v>19.0</v>
      </c>
      <c r="C1187" s="5">
        <v>51.5489778492372</v>
      </c>
      <c r="D1187" s="5">
        <v>-0.0204281003179858</v>
      </c>
      <c r="E1187" s="39" t="s">
        <v>9</v>
      </c>
      <c r="F1187" s="50" t="s">
        <v>333</v>
      </c>
      <c r="I1187" s="42">
        <f t="shared" si="22"/>
        <v>0</v>
      </c>
    </row>
    <row r="1188">
      <c r="A1188" s="5">
        <v>24.0</v>
      </c>
      <c r="B1188" s="5">
        <v>20.0</v>
      </c>
      <c r="C1188" s="5">
        <v>51.5489778490101</v>
      </c>
      <c r="D1188" s="5">
        <v>-0.0201969649881448</v>
      </c>
      <c r="E1188" s="39" t="s">
        <v>9</v>
      </c>
      <c r="F1188" s="50" t="s">
        <v>333</v>
      </c>
      <c r="I1188" s="42">
        <f t="shared" si="22"/>
        <v>0</v>
      </c>
    </row>
    <row r="1189">
      <c r="A1189" s="5">
        <v>24.0</v>
      </c>
      <c r="B1189" s="5">
        <v>21.0</v>
      </c>
      <c r="C1189" s="5">
        <v>51.5489778487831</v>
      </c>
      <c r="D1189" s="5">
        <v>-0.0199658296583038</v>
      </c>
      <c r="E1189" s="39" t="s">
        <v>9</v>
      </c>
      <c r="F1189" s="50" t="s">
        <v>333</v>
      </c>
      <c r="I1189" s="42">
        <f t="shared" si="22"/>
        <v>0</v>
      </c>
    </row>
    <row r="1190">
      <c r="A1190" s="5">
        <v>24.0</v>
      </c>
      <c r="B1190" s="5">
        <v>22.0</v>
      </c>
      <c r="C1190" s="5">
        <v>51.5489778485561</v>
      </c>
      <c r="D1190" s="5">
        <v>-0.0197346943284628</v>
      </c>
      <c r="E1190" s="39" t="s">
        <v>9</v>
      </c>
      <c r="F1190" s="50" t="s">
        <v>333</v>
      </c>
      <c r="I1190" s="42">
        <f t="shared" si="22"/>
        <v>0</v>
      </c>
    </row>
    <row r="1191">
      <c r="A1191" s="5">
        <v>24.0</v>
      </c>
      <c r="B1191" s="5">
        <v>23.0</v>
      </c>
      <c r="C1191" s="5">
        <v>51.548977848329</v>
      </c>
      <c r="D1191" s="5">
        <v>-0.0195035589986218</v>
      </c>
      <c r="E1191" s="39" t="s">
        <v>12</v>
      </c>
      <c r="F1191" s="54" t="s">
        <v>336</v>
      </c>
      <c r="I1191" s="42">
        <f t="shared" si="22"/>
        <v>0</v>
      </c>
    </row>
    <row r="1192">
      <c r="A1192" s="5">
        <v>24.0</v>
      </c>
      <c r="B1192" s="5">
        <v>24.0</v>
      </c>
      <c r="C1192" s="5">
        <v>51.548977848102</v>
      </c>
      <c r="D1192" s="5">
        <v>-0.0192724236687809</v>
      </c>
      <c r="E1192" s="39" t="s">
        <v>12</v>
      </c>
      <c r="F1192" s="54" t="s">
        <v>336</v>
      </c>
      <c r="I1192" s="42">
        <f t="shared" si="22"/>
        <v>0</v>
      </c>
    </row>
    <row r="1193">
      <c r="A1193" s="5">
        <v>24.0</v>
      </c>
      <c r="B1193" s="5">
        <v>25.0</v>
      </c>
      <c r="C1193" s="5">
        <v>51.5489778478749</v>
      </c>
      <c r="D1193" s="5">
        <v>-0.0190412883389399</v>
      </c>
      <c r="E1193" s="39" t="s">
        <v>12</v>
      </c>
      <c r="F1193" s="54" t="s">
        <v>336</v>
      </c>
      <c r="I1193" s="42">
        <f t="shared" si="22"/>
        <v>0</v>
      </c>
    </row>
    <row r="1194">
      <c r="A1194" s="5">
        <v>24.0</v>
      </c>
      <c r="B1194" s="5">
        <v>26.0</v>
      </c>
      <c r="C1194" s="5">
        <v>51.5489778476479</v>
      </c>
      <c r="D1194" s="5">
        <v>-0.0188101530090989</v>
      </c>
      <c r="E1194" s="39" t="s">
        <v>16</v>
      </c>
      <c r="F1194" s="49" t="s">
        <v>311</v>
      </c>
      <c r="I1194" s="42">
        <f t="shared" si="22"/>
        <v>0</v>
      </c>
    </row>
    <row r="1195">
      <c r="A1195" s="5">
        <v>24.0</v>
      </c>
      <c r="B1195" s="5">
        <v>27.0</v>
      </c>
      <c r="C1195" s="5">
        <v>51.5489778474209</v>
      </c>
      <c r="D1195" s="5">
        <v>-0.0185790176792579</v>
      </c>
      <c r="E1195" s="39" t="s">
        <v>14</v>
      </c>
      <c r="F1195" s="58" t="s">
        <v>456</v>
      </c>
      <c r="I1195" s="42">
        <f t="shared" si="22"/>
        <v>0</v>
      </c>
    </row>
    <row r="1196">
      <c r="A1196" s="5">
        <v>24.0</v>
      </c>
      <c r="B1196" s="5">
        <v>28.0</v>
      </c>
      <c r="C1196" s="5">
        <v>51.5489778471938</v>
      </c>
      <c r="D1196" s="5">
        <v>-0.0183478823494169</v>
      </c>
      <c r="E1196" s="39" t="s">
        <v>8</v>
      </c>
      <c r="F1196" s="43" t="s">
        <v>133</v>
      </c>
      <c r="I1196" s="42">
        <f t="shared" si="22"/>
        <v>0</v>
      </c>
    </row>
    <row r="1197">
      <c r="A1197" s="5">
        <v>24.0</v>
      </c>
      <c r="B1197" s="5">
        <v>29.0</v>
      </c>
      <c r="C1197" s="5">
        <v>51.5489778469668</v>
      </c>
      <c r="D1197" s="5">
        <v>-0.0181167470195759</v>
      </c>
      <c r="E1197" s="39" t="s">
        <v>8</v>
      </c>
      <c r="F1197" s="43" t="s">
        <v>133</v>
      </c>
      <c r="I1197" s="42">
        <f t="shared" si="22"/>
        <v>0</v>
      </c>
    </row>
    <row r="1198">
      <c r="A1198" s="5">
        <v>24.0</v>
      </c>
      <c r="B1198" s="5">
        <v>30.0</v>
      </c>
      <c r="C1198" s="5">
        <v>51.5489778467397</v>
      </c>
      <c r="D1198" s="5">
        <v>-0.017885611689735</v>
      </c>
      <c r="E1198" s="39" t="s">
        <v>8</v>
      </c>
      <c r="F1198" s="43" t="s">
        <v>133</v>
      </c>
      <c r="I1198" s="42">
        <f t="shared" si="22"/>
        <v>0</v>
      </c>
    </row>
    <row r="1199">
      <c r="A1199" s="5">
        <v>24.0</v>
      </c>
      <c r="B1199" s="5">
        <v>31.0</v>
      </c>
      <c r="C1199" s="5">
        <v>51.5489778465127</v>
      </c>
      <c r="D1199" s="5">
        <v>-0.017654476359894</v>
      </c>
      <c r="E1199" s="39" t="s">
        <v>8</v>
      </c>
      <c r="F1199" s="43" t="s">
        <v>133</v>
      </c>
      <c r="I1199" s="42">
        <f t="shared" si="22"/>
        <v>0</v>
      </c>
    </row>
    <row r="1200">
      <c r="A1200" s="5">
        <v>24.0</v>
      </c>
      <c r="B1200" s="5">
        <v>32.0</v>
      </c>
      <c r="C1200" s="5">
        <v>51.5489778462856</v>
      </c>
      <c r="D1200" s="5">
        <v>-0.017423341030053</v>
      </c>
      <c r="E1200" s="39" t="s">
        <v>8</v>
      </c>
      <c r="F1200" s="43" t="s">
        <v>133</v>
      </c>
      <c r="I1200" s="42">
        <f t="shared" si="22"/>
        <v>0</v>
      </c>
    </row>
    <row r="1201">
      <c r="A1201" s="5">
        <v>24.0</v>
      </c>
      <c r="B1201" s="5">
        <v>33.0</v>
      </c>
      <c r="C1201" s="5">
        <v>51.5489778460586</v>
      </c>
      <c r="D1201" s="5">
        <v>-0.017192205700212</v>
      </c>
      <c r="E1201" s="39" t="s">
        <v>8</v>
      </c>
      <c r="F1201" s="43" t="s">
        <v>133</v>
      </c>
      <c r="I1201" s="42">
        <f t="shared" si="22"/>
        <v>0</v>
      </c>
    </row>
    <row r="1202">
      <c r="A1202" s="5">
        <v>24.0</v>
      </c>
      <c r="B1202" s="5">
        <v>34.0</v>
      </c>
      <c r="C1202" s="5">
        <v>51.5489778458316</v>
      </c>
      <c r="D1202" s="5">
        <v>-0.016961070370371</v>
      </c>
      <c r="E1202" s="39" t="s">
        <v>8</v>
      </c>
      <c r="F1202" s="43" t="s">
        <v>133</v>
      </c>
      <c r="I1202" s="42">
        <f t="shared" si="22"/>
        <v>0</v>
      </c>
    </row>
    <row r="1203">
      <c r="A1203" s="5">
        <v>24.0</v>
      </c>
      <c r="B1203" s="5">
        <v>35.0</v>
      </c>
      <c r="C1203" s="5">
        <v>51.5489778456045</v>
      </c>
      <c r="D1203" s="5">
        <v>-0.0167299350405301</v>
      </c>
      <c r="E1203" s="39" t="s">
        <v>8</v>
      </c>
      <c r="F1203" s="43" t="s">
        <v>133</v>
      </c>
      <c r="I1203" s="42">
        <f t="shared" si="22"/>
        <v>0</v>
      </c>
    </row>
    <row r="1204">
      <c r="A1204" s="5">
        <v>24.0</v>
      </c>
      <c r="B1204" s="5">
        <v>36.0</v>
      </c>
      <c r="C1204" s="5">
        <v>51.5489778453775</v>
      </c>
      <c r="D1204" s="5">
        <v>-0.0164987997106891</v>
      </c>
      <c r="E1204" s="39" t="s">
        <v>8</v>
      </c>
      <c r="F1204" s="43" t="s">
        <v>133</v>
      </c>
      <c r="I1204" s="42">
        <f t="shared" si="22"/>
        <v>0</v>
      </c>
    </row>
    <row r="1205">
      <c r="A1205" s="5">
        <v>24.0</v>
      </c>
      <c r="B1205" s="5">
        <v>37.0</v>
      </c>
      <c r="C1205" s="5">
        <v>51.5489778451504</v>
      </c>
      <c r="D1205" s="5">
        <v>-0.0162676643808481</v>
      </c>
      <c r="E1205" s="39" t="s">
        <v>8</v>
      </c>
      <c r="F1205" s="43" t="s">
        <v>133</v>
      </c>
      <c r="I1205" s="42">
        <f t="shared" si="22"/>
        <v>0</v>
      </c>
    </row>
    <row r="1206">
      <c r="A1206" s="5">
        <v>24.0</v>
      </c>
      <c r="B1206" s="5">
        <v>38.0</v>
      </c>
      <c r="C1206" s="5">
        <v>51.5489778449234</v>
      </c>
      <c r="D1206" s="5">
        <v>-0.0160365290510071</v>
      </c>
      <c r="E1206" s="39" t="s">
        <v>8</v>
      </c>
      <c r="F1206" s="43" t="s">
        <v>133</v>
      </c>
      <c r="I1206" s="42">
        <f t="shared" si="22"/>
        <v>0</v>
      </c>
    </row>
    <row r="1207">
      <c r="A1207" s="5">
        <v>24.0</v>
      </c>
      <c r="B1207" s="5">
        <v>39.0</v>
      </c>
      <c r="C1207" s="5">
        <v>51.5489778446963</v>
      </c>
      <c r="D1207" s="5">
        <v>-0.0158053937211661</v>
      </c>
      <c r="E1207" s="39" t="s">
        <v>8</v>
      </c>
      <c r="F1207" s="43" t="s">
        <v>133</v>
      </c>
      <c r="I1207" s="42">
        <f t="shared" si="22"/>
        <v>0</v>
      </c>
    </row>
    <row r="1208">
      <c r="A1208" s="5">
        <v>24.0</v>
      </c>
      <c r="B1208" s="5">
        <v>40.0</v>
      </c>
      <c r="C1208" s="5">
        <v>51.5489778444693</v>
      </c>
      <c r="D1208" s="5">
        <v>-0.0155742583913252</v>
      </c>
      <c r="E1208" s="39" t="s">
        <v>8</v>
      </c>
      <c r="F1208" s="43" t="s">
        <v>133</v>
      </c>
      <c r="I1208" s="42">
        <f t="shared" si="22"/>
        <v>0</v>
      </c>
    </row>
    <row r="1209">
      <c r="A1209" s="5">
        <v>24.0</v>
      </c>
      <c r="B1209" s="5">
        <v>41.0</v>
      </c>
      <c r="C1209" s="5">
        <v>51.5489778442423</v>
      </c>
      <c r="D1209" s="5">
        <v>-0.0153431230614842</v>
      </c>
      <c r="E1209" s="39" t="s">
        <v>8</v>
      </c>
      <c r="F1209" s="43" t="s">
        <v>133</v>
      </c>
      <c r="I1209" s="42">
        <f t="shared" si="22"/>
        <v>0</v>
      </c>
    </row>
    <row r="1210">
      <c r="A1210" s="5">
        <v>24.0</v>
      </c>
      <c r="B1210" s="5">
        <v>42.0</v>
      </c>
      <c r="C1210" s="5">
        <v>51.5489778440152</v>
      </c>
      <c r="D1210" s="5">
        <v>-0.0151119877316432</v>
      </c>
      <c r="E1210" s="39" t="s">
        <v>8</v>
      </c>
      <c r="F1210" s="43" t="s">
        <v>133</v>
      </c>
      <c r="G1210" s="5" t="s">
        <v>520</v>
      </c>
      <c r="H1210" s="41" t="s">
        <v>521</v>
      </c>
      <c r="I1210" s="42">
        <f t="shared" si="22"/>
        <v>1</v>
      </c>
    </row>
    <row r="1211">
      <c r="A1211" s="5">
        <v>24.0</v>
      </c>
      <c r="B1211" s="5">
        <v>43.0</v>
      </c>
      <c r="C1211" s="5">
        <v>51.5489778437882</v>
      </c>
      <c r="D1211" s="5">
        <v>-0.0148808524018022</v>
      </c>
      <c r="E1211" s="39" t="s">
        <v>8</v>
      </c>
      <c r="F1211" s="43" t="s">
        <v>133</v>
      </c>
      <c r="I1211" s="42">
        <f t="shared" si="22"/>
        <v>0</v>
      </c>
    </row>
    <row r="1212">
      <c r="A1212" s="5">
        <v>24.0</v>
      </c>
      <c r="B1212" s="5">
        <v>44.0</v>
      </c>
      <c r="C1212" s="5">
        <v>51.5489778435611</v>
      </c>
      <c r="D1212" s="5">
        <v>-0.0146497170719612</v>
      </c>
      <c r="E1212" s="39" t="s">
        <v>8</v>
      </c>
      <c r="F1212" s="43" t="s">
        <v>133</v>
      </c>
      <c r="I1212" s="42">
        <f t="shared" si="22"/>
        <v>0</v>
      </c>
    </row>
    <row r="1213">
      <c r="A1213" s="5">
        <v>24.0</v>
      </c>
      <c r="B1213" s="5">
        <v>45.0</v>
      </c>
      <c r="C1213" s="5">
        <v>51.5489778433341</v>
      </c>
      <c r="D1213" s="5">
        <v>-0.0144185817421202</v>
      </c>
      <c r="E1213" s="39" t="s">
        <v>8</v>
      </c>
      <c r="F1213" s="43" t="s">
        <v>133</v>
      </c>
      <c r="I1213" s="42">
        <f t="shared" si="22"/>
        <v>0</v>
      </c>
    </row>
    <row r="1214">
      <c r="A1214" s="5">
        <v>24.0</v>
      </c>
      <c r="B1214" s="5">
        <v>46.0</v>
      </c>
      <c r="C1214" s="5">
        <v>51.5489778431071</v>
      </c>
      <c r="D1214" s="5">
        <v>-0.0141874464122793</v>
      </c>
      <c r="E1214" s="39" t="s">
        <v>8</v>
      </c>
      <c r="F1214" s="43" t="s">
        <v>133</v>
      </c>
      <c r="I1214" s="42">
        <f t="shared" si="22"/>
        <v>0</v>
      </c>
    </row>
    <row r="1215">
      <c r="A1215" s="5">
        <v>24.0</v>
      </c>
      <c r="B1215" s="5">
        <v>47.0</v>
      </c>
      <c r="C1215" s="5">
        <v>51.54897784288</v>
      </c>
      <c r="D1215" s="5">
        <v>-0.0139563110824383</v>
      </c>
      <c r="E1215" s="39" t="s">
        <v>16</v>
      </c>
      <c r="F1215" s="49" t="s">
        <v>311</v>
      </c>
      <c r="I1215" s="42">
        <f t="shared" si="22"/>
        <v>0</v>
      </c>
    </row>
    <row r="1216">
      <c r="A1216" s="5">
        <v>24.0</v>
      </c>
      <c r="B1216" s="5">
        <v>48.0</v>
      </c>
      <c r="C1216" s="5">
        <v>51.548977842653</v>
      </c>
      <c r="D1216" s="5">
        <v>-0.0137251757525973</v>
      </c>
      <c r="E1216" s="39" t="s">
        <v>6</v>
      </c>
      <c r="F1216" s="40" t="s">
        <v>31</v>
      </c>
      <c r="I1216" s="42">
        <f t="shared" si="22"/>
        <v>0</v>
      </c>
    </row>
    <row r="1217">
      <c r="A1217" s="5">
        <v>24.0</v>
      </c>
      <c r="B1217" s="5">
        <v>49.0</v>
      </c>
      <c r="C1217" s="5">
        <v>51.5489778424259</v>
      </c>
      <c r="D1217" s="5">
        <v>-0.0134940404227563</v>
      </c>
      <c r="E1217" s="39" t="s">
        <v>6</v>
      </c>
      <c r="F1217" s="40" t="s">
        <v>31</v>
      </c>
      <c r="I1217" s="42">
        <f t="shared" si="22"/>
        <v>0</v>
      </c>
    </row>
    <row r="1218">
      <c r="A1218" s="5">
        <v>24.0</v>
      </c>
      <c r="B1218" s="5">
        <v>50.0</v>
      </c>
      <c r="C1218" s="5">
        <v>51.5489778421989</v>
      </c>
      <c r="D1218" s="5">
        <v>-0.0132629050929153</v>
      </c>
      <c r="E1218" s="39" t="s">
        <v>6</v>
      </c>
      <c r="F1218" s="40" t="s">
        <v>31</v>
      </c>
      <c r="I1218" s="42">
        <f t="shared" si="22"/>
        <v>0</v>
      </c>
    </row>
    <row r="1219">
      <c r="A1219" s="5">
        <v>25.0</v>
      </c>
      <c r="B1219" s="5">
        <v>1.0</v>
      </c>
      <c r="C1219" s="5">
        <v>51.5488341228785</v>
      </c>
      <c r="D1219" s="5">
        <v>-0.0245885399058352</v>
      </c>
      <c r="E1219" s="39" t="s">
        <v>5</v>
      </c>
      <c r="F1219" s="7" t="s">
        <v>408</v>
      </c>
      <c r="I1219" s="42">
        <f t="shared" si="22"/>
        <v>0</v>
      </c>
    </row>
    <row r="1220">
      <c r="A1220" s="5">
        <v>25.0</v>
      </c>
      <c r="B1220" s="5">
        <v>2.0</v>
      </c>
      <c r="C1220" s="5">
        <v>51.5488341226515</v>
      </c>
      <c r="D1220" s="5">
        <v>-0.0243574053062047</v>
      </c>
      <c r="E1220" s="39" t="s">
        <v>5</v>
      </c>
      <c r="F1220" s="7" t="s">
        <v>408</v>
      </c>
      <c r="I1220" s="42">
        <f t="shared" si="22"/>
        <v>0</v>
      </c>
    </row>
    <row r="1221">
      <c r="A1221" s="5">
        <v>25.0</v>
      </c>
      <c r="B1221" s="5">
        <v>3.0</v>
      </c>
      <c r="C1221" s="5">
        <v>51.5488341224244</v>
      </c>
      <c r="D1221" s="5">
        <v>-0.0241262707065743</v>
      </c>
      <c r="E1221" s="39" t="s">
        <v>5</v>
      </c>
      <c r="F1221" s="7" t="s">
        <v>408</v>
      </c>
      <c r="I1221" s="42">
        <f t="shared" si="22"/>
        <v>0</v>
      </c>
    </row>
    <row r="1222">
      <c r="A1222" s="5">
        <v>25.0</v>
      </c>
      <c r="B1222" s="5">
        <v>4.0</v>
      </c>
      <c r="C1222" s="5">
        <v>51.5488341221974</v>
      </c>
      <c r="D1222" s="5">
        <v>-0.0238951361069439</v>
      </c>
      <c r="E1222" s="39" t="s">
        <v>5</v>
      </c>
      <c r="F1222" s="7" t="s">
        <v>408</v>
      </c>
      <c r="I1222" s="42">
        <f t="shared" si="22"/>
        <v>0</v>
      </c>
    </row>
    <row r="1223">
      <c r="A1223" s="5">
        <v>25.0</v>
      </c>
      <c r="B1223" s="5">
        <v>5.0</v>
      </c>
      <c r="C1223" s="5">
        <v>51.5488341219704</v>
      </c>
      <c r="D1223" s="5">
        <v>-0.0236640015073135</v>
      </c>
      <c r="E1223" s="39" t="s">
        <v>5</v>
      </c>
      <c r="F1223" s="7" t="s">
        <v>408</v>
      </c>
      <c r="I1223" s="42">
        <f t="shared" si="22"/>
        <v>0</v>
      </c>
    </row>
    <row r="1224">
      <c r="A1224" s="5">
        <v>25.0</v>
      </c>
      <c r="B1224" s="5">
        <v>6.0</v>
      </c>
      <c r="C1224" s="5">
        <v>51.5488341217433</v>
      </c>
      <c r="D1224" s="5">
        <v>-0.023432866907683</v>
      </c>
      <c r="E1224" s="39" t="s">
        <v>5</v>
      </c>
      <c r="F1224" s="7" t="s">
        <v>408</v>
      </c>
      <c r="I1224" s="42">
        <f t="shared" si="22"/>
        <v>0</v>
      </c>
    </row>
    <row r="1225">
      <c r="A1225" s="5">
        <v>25.0</v>
      </c>
      <c r="B1225" s="5">
        <v>7.0</v>
      </c>
      <c r="C1225" s="5">
        <v>51.5488341215163</v>
      </c>
      <c r="D1225" s="5">
        <v>-0.0232017323080526</v>
      </c>
      <c r="E1225" s="39" t="s">
        <v>5</v>
      </c>
      <c r="F1225" s="7" t="s">
        <v>408</v>
      </c>
      <c r="I1225" s="42">
        <f t="shared" si="22"/>
        <v>0</v>
      </c>
    </row>
    <row r="1226">
      <c r="A1226" s="5">
        <v>25.0</v>
      </c>
      <c r="B1226" s="5">
        <v>8.0</v>
      </c>
      <c r="C1226" s="5">
        <v>51.5488341212892</v>
      </c>
      <c r="D1226" s="5">
        <v>-0.0229705977084222</v>
      </c>
      <c r="E1226" s="39" t="s">
        <v>5</v>
      </c>
      <c r="F1226" s="7" t="s">
        <v>408</v>
      </c>
      <c r="I1226" s="42">
        <f t="shared" si="22"/>
        <v>0</v>
      </c>
    </row>
    <row r="1227">
      <c r="A1227" s="5">
        <v>25.0</v>
      </c>
      <c r="B1227" s="5">
        <v>9.0</v>
      </c>
      <c r="C1227" s="5">
        <v>51.5488341210622</v>
      </c>
      <c r="D1227" s="5">
        <v>-0.0227394631087918</v>
      </c>
      <c r="E1227" s="39" t="s">
        <v>5</v>
      </c>
      <c r="F1227" s="7" t="s">
        <v>408</v>
      </c>
      <c r="I1227" s="42">
        <f t="shared" si="22"/>
        <v>0</v>
      </c>
    </row>
    <row r="1228">
      <c r="A1228" s="5">
        <v>25.0</v>
      </c>
      <c r="B1228" s="5">
        <v>10.0</v>
      </c>
      <c r="C1228" s="5">
        <v>51.5488341208351</v>
      </c>
      <c r="D1228" s="5">
        <v>-0.0225083285091614</v>
      </c>
      <c r="E1228" s="39" t="s">
        <v>16</v>
      </c>
      <c r="F1228" s="49" t="s">
        <v>311</v>
      </c>
      <c r="I1228" s="42">
        <f t="shared" si="22"/>
        <v>0</v>
      </c>
    </row>
    <row r="1229">
      <c r="A1229" s="5">
        <v>25.0</v>
      </c>
      <c r="B1229" s="5">
        <v>11.0</v>
      </c>
      <c r="C1229" s="5">
        <v>51.5488341206081</v>
      </c>
      <c r="D1229" s="5">
        <v>-0.0222771939095309</v>
      </c>
      <c r="E1229" s="39" t="s">
        <v>14</v>
      </c>
      <c r="F1229" s="58" t="s">
        <v>456</v>
      </c>
      <c r="I1229" s="42">
        <f t="shared" si="22"/>
        <v>0</v>
      </c>
    </row>
    <row r="1230">
      <c r="A1230" s="5">
        <v>25.0</v>
      </c>
      <c r="B1230" s="5">
        <v>12.0</v>
      </c>
      <c r="C1230" s="5">
        <v>51.5488341203811</v>
      </c>
      <c r="D1230" s="5">
        <v>-0.0220460593099005</v>
      </c>
      <c r="E1230" s="39" t="s">
        <v>14</v>
      </c>
      <c r="F1230" s="58" t="s">
        <v>456</v>
      </c>
      <c r="I1230" s="42">
        <f t="shared" si="22"/>
        <v>0</v>
      </c>
    </row>
    <row r="1231">
      <c r="A1231" s="5">
        <v>25.0</v>
      </c>
      <c r="B1231" s="5">
        <v>13.0</v>
      </c>
      <c r="C1231" s="5">
        <v>51.548834120154</v>
      </c>
      <c r="D1231" s="5">
        <v>-0.0218149247102701</v>
      </c>
      <c r="E1231" s="39" t="s">
        <v>16</v>
      </c>
      <c r="F1231" s="49" t="s">
        <v>311</v>
      </c>
      <c r="I1231" s="42">
        <f t="shared" si="22"/>
        <v>0</v>
      </c>
    </row>
    <row r="1232">
      <c r="A1232" s="5">
        <v>25.0</v>
      </c>
      <c r="B1232" s="5">
        <v>14.0</v>
      </c>
      <c r="C1232" s="5">
        <v>51.548834119927</v>
      </c>
      <c r="D1232" s="5">
        <v>-0.0215837901106397</v>
      </c>
      <c r="E1232" s="39" t="s">
        <v>5</v>
      </c>
      <c r="F1232" s="7" t="s">
        <v>408</v>
      </c>
      <c r="I1232" s="42">
        <f t="shared" si="22"/>
        <v>0</v>
      </c>
    </row>
    <row r="1233">
      <c r="A1233" s="5">
        <v>25.0</v>
      </c>
      <c r="B1233" s="5">
        <v>15.0</v>
      </c>
      <c r="C1233" s="5">
        <v>51.5488341196999</v>
      </c>
      <c r="D1233" s="5">
        <v>-0.0213526555110092</v>
      </c>
      <c r="E1233" s="39" t="s">
        <v>5</v>
      </c>
      <c r="F1233" s="7" t="s">
        <v>408</v>
      </c>
      <c r="I1233" s="42">
        <f t="shared" si="22"/>
        <v>0</v>
      </c>
    </row>
    <row r="1234">
      <c r="A1234" s="5">
        <v>25.0</v>
      </c>
      <c r="B1234" s="5">
        <v>16.0</v>
      </c>
      <c r="C1234" s="5">
        <v>51.5488341194729</v>
      </c>
      <c r="D1234" s="5">
        <v>-0.0211215209113788</v>
      </c>
      <c r="E1234" s="39" t="s">
        <v>5</v>
      </c>
      <c r="F1234" s="7" t="s">
        <v>408</v>
      </c>
      <c r="I1234" s="42">
        <f t="shared" si="22"/>
        <v>0</v>
      </c>
    </row>
    <row r="1235">
      <c r="A1235" s="5">
        <v>25.0</v>
      </c>
      <c r="B1235" s="5">
        <v>17.0</v>
      </c>
      <c r="C1235" s="5">
        <v>51.5488341192458</v>
      </c>
      <c r="D1235" s="5">
        <v>-0.0208903863117484</v>
      </c>
      <c r="E1235" s="39" t="s">
        <v>5</v>
      </c>
      <c r="F1235" s="7" t="s">
        <v>408</v>
      </c>
      <c r="I1235" s="42">
        <f t="shared" si="22"/>
        <v>0</v>
      </c>
    </row>
    <row r="1236">
      <c r="A1236" s="5">
        <v>25.0</v>
      </c>
      <c r="B1236" s="5">
        <v>18.0</v>
      </c>
      <c r="C1236" s="5">
        <v>51.5488341190188</v>
      </c>
      <c r="D1236" s="5">
        <v>-0.020659251712118</v>
      </c>
      <c r="E1236" s="39" t="s">
        <v>16</v>
      </c>
      <c r="F1236" s="49" t="s">
        <v>311</v>
      </c>
      <c r="I1236" s="42">
        <f t="shared" si="22"/>
        <v>0</v>
      </c>
    </row>
    <row r="1237">
      <c r="A1237" s="5">
        <v>25.0</v>
      </c>
      <c r="B1237" s="5">
        <v>19.0</v>
      </c>
      <c r="C1237" s="5">
        <v>51.5488341187918</v>
      </c>
      <c r="D1237" s="5">
        <v>-0.0204281171124875</v>
      </c>
      <c r="E1237" s="39" t="s">
        <v>9</v>
      </c>
      <c r="F1237" s="50" t="s">
        <v>333</v>
      </c>
      <c r="I1237" s="42">
        <f t="shared" si="22"/>
        <v>0</v>
      </c>
    </row>
    <row r="1238">
      <c r="A1238" s="5">
        <v>25.0</v>
      </c>
      <c r="B1238" s="5">
        <v>20.0</v>
      </c>
      <c r="C1238" s="5">
        <v>51.5488341185647</v>
      </c>
      <c r="D1238" s="5">
        <v>-0.0201969825128571</v>
      </c>
      <c r="E1238" s="39" t="s">
        <v>9</v>
      </c>
      <c r="F1238" s="50" t="s">
        <v>333</v>
      </c>
      <c r="I1238" s="42">
        <f t="shared" si="22"/>
        <v>0</v>
      </c>
    </row>
    <row r="1239">
      <c r="A1239" s="5">
        <v>25.0</v>
      </c>
      <c r="B1239" s="5">
        <v>21.0</v>
      </c>
      <c r="C1239" s="5">
        <v>51.5488341183377</v>
      </c>
      <c r="D1239" s="5">
        <v>-0.0199658479132267</v>
      </c>
      <c r="E1239" s="39" t="s">
        <v>9</v>
      </c>
      <c r="F1239" s="50" t="s">
        <v>333</v>
      </c>
      <c r="I1239" s="42">
        <f t="shared" si="22"/>
        <v>0</v>
      </c>
    </row>
    <row r="1240">
      <c r="A1240" s="5">
        <v>25.0</v>
      </c>
      <c r="B1240" s="5">
        <v>22.0</v>
      </c>
      <c r="C1240" s="5">
        <v>51.5488341181106</v>
      </c>
      <c r="D1240" s="5">
        <v>-0.0197347133135963</v>
      </c>
      <c r="E1240" s="39" t="s">
        <v>9</v>
      </c>
      <c r="F1240" s="50" t="s">
        <v>333</v>
      </c>
      <c r="I1240" s="42">
        <f t="shared" si="22"/>
        <v>0</v>
      </c>
    </row>
    <row r="1241">
      <c r="A1241" s="5">
        <v>25.0</v>
      </c>
      <c r="B1241" s="5">
        <v>23.0</v>
      </c>
      <c r="C1241" s="5">
        <v>51.5488341178836</v>
      </c>
      <c r="D1241" s="5">
        <v>-0.0195035787139659</v>
      </c>
      <c r="E1241" s="39" t="s">
        <v>12</v>
      </c>
      <c r="F1241" s="54" t="s">
        <v>336</v>
      </c>
      <c r="I1241" s="42">
        <f t="shared" si="22"/>
        <v>0</v>
      </c>
    </row>
    <row r="1242">
      <c r="A1242" s="5">
        <v>25.0</v>
      </c>
      <c r="B1242" s="5">
        <v>24.0</v>
      </c>
      <c r="C1242" s="5">
        <v>51.5488341176566</v>
      </c>
      <c r="D1242" s="5">
        <v>-0.0192724441143354</v>
      </c>
      <c r="E1242" s="39" t="s">
        <v>12</v>
      </c>
      <c r="F1242" s="54" t="s">
        <v>336</v>
      </c>
      <c r="I1242" s="42">
        <f t="shared" si="22"/>
        <v>0</v>
      </c>
    </row>
    <row r="1243">
      <c r="A1243" s="5">
        <v>25.0</v>
      </c>
      <c r="B1243" s="5">
        <v>25.0</v>
      </c>
      <c r="C1243" s="5">
        <v>51.5488341174295</v>
      </c>
      <c r="D1243" s="5">
        <v>-0.019041309514705</v>
      </c>
      <c r="E1243" s="39" t="s">
        <v>12</v>
      </c>
      <c r="F1243" s="54" t="s">
        <v>336</v>
      </c>
      <c r="I1243" s="42">
        <f t="shared" si="22"/>
        <v>0</v>
      </c>
    </row>
    <row r="1244">
      <c r="A1244" s="5">
        <v>25.0</v>
      </c>
      <c r="B1244" s="5">
        <v>26.0</v>
      </c>
      <c r="C1244" s="5">
        <v>51.5488341172025</v>
      </c>
      <c r="D1244" s="5">
        <v>-0.0188101749150746</v>
      </c>
      <c r="E1244" s="39" t="s">
        <v>16</v>
      </c>
      <c r="F1244" s="49" t="s">
        <v>311</v>
      </c>
      <c r="I1244" s="42">
        <f t="shared" si="22"/>
        <v>0</v>
      </c>
    </row>
    <row r="1245">
      <c r="A1245" s="5">
        <v>25.0</v>
      </c>
      <c r="B1245" s="5">
        <v>27.0</v>
      </c>
      <c r="C1245" s="5">
        <v>51.5488341169754</v>
      </c>
      <c r="D1245" s="5">
        <v>-0.0185790403154442</v>
      </c>
      <c r="E1245" s="39" t="s">
        <v>14</v>
      </c>
      <c r="F1245" s="58" t="s">
        <v>456</v>
      </c>
      <c r="I1245" s="42">
        <f t="shared" si="22"/>
        <v>0</v>
      </c>
    </row>
    <row r="1246">
      <c r="A1246" s="5">
        <v>25.0</v>
      </c>
      <c r="B1246" s="5">
        <v>28.0</v>
      </c>
      <c r="C1246" s="5">
        <v>51.5488341167484</v>
      </c>
      <c r="D1246" s="5">
        <v>-0.0183479057158137</v>
      </c>
      <c r="E1246" s="39" t="s">
        <v>8</v>
      </c>
      <c r="F1246" s="43" t="s">
        <v>133</v>
      </c>
      <c r="I1246" s="42">
        <f t="shared" si="22"/>
        <v>0</v>
      </c>
    </row>
    <row r="1247">
      <c r="A1247" s="5">
        <v>25.0</v>
      </c>
      <c r="B1247" s="5">
        <v>29.0</v>
      </c>
      <c r="C1247" s="5">
        <v>51.5488341165213</v>
      </c>
      <c r="D1247" s="5">
        <v>-0.0181167711161833</v>
      </c>
      <c r="E1247" s="39" t="s">
        <v>8</v>
      </c>
      <c r="F1247" s="43" t="s">
        <v>133</v>
      </c>
      <c r="I1247" s="42">
        <f t="shared" si="22"/>
        <v>0</v>
      </c>
    </row>
    <row r="1248">
      <c r="A1248" s="5">
        <v>25.0</v>
      </c>
      <c r="B1248" s="5">
        <v>30.0</v>
      </c>
      <c r="C1248" s="5">
        <v>51.5488341162943</v>
      </c>
      <c r="D1248" s="5">
        <v>-0.0178856365165529</v>
      </c>
      <c r="E1248" s="39" t="s">
        <v>8</v>
      </c>
      <c r="F1248" s="43" t="s">
        <v>133</v>
      </c>
      <c r="I1248" s="42">
        <f t="shared" si="22"/>
        <v>0</v>
      </c>
    </row>
    <row r="1249">
      <c r="A1249" s="5">
        <v>25.0</v>
      </c>
      <c r="B1249" s="5">
        <v>31.0</v>
      </c>
      <c r="C1249" s="5">
        <v>51.5488341160673</v>
      </c>
      <c r="D1249" s="5">
        <v>-0.0176545019169225</v>
      </c>
      <c r="E1249" s="39" t="s">
        <v>8</v>
      </c>
      <c r="F1249" s="43" t="s">
        <v>133</v>
      </c>
      <c r="I1249" s="42">
        <f t="shared" si="22"/>
        <v>0</v>
      </c>
    </row>
    <row r="1250">
      <c r="A1250" s="5">
        <v>25.0</v>
      </c>
      <c r="B1250" s="5">
        <v>32.0</v>
      </c>
      <c r="C1250" s="5">
        <v>51.5488341158402</v>
      </c>
      <c r="D1250" s="5">
        <v>-0.0174233673172921</v>
      </c>
      <c r="E1250" s="39" t="s">
        <v>8</v>
      </c>
      <c r="F1250" s="43" t="s">
        <v>133</v>
      </c>
      <c r="I1250" s="42">
        <f t="shared" si="22"/>
        <v>0</v>
      </c>
    </row>
    <row r="1251">
      <c r="A1251" s="5">
        <v>25.0</v>
      </c>
      <c r="B1251" s="5">
        <v>33.0</v>
      </c>
      <c r="C1251" s="5">
        <v>51.5488341156132</v>
      </c>
      <c r="D1251" s="5">
        <v>-0.0171922327176616</v>
      </c>
      <c r="E1251" s="39" t="s">
        <v>8</v>
      </c>
      <c r="F1251" s="43" t="s">
        <v>133</v>
      </c>
      <c r="I1251" s="42">
        <f t="shared" si="22"/>
        <v>0</v>
      </c>
    </row>
    <row r="1252">
      <c r="A1252" s="5">
        <v>25.0</v>
      </c>
      <c r="B1252" s="5">
        <v>34.0</v>
      </c>
      <c r="C1252" s="5">
        <v>51.5488341153862</v>
      </c>
      <c r="D1252" s="5">
        <v>-0.0169610981180312</v>
      </c>
      <c r="E1252" s="39" t="s">
        <v>8</v>
      </c>
      <c r="F1252" s="43" t="s">
        <v>133</v>
      </c>
      <c r="I1252" s="42">
        <f t="shared" si="22"/>
        <v>0</v>
      </c>
    </row>
    <row r="1253">
      <c r="A1253" s="5">
        <v>25.0</v>
      </c>
      <c r="B1253" s="5">
        <v>35.0</v>
      </c>
      <c r="C1253" s="5">
        <v>51.5488341151591</v>
      </c>
      <c r="D1253" s="5">
        <v>-0.0167299635184008</v>
      </c>
      <c r="E1253" s="39" t="s">
        <v>8</v>
      </c>
      <c r="F1253" s="43" t="s">
        <v>133</v>
      </c>
      <c r="I1253" s="42">
        <f t="shared" si="22"/>
        <v>0</v>
      </c>
    </row>
    <row r="1254">
      <c r="A1254" s="5">
        <v>25.0</v>
      </c>
      <c r="B1254" s="5">
        <v>36.0</v>
      </c>
      <c r="C1254" s="5">
        <v>51.5488341149321</v>
      </c>
      <c r="D1254" s="5">
        <v>-0.0164988289187704</v>
      </c>
      <c r="E1254" s="39" t="s">
        <v>8</v>
      </c>
      <c r="F1254" s="43" t="s">
        <v>133</v>
      </c>
      <c r="I1254" s="42">
        <f t="shared" si="22"/>
        <v>0</v>
      </c>
    </row>
    <row r="1255">
      <c r="A1255" s="5">
        <v>25.0</v>
      </c>
      <c r="B1255" s="5">
        <v>37.0</v>
      </c>
      <c r="C1255" s="5">
        <v>51.548834114705</v>
      </c>
      <c r="D1255" s="5">
        <v>-0.0162676943191399</v>
      </c>
      <c r="E1255" s="39" t="s">
        <v>8</v>
      </c>
      <c r="F1255" s="43" t="s">
        <v>133</v>
      </c>
      <c r="I1255" s="42">
        <f t="shared" si="22"/>
        <v>0</v>
      </c>
    </row>
    <row r="1256">
      <c r="A1256" s="5">
        <v>25.0</v>
      </c>
      <c r="B1256" s="5">
        <v>38.0</v>
      </c>
      <c r="C1256" s="5">
        <v>51.548834114478</v>
      </c>
      <c r="D1256" s="5">
        <v>-0.0160365597195095</v>
      </c>
      <c r="E1256" s="39" t="s">
        <v>8</v>
      </c>
      <c r="F1256" s="43" t="s">
        <v>133</v>
      </c>
      <c r="I1256" s="42">
        <f t="shared" si="22"/>
        <v>0</v>
      </c>
    </row>
    <row r="1257">
      <c r="A1257" s="5">
        <v>25.0</v>
      </c>
      <c r="B1257" s="5">
        <v>39.0</v>
      </c>
      <c r="C1257" s="5">
        <v>51.548834114251</v>
      </c>
      <c r="D1257" s="5">
        <v>-0.0158054251198791</v>
      </c>
      <c r="E1257" s="39" t="s">
        <v>8</v>
      </c>
      <c r="F1257" s="43" t="s">
        <v>133</v>
      </c>
      <c r="I1257" s="42">
        <f t="shared" si="22"/>
        <v>0</v>
      </c>
    </row>
    <row r="1258">
      <c r="A1258" s="5">
        <v>25.0</v>
      </c>
      <c r="B1258" s="5">
        <v>40.0</v>
      </c>
      <c r="C1258" s="5">
        <v>51.5488341140239</v>
      </c>
      <c r="D1258" s="5">
        <v>-0.0155742905202487</v>
      </c>
      <c r="E1258" s="39" t="s">
        <v>8</v>
      </c>
      <c r="F1258" s="43" t="s">
        <v>133</v>
      </c>
      <c r="I1258" s="42">
        <f t="shared" si="22"/>
        <v>0</v>
      </c>
    </row>
    <row r="1259">
      <c r="A1259" s="5">
        <v>25.0</v>
      </c>
      <c r="B1259" s="5">
        <v>41.0</v>
      </c>
      <c r="C1259" s="5">
        <v>51.5488341137969</v>
      </c>
      <c r="D1259" s="5">
        <v>-0.0153431559206183</v>
      </c>
      <c r="E1259" s="39" t="s">
        <v>8</v>
      </c>
      <c r="F1259" s="43" t="s">
        <v>133</v>
      </c>
      <c r="I1259" s="42">
        <f t="shared" si="22"/>
        <v>0</v>
      </c>
    </row>
    <row r="1260">
      <c r="A1260" s="5">
        <v>25.0</v>
      </c>
      <c r="B1260" s="5">
        <v>42.0</v>
      </c>
      <c r="C1260" s="5">
        <v>51.5488341135698</v>
      </c>
      <c r="D1260" s="5">
        <v>-0.0151120213209878</v>
      </c>
      <c r="E1260" s="39" t="s">
        <v>8</v>
      </c>
      <c r="F1260" s="43" t="s">
        <v>133</v>
      </c>
      <c r="I1260" s="42">
        <f t="shared" si="22"/>
        <v>0</v>
      </c>
    </row>
    <row r="1261">
      <c r="A1261" s="5">
        <v>25.0</v>
      </c>
      <c r="B1261" s="5">
        <v>43.0</v>
      </c>
      <c r="C1261" s="5">
        <v>51.5488341133428</v>
      </c>
      <c r="D1261" s="5">
        <v>-0.0148808867213574</v>
      </c>
      <c r="E1261" s="39" t="s">
        <v>8</v>
      </c>
      <c r="F1261" s="43" t="s">
        <v>133</v>
      </c>
      <c r="I1261" s="42">
        <f t="shared" si="22"/>
        <v>0</v>
      </c>
    </row>
    <row r="1262">
      <c r="A1262" s="5">
        <v>25.0</v>
      </c>
      <c r="B1262" s="5">
        <v>44.0</v>
      </c>
      <c r="C1262" s="5">
        <v>51.5488341131157</v>
      </c>
      <c r="D1262" s="5">
        <v>-0.014649752121727</v>
      </c>
      <c r="E1262" s="39" t="s">
        <v>8</v>
      </c>
      <c r="F1262" s="43" t="s">
        <v>133</v>
      </c>
      <c r="I1262" s="42">
        <f t="shared" si="22"/>
        <v>0</v>
      </c>
    </row>
    <row r="1263">
      <c r="A1263" s="5">
        <v>25.0</v>
      </c>
      <c r="B1263" s="5">
        <v>45.0</v>
      </c>
      <c r="C1263" s="5">
        <v>51.5488341128887</v>
      </c>
      <c r="D1263" s="5">
        <v>-0.0144186175220966</v>
      </c>
      <c r="E1263" s="39" t="s">
        <v>8</v>
      </c>
      <c r="F1263" s="43" t="s">
        <v>133</v>
      </c>
      <c r="I1263" s="42">
        <f t="shared" si="22"/>
        <v>0</v>
      </c>
    </row>
    <row r="1264">
      <c r="A1264" s="5">
        <v>25.0</v>
      </c>
      <c r="B1264" s="5">
        <v>46.0</v>
      </c>
      <c r="C1264" s="5">
        <v>51.5488341126617</v>
      </c>
      <c r="D1264" s="5">
        <v>-0.0141874829224661</v>
      </c>
      <c r="E1264" s="39" t="s">
        <v>8</v>
      </c>
      <c r="F1264" s="43" t="s">
        <v>133</v>
      </c>
      <c r="I1264" s="42">
        <f t="shared" si="22"/>
        <v>0</v>
      </c>
    </row>
    <row r="1265">
      <c r="A1265" s="5">
        <v>25.0</v>
      </c>
      <c r="B1265" s="5">
        <v>47.0</v>
      </c>
      <c r="C1265" s="5">
        <v>51.5488341124346</v>
      </c>
      <c r="D1265" s="5">
        <v>-0.0139563483228357</v>
      </c>
      <c r="E1265" s="39" t="s">
        <v>16</v>
      </c>
      <c r="F1265" s="49" t="s">
        <v>311</v>
      </c>
      <c r="I1265" s="42">
        <f t="shared" si="22"/>
        <v>0</v>
      </c>
    </row>
    <row r="1266">
      <c r="A1266" s="5">
        <v>25.0</v>
      </c>
      <c r="B1266" s="5">
        <v>48.0</v>
      </c>
      <c r="C1266" s="5">
        <v>51.5488341122076</v>
      </c>
      <c r="D1266" s="5">
        <v>-0.0137252137232053</v>
      </c>
      <c r="E1266" s="39" t="s">
        <v>6</v>
      </c>
      <c r="F1266" s="40" t="s">
        <v>31</v>
      </c>
      <c r="I1266" s="42">
        <f t="shared" si="22"/>
        <v>0</v>
      </c>
    </row>
    <row r="1267">
      <c r="A1267" s="5">
        <v>25.0</v>
      </c>
      <c r="B1267" s="5">
        <v>49.0</v>
      </c>
      <c r="C1267" s="5">
        <v>51.5488341119805</v>
      </c>
      <c r="D1267" s="5">
        <v>-0.0134940791235749</v>
      </c>
      <c r="E1267" s="39" t="s">
        <v>8</v>
      </c>
      <c r="F1267" s="43" t="s">
        <v>133</v>
      </c>
      <c r="I1267" s="42">
        <f t="shared" si="22"/>
        <v>0</v>
      </c>
    </row>
    <row r="1268">
      <c r="A1268" s="5">
        <v>25.0</v>
      </c>
      <c r="B1268" s="5">
        <v>50.0</v>
      </c>
      <c r="C1268" s="5">
        <v>51.5488341117535</v>
      </c>
      <c r="D1268" s="5">
        <v>-0.0132629445239444</v>
      </c>
      <c r="E1268" s="39" t="s">
        <v>6</v>
      </c>
      <c r="F1268" s="40" t="s">
        <v>31</v>
      </c>
      <c r="I1268" s="42">
        <f t="shared" si="22"/>
        <v>0</v>
      </c>
    </row>
    <row r="1269">
      <c r="A1269" s="5">
        <v>26.0</v>
      </c>
      <c r="B1269" s="5">
        <v>1.0</v>
      </c>
      <c r="C1269" s="5">
        <v>51.5486903924331</v>
      </c>
      <c r="D1269" s="5">
        <v>-0.024588543557229</v>
      </c>
      <c r="E1269" s="39" t="s">
        <v>5</v>
      </c>
      <c r="F1269" s="7" t="s">
        <v>408</v>
      </c>
      <c r="I1269" s="42">
        <f t="shared" si="22"/>
        <v>0</v>
      </c>
    </row>
    <row r="1270">
      <c r="A1270" s="5">
        <v>26.0</v>
      </c>
      <c r="B1270" s="5">
        <v>2.0</v>
      </c>
      <c r="C1270" s="5">
        <v>51.548690392206</v>
      </c>
      <c r="D1270" s="5">
        <v>-0.0243574096878091</v>
      </c>
      <c r="E1270" s="39" t="s">
        <v>5</v>
      </c>
      <c r="F1270" s="7" t="s">
        <v>408</v>
      </c>
      <c r="I1270" s="42">
        <f t="shared" si="22"/>
        <v>0</v>
      </c>
    </row>
    <row r="1271">
      <c r="A1271" s="5">
        <v>26.0</v>
      </c>
      <c r="B1271" s="5">
        <v>3.0</v>
      </c>
      <c r="C1271" s="5">
        <v>51.548690391979</v>
      </c>
      <c r="D1271" s="5">
        <v>-0.0241262758183893</v>
      </c>
      <c r="E1271" s="39" t="s">
        <v>5</v>
      </c>
      <c r="F1271" s="7" t="s">
        <v>408</v>
      </c>
      <c r="I1271" s="42">
        <f t="shared" si="22"/>
        <v>0</v>
      </c>
    </row>
    <row r="1272">
      <c r="A1272" s="5">
        <v>26.0</v>
      </c>
      <c r="B1272" s="5">
        <v>4.0</v>
      </c>
      <c r="C1272" s="5">
        <v>51.5486903917519</v>
      </c>
      <c r="D1272" s="5">
        <v>-0.0238951419489694</v>
      </c>
      <c r="E1272" s="39" t="s">
        <v>5</v>
      </c>
      <c r="F1272" s="7" t="s">
        <v>408</v>
      </c>
      <c r="I1272" s="42">
        <f t="shared" si="22"/>
        <v>0</v>
      </c>
    </row>
    <row r="1273">
      <c r="A1273" s="5">
        <v>26.0</v>
      </c>
      <c r="B1273" s="5">
        <v>5.0</v>
      </c>
      <c r="C1273" s="5">
        <v>51.5486903915249</v>
      </c>
      <c r="D1273" s="5">
        <v>-0.0236640080795496</v>
      </c>
      <c r="E1273" s="39" t="s">
        <v>5</v>
      </c>
      <c r="F1273" s="7" t="s">
        <v>408</v>
      </c>
      <c r="I1273" s="42">
        <f t="shared" si="22"/>
        <v>0</v>
      </c>
    </row>
    <row r="1274">
      <c r="A1274" s="5">
        <v>26.0</v>
      </c>
      <c r="B1274" s="5">
        <v>6.0</v>
      </c>
      <c r="C1274" s="5">
        <v>51.5486903912978</v>
      </c>
      <c r="D1274" s="5">
        <v>-0.0234328742101297</v>
      </c>
      <c r="E1274" s="39" t="s">
        <v>5</v>
      </c>
      <c r="F1274" s="7" t="s">
        <v>408</v>
      </c>
      <c r="I1274" s="42">
        <f t="shared" si="22"/>
        <v>0</v>
      </c>
    </row>
    <row r="1275">
      <c r="A1275" s="5">
        <v>26.0</v>
      </c>
      <c r="B1275" s="5">
        <v>7.0</v>
      </c>
      <c r="C1275" s="5">
        <v>51.5486903910708</v>
      </c>
      <c r="D1275" s="5">
        <v>-0.0232017403407098</v>
      </c>
      <c r="E1275" s="39" t="s">
        <v>5</v>
      </c>
      <c r="F1275" s="7" t="s">
        <v>408</v>
      </c>
      <c r="I1275" s="42">
        <f t="shared" si="22"/>
        <v>0</v>
      </c>
    </row>
    <row r="1276">
      <c r="A1276" s="5">
        <v>26.0</v>
      </c>
      <c r="B1276" s="5">
        <v>8.0</v>
      </c>
      <c r="C1276" s="5">
        <v>51.5486903908438</v>
      </c>
      <c r="D1276" s="5">
        <v>-0.02297060647129</v>
      </c>
      <c r="E1276" s="39" t="s">
        <v>5</v>
      </c>
      <c r="F1276" s="7" t="s">
        <v>408</v>
      </c>
      <c r="I1276" s="42">
        <f t="shared" si="22"/>
        <v>0</v>
      </c>
    </row>
    <row r="1277">
      <c r="A1277" s="5">
        <v>26.0</v>
      </c>
      <c r="B1277" s="5">
        <v>9.0</v>
      </c>
      <c r="C1277" s="5">
        <v>51.5486903906167</v>
      </c>
      <c r="D1277" s="5">
        <v>-0.0227394726018701</v>
      </c>
      <c r="E1277" s="39" t="s">
        <v>5</v>
      </c>
      <c r="F1277" s="7" t="s">
        <v>408</v>
      </c>
      <c r="I1277" s="42">
        <f t="shared" si="22"/>
        <v>0</v>
      </c>
    </row>
    <row r="1278">
      <c r="A1278" s="5">
        <v>26.0</v>
      </c>
      <c r="B1278" s="5">
        <v>10.0</v>
      </c>
      <c r="C1278" s="5">
        <v>51.5486903903897</v>
      </c>
      <c r="D1278" s="5">
        <v>-0.0225083387324502</v>
      </c>
      <c r="E1278" s="39" t="s">
        <v>5</v>
      </c>
      <c r="F1278" s="7" t="s">
        <v>408</v>
      </c>
      <c r="I1278" s="42">
        <f t="shared" si="22"/>
        <v>0</v>
      </c>
    </row>
    <row r="1279">
      <c r="A1279" s="5">
        <v>26.0</v>
      </c>
      <c r="B1279" s="5">
        <v>11.0</v>
      </c>
      <c r="C1279" s="5">
        <v>51.5486903901626</v>
      </c>
      <c r="D1279" s="5">
        <v>-0.0222772048630304</v>
      </c>
      <c r="E1279" s="39" t="s">
        <v>16</v>
      </c>
      <c r="F1279" s="49" t="s">
        <v>311</v>
      </c>
      <c r="I1279" s="42">
        <f t="shared" si="22"/>
        <v>0</v>
      </c>
    </row>
    <row r="1280">
      <c r="A1280" s="5">
        <v>26.0</v>
      </c>
      <c r="B1280" s="5">
        <v>12.0</v>
      </c>
      <c r="C1280" s="5">
        <v>51.5486903899356</v>
      </c>
      <c r="D1280" s="5">
        <v>-0.0220460709936105</v>
      </c>
      <c r="E1280" s="39" t="s">
        <v>16</v>
      </c>
      <c r="F1280" s="49" t="s">
        <v>311</v>
      </c>
      <c r="I1280" s="42">
        <f t="shared" si="22"/>
        <v>0</v>
      </c>
    </row>
    <row r="1281">
      <c r="A1281" s="5">
        <v>26.0</v>
      </c>
      <c r="B1281" s="5">
        <v>13.0</v>
      </c>
      <c r="C1281" s="5">
        <v>51.5486903897086</v>
      </c>
      <c r="D1281" s="5">
        <v>-0.0218149371241906</v>
      </c>
      <c r="E1281" s="39" t="s">
        <v>5</v>
      </c>
      <c r="F1281" s="7" t="s">
        <v>408</v>
      </c>
      <c r="I1281" s="42">
        <f t="shared" si="22"/>
        <v>0</v>
      </c>
    </row>
    <row r="1282">
      <c r="A1282" s="5">
        <v>26.0</v>
      </c>
      <c r="B1282" s="5">
        <v>14.0</v>
      </c>
      <c r="C1282" s="5">
        <v>51.5486903894815</v>
      </c>
      <c r="D1282" s="5">
        <v>-0.0215838032547708</v>
      </c>
      <c r="E1282" s="39" t="s">
        <v>5</v>
      </c>
      <c r="F1282" s="7" t="s">
        <v>408</v>
      </c>
      <c r="I1282" s="42">
        <f t="shared" si="22"/>
        <v>0</v>
      </c>
    </row>
    <row r="1283">
      <c r="A1283" s="5">
        <v>26.0</v>
      </c>
      <c r="B1283" s="5">
        <v>15.0</v>
      </c>
      <c r="C1283" s="5">
        <v>51.5486903892545</v>
      </c>
      <c r="D1283" s="5">
        <v>-0.0213526693853509</v>
      </c>
      <c r="E1283" s="39" t="s">
        <v>5</v>
      </c>
      <c r="F1283" s="7" t="s">
        <v>408</v>
      </c>
      <c r="I1283" s="42">
        <f t="shared" si="22"/>
        <v>0</v>
      </c>
    </row>
    <row r="1284">
      <c r="A1284" s="5">
        <v>26.0</v>
      </c>
      <c r="B1284" s="5">
        <v>16.0</v>
      </c>
      <c r="C1284" s="5">
        <v>51.5486903890274</v>
      </c>
      <c r="D1284" s="5">
        <v>-0.0211215355159311</v>
      </c>
      <c r="E1284" s="39" t="s">
        <v>5</v>
      </c>
      <c r="F1284" s="7" t="s">
        <v>408</v>
      </c>
      <c r="I1284" s="42">
        <f t="shared" si="22"/>
        <v>0</v>
      </c>
    </row>
    <row r="1285">
      <c r="A1285" s="5">
        <v>26.0</v>
      </c>
      <c r="B1285" s="5">
        <v>17.0</v>
      </c>
      <c r="C1285" s="5">
        <v>51.5486903888004</v>
      </c>
      <c r="D1285" s="5">
        <v>-0.0208904016465112</v>
      </c>
      <c r="E1285" s="39" t="s">
        <v>16</v>
      </c>
      <c r="F1285" s="49" t="s">
        <v>311</v>
      </c>
      <c r="I1285" s="42">
        <f t="shared" si="22"/>
        <v>0</v>
      </c>
    </row>
    <row r="1286">
      <c r="A1286" s="5">
        <v>26.0</v>
      </c>
      <c r="B1286" s="5">
        <v>18.0</v>
      </c>
      <c r="C1286" s="5">
        <v>51.5486903885734</v>
      </c>
      <c r="D1286" s="5">
        <v>-0.0206592677770913</v>
      </c>
      <c r="E1286" s="39" t="s">
        <v>16</v>
      </c>
      <c r="F1286" s="49" t="s">
        <v>311</v>
      </c>
      <c r="I1286" s="42">
        <f t="shared" si="22"/>
        <v>0</v>
      </c>
    </row>
    <row r="1287">
      <c r="A1287" s="5">
        <v>26.0</v>
      </c>
      <c r="B1287" s="5">
        <v>19.0</v>
      </c>
      <c r="C1287" s="5">
        <v>51.5486903883463</v>
      </c>
      <c r="D1287" s="5">
        <v>-0.0204281339076715</v>
      </c>
      <c r="E1287" s="39" t="s">
        <v>9</v>
      </c>
      <c r="F1287" s="50" t="s">
        <v>333</v>
      </c>
      <c r="I1287" s="42">
        <f t="shared" si="22"/>
        <v>0</v>
      </c>
    </row>
    <row r="1288">
      <c r="A1288" s="5">
        <v>26.0</v>
      </c>
      <c r="B1288" s="5">
        <v>20.0</v>
      </c>
      <c r="C1288" s="5">
        <v>51.5486903881193</v>
      </c>
      <c r="D1288" s="5">
        <v>-0.0201970000382516</v>
      </c>
      <c r="E1288" s="39" t="s">
        <v>9</v>
      </c>
      <c r="F1288" s="50" t="s">
        <v>333</v>
      </c>
      <c r="I1288" s="42">
        <f t="shared" si="22"/>
        <v>0</v>
      </c>
    </row>
    <row r="1289">
      <c r="A1289" s="5">
        <v>26.0</v>
      </c>
      <c r="B1289" s="5">
        <v>21.0</v>
      </c>
      <c r="C1289" s="5">
        <v>51.5486903878922</v>
      </c>
      <c r="D1289" s="5">
        <v>-0.0199658661688317</v>
      </c>
      <c r="E1289" s="39" t="s">
        <v>9</v>
      </c>
      <c r="F1289" s="50" t="s">
        <v>333</v>
      </c>
      <c r="I1289" s="42">
        <f t="shared" si="22"/>
        <v>0</v>
      </c>
    </row>
    <row r="1290">
      <c r="A1290" s="5">
        <v>26.0</v>
      </c>
      <c r="B1290" s="5">
        <v>22.0</v>
      </c>
      <c r="C1290" s="5">
        <v>51.5486903876652</v>
      </c>
      <c r="D1290" s="5">
        <v>-0.0197347322994119</v>
      </c>
      <c r="E1290" s="39" t="s">
        <v>9</v>
      </c>
      <c r="F1290" s="50" t="s">
        <v>333</v>
      </c>
      <c r="I1290" s="42">
        <f t="shared" si="22"/>
        <v>0</v>
      </c>
    </row>
    <row r="1291">
      <c r="A1291" s="5">
        <v>26.0</v>
      </c>
      <c r="B1291" s="5">
        <v>23.0</v>
      </c>
      <c r="C1291" s="5">
        <v>51.5486903874382</v>
      </c>
      <c r="D1291" s="5">
        <v>-0.019503598429992</v>
      </c>
      <c r="E1291" s="39" t="s">
        <v>9</v>
      </c>
      <c r="F1291" s="50" t="s">
        <v>333</v>
      </c>
      <c r="I1291" s="42">
        <f t="shared" si="22"/>
        <v>0</v>
      </c>
    </row>
    <row r="1292">
      <c r="A1292" s="5">
        <v>26.0</v>
      </c>
      <c r="B1292" s="5">
        <v>24.0</v>
      </c>
      <c r="C1292" s="5">
        <v>51.5486903872111</v>
      </c>
      <c r="D1292" s="5">
        <v>-0.0192724645605721</v>
      </c>
      <c r="E1292" s="39" t="s">
        <v>9</v>
      </c>
      <c r="F1292" s="50" t="s">
        <v>333</v>
      </c>
      <c r="I1292" s="42">
        <f t="shared" si="22"/>
        <v>0</v>
      </c>
    </row>
    <row r="1293">
      <c r="A1293" s="5">
        <v>26.0</v>
      </c>
      <c r="B1293" s="5">
        <v>25.0</v>
      </c>
      <c r="C1293" s="5">
        <v>51.5486903869841</v>
      </c>
      <c r="D1293" s="5">
        <v>-0.0190413306911523</v>
      </c>
      <c r="E1293" s="39" t="s">
        <v>12</v>
      </c>
      <c r="F1293" s="54" t="s">
        <v>336</v>
      </c>
      <c r="I1293" s="42">
        <f t="shared" si="22"/>
        <v>0</v>
      </c>
    </row>
    <row r="1294">
      <c r="A1294" s="5">
        <v>26.0</v>
      </c>
      <c r="B1294" s="5">
        <v>26.0</v>
      </c>
      <c r="C1294" s="5">
        <v>51.548690386757</v>
      </c>
      <c r="D1294" s="5">
        <v>-0.0188101968217324</v>
      </c>
      <c r="E1294" s="39" t="s">
        <v>12</v>
      </c>
      <c r="F1294" s="54" t="s">
        <v>336</v>
      </c>
      <c r="I1294" s="42">
        <f t="shared" si="22"/>
        <v>0</v>
      </c>
    </row>
    <row r="1295">
      <c r="A1295" s="5">
        <v>26.0</v>
      </c>
      <c r="B1295" s="5">
        <v>27.0</v>
      </c>
      <c r="C1295" s="5">
        <v>51.54869038653</v>
      </c>
      <c r="D1295" s="5">
        <v>-0.0185790629523125</v>
      </c>
      <c r="E1295" s="39" t="s">
        <v>16</v>
      </c>
      <c r="F1295" s="49" t="s">
        <v>311</v>
      </c>
      <c r="I1295" s="42">
        <f t="shared" si="22"/>
        <v>0</v>
      </c>
    </row>
    <row r="1296">
      <c r="A1296" s="5">
        <v>26.0</v>
      </c>
      <c r="B1296" s="5">
        <v>28.0</v>
      </c>
      <c r="C1296" s="5">
        <v>51.548690386303</v>
      </c>
      <c r="D1296" s="5">
        <v>-0.0183479290828927</v>
      </c>
      <c r="E1296" s="39" t="s">
        <v>8</v>
      </c>
      <c r="F1296" s="43" t="s">
        <v>133</v>
      </c>
      <c r="I1296" s="42">
        <f t="shared" si="22"/>
        <v>0</v>
      </c>
    </row>
    <row r="1297">
      <c r="A1297" s="5">
        <v>26.0</v>
      </c>
      <c r="B1297" s="5">
        <v>29.0</v>
      </c>
      <c r="C1297" s="5">
        <v>51.5486903860759</v>
      </c>
      <c r="D1297" s="5">
        <v>-0.0181167952134728</v>
      </c>
      <c r="E1297" s="39" t="s">
        <v>8</v>
      </c>
      <c r="F1297" s="43" t="s">
        <v>133</v>
      </c>
      <c r="I1297" s="42">
        <f t="shared" si="22"/>
        <v>0</v>
      </c>
    </row>
    <row r="1298">
      <c r="A1298" s="5">
        <v>26.0</v>
      </c>
      <c r="B1298" s="5">
        <v>30.0</v>
      </c>
      <c r="C1298" s="5">
        <v>51.5486903858489</v>
      </c>
      <c r="D1298" s="5">
        <v>-0.017885661344053</v>
      </c>
      <c r="E1298" s="39" t="s">
        <v>8</v>
      </c>
      <c r="F1298" s="43" t="s">
        <v>133</v>
      </c>
      <c r="I1298" s="42">
        <f t="shared" si="22"/>
        <v>0</v>
      </c>
    </row>
    <row r="1299">
      <c r="A1299" s="5">
        <v>26.0</v>
      </c>
      <c r="B1299" s="5">
        <v>31.0</v>
      </c>
      <c r="C1299" s="5">
        <v>51.5486903856218</v>
      </c>
      <c r="D1299" s="5">
        <v>-0.0176545274746331</v>
      </c>
      <c r="E1299" s="39" t="s">
        <v>8</v>
      </c>
      <c r="F1299" s="43" t="s">
        <v>133</v>
      </c>
      <c r="I1299" s="42">
        <f t="shared" si="22"/>
        <v>0</v>
      </c>
    </row>
    <row r="1300">
      <c r="A1300" s="5">
        <v>26.0</v>
      </c>
      <c r="B1300" s="5">
        <v>32.0</v>
      </c>
      <c r="C1300" s="5">
        <v>51.5486903853948</v>
      </c>
      <c r="D1300" s="5">
        <v>-0.0174233936052132</v>
      </c>
      <c r="E1300" s="39" t="s">
        <v>8</v>
      </c>
      <c r="F1300" s="43" t="s">
        <v>133</v>
      </c>
      <c r="I1300" s="42">
        <f t="shared" si="22"/>
        <v>0</v>
      </c>
    </row>
    <row r="1301">
      <c r="A1301" s="5">
        <v>26.0</v>
      </c>
      <c r="B1301" s="5">
        <v>33.0</v>
      </c>
      <c r="C1301" s="5">
        <v>51.5486903851677</v>
      </c>
      <c r="D1301" s="5">
        <v>-0.0171922597357934</v>
      </c>
      <c r="E1301" s="39" t="s">
        <v>8</v>
      </c>
      <c r="F1301" s="43" t="s">
        <v>133</v>
      </c>
      <c r="I1301" s="42">
        <f t="shared" si="22"/>
        <v>0</v>
      </c>
    </row>
    <row r="1302">
      <c r="A1302" s="5">
        <v>26.0</v>
      </c>
      <c r="B1302" s="5">
        <v>34.0</v>
      </c>
      <c r="C1302" s="5">
        <v>51.5486903849407</v>
      </c>
      <c r="D1302" s="5">
        <v>-0.0169611258663735</v>
      </c>
      <c r="E1302" s="39" t="s">
        <v>8</v>
      </c>
      <c r="F1302" s="43" t="s">
        <v>133</v>
      </c>
      <c r="I1302" s="42">
        <f t="shared" si="22"/>
        <v>0</v>
      </c>
    </row>
    <row r="1303">
      <c r="A1303" s="5">
        <v>26.0</v>
      </c>
      <c r="B1303" s="5">
        <v>35.0</v>
      </c>
      <c r="C1303" s="5">
        <v>51.5486903847137</v>
      </c>
      <c r="D1303" s="5">
        <v>-0.0167299919969536</v>
      </c>
      <c r="E1303" s="39" t="s">
        <v>8</v>
      </c>
      <c r="F1303" s="43" t="s">
        <v>133</v>
      </c>
      <c r="I1303" s="42">
        <f t="shared" si="22"/>
        <v>0</v>
      </c>
    </row>
    <row r="1304">
      <c r="A1304" s="5">
        <v>26.0</v>
      </c>
      <c r="B1304" s="5">
        <v>36.0</v>
      </c>
      <c r="C1304" s="5">
        <v>51.5486903844866</v>
      </c>
      <c r="D1304" s="5">
        <v>-0.0164988581275338</v>
      </c>
      <c r="E1304" s="39" t="s">
        <v>8</v>
      </c>
      <c r="F1304" s="43" t="s">
        <v>133</v>
      </c>
      <c r="I1304" s="42">
        <f t="shared" si="22"/>
        <v>0</v>
      </c>
    </row>
    <row r="1305">
      <c r="A1305" s="5">
        <v>26.0</v>
      </c>
      <c r="B1305" s="5">
        <v>37.0</v>
      </c>
      <c r="C1305" s="5">
        <v>51.5486903842596</v>
      </c>
      <c r="D1305" s="5">
        <v>-0.0162677242581139</v>
      </c>
      <c r="E1305" s="39" t="s">
        <v>8</v>
      </c>
      <c r="F1305" s="43" t="s">
        <v>133</v>
      </c>
      <c r="I1305" s="42">
        <f t="shared" si="22"/>
        <v>0</v>
      </c>
    </row>
    <row r="1306">
      <c r="A1306" s="5">
        <v>26.0</v>
      </c>
      <c r="B1306" s="5">
        <v>38.0</v>
      </c>
      <c r="C1306" s="5">
        <v>51.5486903840325</v>
      </c>
      <c r="D1306" s="5">
        <v>-0.016036590388694</v>
      </c>
      <c r="E1306" s="39" t="s">
        <v>8</v>
      </c>
      <c r="F1306" s="43" t="s">
        <v>133</v>
      </c>
      <c r="I1306" s="42">
        <f t="shared" si="22"/>
        <v>0</v>
      </c>
    </row>
    <row r="1307">
      <c r="A1307" s="5">
        <v>26.0</v>
      </c>
      <c r="B1307" s="5">
        <v>39.0</v>
      </c>
      <c r="C1307" s="5">
        <v>51.5486903838055</v>
      </c>
      <c r="D1307" s="5">
        <v>-0.0158054565192742</v>
      </c>
      <c r="E1307" s="39" t="s">
        <v>8</v>
      </c>
      <c r="F1307" s="43" t="s">
        <v>133</v>
      </c>
      <c r="I1307" s="42">
        <f t="shared" si="22"/>
        <v>0</v>
      </c>
    </row>
    <row r="1308">
      <c r="A1308" s="5">
        <v>26.0</v>
      </c>
      <c r="B1308" s="5">
        <v>40.0</v>
      </c>
      <c r="C1308" s="5">
        <v>51.5486903835785</v>
      </c>
      <c r="D1308" s="5">
        <v>-0.0155743226498543</v>
      </c>
      <c r="E1308" s="39" t="s">
        <v>8</v>
      </c>
      <c r="F1308" s="43" t="s">
        <v>133</v>
      </c>
      <c r="I1308" s="42">
        <f t="shared" si="22"/>
        <v>0</v>
      </c>
    </row>
    <row r="1309">
      <c r="A1309" s="5">
        <v>26.0</v>
      </c>
      <c r="B1309" s="5">
        <v>41.0</v>
      </c>
      <c r="C1309" s="5">
        <v>51.5486903833514</v>
      </c>
      <c r="D1309" s="5">
        <v>-0.0153431887804345</v>
      </c>
      <c r="E1309" s="39" t="s">
        <v>8</v>
      </c>
      <c r="F1309" s="43" t="s">
        <v>133</v>
      </c>
      <c r="I1309" s="42">
        <f t="shared" si="22"/>
        <v>0</v>
      </c>
    </row>
    <row r="1310">
      <c r="A1310" s="5">
        <v>26.0</v>
      </c>
      <c r="B1310" s="5">
        <v>42.0</v>
      </c>
      <c r="C1310" s="5">
        <v>51.5486903831244</v>
      </c>
      <c r="D1310" s="5">
        <v>-0.0151120549110146</v>
      </c>
      <c r="E1310" s="39" t="s">
        <v>8</v>
      </c>
      <c r="F1310" s="43" t="s">
        <v>133</v>
      </c>
      <c r="I1310" s="42">
        <f t="shared" si="22"/>
        <v>0</v>
      </c>
    </row>
    <row r="1311">
      <c r="A1311" s="5">
        <v>26.0</v>
      </c>
      <c r="B1311" s="5">
        <v>43.0</v>
      </c>
      <c r="C1311" s="5">
        <v>51.5486903828973</v>
      </c>
      <c r="D1311" s="5">
        <v>-0.0148809210415947</v>
      </c>
      <c r="E1311" s="39" t="s">
        <v>8</v>
      </c>
      <c r="F1311" s="43" t="s">
        <v>133</v>
      </c>
      <c r="I1311" s="42">
        <f t="shared" si="22"/>
        <v>0</v>
      </c>
    </row>
    <row r="1312">
      <c r="A1312" s="5">
        <v>26.0</v>
      </c>
      <c r="B1312" s="5">
        <v>44.0</v>
      </c>
      <c r="C1312" s="5">
        <v>51.5486903826703</v>
      </c>
      <c r="D1312" s="5">
        <v>-0.0146497871721749</v>
      </c>
      <c r="E1312" s="39" t="s">
        <v>8</v>
      </c>
      <c r="F1312" s="43" t="s">
        <v>133</v>
      </c>
      <c r="I1312" s="42">
        <f t="shared" si="22"/>
        <v>0</v>
      </c>
    </row>
    <row r="1313">
      <c r="A1313" s="5">
        <v>26.0</v>
      </c>
      <c r="B1313" s="5">
        <v>45.0</v>
      </c>
      <c r="C1313" s="5">
        <v>51.5486903824433</v>
      </c>
      <c r="D1313" s="5">
        <v>-0.014418653302755</v>
      </c>
      <c r="E1313" s="39" t="s">
        <v>8</v>
      </c>
      <c r="F1313" s="43" t="s">
        <v>133</v>
      </c>
      <c r="I1313" s="42">
        <f t="shared" si="22"/>
        <v>0</v>
      </c>
    </row>
    <row r="1314">
      <c r="A1314" s="5">
        <v>26.0</v>
      </c>
      <c r="B1314" s="5">
        <v>46.0</v>
      </c>
      <c r="C1314" s="5">
        <v>51.5486903822162</v>
      </c>
      <c r="D1314" s="5">
        <v>-0.0141875194333351</v>
      </c>
      <c r="E1314" s="39" t="s">
        <v>8</v>
      </c>
      <c r="F1314" s="43" t="s">
        <v>133</v>
      </c>
      <c r="I1314" s="42">
        <f t="shared" si="22"/>
        <v>0</v>
      </c>
    </row>
    <row r="1315">
      <c r="A1315" s="5">
        <v>26.0</v>
      </c>
      <c r="B1315" s="5">
        <v>47.0</v>
      </c>
      <c r="C1315" s="5">
        <v>51.5486903819892</v>
      </c>
      <c r="D1315" s="5">
        <v>-0.0139563855639153</v>
      </c>
      <c r="E1315" s="39" t="s">
        <v>16</v>
      </c>
      <c r="F1315" s="49" t="s">
        <v>311</v>
      </c>
      <c r="I1315" s="42">
        <f t="shared" si="22"/>
        <v>0</v>
      </c>
    </row>
    <row r="1316">
      <c r="A1316" s="5">
        <v>26.0</v>
      </c>
      <c r="B1316" s="5">
        <v>48.0</v>
      </c>
      <c r="C1316" s="5">
        <v>51.5486903817621</v>
      </c>
      <c r="D1316" s="5">
        <v>-0.0137252516944954</v>
      </c>
      <c r="E1316" s="39" t="s">
        <v>6</v>
      </c>
      <c r="F1316" s="40" t="s">
        <v>31</v>
      </c>
      <c r="I1316" s="42">
        <f t="shared" si="22"/>
        <v>0</v>
      </c>
    </row>
    <row r="1317">
      <c r="A1317" s="5">
        <v>26.0</v>
      </c>
      <c r="B1317" s="5">
        <v>49.0</v>
      </c>
      <c r="C1317" s="5">
        <v>51.5486903815351</v>
      </c>
      <c r="D1317" s="5">
        <v>-0.0134941178250755</v>
      </c>
      <c r="E1317" s="39" t="s">
        <v>6</v>
      </c>
      <c r="F1317" s="40" t="s">
        <v>31</v>
      </c>
      <c r="I1317" s="42">
        <f t="shared" si="22"/>
        <v>0</v>
      </c>
    </row>
    <row r="1318">
      <c r="A1318" s="5">
        <v>26.0</v>
      </c>
      <c r="B1318" s="5">
        <v>50.0</v>
      </c>
      <c r="C1318" s="5">
        <v>51.5486903813081</v>
      </c>
      <c r="D1318" s="5">
        <v>-0.0132629839556557</v>
      </c>
      <c r="E1318" s="39" t="s">
        <v>6</v>
      </c>
      <c r="F1318" s="40" t="s">
        <v>31</v>
      </c>
      <c r="I1318" s="42">
        <f t="shared" si="22"/>
        <v>0</v>
      </c>
    </row>
    <row r="1319">
      <c r="A1319" s="5">
        <v>27.0</v>
      </c>
      <c r="B1319" s="5">
        <v>1.0</v>
      </c>
      <c r="C1319" s="5">
        <v>51.5485466619876</v>
      </c>
      <c r="D1319" s="5">
        <v>-0.0245885472079407</v>
      </c>
      <c r="E1319" s="39" t="s">
        <v>5</v>
      </c>
      <c r="F1319" s="7" t="s">
        <v>408</v>
      </c>
      <c r="I1319" s="42">
        <f t="shared" si="22"/>
        <v>0</v>
      </c>
    </row>
    <row r="1320">
      <c r="A1320" s="5">
        <v>27.0</v>
      </c>
      <c r="B1320" s="5">
        <v>2.0</v>
      </c>
      <c r="C1320" s="5">
        <v>51.5485466617606</v>
      </c>
      <c r="D1320" s="5">
        <v>-0.0243574140686178</v>
      </c>
      <c r="E1320" s="39" t="s">
        <v>5</v>
      </c>
      <c r="F1320" s="7" t="s">
        <v>408</v>
      </c>
      <c r="I1320" s="42">
        <f t="shared" si="22"/>
        <v>0</v>
      </c>
    </row>
    <row r="1321">
      <c r="A1321" s="5">
        <v>27.0</v>
      </c>
      <c r="B1321" s="5">
        <v>3.0</v>
      </c>
      <c r="C1321" s="5">
        <v>51.5485466615335</v>
      </c>
      <c r="D1321" s="5">
        <v>-0.0241262809292948</v>
      </c>
      <c r="E1321" s="39" t="s">
        <v>5</v>
      </c>
      <c r="F1321" s="7" t="s">
        <v>408</v>
      </c>
      <c r="I1321" s="42">
        <f t="shared" si="22"/>
        <v>0</v>
      </c>
    </row>
    <row r="1322">
      <c r="A1322" s="5">
        <v>27.0</v>
      </c>
      <c r="B1322" s="5">
        <v>4.0</v>
      </c>
      <c r="C1322" s="5">
        <v>51.5485466613065</v>
      </c>
      <c r="D1322" s="5">
        <v>-0.0238951477899718</v>
      </c>
      <c r="E1322" s="39" t="s">
        <v>13</v>
      </c>
      <c r="F1322" s="62" t="s">
        <v>522</v>
      </c>
      <c r="G1322" s="5" t="s">
        <v>523</v>
      </c>
      <c r="H1322" s="41" t="s">
        <v>524</v>
      </c>
      <c r="I1322" s="42">
        <f t="shared" si="22"/>
        <v>1</v>
      </c>
    </row>
    <row r="1323">
      <c r="A1323" s="5">
        <v>27.0</v>
      </c>
      <c r="B1323" s="5">
        <v>5.0</v>
      </c>
      <c r="C1323" s="5">
        <v>51.5485466610794</v>
      </c>
      <c r="D1323" s="5">
        <v>-0.0236640146506488</v>
      </c>
      <c r="E1323" s="39" t="s">
        <v>13</v>
      </c>
      <c r="F1323" s="62" t="s">
        <v>522</v>
      </c>
      <c r="I1323" s="42">
        <f t="shared" si="22"/>
        <v>0</v>
      </c>
    </row>
    <row r="1324">
      <c r="A1324" s="5">
        <v>27.0</v>
      </c>
      <c r="B1324" s="5">
        <v>6.0</v>
      </c>
      <c r="C1324" s="5">
        <v>51.5485466608524</v>
      </c>
      <c r="D1324" s="5">
        <v>-0.0234328815113258</v>
      </c>
      <c r="E1324" s="39" t="s">
        <v>13</v>
      </c>
      <c r="F1324" s="62" t="s">
        <v>522</v>
      </c>
      <c r="I1324" s="42">
        <f t="shared" si="22"/>
        <v>0</v>
      </c>
    </row>
    <row r="1325">
      <c r="A1325" s="5">
        <v>27.0</v>
      </c>
      <c r="B1325" s="5">
        <v>7.0</v>
      </c>
      <c r="C1325" s="5">
        <v>51.5485466606254</v>
      </c>
      <c r="D1325" s="5">
        <v>-0.0232017483720028</v>
      </c>
      <c r="E1325" s="39" t="s">
        <v>13</v>
      </c>
      <c r="F1325" s="62" t="s">
        <v>522</v>
      </c>
      <c r="I1325" s="42">
        <f t="shared" si="22"/>
        <v>0</v>
      </c>
    </row>
    <row r="1326">
      <c r="A1326" s="5">
        <v>27.0</v>
      </c>
      <c r="B1326" s="5">
        <v>8.0</v>
      </c>
      <c r="C1326" s="5">
        <v>51.5485466603983</v>
      </c>
      <c r="D1326" s="5">
        <v>-0.0229706152326798</v>
      </c>
      <c r="E1326" s="39" t="s">
        <v>13</v>
      </c>
      <c r="F1326" s="62" t="s">
        <v>522</v>
      </c>
      <c r="I1326" s="42">
        <f t="shared" si="22"/>
        <v>0</v>
      </c>
    </row>
    <row r="1327">
      <c r="A1327" s="5">
        <v>27.0</v>
      </c>
      <c r="B1327" s="5">
        <v>9.0</v>
      </c>
      <c r="C1327" s="5">
        <v>51.5485466601713</v>
      </c>
      <c r="D1327" s="5">
        <v>-0.0227394820933568</v>
      </c>
      <c r="E1327" s="39" t="s">
        <v>5</v>
      </c>
      <c r="F1327" s="7" t="s">
        <v>408</v>
      </c>
      <c r="I1327" s="42">
        <f t="shared" si="22"/>
        <v>0</v>
      </c>
    </row>
    <row r="1328">
      <c r="A1328" s="5">
        <v>27.0</v>
      </c>
      <c r="B1328" s="5">
        <v>10.0</v>
      </c>
      <c r="C1328" s="5">
        <v>51.5485466599442</v>
      </c>
      <c r="D1328" s="5">
        <v>-0.0225083489540338</v>
      </c>
      <c r="E1328" s="39" t="s">
        <v>5</v>
      </c>
      <c r="F1328" s="7" t="s">
        <v>408</v>
      </c>
      <c r="I1328" s="42">
        <f t="shared" si="22"/>
        <v>0</v>
      </c>
    </row>
    <row r="1329">
      <c r="A1329" s="5">
        <v>27.0</v>
      </c>
      <c r="B1329" s="5">
        <v>11.0</v>
      </c>
      <c r="C1329" s="5">
        <v>51.5485466597172</v>
      </c>
      <c r="D1329" s="5">
        <v>-0.0222772158147108</v>
      </c>
      <c r="E1329" s="39" t="s">
        <v>5</v>
      </c>
      <c r="F1329" s="7" t="s">
        <v>408</v>
      </c>
      <c r="I1329" s="42">
        <f t="shared" si="22"/>
        <v>0</v>
      </c>
    </row>
    <row r="1330">
      <c r="A1330" s="5">
        <v>27.0</v>
      </c>
      <c r="B1330" s="5">
        <v>12.0</v>
      </c>
      <c r="C1330" s="5">
        <v>51.5485466594902</v>
      </c>
      <c r="D1330" s="5">
        <v>-0.0220460826753878</v>
      </c>
      <c r="E1330" s="39" t="s">
        <v>5</v>
      </c>
      <c r="F1330" s="7" t="s">
        <v>408</v>
      </c>
      <c r="I1330" s="42">
        <f t="shared" si="22"/>
        <v>0</v>
      </c>
    </row>
    <row r="1331">
      <c r="A1331" s="5">
        <v>27.0</v>
      </c>
      <c r="B1331" s="5">
        <v>13.0</v>
      </c>
      <c r="C1331" s="5">
        <v>51.5485466592631</v>
      </c>
      <c r="D1331" s="5">
        <v>-0.0218149495360648</v>
      </c>
      <c r="E1331" s="39" t="s">
        <v>13</v>
      </c>
      <c r="F1331" s="62" t="s">
        <v>522</v>
      </c>
      <c r="I1331" s="42">
        <f t="shared" si="22"/>
        <v>0</v>
      </c>
    </row>
    <row r="1332">
      <c r="A1332" s="5">
        <v>27.0</v>
      </c>
      <c r="B1332" s="5">
        <v>14.0</v>
      </c>
      <c r="C1332" s="5">
        <v>51.5485466590361</v>
      </c>
      <c r="D1332" s="5">
        <v>-0.0215838163967418</v>
      </c>
      <c r="E1332" s="39" t="s">
        <v>13</v>
      </c>
      <c r="F1332" s="62" t="s">
        <v>522</v>
      </c>
      <c r="I1332" s="42">
        <f t="shared" si="22"/>
        <v>0</v>
      </c>
    </row>
    <row r="1333">
      <c r="A1333" s="5">
        <v>27.0</v>
      </c>
      <c r="B1333" s="5">
        <v>15.0</v>
      </c>
      <c r="C1333" s="5">
        <v>51.548546658809</v>
      </c>
      <c r="D1333" s="5">
        <v>-0.0213526832574189</v>
      </c>
      <c r="E1333" s="39" t="s">
        <v>13</v>
      </c>
      <c r="F1333" s="62" t="s">
        <v>522</v>
      </c>
      <c r="I1333" s="42">
        <f t="shared" si="22"/>
        <v>0</v>
      </c>
    </row>
    <row r="1334">
      <c r="A1334" s="5">
        <v>27.0</v>
      </c>
      <c r="B1334" s="5">
        <v>16.0</v>
      </c>
      <c r="C1334" s="5">
        <v>51.548546658582</v>
      </c>
      <c r="D1334" s="5">
        <v>-0.0211215501180959</v>
      </c>
      <c r="E1334" s="39" t="s">
        <v>13</v>
      </c>
      <c r="F1334" s="62" t="s">
        <v>522</v>
      </c>
      <c r="I1334" s="42">
        <f t="shared" si="22"/>
        <v>0</v>
      </c>
    </row>
    <row r="1335">
      <c r="A1335" s="5">
        <v>27.0</v>
      </c>
      <c r="B1335" s="5">
        <v>17.0</v>
      </c>
      <c r="C1335" s="5">
        <v>51.548546658355</v>
      </c>
      <c r="D1335" s="5">
        <v>-0.0208904169787729</v>
      </c>
      <c r="E1335" s="39" t="s">
        <v>16</v>
      </c>
      <c r="F1335" s="49" t="s">
        <v>311</v>
      </c>
      <c r="I1335" s="42">
        <f t="shared" si="22"/>
        <v>0</v>
      </c>
    </row>
    <row r="1336">
      <c r="A1336" s="5">
        <v>27.0</v>
      </c>
      <c r="B1336" s="5">
        <v>18.0</v>
      </c>
      <c r="C1336" s="5">
        <v>51.5485466581279</v>
      </c>
      <c r="D1336" s="5">
        <v>-0.0206592838394499</v>
      </c>
      <c r="E1336" s="39" t="s">
        <v>16</v>
      </c>
      <c r="F1336" s="49" t="s">
        <v>311</v>
      </c>
      <c r="I1336" s="42">
        <f t="shared" si="22"/>
        <v>0</v>
      </c>
    </row>
    <row r="1337">
      <c r="A1337" s="5">
        <v>27.0</v>
      </c>
      <c r="B1337" s="5">
        <v>19.0</v>
      </c>
      <c r="C1337" s="5">
        <v>51.5485466579009</v>
      </c>
      <c r="D1337" s="5">
        <v>-0.0204281507002406</v>
      </c>
      <c r="E1337" s="39" t="s">
        <v>9</v>
      </c>
      <c r="F1337" s="50" t="s">
        <v>333</v>
      </c>
      <c r="I1337" s="42">
        <f t="shared" si="22"/>
        <v>0</v>
      </c>
    </row>
    <row r="1338">
      <c r="A1338" s="5">
        <v>27.0</v>
      </c>
      <c r="B1338" s="5">
        <v>20.0</v>
      </c>
      <c r="C1338" s="5">
        <v>51.5485466576738</v>
      </c>
      <c r="D1338" s="5">
        <v>-0.0201970175610313</v>
      </c>
      <c r="E1338" s="39" t="s">
        <v>9</v>
      </c>
      <c r="F1338" s="50" t="s">
        <v>333</v>
      </c>
      <c r="I1338" s="42">
        <f t="shared" si="22"/>
        <v>0</v>
      </c>
    </row>
    <row r="1339">
      <c r="A1339" s="5">
        <v>27.0</v>
      </c>
      <c r="B1339" s="5">
        <v>21.0</v>
      </c>
      <c r="C1339" s="5">
        <v>51.5485466574468</v>
      </c>
      <c r="D1339" s="5">
        <v>-0.019965884421822</v>
      </c>
      <c r="E1339" s="39" t="s">
        <v>9</v>
      </c>
      <c r="F1339" s="50" t="s">
        <v>333</v>
      </c>
      <c r="I1339" s="42">
        <f t="shared" si="22"/>
        <v>0</v>
      </c>
    </row>
    <row r="1340">
      <c r="A1340" s="5">
        <v>27.0</v>
      </c>
      <c r="B1340" s="5">
        <v>22.0</v>
      </c>
      <c r="C1340" s="5">
        <v>51.5485466572198</v>
      </c>
      <c r="D1340" s="5">
        <v>-0.0197347512826127</v>
      </c>
      <c r="E1340" s="39" t="s">
        <v>9</v>
      </c>
      <c r="F1340" s="50" t="s">
        <v>333</v>
      </c>
      <c r="I1340" s="42">
        <f t="shared" si="22"/>
        <v>0</v>
      </c>
    </row>
    <row r="1341">
      <c r="A1341" s="5">
        <v>27.0</v>
      </c>
      <c r="B1341" s="5">
        <v>23.0</v>
      </c>
      <c r="C1341" s="5">
        <v>51.5485466569927</v>
      </c>
      <c r="D1341" s="5">
        <v>-0.0195036181434034</v>
      </c>
      <c r="E1341" s="39" t="s">
        <v>9</v>
      </c>
      <c r="F1341" s="50" t="s">
        <v>333</v>
      </c>
      <c r="I1341" s="42">
        <f t="shared" si="22"/>
        <v>0</v>
      </c>
    </row>
    <row r="1342">
      <c r="A1342" s="5">
        <v>27.0</v>
      </c>
      <c r="B1342" s="5">
        <v>24.0</v>
      </c>
      <c r="C1342" s="5">
        <v>51.5485466567657</v>
      </c>
      <c r="D1342" s="5">
        <v>-0.019272485004194</v>
      </c>
      <c r="E1342" s="39" t="s">
        <v>9</v>
      </c>
      <c r="F1342" s="50" t="s">
        <v>333</v>
      </c>
      <c r="I1342" s="42">
        <f t="shared" si="22"/>
        <v>0</v>
      </c>
    </row>
    <row r="1343">
      <c r="A1343" s="5">
        <v>27.0</v>
      </c>
      <c r="B1343" s="5">
        <v>25.0</v>
      </c>
      <c r="C1343" s="5">
        <v>51.5485466565386</v>
      </c>
      <c r="D1343" s="5">
        <v>-0.0190413518649847</v>
      </c>
      <c r="E1343" s="39" t="s">
        <v>12</v>
      </c>
      <c r="F1343" s="54" t="s">
        <v>336</v>
      </c>
      <c r="I1343" s="42">
        <f t="shared" si="22"/>
        <v>0</v>
      </c>
    </row>
    <row r="1344">
      <c r="A1344" s="5">
        <v>27.0</v>
      </c>
      <c r="B1344" s="5">
        <v>26.0</v>
      </c>
      <c r="C1344" s="5">
        <v>51.5485466563116</v>
      </c>
      <c r="D1344" s="5">
        <v>-0.0188102187257754</v>
      </c>
      <c r="E1344" s="39" t="s">
        <v>12</v>
      </c>
      <c r="F1344" s="54" t="s">
        <v>336</v>
      </c>
      <c r="I1344" s="42">
        <f t="shared" si="22"/>
        <v>0</v>
      </c>
    </row>
    <row r="1345">
      <c r="A1345" s="5">
        <v>27.0</v>
      </c>
      <c r="B1345" s="5">
        <v>27.0</v>
      </c>
      <c r="C1345" s="5">
        <v>51.5485466560846</v>
      </c>
      <c r="D1345" s="5">
        <v>-0.0185790855865661</v>
      </c>
      <c r="E1345" s="39" t="s">
        <v>16</v>
      </c>
      <c r="F1345" s="49" t="s">
        <v>311</v>
      </c>
      <c r="I1345" s="42">
        <f t="shared" si="22"/>
        <v>0</v>
      </c>
    </row>
    <row r="1346">
      <c r="A1346" s="5">
        <v>27.0</v>
      </c>
      <c r="B1346" s="5">
        <v>28.0</v>
      </c>
      <c r="C1346" s="5">
        <v>51.5485466558575</v>
      </c>
      <c r="D1346" s="5">
        <v>-0.0183479524473568</v>
      </c>
      <c r="E1346" s="39" t="s">
        <v>8</v>
      </c>
      <c r="F1346" s="43" t="s">
        <v>133</v>
      </c>
      <c r="G1346" s="5" t="s">
        <v>266</v>
      </c>
      <c r="H1346" s="41" t="s">
        <v>525</v>
      </c>
      <c r="I1346" s="42">
        <f t="shared" si="22"/>
        <v>5</v>
      </c>
    </row>
    <row r="1347">
      <c r="A1347" s="5">
        <v>27.0</v>
      </c>
      <c r="B1347" s="5">
        <v>29.0</v>
      </c>
      <c r="C1347" s="5">
        <v>51.5485466556305</v>
      </c>
      <c r="D1347" s="5">
        <v>-0.0181168193081475</v>
      </c>
      <c r="E1347" s="39" t="s">
        <v>8</v>
      </c>
      <c r="F1347" s="43" t="s">
        <v>133</v>
      </c>
      <c r="G1347" s="5" t="s">
        <v>526</v>
      </c>
      <c r="H1347" s="41" t="s">
        <v>527</v>
      </c>
      <c r="I1347" s="42">
        <f t="shared" si="22"/>
        <v>2</v>
      </c>
    </row>
    <row r="1348">
      <c r="A1348" s="5">
        <v>27.0</v>
      </c>
      <c r="B1348" s="5">
        <v>30.0</v>
      </c>
      <c r="C1348" s="5">
        <v>51.5485466554035</v>
      </c>
      <c r="D1348" s="5">
        <v>-0.0178856861689382</v>
      </c>
      <c r="E1348" s="39" t="s">
        <v>8</v>
      </c>
      <c r="F1348" s="43" t="s">
        <v>133</v>
      </c>
      <c r="G1348" s="5" t="s">
        <v>528</v>
      </c>
      <c r="H1348" s="41" t="s">
        <v>529</v>
      </c>
      <c r="I1348" s="42">
        <f t="shared" si="22"/>
        <v>2</v>
      </c>
    </row>
    <row r="1349">
      <c r="A1349" s="5">
        <v>27.0</v>
      </c>
      <c r="B1349" s="5">
        <v>31.0</v>
      </c>
      <c r="C1349" s="5">
        <v>51.5485466551764</v>
      </c>
      <c r="D1349" s="5">
        <v>-0.0176545530297289</v>
      </c>
      <c r="E1349" s="39" t="s">
        <v>8</v>
      </c>
      <c r="F1349" s="43" t="s">
        <v>133</v>
      </c>
      <c r="G1349" s="5" t="s">
        <v>266</v>
      </c>
      <c r="H1349" s="41" t="s">
        <v>530</v>
      </c>
      <c r="I1349" s="42">
        <f t="shared" si="22"/>
        <v>5</v>
      </c>
    </row>
    <row r="1350">
      <c r="A1350" s="5">
        <v>27.0</v>
      </c>
      <c r="B1350" s="5">
        <v>32.0</v>
      </c>
      <c r="C1350" s="5">
        <v>51.5485466549494</v>
      </c>
      <c r="D1350" s="5">
        <v>-0.0174234198905196</v>
      </c>
      <c r="E1350" s="39" t="s">
        <v>8</v>
      </c>
      <c r="F1350" s="43" t="s">
        <v>133</v>
      </c>
      <c r="G1350" s="5" t="s">
        <v>526</v>
      </c>
      <c r="H1350" s="41" t="s">
        <v>531</v>
      </c>
      <c r="I1350" s="42">
        <f t="shared" si="22"/>
        <v>2</v>
      </c>
    </row>
    <row r="1351">
      <c r="A1351" s="5">
        <v>27.0</v>
      </c>
      <c r="B1351" s="5">
        <v>33.0</v>
      </c>
      <c r="C1351" s="5">
        <v>51.5485466547223</v>
      </c>
      <c r="D1351" s="5">
        <v>-0.0171922867513103</v>
      </c>
      <c r="E1351" s="39" t="s">
        <v>8</v>
      </c>
      <c r="F1351" s="43" t="s">
        <v>133</v>
      </c>
      <c r="G1351" s="5" t="s">
        <v>528</v>
      </c>
      <c r="H1351" s="41" t="s">
        <v>532</v>
      </c>
      <c r="I1351" s="42">
        <f t="shared" si="22"/>
        <v>2</v>
      </c>
    </row>
    <row r="1352">
      <c r="A1352" s="5">
        <v>27.0</v>
      </c>
      <c r="B1352" s="5">
        <v>34.0</v>
      </c>
      <c r="C1352" s="5">
        <v>51.5485466544953</v>
      </c>
      <c r="D1352" s="5">
        <v>-0.016961153612101</v>
      </c>
      <c r="E1352" s="39" t="s">
        <v>8</v>
      </c>
      <c r="F1352" s="43" t="s">
        <v>133</v>
      </c>
      <c r="G1352" s="5" t="s">
        <v>266</v>
      </c>
      <c r="H1352" s="41" t="s">
        <v>533</v>
      </c>
      <c r="I1352" s="42">
        <f t="shared" si="22"/>
        <v>5</v>
      </c>
    </row>
    <row r="1353">
      <c r="A1353" s="5">
        <v>27.0</v>
      </c>
      <c r="B1353" s="5">
        <v>35.0</v>
      </c>
      <c r="C1353" s="5">
        <v>51.5485466542683</v>
      </c>
      <c r="D1353" s="5">
        <v>-0.0167300204728917</v>
      </c>
      <c r="E1353" s="39" t="s">
        <v>8</v>
      </c>
      <c r="F1353" s="43" t="s">
        <v>133</v>
      </c>
      <c r="I1353" s="42">
        <f t="shared" si="22"/>
        <v>0</v>
      </c>
    </row>
    <row r="1354">
      <c r="A1354" s="5">
        <v>27.0</v>
      </c>
      <c r="B1354" s="5">
        <v>36.0</v>
      </c>
      <c r="C1354" s="5">
        <v>51.5485466540412</v>
      </c>
      <c r="D1354" s="5">
        <v>-0.0164988873336824</v>
      </c>
      <c r="E1354" s="39" t="s">
        <v>8</v>
      </c>
      <c r="F1354" s="43" t="s">
        <v>133</v>
      </c>
      <c r="I1354" s="42">
        <f t="shared" si="22"/>
        <v>0</v>
      </c>
    </row>
    <row r="1355">
      <c r="A1355" s="5">
        <v>27.0</v>
      </c>
      <c r="B1355" s="5">
        <v>37.0</v>
      </c>
      <c r="C1355" s="5">
        <v>51.5485466538142</v>
      </c>
      <c r="D1355" s="5">
        <v>-0.0162677541944731</v>
      </c>
      <c r="E1355" s="39" t="s">
        <v>8</v>
      </c>
      <c r="F1355" s="43" t="s">
        <v>133</v>
      </c>
      <c r="I1355" s="42">
        <f t="shared" si="22"/>
        <v>0</v>
      </c>
    </row>
    <row r="1356">
      <c r="A1356" s="5">
        <v>27.0</v>
      </c>
      <c r="B1356" s="5">
        <v>38.0</v>
      </c>
      <c r="C1356" s="5">
        <v>51.5485466535871</v>
      </c>
      <c r="D1356" s="5">
        <v>-0.0160366210552638</v>
      </c>
      <c r="E1356" s="39" t="s">
        <v>8</v>
      </c>
      <c r="F1356" s="43" t="s">
        <v>133</v>
      </c>
      <c r="I1356" s="42">
        <f t="shared" si="22"/>
        <v>0</v>
      </c>
    </row>
    <row r="1357">
      <c r="A1357" s="5">
        <v>27.0</v>
      </c>
      <c r="B1357" s="5">
        <v>39.0</v>
      </c>
      <c r="C1357" s="5">
        <v>51.5485466533601</v>
      </c>
      <c r="D1357" s="5">
        <v>-0.0158054879160545</v>
      </c>
      <c r="E1357" s="39" t="s">
        <v>8</v>
      </c>
      <c r="F1357" s="43" t="s">
        <v>133</v>
      </c>
      <c r="I1357" s="42">
        <f t="shared" si="22"/>
        <v>0</v>
      </c>
    </row>
    <row r="1358">
      <c r="A1358" s="5">
        <v>27.0</v>
      </c>
      <c r="B1358" s="5">
        <v>40.0</v>
      </c>
      <c r="C1358" s="5">
        <v>51.5485466531331</v>
      </c>
      <c r="D1358" s="5">
        <v>-0.0155743547768452</v>
      </c>
      <c r="E1358" s="39" t="s">
        <v>8</v>
      </c>
      <c r="F1358" s="43" t="s">
        <v>133</v>
      </c>
      <c r="I1358" s="42">
        <f t="shared" si="22"/>
        <v>0</v>
      </c>
    </row>
    <row r="1359">
      <c r="A1359" s="5">
        <v>27.0</v>
      </c>
      <c r="B1359" s="5">
        <v>41.0</v>
      </c>
      <c r="C1359" s="5">
        <v>51.548546652906</v>
      </c>
      <c r="D1359" s="5">
        <v>-0.0153432216376359</v>
      </c>
      <c r="E1359" s="39" t="s">
        <v>8</v>
      </c>
      <c r="F1359" s="43" t="s">
        <v>133</v>
      </c>
      <c r="I1359" s="42">
        <f t="shared" si="22"/>
        <v>0</v>
      </c>
    </row>
    <row r="1360">
      <c r="A1360" s="5">
        <v>27.0</v>
      </c>
      <c r="B1360" s="5">
        <v>42.0</v>
      </c>
      <c r="C1360" s="5">
        <v>51.548546652679</v>
      </c>
      <c r="D1360" s="5">
        <v>-0.0151120884984266</v>
      </c>
      <c r="E1360" s="39" t="s">
        <v>8</v>
      </c>
      <c r="F1360" s="43" t="s">
        <v>133</v>
      </c>
      <c r="I1360" s="42">
        <f t="shared" si="22"/>
        <v>0</v>
      </c>
    </row>
    <row r="1361">
      <c r="A1361" s="5">
        <v>27.0</v>
      </c>
      <c r="B1361" s="5">
        <v>43.0</v>
      </c>
      <c r="C1361" s="5">
        <v>51.5485466524519</v>
      </c>
      <c r="D1361" s="5">
        <v>-0.0148809553592172</v>
      </c>
      <c r="E1361" s="39" t="s">
        <v>8</v>
      </c>
      <c r="F1361" s="43" t="s">
        <v>133</v>
      </c>
      <c r="I1361" s="42">
        <f t="shared" si="22"/>
        <v>0</v>
      </c>
    </row>
    <row r="1362">
      <c r="A1362" s="5">
        <v>27.0</v>
      </c>
      <c r="B1362" s="5">
        <v>44.0</v>
      </c>
      <c r="C1362" s="5">
        <v>51.5485466522249</v>
      </c>
      <c r="D1362" s="5">
        <v>-0.0146498222200079</v>
      </c>
      <c r="E1362" s="39" t="s">
        <v>8</v>
      </c>
      <c r="F1362" s="43" t="s">
        <v>133</v>
      </c>
      <c r="I1362" s="42">
        <f t="shared" si="22"/>
        <v>0</v>
      </c>
    </row>
    <row r="1363">
      <c r="A1363" s="5">
        <v>27.0</v>
      </c>
      <c r="B1363" s="5">
        <v>45.0</v>
      </c>
      <c r="C1363" s="5">
        <v>51.5485466519978</v>
      </c>
      <c r="D1363" s="5">
        <v>-0.0144186890807986</v>
      </c>
      <c r="E1363" s="39" t="s">
        <v>8</v>
      </c>
      <c r="F1363" s="43" t="s">
        <v>133</v>
      </c>
      <c r="I1363" s="42">
        <f t="shared" si="22"/>
        <v>0</v>
      </c>
    </row>
    <row r="1364">
      <c r="A1364" s="5">
        <v>27.0</v>
      </c>
      <c r="B1364" s="5">
        <v>46.0</v>
      </c>
      <c r="C1364" s="5">
        <v>51.5485466517708</v>
      </c>
      <c r="D1364" s="5">
        <v>-0.0141875559415893</v>
      </c>
      <c r="E1364" s="39" t="s">
        <v>16</v>
      </c>
      <c r="F1364" s="49" t="s">
        <v>311</v>
      </c>
      <c r="I1364" s="42">
        <f t="shared" si="22"/>
        <v>0</v>
      </c>
    </row>
    <row r="1365">
      <c r="A1365" s="5">
        <v>27.0</v>
      </c>
      <c r="B1365" s="5">
        <v>47.0</v>
      </c>
      <c r="C1365" s="5">
        <v>51.5485466515438</v>
      </c>
      <c r="D1365" s="5">
        <v>-0.01395642280238</v>
      </c>
      <c r="E1365" s="39" t="s">
        <v>6</v>
      </c>
      <c r="F1365" s="40" t="s">
        <v>31</v>
      </c>
      <c r="I1365" s="42">
        <f t="shared" si="22"/>
        <v>0</v>
      </c>
    </row>
    <row r="1366">
      <c r="A1366" s="5">
        <v>27.0</v>
      </c>
      <c r="B1366" s="5">
        <v>48.0</v>
      </c>
      <c r="C1366" s="5">
        <v>51.5485466513167</v>
      </c>
      <c r="D1366" s="5">
        <v>-0.0137252896631707</v>
      </c>
      <c r="E1366" s="39" t="s">
        <v>6</v>
      </c>
      <c r="F1366" s="40" t="s">
        <v>31</v>
      </c>
      <c r="I1366" s="42">
        <f t="shared" si="22"/>
        <v>0</v>
      </c>
    </row>
    <row r="1367">
      <c r="A1367" s="5">
        <v>27.0</v>
      </c>
      <c r="B1367" s="5">
        <v>49.0</v>
      </c>
      <c r="C1367" s="5">
        <v>51.5485466510897</v>
      </c>
      <c r="D1367" s="5">
        <v>-0.0134941565239614</v>
      </c>
      <c r="E1367" s="39" t="s">
        <v>6</v>
      </c>
      <c r="F1367" s="40" t="s">
        <v>31</v>
      </c>
      <c r="I1367" s="42">
        <f t="shared" si="22"/>
        <v>0</v>
      </c>
    </row>
    <row r="1368">
      <c r="A1368" s="5">
        <v>27.0</v>
      </c>
      <c r="B1368" s="5">
        <v>50.0</v>
      </c>
      <c r="C1368" s="5">
        <v>51.5485466508627</v>
      </c>
      <c r="D1368" s="5">
        <v>-0.0132630233847521</v>
      </c>
      <c r="E1368" s="39" t="s">
        <v>6</v>
      </c>
      <c r="F1368" s="40" t="s">
        <v>31</v>
      </c>
      <c r="I1368" s="42">
        <f t="shared" si="22"/>
        <v>0</v>
      </c>
    </row>
    <row r="1369">
      <c r="A1369" s="5">
        <v>28.0</v>
      </c>
      <c r="B1369" s="5">
        <v>1.0</v>
      </c>
      <c r="C1369" s="5">
        <v>51.5484029315421</v>
      </c>
      <c r="D1369" s="5">
        <v>-0.0245885508588799</v>
      </c>
      <c r="E1369" s="39" t="s">
        <v>13</v>
      </c>
      <c r="F1369" s="62" t="s">
        <v>522</v>
      </c>
      <c r="I1369" s="42">
        <f t="shared" si="22"/>
        <v>0</v>
      </c>
    </row>
    <row r="1370">
      <c r="A1370" s="5">
        <v>28.0</v>
      </c>
      <c r="B1370" s="5">
        <v>2.0</v>
      </c>
      <c r="C1370" s="5">
        <v>51.5484029313151</v>
      </c>
      <c r="D1370" s="5">
        <v>-0.0243574184497674</v>
      </c>
      <c r="E1370" s="39" t="s">
        <v>13</v>
      </c>
      <c r="F1370" s="62" t="s">
        <v>522</v>
      </c>
      <c r="I1370" s="42">
        <f t="shared" si="22"/>
        <v>0</v>
      </c>
    </row>
    <row r="1371">
      <c r="A1371" s="5">
        <v>28.0</v>
      </c>
      <c r="B1371" s="5">
        <v>3.0</v>
      </c>
      <c r="C1371" s="5">
        <v>51.5484029310881</v>
      </c>
      <c r="D1371" s="5">
        <v>-0.024126286040655</v>
      </c>
      <c r="E1371" s="39" t="s">
        <v>13</v>
      </c>
      <c r="F1371" s="62" t="s">
        <v>522</v>
      </c>
      <c r="I1371" s="42">
        <f t="shared" si="22"/>
        <v>0</v>
      </c>
    </row>
    <row r="1372">
      <c r="A1372" s="5">
        <v>28.0</v>
      </c>
      <c r="B1372" s="5">
        <v>4.0</v>
      </c>
      <c r="C1372" s="5">
        <v>51.548402930861</v>
      </c>
      <c r="D1372" s="5">
        <v>-0.0238951536315426</v>
      </c>
      <c r="E1372" s="39" t="s">
        <v>13</v>
      </c>
      <c r="F1372" s="62" t="s">
        <v>522</v>
      </c>
      <c r="I1372" s="42">
        <f t="shared" si="22"/>
        <v>0</v>
      </c>
    </row>
    <row r="1373">
      <c r="A1373" s="5">
        <v>28.0</v>
      </c>
      <c r="B1373" s="5">
        <v>5.0</v>
      </c>
      <c r="C1373" s="5">
        <v>51.548402930634</v>
      </c>
      <c r="D1373" s="5">
        <v>-0.0236640212224301</v>
      </c>
      <c r="E1373" s="39" t="s">
        <v>13</v>
      </c>
      <c r="F1373" s="62" t="s">
        <v>522</v>
      </c>
      <c r="I1373" s="42">
        <f t="shared" si="22"/>
        <v>0</v>
      </c>
    </row>
    <row r="1374">
      <c r="A1374" s="5">
        <v>28.0</v>
      </c>
      <c r="B1374" s="5">
        <v>6.0</v>
      </c>
      <c r="C1374" s="5">
        <v>51.548402930407</v>
      </c>
      <c r="D1374" s="5">
        <v>-0.0234328888133177</v>
      </c>
      <c r="E1374" s="39" t="s">
        <v>13</v>
      </c>
      <c r="F1374" s="62" t="s">
        <v>522</v>
      </c>
      <c r="I1374" s="42">
        <f t="shared" si="22"/>
        <v>0</v>
      </c>
    </row>
    <row r="1375">
      <c r="A1375" s="5">
        <v>28.0</v>
      </c>
      <c r="B1375" s="5">
        <v>7.0</v>
      </c>
      <c r="C1375" s="5">
        <v>51.5484029301799</v>
      </c>
      <c r="D1375" s="5">
        <v>-0.0232017564042052</v>
      </c>
      <c r="E1375" s="39" t="s">
        <v>13</v>
      </c>
      <c r="F1375" s="62" t="s">
        <v>522</v>
      </c>
      <c r="I1375" s="42">
        <f t="shared" si="22"/>
        <v>0</v>
      </c>
    </row>
    <row r="1376">
      <c r="A1376" s="5">
        <v>28.0</v>
      </c>
      <c r="B1376" s="5">
        <v>8.0</v>
      </c>
      <c r="C1376" s="5">
        <v>51.5484029299529</v>
      </c>
      <c r="D1376" s="5">
        <v>-0.0229706239950928</v>
      </c>
      <c r="E1376" s="39" t="s">
        <v>13</v>
      </c>
      <c r="F1376" s="62" t="s">
        <v>522</v>
      </c>
      <c r="I1376" s="42">
        <f t="shared" si="22"/>
        <v>0</v>
      </c>
    </row>
    <row r="1377">
      <c r="A1377" s="5">
        <v>28.0</v>
      </c>
      <c r="B1377" s="5">
        <v>9.0</v>
      </c>
      <c r="C1377" s="5">
        <v>51.5484029297258</v>
      </c>
      <c r="D1377" s="5">
        <v>-0.0227394915859804</v>
      </c>
      <c r="E1377" s="39" t="s">
        <v>13</v>
      </c>
      <c r="F1377" s="62" t="s">
        <v>522</v>
      </c>
      <c r="I1377" s="42">
        <f t="shared" si="22"/>
        <v>0</v>
      </c>
    </row>
    <row r="1378">
      <c r="A1378" s="5">
        <v>28.0</v>
      </c>
      <c r="B1378" s="5">
        <v>10.0</v>
      </c>
      <c r="C1378" s="5">
        <v>51.5484029294988</v>
      </c>
      <c r="D1378" s="5">
        <v>-0.0225083591768679</v>
      </c>
      <c r="E1378" s="39" t="s">
        <v>13</v>
      </c>
      <c r="F1378" s="62" t="s">
        <v>522</v>
      </c>
      <c r="I1378" s="42">
        <f t="shared" si="22"/>
        <v>0</v>
      </c>
    </row>
    <row r="1379">
      <c r="A1379" s="5">
        <v>28.0</v>
      </c>
      <c r="B1379" s="5">
        <v>11.0</v>
      </c>
      <c r="C1379" s="5">
        <v>51.5484029292718</v>
      </c>
      <c r="D1379" s="5">
        <v>-0.0222772267677555</v>
      </c>
      <c r="E1379" s="39" t="s">
        <v>13</v>
      </c>
      <c r="F1379" s="62" t="s">
        <v>522</v>
      </c>
      <c r="I1379" s="42">
        <f t="shared" si="22"/>
        <v>0</v>
      </c>
    </row>
    <row r="1380">
      <c r="A1380" s="5">
        <v>28.0</v>
      </c>
      <c r="B1380" s="5">
        <v>12.0</v>
      </c>
      <c r="C1380" s="5">
        <v>51.5484029290447</v>
      </c>
      <c r="D1380" s="5">
        <v>-0.0220460943587568</v>
      </c>
      <c r="E1380" s="39" t="s">
        <v>13</v>
      </c>
      <c r="F1380" s="62" t="s">
        <v>522</v>
      </c>
      <c r="I1380" s="42">
        <f t="shared" si="22"/>
        <v>0</v>
      </c>
    </row>
    <row r="1381">
      <c r="A1381" s="5">
        <v>28.0</v>
      </c>
      <c r="B1381" s="5">
        <v>13.0</v>
      </c>
      <c r="C1381" s="5">
        <v>51.5484029288177</v>
      </c>
      <c r="D1381" s="5">
        <v>-0.021814961949758</v>
      </c>
      <c r="E1381" s="39" t="s">
        <v>13</v>
      </c>
      <c r="F1381" s="62" t="s">
        <v>522</v>
      </c>
      <c r="I1381" s="42">
        <f t="shared" si="22"/>
        <v>0</v>
      </c>
    </row>
    <row r="1382">
      <c r="A1382" s="5">
        <v>28.0</v>
      </c>
      <c r="B1382" s="5">
        <v>14.0</v>
      </c>
      <c r="C1382" s="5">
        <v>51.5484029285906</v>
      </c>
      <c r="D1382" s="5">
        <v>-0.0215838295407593</v>
      </c>
      <c r="E1382" s="39" t="s">
        <v>13</v>
      </c>
      <c r="F1382" s="62" t="s">
        <v>522</v>
      </c>
      <c r="I1382" s="42">
        <f t="shared" si="22"/>
        <v>0</v>
      </c>
    </row>
    <row r="1383">
      <c r="A1383" s="5">
        <v>28.0</v>
      </c>
      <c r="B1383" s="5">
        <v>15.0</v>
      </c>
      <c r="C1383" s="5">
        <v>51.5484029283636</v>
      </c>
      <c r="D1383" s="5">
        <v>-0.0213526971317605</v>
      </c>
      <c r="E1383" s="39" t="s">
        <v>13</v>
      </c>
      <c r="F1383" s="62" t="s">
        <v>522</v>
      </c>
      <c r="I1383" s="42">
        <f t="shared" si="22"/>
        <v>0</v>
      </c>
    </row>
    <row r="1384">
      <c r="A1384" s="5">
        <v>28.0</v>
      </c>
      <c r="B1384" s="5">
        <v>16.0</v>
      </c>
      <c r="C1384" s="5">
        <v>51.5484029281366</v>
      </c>
      <c r="D1384" s="5">
        <v>-0.0211215647227618</v>
      </c>
      <c r="E1384" s="39" t="s">
        <v>13</v>
      </c>
      <c r="F1384" s="62" t="s">
        <v>522</v>
      </c>
      <c r="I1384" s="42">
        <f t="shared" si="22"/>
        <v>0</v>
      </c>
    </row>
    <row r="1385">
      <c r="A1385" s="5">
        <v>28.0</v>
      </c>
      <c r="B1385" s="5">
        <v>17.0</v>
      </c>
      <c r="C1385" s="5">
        <v>51.5484029279095</v>
      </c>
      <c r="D1385" s="5">
        <v>-0.020890432313763</v>
      </c>
      <c r="E1385" s="39" t="s">
        <v>13</v>
      </c>
      <c r="F1385" s="62" t="s">
        <v>522</v>
      </c>
      <c r="I1385" s="42">
        <f t="shared" si="22"/>
        <v>0</v>
      </c>
    </row>
    <row r="1386">
      <c r="A1386" s="5">
        <v>28.0</v>
      </c>
      <c r="B1386" s="5">
        <v>18.0</v>
      </c>
      <c r="C1386" s="5">
        <v>51.5484029276825</v>
      </c>
      <c r="D1386" s="5">
        <v>-0.0206592999047643</v>
      </c>
      <c r="E1386" s="39" t="s">
        <v>16</v>
      </c>
      <c r="F1386" s="49" t="s">
        <v>311</v>
      </c>
      <c r="I1386" s="42">
        <f t="shared" si="22"/>
        <v>0</v>
      </c>
    </row>
    <row r="1387">
      <c r="A1387" s="5">
        <v>28.0</v>
      </c>
      <c r="B1387" s="5">
        <v>19.0</v>
      </c>
      <c r="C1387" s="5">
        <v>51.5484029274554</v>
      </c>
      <c r="D1387" s="5">
        <v>-0.0204281674957655</v>
      </c>
      <c r="E1387" s="39" t="s">
        <v>9</v>
      </c>
      <c r="F1387" s="50" t="s">
        <v>333</v>
      </c>
      <c r="I1387" s="42">
        <f t="shared" si="22"/>
        <v>0</v>
      </c>
    </row>
    <row r="1388">
      <c r="A1388" s="5">
        <v>28.0</v>
      </c>
      <c r="B1388" s="5">
        <v>20.0</v>
      </c>
      <c r="C1388" s="5">
        <v>51.5484029272284</v>
      </c>
      <c r="D1388" s="5">
        <v>-0.0201970350867668</v>
      </c>
      <c r="E1388" s="39" t="s">
        <v>9</v>
      </c>
      <c r="F1388" s="50" t="s">
        <v>333</v>
      </c>
      <c r="I1388" s="42">
        <f t="shared" si="22"/>
        <v>0</v>
      </c>
    </row>
    <row r="1389">
      <c r="A1389" s="5">
        <v>28.0</v>
      </c>
      <c r="B1389" s="5">
        <v>21.0</v>
      </c>
      <c r="C1389" s="5">
        <v>51.5484029270014</v>
      </c>
      <c r="D1389" s="5">
        <v>-0.0199659026777681</v>
      </c>
      <c r="E1389" s="39" t="s">
        <v>9</v>
      </c>
      <c r="F1389" s="50" t="s">
        <v>333</v>
      </c>
      <c r="I1389" s="42">
        <f t="shared" si="22"/>
        <v>0</v>
      </c>
    </row>
    <row r="1390">
      <c r="A1390" s="5">
        <v>28.0</v>
      </c>
      <c r="B1390" s="5">
        <v>22.0</v>
      </c>
      <c r="C1390" s="5">
        <v>51.5484029267743</v>
      </c>
      <c r="D1390" s="5">
        <v>-0.0197347702687693</v>
      </c>
      <c r="E1390" s="39" t="s">
        <v>9</v>
      </c>
      <c r="F1390" s="50" t="s">
        <v>333</v>
      </c>
      <c r="I1390" s="42">
        <f t="shared" si="22"/>
        <v>0</v>
      </c>
    </row>
    <row r="1391">
      <c r="A1391" s="5">
        <v>28.0</v>
      </c>
      <c r="B1391" s="5">
        <v>23.0</v>
      </c>
      <c r="C1391" s="5">
        <v>51.5484029265473</v>
      </c>
      <c r="D1391" s="5">
        <v>-0.0195036378597706</v>
      </c>
      <c r="E1391" s="39" t="s">
        <v>9</v>
      </c>
      <c r="F1391" s="50" t="s">
        <v>333</v>
      </c>
      <c r="I1391" s="42">
        <f t="shared" si="22"/>
        <v>0</v>
      </c>
    </row>
    <row r="1392">
      <c r="A1392" s="5">
        <v>28.0</v>
      </c>
      <c r="B1392" s="5">
        <v>24.0</v>
      </c>
      <c r="C1392" s="5">
        <v>51.5484029263203</v>
      </c>
      <c r="D1392" s="5">
        <v>-0.0192725054507718</v>
      </c>
      <c r="E1392" s="39" t="s">
        <v>12</v>
      </c>
      <c r="F1392" s="54" t="s">
        <v>336</v>
      </c>
      <c r="I1392" s="42">
        <f t="shared" si="22"/>
        <v>0</v>
      </c>
    </row>
    <row r="1393">
      <c r="A1393" s="5">
        <v>28.0</v>
      </c>
      <c r="B1393" s="5">
        <v>25.0</v>
      </c>
      <c r="C1393" s="5">
        <v>51.5484029260932</v>
      </c>
      <c r="D1393" s="5">
        <v>-0.0190413730417731</v>
      </c>
      <c r="E1393" s="39" t="s">
        <v>12</v>
      </c>
      <c r="F1393" s="54" t="s">
        <v>336</v>
      </c>
      <c r="I1393" s="42">
        <f t="shared" si="22"/>
        <v>0</v>
      </c>
    </row>
    <row r="1394">
      <c r="A1394" s="5">
        <v>28.0</v>
      </c>
      <c r="B1394" s="5">
        <v>26.0</v>
      </c>
      <c r="C1394" s="5">
        <v>51.5484029258662</v>
      </c>
      <c r="D1394" s="5">
        <v>-0.0188102406327743</v>
      </c>
      <c r="E1394" s="39" t="s">
        <v>12</v>
      </c>
      <c r="F1394" s="54" t="s">
        <v>336</v>
      </c>
      <c r="I1394" s="42">
        <f t="shared" si="22"/>
        <v>0</v>
      </c>
    </row>
    <row r="1395">
      <c r="A1395" s="5">
        <v>28.0</v>
      </c>
      <c r="B1395" s="5">
        <v>27.0</v>
      </c>
      <c r="C1395" s="5">
        <v>51.5484029256391</v>
      </c>
      <c r="D1395" s="5">
        <v>-0.0185791082237756</v>
      </c>
      <c r="E1395" s="39" t="s">
        <v>12</v>
      </c>
      <c r="F1395" s="54" t="s">
        <v>336</v>
      </c>
      <c r="I1395" s="42">
        <f t="shared" si="22"/>
        <v>0</v>
      </c>
    </row>
    <row r="1396">
      <c r="A1396" s="5">
        <v>28.0</v>
      </c>
      <c r="B1396" s="5">
        <v>28.0</v>
      </c>
      <c r="C1396" s="5">
        <v>51.5484029254121</v>
      </c>
      <c r="D1396" s="5">
        <v>-0.0183479758147768</v>
      </c>
      <c r="E1396" s="39" t="s">
        <v>16</v>
      </c>
      <c r="F1396" s="49" t="s">
        <v>311</v>
      </c>
      <c r="I1396" s="42">
        <f t="shared" si="22"/>
        <v>0</v>
      </c>
    </row>
    <row r="1397">
      <c r="A1397" s="5">
        <v>28.0</v>
      </c>
      <c r="B1397" s="5">
        <v>29.0</v>
      </c>
      <c r="C1397" s="5">
        <v>51.5484029251851</v>
      </c>
      <c r="D1397" s="5">
        <v>-0.0181168434057781</v>
      </c>
      <c r="E1397" s="39" t="s">
        <v>8</v>
      </c>
      <c r="F1397" s="43" t="s">
        <v>133</v>
      </c>
      <c r="I1397" s="42">
        <f t="shared" si="22"/>
        <v>0</v>
      </c>
    </row>
    <row r="1398">
      <c r="A1398" s="5">
        <v>28.0</v>
      </c>
      <c r="B1398" s="5">
        <v>30.0</v>
      </c>
      <c r="C1398" s="5">
        <v>51.548402924958</v>
      </c>
      <c r="D1398" s="5">
        <v>-0.0178857109967793</v>
      </c>
      <c r="E1398" s="39" t="s">
        <v>8</v>
      </c>
      <c r="F1398" s="43" t="s">
        <v>133</v>
      </c>
      <c r="I1398" s="42">
        <f t="shared" si="22"/>
        <v>0</v>
      </c>
    </row>
    <row r="1399">
      <c r="A1399" s="5">
        <v>28.0</v>
      </c>
      <c r="B1399" s="5">
        <v>31.0</v>
      </c>
      <c r="C1399" s="5">
        <v>51.548402924731</v>
      </c>
      <c r="D1399" s="5">
        <v>-0.0176545785877806</v>
      </c>
      <c r="E1399" s="39" t="s">
        <v>8</v>
      </c>
      <c r="F1399" s="43" t="s">
        <v>133</v>
      </c>
      <c r="I1399" s="42">
        <f t="shared" si="22"/>
        <v>0</v>
      </c>
    </row>
    <row r="1400">
      <c r="A1400" s="5">
        <v>28.0</v>
      </c>
      <c r="B1400" s="5">
        <v>32.0</v>
      </c>
      <c r="C1400" s="5">
        <v>51.548402924504</v>
      </c>
      <c r="D1400" s="5">
        <v>-0.0174234461787818</v>
      </c>
      <c r="E1400" s="39" t="s">
        <v>8</v>
      </c>
      <c r="F1400" s="43" t="s">
        <v>133</v>
      </c>
      <c r="I1400" s="42">
        <f t="shared" si="22"/>
        <v>0</v>
      </c>
    </row>
    <row r="1401">
      <c r="A1401" s="5">
        <v>28.0</v>
      </c>
      <c r="B1401" s="5">
        <v>33.0</v>
      </c>
      <c r="C1401" s="5">
        <v>51.5484029242769</v>
      </c>
      <c r="D1401" s="5">
        <v>-0.0171923137697831</v>
      </c>
      <c r="E1401" s="39" t="s">
        <v>8</v>
      </c>
      <c r="F1401" s="43" t="s">
        <v>133</v>
      </c>
      <c r="I1401" s="42">
        <f t="shared" si="22"/>
        <v>0</v>
      </c>
    </row>
    <row r="1402">
      <c r="A1402" s="5">
        <v>28.0</v>
      </c>
      <c r="B1402" s="5">
        <v>34.0</v>
      </c>
      <c r="C1402" s="5">
        <v>51.5484029240499</v>
      </c>
      <c r="D1402" s="5">
        <v>-0.0169611813607843</v>
      </c>
      <c r="E1402" s="39" t="s">
        <v>8</v>
      </c>
      <c r="F1402" s="43" t="s">
        <v>133</v>
      </c>
      <c r="I1402" s="42">
        <f t="shared" si="22"/>
        <v>0</v>
      </c>
    </row>
    <row r="1403">
      <c r="A1403" s="5">
        <v>28.0</v>
      </c>
      <c r="B1403" s="5">
        <v>35.0</v>
      </c>
      <c r="C1403" s="5">
        <v>51.5484029238228</v>
      </c>
      <c r="D1403" s="5">
        <v>-0.0167300489517856</v>
      </c>
      <c r="E1403" s="39" t="s">
        <v>8</v>
      </c>
      <c r="F1403" s="43" t="s">
        <v>133</v>
      </c>
      <c r="I1403" s="42">
        <f t="shared" si="22"/>
        <v>0</v>
      </c>
    </row>
    <row r="1404">
      <c r="A1404" s="5">
        <v>28.0</v>
      </c>
      <c r="B1404" s="5">
        <v>36.0</v>
      </c>
      <c r="C1404" s="5">
        <v>51.5484029235958</v>
      </c>
      <c r="D1404" s="5">
        <v>-0.0164989165427869</v>
      </c>
      <c r="E1404" s="39" t="s">
        <v>8</v>
      </c>
      <c r="F1404" s="43" t="s">
        <v>133</v>
      </c>
      <c r="I1404" s="42">
        <f t="shared" si="22"/>
        <v>0</v>
      </c>
    </row>
    <row r="1405">
      <c r="A1405" s="5">
        <v>28.0</v>
      </c>
      <c r="B1405" s="5">
        <v>37.0</v>
      </c>
      <c r="C1405" s="5">
        <v>51.5484029233688</v>
      </c>
      <c r="D1405" s="5">
        <v>-0.0162677841337881</v>
      </c>
      <c r="E1405" s="39" t="s">
        <v>8</v>
      </c>
      <c r="F1405" s="43" t="s">
        <v>133</v>
      </c>
      <c r="I1405" s="42">
        <f t="shared" si="22"/>
        <v>0</v>
      </c>
    </row>
    <row r="1406">
      <c r="A1406" s="5">
        <v>28.0</v>
      </c>
      <c r="B1406" s="5">
        <v>38.0</v>
      </c>
      <c r="C1406" s="5">
        <v>51.5484029231417</v>
      </c>
      <c r="D1406" s="5">
        <v>-0.0160366517247894</v>
      </c>
      <c r="E1406" s="39" t="s">
        <v>8</v>
      </c>
      <c r="F1406" s="43" t="s">
        <v>133</v>
      </c>
      <c r="I1406" s="42">
        <f t="shared" si="22"/>
        <v>0</v>
      </c>
    </row>
    <row r="1407">
      <c r="A1407" s="5">
        <v>28.0</v>
      </c>
      <c r="B1407" s="5">
        <v>39.0</v>
      </c>
      <c r="C1407" s="5">
        <v>51.5484029229147</v>
      </c>
      <c r="D1407" s="5">
        <v>-0.0158055193157906</v>
      </c>
      <c r="E1407" s="39" t="s">
        <v>8</v>
      </c>
      <c r="F1407" s="43" t="s">
        <v>133</v>
      </c>
      <c r="I1407" s="42">
        <f t="shared" si="22"/>
        <v>0</v>
      </c>
    </row>
    <row r="1408">
      <c r="A1408" s="5">
        <v>28.0</v>
      </c>
      <c r="B1408" s="5">
        <v>40.0</v>
      </c>
      <c r="C1408" s="5">
        <v>51.5484029226876</v>
      </c>
      <c r="D1408" s="5">
        <v>-0.0155743869067919</v>
      </c>
      <c r="E1408" s="39" t="s">
        <v>8</v>
      </c>
      <c r="F1408" s="43" t="s">
        <v>133</v>
      </c>
      <c r="I1408" s="42">
        <f t="shared" si="22"/>
        <v>0</v>
      </c>
    </row>
    <row r="1409">
      <c r="A1409" s="5">
        <v>28.0</v>
      </c>
      <c r="B1409" s="5">
        <v>41.0</v>
      </c>
      <c r="C1409" s="5">
        <v>51.5484029224606</v>
      </c>
      <c r="D1409" s="5">
        <v>-0.0153432544977931</v>
      </c>
      <c r="E1409" s="39" t="s">
        <v>8</v>
      </c>
      <c r="F1409" s="43" t="s">
        <v>133</v>
      </c>
      <c r="I1409" s="42">
        <f t="shared" si="22"/>
        <v>0</v>
      </c>
    </row>
    <row r="1410">
      <c r="A1410" s="5">
        <v>28.0</v>
      </c>
      <c r="B1410" s="5">
        <v>42.0</v>
      </c>
      <c r="C1410" s="5">
        <v>51.5484029222336</v>
      </c>
      <c r="D1410" s="5">
        <v>-0.0151121220887944</v>
      </c>
      <c r="E1410" s="39" t="s">
        <v>8</v>
      </c>
      <c r="F1410" s="43" t="s">
        <v>133</v>
      </c>
      <c r="I1410" s="42">
        <f t="shared" si="22"/>
        <v>0</v>
      </c>
    </row>
    <row r="1411">
      <c r="A1411" s="5">
        <v>28.0</v>
      </c>
      <c r="B1411" s="5">
        <v>43.0</v>
      </c>
      <c r="C1411" s="5">
        <v>51.5484029220065</v>
      </c>
      <c r="D1411" s="5">
        <v>-0.0148809896797956</v>
      </c>
      <c r="E1411" s="39" t="s">
        <v>8</v>
      </c>
      <c r="F1411" s="43" t="s">
        <v>133</v>
      </c>
      <c r="I1411" s="42">
        <f t="shared" si="22"/>
        <v>0</v>
      </c>
    </row>
    <row r="1412">
      <c r="A1412" s="5">
        <v>28.0</v>
      </c>
      <c r="B1412" s="5">
        <v>44.0</v>
      </c>
      <c r="C1412" s="5">
        <v>51.5484029217795</v>
      </c>
      <c r="D1412" s="5">
        <v>-0.0146498572707969</v>
      </c>
      <c r="E1412" s="39" t="s">
        <v>8</v>
      </c>
      <c r="F1412" s="43" t="s">
        <v>133</v>
      </c>
      <c r="I1412" s="42">
        <f t="shared" si="22"/>
        <v>0</v>
      </c>
    </row>
    <row r="1413">
      <c r="A1413" s="5">
        <v>28.0</v>
      </c>
      <c r="B1413" s="5">
        <v>45.0</v>
      </c>
      <c r="C1413" s="5">
        <v>51.5484029215525</v>
      </c>
      <c r="D1413" s="5">
        <v>-0.0144187248617981</v>
      </c>
      <c r="E1413" s="39" t="s">
        <v>8</v>
      </c>
      <c r="F1413" s="43" t="s">
        <v>133</v>
      </c>
      <c r="I1413" s="42">
        <f t="shared" si="22"/>
        <v>0</v>
      </c>
    </row>
    <row r="1414">
      <c r="A1414" s="5">
        <v>28.0</v>
      </c>
      <c r="B1414" s="5">
        <v>46.0</v>
      </c>
      <c r="C1414" s="5">
        <v>51.5484029213254</v>
      </c>
      <c r="D1414" s="5">
        <v>-0.0141875924527994</v>
      </c>
      <c r="E1414" s="39" t="s">
        <v>16</v>
      </c>
      <c r="F1414" s="49" t="s">
        <v>311</v>
      </c>
      <c r="I1414" s="42">
        <f t="shared" si="22"/>
        <v>0</v>
      </c>
    </row>
    <row r="1415">
      <c r="A1415" s="5">
        <v>28.0</v>
      </c>
      <c r="B1415" s="5">
        <v>47.0</v>
      </c>
      <c r="C1415" s="5">
        <v>51.5484029210984</v>
      </c>
      <c r="D1415" s="5">
        <v>-0.0139564600438006</v>
      </c>
      <c r="E1415" s="39" t="s">
        <v>6</v>
      </c>
      <c r="F1415" s="40" t="s">
        <v>31</v>
      </c>
      <c r="I1415" s="42">
        <f t="shared" si="22"/>
        <v>0</v>
      </c>
    </row>
    <row r="1416">
      <c r="A1416" s="5">
        <v>28.0</v>
      </c>
      <c r="B1416" s="5">
        <v>48.0</v>
      </c>
      <c r="C1416" s="5">
        <v>51.5484029208713</v>
      </c>
      <c r="D1416" s="5">
        <v>-0.0137253276348019</v>
      </c>
      <c r="E1416" s="39" t="s">
        <v>7</v>
      </c>
      <c r="F1416" s="44" t="s">
        <v>140</v>
      </c>
      <c r="I1416" s="42">
        <f t="shared" si="22"/>
        <v>0</v>
      </c>
    </row>
    <row r="1417">
      <c r="A1417" s="5">
        <v>28.0</v>
      </c>
      <c r="B1417" s="5">
        <v>49.0</v>
      </c>
      <c r="C1417" s="5">
        <v>51.5484029206443</v>
      </c>
      <c r="D1417" s="5">
        <v>-0.0134941952258031</v>
      </c>
      <c r="E1417" s="39" t="s">
        <v>6</v>
      </c>
      <c r="F1417" s="40" t="s">
        <v>31</v>
      </c>
      <c r="I1417" s="42">
        <f t="shared" si="22"/>
        <v>0</v>
      </c>
    </row>
    <row r="1418">
      <c r="A1418" s="5">
        <v>28.0</v>
      </c>
      <c r="B1418" s="5">
        <v>50.0</v>
      </c>
      <c r="C1418" s="5">
        <v>51.5484029204173</v>
      </c>
      <c r="D1418" s="5">
        <v>-0.0132630628168044</v>
      </c>
      <c r="E1418" s="39" t="s">
        <v>6</v>
      </c>
      <c r="F1418" s="40" t="s">
        <v>31</v>
      </c>
      <c r="I1418" s="42">
        <f t="shared" si="22"/>
        <v>0</v>
      </c>
    </row>
    <row r="1419">
      <c r="A1419" s="5">
        <v>29.0</v>
      </c>
      <c r="B1419" s="5">
        <v>1.0</v>
      </c>
      <c r="C1419" s="5">
        <v>51.5482592010967</v>
      </c>
      <c r="D1419" s="5">
        <v>-0.0245885545099326</v>
      </c>
      <c r="E1419" s="39" t="s">
        <v>13</v>
      </c>
      <c r="F1419" s="62" t="s">
        <v>522</v>
      </c>
      <c r="I1419" s="42">
        <f t="shared" si="22"/>
        <v>0</v>
      </c>
    </row>
    <row r="1420">
      <c r="A1420" s="5">
        <v>29.0</v>
      </c>
      <c r="B1420" s="5">
        <v>2.0</v>
      </c>
      <c r="C1420" s="5">
        <v>51.5482592008697</v>
      </c>
      <c r="D1420" s="5">
        <v>-0.0243574228310308</v>
      </c>
      <c r="E1420" s="39" t="s">
        <v>13</v>
      </c>
      <c r="F1420" s="62" t="s">
        <v>522</v>
      </c>
      <c r="I1420" s="42">
        <f t="shared" si="22"/>
        <v>0</v>
      </c>
    </row>
    <row r="1421">
      <c r="A1421" s="5">
        <v>29.0</v>
      </c>
      <c r="B1421" s="5">
        <v>3.0</v>
      </c>
      <c r="C1421" s="5">
        <v>51.5482592006426</v>
      </c>
      <c r="D1421" s="5">
        <v>-0.0241262911521289</v>
      </c>
      <c r="E1421" s="39" t="s">
        <v>13</v>
      </c>
      <c r="F1421" s="62" t="s">
        <v>522</v>
      </c>
      <c r="I1421" s="42">
        <f t="shared" si="22"/>
        <v>0</v>
      </c>
    </row>
    <row r="1422">
      <c r="A1422" s="5">
        <v>29.0</v>
      </c>
      <c r="B1422" s="5">
        <v>4.0</v>
      </c>
      <c r="C1422" s="5">
        <v>51.5482592004156</v>
      </c>
      <c r="D1422" s="5">
        <v>-0.023895159473227</v>
      </c>
      <c r="E1422" s="39" t="s">
        <v>13</v>
      </c>
      <c r="F1422" s="62" t="s">
        <v>522</v>
      </c>
      <c r="I1422" s="42">
        <f t="shared" si="22"/>
        <v>0</v>
      </c>
    </row>
    <row r="1423">
      <c r="A1423" s="5">
        <v>29.0</v>
      </c>
      <c r="B1423" s="5">
        <v>5.0</v>
      </c>
      <c r="C1423" s="5">
        <v>51.5482592001885</v>
      </c>
      <c r="D1423" s="5">
        <v>-0.0236640277943251</v>
      </c>
      <c r="E1423" s="39" t="s">
        <v>13</v>
      </c>
      <c r="F1423" s="62" t="s">
        <v>522</v>
      </c>
      <c r="I1423" s="42">
        <f t="shared" si="22"/>
        <v>0</v>
      </c>
    </row>
    <row r="1424">
      <c r="A1424" s="5">
        <v>29.0</v>
      </c>
      <c r="B1424" s="5">
        <v>6.0</v>
      </c>
      <c r="C1424" s="5">
        <v>51.5482591999615</v>
      </c>
      <c r="D1424" s="5">
        <v>-0.0234328961154233</v>
      </c>
      <c r="E1424" s="39" t="s">
        <v>13</v>
      </c>
      <c r="F1424" s="62" t="s">
        <v>522</v>
      </c>
      <c r="I1424" s="42">
        <f t="shared" si="22"/>
        <v>0</v>
      </c>
    </row>
    <row r="1425">
      <c r="A1425" s="5">
        <v>29.0</v>
      </c>
      <c r="B1425" s="5">
        <v>7.0</v>
      </c>
      <c r="C1425" s="5">
        <v>51.5482591997345</v>
      </c>
      <c r="D1425" s="5">
        <v>-0.0232017644365214</v>
      </c>
      <c r="E1425" s="39" t="s">
        <v>13</v>
      </c>
      <c r="F1425" s="62" t="s">
        <v>522</v>
      </c>
      <c r="I1425" s="42">
        <f t="shared" si="22"/>
        <v>0</v>
      </c>
    </row>
    <row r="1426">
      <c r="A1426" s="5">
        <v>29.0</v>
      </c>
      <c r="B1426" s="5">
        <v>8.0</v>
      </c>
      <c r="C1426" s="5">
        <v>51.5482591995074</v>
      </c>
      <c r="D1426" s="5">
        <v>-0.0229706327576195</v>
      </c>
      <c r="E1426" s="39" t="s">
        <v>13</v>
      </c>
      <c r="F1426" s="62" t="s">
        <v>522</v>
      </c>
      <c r="I1426" s="42">
        <f t="shared" si="22"/>
        <v>0</v>
      </c>
    </row>
    <row r="1427">
      <c r="A1427" s="5">
        <v>29.0</v>
      </c>
      <c r="B1427" s="5">
        <v>9.0</v>
      </c>
      <c r="C1427" s="5">
        <v>51.5482591992804</v>
      </c>
      <c r="D1427" s="5">
        <v>-0.0227395010787176</v>
      </c>
      <c r="E1427" s="39" t="s">
        <v>13</v>
      </c>
      <c r="F1427" s="62" t="s">
        <v>522</v>
      </c>
      <c r="I1427" s="42">
        <f t="shared" si="22"/>
        <v>0</v>
      </c>
    </row>
    <row r="1428">
      <c r="A1428" s="5">
        <v>29.0</v>
      </c>
      <c r="B1428" s="5">
        <v>10.0</v>
      </c>
      <c r="C1428" s="5">
        <v>51.5482591990534</v>
      </c>
      <c r="D1428" s="5">
        <v>-0.0225083693998158</v>
      </c>
      <c r="E1428" s="39" t="s">
        <v>13</v>
      </c>
      <c r="F1428" s="62" t="s">
        <v>522</v>
      </c>
      <c r="I1428" s="42">
        <f t="shared" si="22"/>
        <v>0</v>
      </c>
    </row>
    <row r="1429">
      <c r="A1429" s="5">
        <v>29.0</v>
      </c>
      <c r="B1429" s="5">
        <v>11.0</v>
      </c>
      <c r="C1429" s="5">
        <v>51.5482591988263</v>
      </c>
      <c r="D1429" s="5">
        <v>-0.0222772377209139</v>
      </c>
      <c r="E1429" s="39" t="s">
        <v>13</v>
      </c>
      <c r="F1429" s="62" t="s">
        <v>522</v>
      </c>
      <c r="I1429" s="42">
        <f t="shared" si="22"/>
        <v>0</v>
      </c>
    </row>
    <row r="1430">
      <c r="A1430" s="5">
        <v>29.0</v>
      </c>
      <c r="B1430" s="5">
        <v>12.0</v>
      </c>
      <c r="C1430" s="5">
        <v>51.5482591985993</v>
      </c>
      <c r="D1430" s="5">
        <v>-0.022046106042012</v>
      </c>
      <c r="E1430" s="39" t="s">
        <v>13</v>
      </c>
      <c r="F1430" s="62" t="s">
        <v>522</v>
      </c>
      <c r="I1430" s="42">
        <f t="shared" si="22"/>
        <v>0</v>
      </c>
    </row>
    <row r="1431">
      <c r="A1431" s="5">
        <v>29.0</v>
      </c>
      <c r="B1431" s="5">
        <v>13.0</v>
      </c>
      <c r="C1431" s="5">
        <v>51.5482591983722</v>
      </c>
      <c r="D1431" s="5">
        <v>-0.0218149743631101</v>
      </c>
      <c r="E1431" s="39" t="s">
        <v>13</v>
      </c>
      <c r="F1431" s="62" t="s">
        <v>522</v>
      </c>
      <c r="I1431" s="42">
        <f t="shared" si="22"/>
        <v>0</v>
      </c>
    </row>
    <row r="1432">
      <c r="A1432" s="5">
        <v>29.0</v>
      </c>
      <c r="B1432" s="5">
        <v>14.0</v>
      </c>
      <c r="C1432" s="5">
        <v>51.5482591981452</v>
      </c>
      <c r="D1432" s="5">
        <v>-0.0215838426842083</v>
      </c>
      <c r="E1432" s="39" t="s">
        <v>13</v>
      </c>
      <c r="F1432" s="62" t="s">
        <v>522</v>
      </c>
      <c r="I1432" s="42">
        <f t="shared" si="22"/>
        <v>0</v>
      </c>
    </row>
    <row r="1433">
      <c r="A1433" s="5">
        <v>29.0</v>
      </c>
      <c r="B1433" s="5">
        <v>15.0</v>
      </c>
      <c r="C1433" s="5">
        <v>51.5482591979182</v>
      </c>
      <c r="D1433" s="5">
        <v>-0.0213527110053064</v>
      </c>
      <c r="E1433" s="39" t="s">
        <v>13</v>
      </c>
      <c r="F1433" s="62" t="s">
        <v>522</v>
      </c>
      <c r="I1433" s="42">
        <f t="shared" si="22"/>
        <v>0</v>
      </c>
    </row>
    <row r="1434">
      <c r="A1434" s="5">
        <v>29.0</v>
      </c>
      <c r="B1434" s="5">
        <v>16.0</v>
      </c>
      <c r="C1434" s="5">
        <v>51.5482591976911</v>
      </c>
      <c r="D1434" s="5">
        <v>-0.0211215793264045</v>
      </c>
      <c r="E1434" s="39" t="s">
        <v>13</v>
      </c>
      <c r="F1434" s="62" t="s">
        <v>522</v>
      </c>
      <c r="I1434" s="42">
        <f t="shared" si="22"/>
        <v>0</v>
      </c>
    </row>
    <row r="1435">
      <c r="A1435" s="5">
        <v>29.0</v>
      </c>
      <c r="B1435" s="5">
        <v>17.0</v>
      </c>
      <c r="C1435" s="5">
        <v>51.5482591974641</v>
      </c>
      <c r="D1435" s="5">
        <v>-0.0208904476475026</v>
      </c>
      <c r="E1435" s="39" t="s">
        <v>13</v>
      </c>
      <c r="F1435" s="62" t="s">
        <v>522</v>
      </c>
      <c r="I1435" s="42">
        <f t="shared" si="22"/>
        <v>0</v>
      </c>
    </row>
    <row r="1436">
      <c r="A1436" s="5">
        <v>29.0</v>
      </c>
      <c r="B1436" s="5">
        <v>18.0</v>
      </c>
      <c r="C1436" s="5">
        <v>51.5482591972371</v>
      </c>
      <c r="D1436" s="5">
        <v>-0.0206593159686008</v>
      </c>
      <c r="E1436" s="39" t="s">
        <v>16</v>
      </c>
      <c r="F1436" s="49" t="s">
        <v>311</v>
      </c>
      <c r="I1436" s="42">
        <f t="shared" si="22"/>
        <v>0</v>
      </c>
    </row>
    <row r="1437">
      <c r="A1437" s="5">
        <v>29.0</v>
      </c>
      <c r="B1437" s="5">
        <v>19.0</v>
      </c>
      <c r="C1437" s="5">
        <v>51.54825919701</v>
      </c>
      <c r="D1437" s="5">
        <v>-0.0204281842896989</v>
      </c>
      <c r="E1437" s="39" t="s">
        <v>16</v>
      </c>
      <c r="F1437" s="49" t="s">
        <v>311</v>
      </c>
      <c r="I1437" s="42">
        <f t="shared" si="22"/>
        <v>0</v>
      </c>
    </row>
    <row r="1438">
      <c r="A1438" s="5">
        <v>29.0</v>
      </c>
      <c r="B1438" s="5">
        <v>20.0</v>
      </c>
      <c r="C1438" s="5">
        <v>51.548259196783</v>
      </c>
      <c r="D1438" s="5">
        <v>-0.020197052610797</v>
      </c>
      <c r="E1438" s="39" t="s">
        <v>9</v>
      </c>
      <c r="F1438" s="43" t="s">
        <v>333</v>
      </c>
      <c r="I1438" s="42">
        <f t="shared" si="22"/>
        <v>0</v>
      </c>
    </row>
    <row r="1439">
      <c r="A1439" s="5">
        <v>29.0</v>
      </c>
      <c r="B1439" s="5">
        <v>21.0</v>
      </c>
      <c r="C1439" s="5">
        <v>51.548259196556</v>
      </c>
      <c r="D1439" s="5">
        <v>-0.0199659209318951</v>
      </c>
      <c r="E1439" s="39" t="s">
        <v>9</v>
      </c>
      <c r="F1439" s="43" t="s">
        <v>333</v>
      </c>
      <c r="I1439" s="42">
        <f t="shared" si="22"/>
        <v>0</v>
      </c>
    </row>
    <row r="1440">
      <c r="A1440" s="5">
        <v>29.0</v>
      </c>
      <c r="B1440" s="5">
        <v>22.0</v>
      </c>
      <c r="C1440" s="5">
        <v>51.5482591963289</v>
      </c>
      <c r="D1440" s="5">
        <v>-0.0197347892529933</v>
      </c>
      <c r="E1440" s="39" t="s">
        <v>9</v>
      </c>
      <c r="F1440" s="43" t="s">
        <v>333</v>
      </c>
      <c r="I1440" s="42">
        <f t="shared" si="22"/>
        <v>0</v>
      </c>
    </row>
    <row r="1441">
      <c r="A1441" s="5">
        <v>29.0</v>
      </c>
      <c r="B1441" s="5">
        <v>23.0</v>
      </c>
      <c r="C1441" s="5">
        <v>51.5482591961019</v>
      </c>
      <c r="D1441" s="5">
        <v>-0.0195036575740914</v>
      </c>
      <c r="E1441" s="39" t="s">
        <v>9</v>
      </c>
      <c r="F1441" s="43" t="s">
        <v>333</v>
      </c>
      <c r="I1441" s="42">
        <f t="shared" si="22"/>
        <v>0</v>
      </c>
    </row>
    <row r="1442">
      <c r="A1442" s="5">
        <v>29.0</v>
      </c>
      <c r="B1442" s="5">
        <v>24.0</v>
      </c>
      <c r="C1442" s="5">
        <v>51.5482591958748</v>
      </c>
      <c r="D1442" s="5">
        <v>-0.0192725258951895</v>
      </c>
      <c r="E1442" s="39" t="s">
        <v>12</v>
      </c>
      <c r="F1442" s="43" t="s">
        <v>336</v>
      </c>
      <c r="I1442" s="42">
        <f t="shared" si="22"/>
        <v>0</v>
      </c>
    </row>
    <row r="1443">
      <c r="A1443" s="5">
        <v>29.0</v>
      </c>
      <c r="B1443" s="5">
        <v>25.0</v>
      </c>
      <c r="C1443" s="5">
        <v>51.5482591956478</v>
      </c>
      <c r="D1443" s="5">
        <v>-0.0190413942162877</v>
      </c>
      <c r="E1443" s="39" t="s">
        <v>11</v>
      </c>
      <c r="F1443" s="43" t="s">
        <v>393</v>
      </c>
      <c r="I1443" s="42">
        <f t="shared" si="22"/>
        <v>0</v>
      </c>
    </row>
    <row r="1444">
      <c r="A1444" s="5">
        <v>29.0</v>
      </c>
      <c r="B1444" s="5">
        <v>26.0</v>
      </c>
      <c r="C1444" s="5">
        <v>51.5482591954208</v>
      </c>
      <c r="D1444" s="5">
        <v>-0.0188102625373858</v>
      </c>
      <c r="E1444" s="39" t="s">
        <v>11</v>
      </c>
      <c r="F1444" s="43" t="s">
        <v>393</v>
      </c>
      <c r="I1444" s="42">
        <f t="shared" si="22"/>
        <v>0</v>
      </c>
    </row>
    <row r="1445">
      <c r="A1445" s="5">
        <v>29.0</v>
      </c>
      <c r="B1445" s="5">
        <v>27.0</v>
      </c>
      <c r="C1445" s="5">
        <v>51.5482591951937</v>
      </c>
      <c r="D1445" s="5">
        <v>-0.0185791308584839</v>
      </c>
      <c r="E1445" s="39" t="s">
        <v>12</v>
      </c>
      <c r="F1445" s="43" t="s">
        <v>336</v>
      </c>
      <c r="I1445" s="42">
        <f t="shared" si="22"/>
        <v>0</v>
      </c>
    </row>
    <row r="1446">
      <c r="A1446" s="5">
        <v>29.0</v>
      </c>
      <c r="B1446" s="5">
        <v>28.0</v>
      </c>
      <c r="C1446" s="5">
        <v>51.5482591949667</v>
      </c>
      <c r="D1446" s="5">
        <v>-0.018347999179582</v>
      </c>
      <c r="E1446" s="39" t="s">
        <v>12</v>
      </c>
      <c r="F1446" s="43" t="s">
        <v>336</v>
      </c>
      <c r="I1446" s="42">
        <f t="shared" si="22"/>
        <v>0</v>
      </c>
    </row>
    <row r="1447">
      <c r="A1447" s="5">
        <v>29.0</v>
      </c>
      <c r="B1447" s="5">
        <v>29.0</v>
      </c>
      <c r="C1447" s="5">
        <v>51.5482591947397</v>
      </c>
      <c r="D1447" s="5">
        <v>-0.0181168675006802</v>
      </c>
      <c r="E1447" s="39" t="s">
        <v>16</v>
      </c>
      <c r="F1447" s="49" t="s">
        <v>311</v>
      </c>
      <c r="I1447" s="42">
        <f t="shared" si="22"/>
        <v>0</v>
      </c>
    </row>
    <row r="1448">
      <c r="A1448" s="5">
        <v>29.0</v>
      </c>
      <c r="B1448" s="5">
        <v>30.0</v>
      </c>
      <c r="C1448" s="5">
        <v>51.5482591945126</v>
      </c>
      <c r="D1448" s="5">
        <v>-0.0178857358217783</v>
      </c>
      <c r="E1448" s="39" t="s">
        <v>8</v>
      </c>
      <c r="F1448" s="43" t="s">
        <v>133</v>
      </c>
      <c r="I1448" s="42">
        <f t="shared" si="22"/>
        <v>0</v>
      </c>
    </row>
    <row r="1449">
      <c r="A1449" s="5">
        <v>29.0</v>
      </c>
      <c r="B1449" s="5">
        <v>31.0</v>
      </c>
      <c r="C1449" s="5">
        <v>51.5482591942856</v>
      </c>
      <c r="D1449" s="5">
        <v>-0.0176546041428764</v>
      </c>
      <c r="E1449" s="39" t="s">
        <v>8</v>
      </c>
      <c r="F1449" s="43" t="s">
        <v>133</v>
      </c>
      <c r="I1449" s="42">
        <f t="shared" si="22"/>
        <v>0</v>
      </c>
    </row>
    <row r="1450">
      <c r="A1450" s="5">
        <v>29.0</v>
      </c>
      <c r="B1450" s="5">
        <v>32.0</v>
      </c>
      <c r="C1450" s="5">
        <v>51.5482591940585</v>
      </c>
      <c r="D1450" s="5">
        <v>-0.0174234724639745</v>
      </c>
      <c r="E1450" s="39" t="s">
        <v>8</v>
      </c>
      <c r="F1450" s="43" t="s">
        <v>133</v>
      </c>
      <c r="I1450" s="42">
        <f t="shared" si="22"/>
        <v>0</v>
      </c>
    </row>
    <row r="1451">
      <c r="A1451" s="5">
        <v>29.0</v>
      </c>
      <c r="B1451" s="5">
        <v>33.0</v>
      </c>
      <c r="C1451" s="5">
        <v>51.5482591938315</v>
      </c>
      <c r="D1451" s="5">
        <v>-0.0171923407851863</v>
      </c>
      <c r="E1451" s="39" t="s">
        <v>8</v>
      </c>
      <c r="F1451" s="43" t="s">
        <v>133</v>
      </c>
      <c r="I1451" s="42">
        <f t="shared" si="22"/>
        <v>0</v>
      </c>
    </row>
    <row r="1452">
      <c r="A1452" s="5">
        <v>29.0</v>
      </c>
      <c r="B1452" s="5">
        <v>34.0</v>
      </c>
      <c r="C1452" s="5">
        <v>51.5482591936045</v>
      </c>
      <c r="D1452" s="5">
        <v>-0.0169612091062845</v>
      </c>
      <c r="E1452" s="39" t="s">
        <v>8</v>
      </c>
      <c r="F1452" s="43" t="s">
        <v>133</v>
      </c>
      <c r="I1452" s="42">
        <f t="shared" si="22"/>
        <v>0</v>
      </c>
    </row>
    <row r="1453">
      <c r="A1453" s="5">
        <v>29.0</v>
      </c>
      <c r="B1453" s="5">
        <v>35.0</v>
      </c>
      <c r="C1453" s="5">
        <v>51.5482591933774</v>
      </c>
      <c r="D1453" s="5">
        <v>-0.0167300774273826</v>
      </c>
      <c r="E1453" s="39" t="s">
        <v>8</v>
      </c>
      <c r="F1453" s="43" t="s">
        <v>133</v>
      </c>
      <c r="I1453" s="42">
        <f t="shared" si="22"/>
        <v>0</v>
      </c>
    </row>
    <row r="1454">
      <c r="A1454" s="5">
        <v>29.0</v>
      </c>
      <c r="B1454" s="5">
        <v>36.0</v>
      </c>
      <c r="C1454" s="5">
        <v>51.5482591931504</v>
      </c>
      <c r="D1454" s="5">
        <v>-0.0164989457484807</v>
      </c>
      <c r="E1454" s="39" t="s">
        <v>8</v>
      </c>
      <c r="F1454" s="43" t="s">
        <v>133</v>
      </c>
      <c r="I1454" s="42">
        <f t="shared" si="22"/>
        <v>0</v>
      </c>
    </row>
    <row r="1455">
      <c r="A1455" s="5">
        <v>29.0</v>
      </c>
      <c r="B1455" s="5">
        <v>37.0</v>
      </c>
      <c r="C1455" s="5">
        <v>51.5482591929234</v>
      </c>
      <c r="D1455" s="5">
        <v>-0.0162678140695788</v>
      </c>
      <c r="E1455" s="39" t="s">
        <v>8</v>
      </c>
      <c r="F1455" s="43" t="s">
        <v>133</v>
      </c>
      <c r="I1455" s="42">
        <f t="shared" si="22"/>
        <v>0</v>
      </c>
    </row>
    <row r="1456">
      <c r="A1456" s="5">
        <v>29.0</v>
      </c>
      <c r="B1456" s="5">
        <v>38.0</v>
      </c>
      <c r="C1456" s="5">
        <v>51.5482591926963</v>
      </c>
      <c r="D1456" s="5">
        <v>-0.016036682390677</v>
      </c>
      <c r="E1456" s="39" t="s">
        <v>8</v>
      </c>
      <c r="F1456" s="43" t="s">
        <v>133</v>
      </c>
      <c r="I1456" s="42">
        <f t="shared" si="22"/>
        <v>0</v>
      </c>
    </row>
    <row r="1457">
      <c r="A1457" s="5">
        <v>29.0</v>
      </c>
      <c r="B1457" s="5">
        <v>39.0</v>
      </c>
      <c r="C1457" s="5">
        <v>51.5482591924693</v>
      </c>
      <c r="D1457" s="5">
        <v>-0.0158055507117751</v>
      </c>
      <c r="E1457" s="39" t="s">
        <v>8</v>
      </c>
      <c r="F1457" s="43" t="s">
        <v>133</v>
      </c>
      <c r="I1457" s="42">
        <f t="shared" si="22"/>
        <v>0</v>
      </c>
    </row>
    <row r="1458">
      <c r="A1458" s="5">
        <v>29.0</v>
      </c>
      <c r="B1458" s="5">
        <v>40.0</v>
      </c>
      <c r="C1458" s="5">
        <v>51.5482591922423</v>
      </c>
      <c r="D1458" s="5">
        <v>-0.0155744190328732</v>
      </c>
      <c r="E1458" s="39" t="s">
        <v>8</v>
      </c>
      <c r="F1458" s="43" t="s">
        <v>133</v>
      </c>
      <c r="I1458" s="42">
        <f t="shared" si="22"/>
        <v>0</v>
      </c>
    </row>
    <row r="1459">
      <c r="A1459" s="5">
        <v>29.0</v>
      </c>
      <c r="B1459" s="5">
        <v>41.0</v>
      </c>
      <c r="C1459" s="5">
        <v>51.5482591920152</v>
      </c>
      <c r="D1459" s="5">
        <v>-0.0153432873539713</v>
      </c>
      <c r="E1459" s="39" t="s">
        <v>8</v>
      </c>
      <c r="F1459" s="43" t="s">
        <v>133</v>
      </c>
      <c r="I1459" s="42">
        <f t="shared" si="22"/>
        <v>0</v>
      </c>
    </row>
    <row r="1460">
      <c r="A1460" s="5">
        <v>29.0</v>
      </c>
      <c r="B1460" s="5">
        <v>42.0</v>
      </c>
      <c r="C1460" s="5">
        <v>51.5482591917882</v>
      </c>
      <c r="D1460" s="5">
        <v>-0.0151121556750695</v>
      </c>
      <c r="E1460" s="39" t="s">
        <v>8</v>
      </c>
      <c r="F1460" s="43" t="s">
        <v>133</v>
      </c>
      <c r="I1460" s="42">
        <f t="shared" si="22"/>
        <v>0</v>
      </c>
    </row>
    <row r="1461">
      <c r="A1461" s="5">
        <v>29.0</v>
      </c>
      <c r="B1461" s="5">
        <v>43.0</v>
      </c>
      <c r="C1461" s="5">
        <v>51.5482591915611</v>
      </c>
      <c r="D1461" s="5">
        <v>-0.0148810239961676</v>
      </c>
      <c r="E1461" s="39" t="s">
        <v>16</v>
      </c>
      <c r="F1461" s="49" t="s">
        <v>311</v>
      </c>
      <c r="I1461" s="42">
        <f t="shared" si="22"/>
        <v>0</v>
      </c>
    </row>
    <row r="1462">
      <c r="A1462" s="5">
        <v>29.0</v>
      </c>
      <c r="B1462" s="5">
        <v>44.0</v>
      </c>
      <c r="C1462" s="5">
        <v>51.5482591913341</v>
      </c>
      <c r="D1462" s="5">
        <v>-0.0146498923172657</v>
      </c>
      <c r="E1462" s="39" t="s">
        <v>8</v>
      </c>
      <c r="F1462" s="43" t="s">
        <v>133</v>
      </c>
      <c r="I1462" s="42">
        <f t="shared" si="22"/>
        <v>0</v>
      </c>
    </row>
    <row r="1463">
      <c r="A1463" s="5">
        <v>29.0</v>
      </c>
      <c r="B1463" s="5">
        <v>45.0</v>
      </c>
      <c r="C1463" s="5">
        <v>51.5482591911071</v>
      </c>
      <c r="D1463" s="5">
        <v>-0.0144187606383638</v>
      </c>
      <c r="E1463" s="39" t="s">
        <v>16</v>
      </c>
      <c r="F1463" s="49" t="s">
        <v>311</v>
      </c>
      <c r="I1463" s="42">
        <f t="shared" si="22"/>
        <v>0</v>
      </c>
    </row>
    <row r="1464">
      <c r="A1464" s="5">
        <v>29.0</v>
      </c>
      <c r="B1464" s="5">
        <v>46.0</v>
      </c>
      <c r="C1464" s="5">
        <v>51.54825919088</v>
      </c>
      <c r="D1464" s="5">
        <v>-0.014187628959462</v>
      </c>
      <c r="E1464" s="39" t="s">
        <v>6</v>
      </c>
      <c r="F1464" s="40" t="s">
        <v>31</v>
      </c>
      <c r="I1464" s="42">
        <f t="shared" si="22"/>
        <v>0</v>
      </c>
    </row>
    <row r="1465">
      <c r="A1465" s="5">
        <v>29.0</v>
      </c>
      <c r="B1465" s="5">
        <v>47.0</v>
      </c>
      <c r="C1465" s="5">
        <v>51.548259190653</v>
      </c>
      <c r="D1465" s="5">
        <v>-0.0139564972805601</v>
      </c>
      <c r="E1465" s="39" t="s">
        <v>6</v>
      </c>
      <c r="F1465" s="40" t="s">
        <v>31</v>
      </c>
      <c r="I1465" s="42">
        <f t="shared" si="22"/>
        <v>0</v>
      </c>
    </row>
    <row r="1466">
      <c r="A1466" s="5">
        <v>29.0</v>
      </c>
      <c r="B1466" s="5">
        <v>48.0</v>
      </c>
      <c r="C1466" s="5">
        <v>51.548259190426</v>
      </c>
      <c r="D1466" s="5">
        <v>-0.0137253656016582</v>
      </c>
      <c r="E1466" s="39" t="s">
        <v>6</v>
      </c>
      <c r="F1466" s="40" t="s">
        <v>31</v>
      </c>
      <c r="I1466" s="42">
        <f t="shared" si="22"/>
        <v>0</v>
      </c>
    </row>
    <row r="1467">
      <c r="A1467" s="5">
        <v>29.0</v>
      </c>
      <c r="B1467" s="5">
        <v>49.0</v>
      </c>
      <c r="C1467" s="5">
        <v>51.5482591901989</v>
      </c>
      <c r="D1467" s="5">
        <v>-0.0134942339227563</v>
      </c>
      <c r="E1467" s="39" t="s">
        <v>6</v>
      </c>
      <c r="F1467" s="40" t="s">
        <v>31</v>
      </c>
      <c r="I1467" s="42">
        <f t="shared" si="22"/>
        <v>0</v>
      </c>
    </row>
    <row r="1468">
      <c r="A1468" s="5">
        <v>29.0</v>
      </c>
      <c r="B1468" s="5">
        <v>50.0</v>
      </c>
      <c r="C1468" s="5">
        <v>51.5482591899719</v>
      </c>
      <c r="D1468" s="5">
        <v>-0.0132631022438545</v>
      </c>
      <c r="E1468" s="39" t="s">
        <v>6</v>
      </c>
      <c r="F1468" s="40" t="s">
        <v>31</v>
      </c>
      <c r="I1468" s="42">
        <f t="shared" si="22"/>
        <v>0</v>
      </c>
    </row>
    <row r="1469">
      <c r="A1469" s="5">
        <v>30.0</v>
      </c>
      <c r="B1469" s="5">
        <v>1.0</v>
      </c>
      <c r="C1469" s="5">
        <v>51.5481154706512</v>
      </c>
      <c r="D1469" s="5">
        <v>-0.0245885581609854</v>
      </c>
      <c r="E1469" s="39" t="s">
        <v>13</v>
      </c>
      <c r="F1469" s="62" t="s">
        <v>522</v>
      </c>
      <c r="G1469" s="5" t="s">
        <v>534</v>
      </c>
      <c r="H1469" s="41" t="s">
        <v>535</v>
      </c>
      <c r="I1469" s="42">
        <f t="shared" si="22"/>
        <v>1</v>
      </c>
    </row>
    <row r="1470">
      <c r="A1470" s="5">
        <v>30.0</v>
      </c>
      <c r="B1470" s="5">
        <v>2.0</v>
      </c>
      <c r="C1470" s="5">
        <v>51.5481154704242</v>
      </c>
      <c r="D1470" s="5">
        <v>-0.0243574272122941</v>
      </c>
      <c r="E1470" s="39" t="s">
        <v>13</v>
      </c>
      <c r="F1470" s="62" t="s">
        <v>522</v>
      </c>
      <c r="I1470" s="42">
        <f t="shared" si="22"/>
        <v>0</v>
      </c>
    </row>
    <row r="1471">
      <c r="A1471" s="5">
        <v>30.0</v>
      </c>
      <c r="B1471" s="5">
        <v>3.0</v>
      </c>
      <c r="C1471" s="5">
        <v>51.5481154701971</v>
      </c>
      <c r="D1471" s="5">
        <v>-0.0241262962636028</v>
      </c>
      <c r="E1471" s="39" t="s">
        <v>13</v>
      </c>
      <c r="F1471" s="62" t="s">
        <v>522</v>
      </c>
      <c r="I1471" s="42">
        <f t="shared" si="22"/>
        <v>0</v>
      </c>
    </row>
    <row r="1472">
      <c r="A1472" s="5">
        <v>30.0</v>
      </c>
      <c r="B1472" s="5">
        <v>4.0</v>
      </c>
      <c r="C1472" s="5">
        <v>51.5481154699701</v>
      </c>
      <c r="D1472" s="5">
        <v>-0.0238951653149115</v>
      </c>
      <c r="E1472" s="39" t="s">
        <v>13</v>
      </c>
      <c r="F1472" s="62" t="s">
        <v>522</v>
      </c>
      <c r="I1472" s="42">
        <f t="shared" si="22"/>
        <v>0</v>
      </c>
    </row>
    <row r="1473">
      <c r="A1473" s="5">
        <v>30.0</v>
      </c>
      <c r="B1473" s="5">
        <v>5.0</v>
      </c>
      <c r="C1473" s="5">
        <v>51.5481154697431</v>
      </c>
      <c r="D1473" s="5">
        <v>-0.0236640343662202</v>
      </c>
      <c r="E1473" s="39" t="s">
        <v>13</v>
      </c>
      <c r="F1473" s="62" t="s">
        <v>522</v>
      </c>
      <c r="I1473" s="42">
        <f t="shared" si="22"/>
        <v>0</v>
      </c>
    </row>
    <row r="1474">
      <c r="A1474" s="5">
        <v>30.0</v>
      </c>
      <c r="B1474" s="5">
        <v>6.0</v>
      </c>
      <c r="C1474" s="5">
        <v>51.548115469516</v>
      </c>
      <c r="D1474" s="5">
        <v>-0.0234329034175289</v>
      </c>
      <c r="E1474" s="39" t="s">
        <v>13</v>
      </c>
      <c r="F1474" s="62" t="s">
        <v>522</v>
      </c>
      <c r="I1474" s="42">
        <f t="shared" si="22"/>
        <v>0</v>
      </c>
    </row>
    <row r="1475">
      <c r="A1475" s="5">
        <v>30.0</v>
      </c>
      <c r="B1475" s="5">
        <v>7.0</v>
      </c>
      <c r="C1475" s="5">
        <v>51.548115469289</v>
      </c>
      <c r="D1475" s="5">
        <v>-0.0232017724688375</v>
      </c>
      <c r="E1475" s="39" t="s">
        <v>13</v>
      </c>
      <c r="F1475" s="62" t="s">
        <v>522</v>
      </c>
      <c r="I1475" s="42">
        <f t="shared" si="22"/>
        <v>0</v>
      </c>
    </row>
    <row r="1476">
      <c r="A1476" s="5">
        <v>30.0</v>
      </c>
      <c r="B1476" s="5">
        <v>8.0</v>
      </c>
      <c r="C1476" s="5">
        <v>51.548115469062</v>
      </c>
      <c r="D1476" s="5">
        <v>-0.0229706415201462</v>
      </c>
      <c r="E1476" s="39" t="s">
        <v>13</v>
      </c>
      <c r="F1476" s="62" t="s">
        <v>522</v>
      </c>
      <c r="I1476" s="42">
        <f t="shared" si="22"/>
        <v>0</v>
      </c>
    </row>
    <row r="1477">
      <c r="A1477" s="5">
        <v>30.0</v>
      </c>
      <c r="B1477" s="5">
        <v>9.0</v>
      </c>
      <c r="C1477" s="5">
        <v>51.5481154688349</v>
      </c>
      <c r="D1477" s="5">
        <v>-0.0227395105714549</v>
      </c>
      <c r="E1477" s="39" t="s">
        <v>13</v>
      </c>
      <c r="F1477" s="62" t="s">
        <v>522</v>
      </c>
      <c r="I1477" s="42">
        <f t="shared" si="22"/>
        <v>0</v>
      </c>
    </row>
    <row r="1478">
      <c r="A1478" s="5">
        <v>30.0</v>
      </c>
      <c r="B1478" s="5">
        <v>10.0</v>
      </c>
      <c r="C1478" s="5">
        <v>51.5481154686079</v>
      </c>
      <c r="D1478" s="5">
        <v>-0.0225083796227636</v>
      </c>
      <c r="E1478" s="39" t="s">
        <v>13</v>
      </c>
      <c r="F1478" s="62" t="s">
        <v>522</v>
      </c>
      <c r="I1478" s="42">
        <f t="shared" si="22"/>
        <v>0</v>
      </c>
    </row>
    <row r="1479">
      <c r="A1479" s="5">
        <v>30.0</v>
      </c>
      <c r="B1479" s="5">
        <v>11.0</v>
      </c>
      <c r="C1479" s="5">
        <v>51.5481154683809</v>
      </c>
      <c r="D1479" s="5">
        <v>-0.0222772486740723</v>
      </c>
      <c r="E1479" s="39" t="s">
        <v>13</v>
      </c>
      <c r="F1479" s="62" t="s">
        <v>522</v>
      </c>
      <c r="I1479" s="42">
        <f t="shared" si="22"/>
        <v>0</v>
      </c>
    </row>
    <row r="1480">
      <c r="A1480" s="5">
        <v>30.0</v>
      </c>
      <c r="B1480" s="5">
        <v>12.0</v>
      </c>
      <c r="C1480" s="5">
        <v>51.5481154681538</v>
      </c>
      <c r="D1480" s="5">
        <v>-0.022046117725381</v>
      </c>
      <c r="E1480" s="39" t="s">
        <v>13</v>
      </c>
      <c r="F1480" s="62" t="s">
        <v>522</v>
      </c>
      <c r="I1480" s="42">
        <f t="shared" si="22"/>
        <v>0</v>
      </c>
    </row>
    <row r="1481">
      <c r="A1481" s="5">
        <v>30.0</v>
      </c>
      <c r="B1481" s="5">
        <v>13.0</v>
      </c>
      <c r="C1481" s="5">
        <v>51.5481154679268</v>
      </c>
      <c r="D1481" s="5">
        <v>-0.0218149867766896</v>
      </c>
      <c r="E1481" s="39" t="s">
        <v>13</v>
      </c>
      <c r="F1481" s="62" t="s">
        <v>522</v>
      </c>
      <c r="I1481" s="42">
        <f t="shared" si="22"/>
        <v>0</v>
      </c>
    </row>
    <row r="1482">
      <c r="A1482" s="5">
        <v>30.0</v>
      </c>
      <c r="B1482" s="5">
        <v>14.0</v>
      </c>
      <c r="C1482" s="5">
        <v>51.5481154676997</v>
      </c>
      <c r="D1482" s="5">
        <v>-0.0215838558279983</v>
      </c>
      <c r="E1482" s="39" t="s">
        <v>13</v>
      </c>
      <c r="F1482" s="62" t="s">
        <v>522</v>
      </c>
      <c r="I1482" s="42">
        <f t="shared" si="22"/>
        <v>0</v>
      </c>
    </row>
    <row r="1483">
      <c r="A1483" s="5">
        <v>30.0</v>
      </c>
      <c r="B1483" s="5">
        <v>15.0</v>
      </c>
      <c r="C1483" s="5">
        <v>51.5481154674727</v>
      </c>
      <c r="D1483" s="5">
        <v>-0.021352724879307</v>
      </c>
      <c r="E1483" s="39" t="s">
        <v>13</v>
      </c>
      <c r="F1483" s="62" t="s">
        <v>522</v>
      </c>
      <c r="I1483" s="42">
        <f t="shared" si="22"/>
        <v>0</v>
      </c>
    </row>
    <row r="1484">
      <c r="A1484" s="5">
        <v>30.0</v>
      </c>
      <c r="B1484" s="5">
        <v>16.0</v>
      </c>
      <c r="C1484" s="5">
        <v>51.5481154672457</v>
      </c>
      <c r="D1484" s="5">
        <v>-0.0211215939306157</v>
      </c>
      <c r="E1484" s="39" t="s">
        <v>13</v>
      </c>
      <c r="F1484" s="62" t="s">
        <v>522</v>
      </c>
      <c r="I1484" s="42">
        <f t="shared" si="22"/>
        <v>0</v>
      </c>
    </row>
    <row r="1485">
      <c r="A1485" s="5">
        <v>30.0</v>
      </c>
      <c r="B1485" s="5">
        <v>17.0</v>
      </c>
      <c r="C1485" s="5">
        <v>51.5481154670186</v>
      </c>
      <c r="D1485" s="5">
        <v>-0.0208904629819244</v>
      </c>
      <c r="E1485" s="39" t="s">
        <v>13</v>
      </c>
      <c r="F1485" s="62" t="s">
        <v>522</v>
      </c>
      <c r="I1485" s="42">
        <f t="shared" si="22"/>
        <v>0</v>
      </c>
    </row>
    <row r="1486">
      <c r="A1486" s="5">
        <v>30.0</v>
      </c>
      <c r="B1486" s="5">
        <v>18.0</v>
      </c>
      <c r="C1486" s="5">
        <v>51.5481154667916</v>
      </c>
      <c r="D1486" s="5">
        <v>-0.0206593320332331</v>
      </c>
      <c r="E1486" s="39" t="s">
        <v>16</v>
      </c>
      <c r="F1486" s="49" t="s">
        <v>311</v>
      </c>
      <c r="I1486" s="42">
        <f t="shared" si="22"/>
        <v>0</v>
      </c>
    </row>
    <row r="1487">
      <c r="A1487" s="5">
        <v>30.0</v>
      </c>
      <c r="B1487" s="5">
        <v>19.0</v>
      </c>
      <c r="C1487" s="5">
        <v>51.5481154665646</v>
      </c>
      <c r="D1487" s="5">
        <v>-0.0204282010845417</v>
      </c>
      <c r="E1487" s="39" t="s">
        <v>16</v>
      </c>
      <c r="F1487" s="49" t="s">
        <v>311</v>
      </c>
      <c r="I1487" s="42">
        <f t="shared" si="22"/>
        <v>0</v>
      </c>
    </row>
    <row r="1488">
      <c r="A1488" s="5">
        <v>30.0</v>
      </c>
      <c r="B1488" s="5">
        <v>20.0</v>
      </c>
      <c r="C1488" s="5">
        <v>51.5481154663375</v>
      </c>
      <c r="D1488" s="5">
        <v>-0.0201970701358504</v>
      </c>
      <c r="E1488" s="39" t="s">
        <v>9</v>
      </c>
      <c r="F1488" s="50" t="s">
        <v>333</v>
      </c>
      <c r="I1488" s="42">
        <f t="shared" si="22"/>
        <v>0</v>
      </c>
    </row>
    <row r="1489">
      <c r="A1489" s="5">
        <v>30.0</v>
      </c>
      <c r="B1489" s="5">
        <v>21.0</v>
      </c>
      <c r="C1489" s="5">
        <v>51.5481154661105</v>
      </c>
      <c r="D1489" s="5">
        <v>-0.0199659391871591</v>
      </c>
      <c r="E1489" s="39" t="s">
        <v>9</v>
      </c>
      <c r="F1489" s="50" t="s">
        <v>333</v>
      </c>
      <c r="I1489" s="42">
        <f t="shared" si="22"/>
        <v>0</v>
      </c>
    </row>
    <row r="1490">
      <c r="A1490" s="5">
        <v>30.0</v>
      </c>
      <c r="B1490" s="5">
        <v>22.0</v>
      </c>
      <c r="C1490" s="5">
        <v>51.5481154658835</v>
      </c>
      <c r="D1490" s="5">
        <v>-0.0197348082384678</v>
      </c>
      <c r="E1490" s="39" t="s">
        <v>9</v>
      </c>
      <c r="F1490" s="50" t="s">
        <v>333</v>
      </c>
      <c r="I1490" s="42">
        <f t="shared" si="22"/>
        <v>0</v>
      </c>
    </row>
    <row r="1491">
      <c r="A1491" s="5">
        <v>30.0</v>
      </c>
      <c r="B1491" s="5">
        <v>23.0</v>
      </c>
      <c r="C1491" s="5">
        <v>51.5481154656564</v>
      </c>
      <c r="D1491" s="5">
        <v>-0.0195036772897765</v>
      </c>
      <c r="E1491" s="39" t="s">
        <v>9</v>
      </c>
      <c r="F1491" s="50" t="s">
        <v>333</v>
      </c>
      <c r="I1491" s="42">
        <f t="shared" si="22"/>
        <v>0</v>
      </c>
    </row>
    <row r="1492">
      <c r="A1492" s="5">
        <v>30.0</v>
      </c>
      <c r="B1492" s="5">
        <v>24.0</v>
      </c>
      <c r="C1492" s="5">
        <v>51.5481154654294</v>
      </c>
      <c r="D1492" s="5">
        <v>-0.0192725463410852</v>
      </c>
      <c r="E1492" s="39" t="s">
        <v>12</v>
      </c>
      <c r="F1492" s="54" t="s">
        <v>336</v>
      </c>
      <c r="I1492" s="42">
        <f t="shared" si="22"/>
        <v>0</v>
      </c>
    </row>
    <row r="1493">
      <c r="A1493" s="5">
        <v>30.0</v>
      </c>
      <c r="B1493" s="5">
        <v>25.0</v>
      </c>
      <c r="C1493" s="5">
        <v>51.5481154652024</v>
      </c>
      <c r="D1493" s="5">
        <v>-0.0190414153923939</v>
      </c>
      <c r="E1493" s="39" t="s">
        <v>12</v>
      </c>
      <c r="F1493" s="54" t="s">
        <v>336</v>
      </c>
      <c r="I1493" s="42">
        <f t="shared" si="22"/>
        <v>0</v>
      </c>
    </row>
    <row r="1494">
      <c r="A1494" s="5">
        <v>30.0</v>
      </c>
      <c r="B1494" s="5">
        <v>26.0</v>
      </c>
      <c r="C1494" s="5">
        <v>51.5481154649753</v>
      </c>
      <c r="D1494" s="5">
        <v>-0.0188102844437025</v>
      </c>
      <c r="E1494" s="39" t="s">
        <v>12</v>
      </c>
      <c r="F1494" s="54" t="s">
        <v>336</v>
      </c>
      <c r="I1494" s="42">
        <f t="shared" si="22"/>
        <v>0</v>
      </c>
    </row>
    <row r="1495">
      <c r="A1495" s="5">
        <v>30.0</v>
      </c>
      <c r="B1495" s="5">
        <v>27.0</v>
      </c>
      <c r="C1495" s="5">
        <v>51.5481154647483</v>
      </c>
      <c r="D1495" s="5">
        <v>-0.0185791534950112</v>
      </c>
      <c r="E1495" s="39" t="s">
        <v>12</v>
      </c>
      <c r="F1495" s="54" t="s">
        <v>336</v>
      </c>
      <c r="I1495" s="42">
        <f t="shared" si="22"/>
        <v>0</v>
      </c>
    </row>
    <row r="1496">
      <c r="A1496" s="5">
        <v>30.0</v>
      </c>
      <c r="B1496" s="5">
        <v>28.0</v>
      </c>
      <c r="C1496" s="5">
        <v>51.5481154645212</v>
      </c>
      <c r="D1496" s="5">
        <v>-0.0183480225463199</v>
      </c>
      <c r="E1496" s="39" t="s">
        <v>12</v>
      </c>
      <c r="F1496" s="54" t="s">
        <v>336</v>
      </c>
      <c r="I1496" s="42">
        <f t="shared" si="22"/>
        <v>0</v>
      </c>
    </row>
    <row r="1497">
      <c r="A1497" s="5">
        <v>30.0</v>
      </c>
      <c r="B1497" s="5">
        <v>29.0</v>
      </c>
      <c r="C1497" s="5">
        <v>51.5481154642942</v>
      </c>
      <c r="D1497" s="5">
        <v>-0.0181168915976286</v>
      </c>
      <c r="E1497" s="39" t="s">
        <v>12</v>
      </c>
      <c r="F1497" s="54" t="s">
        <v>336</v>
      </c>
      <c r="I1497" s="42">
        <f t="shared" si="22"/>
        <v>0</v>
      </c>
    </row>
    <row r="1498">
      <c r="A1498" s="5">
        <v>30.0</v>
      </c>
      <c r="B1498" s="5">
        <v>30.0</v>
      </c>
      <c r="C1498" s="5">
        <v>51.5481154640672</v>
      </c>
      <c r="D1498" s="5">
        <v>-0.0178857606489373</v>
      </c>
      <c r="E1498" s="39" t="s">
        <v>16</v>
      </c>
      <c r="F1498" s="49" t="s">
        <v>311</v>
      </c>
      <c r="I1498" s="42">
        <f t="shared" si="22"/>
        <v>0</v>
      </c>
    </row>
    <row r="1499">
      <c r="A1499" s="5">
        <v>30.0</v>
      </c>
      <c r="B1499" s="5">
        <v>31.0</v>
      </c>
      <c r="C1499" s="5">
        <v>51.5481154638401</v>
      </c>
      <c r="D1499" s="5">
        <v>-0.017654629700246</v>
      </c>
      <c r="E1499" s="39" t="s">
        <v>16</v>
      </c>
      <c r="F1499" s="49" t="s">
        <v>311</v>
      </c>
      <c r="I1499" s="42">
        <f t="shared" si="22"/>
        <v>0</v>
      </c>
    </row>
    <row r="1500">
      <c r="A1500" s="5">
        <v>30.0</v>
      </c>
      <c r="B1500" s="5">
        <v>32.0</v>
      </c>
      <c r="C1500" s="5">
        <v>51.5481154636131</v>
      </c>
      <c r="D1500" s="5">
        <v>-0.0174234987515546</v>
      </c>
      <c r="E1500" s="39" t="s">
        <v>8</v>
      </c>
      <c r="F1500" s="43" t="s">
        <v>133</v>
      </c>
      <c r="I1500" s="42">
        <f t="shared" si="22"/>
        <v>0</v>
      </c>
    </row>
    <row r="1501">
      <c r="A1501" s="5">
        <v>30.0</v>
      </c>
      <c r="B1501" s="5">
        <v>33.0</v>
      </c>
      <c r="C1501" s="5">
        <v>51.5481154633861</v>
      </c>
      <c r="D1501" s="5">
        <v>-0.0171923678028633</v>
      </c>
      <c r="E1501" s="39" t="s">
        <v>8</v>
      </c>
      <c r="F1501" s="43" t="s">
        <v>133</v>
      </c>
      <c r="I1501" s="42">
        <f t="shared" si="22"/>
        <v>0</v>
      </c>
    </row>
    <row r="1502">
      <c r="A1502" s="5">
        <v>30.0</v>
      </c>
      <c r="B1502" s="5">
        <v>34.0</v>
      </c>
      <c r="C1502" s="5">
        <v>51.548115463159</v>
      </c>
      <c r="D1502" s="5">
        <v>-0.016961236854172</v>
      </c>
      <c r="E1502" s="39" t="s">
        <v>8</v>
      </c>
      <c r="F1502" s="43" t="s">
        <v>133</v>
      </c>
      <c r="I1502" s="42">
        <f t="shared" si="22"/>
        <v>0</v>
      </c>
    </row>
    <row r="1503">
      <c r="A1503" s="5">
        <v>30.0</v>
      </c>
      <c r="B1503" s="5">
        <v>35.0</v>
      </c>
      <c r="C1503" s="5">
        <v>51.548115462932</v>
      </c>
      <c r="D1503" s="5">
        <v>-0.0167301059054807</v>
      </c>
      <c r="E1503" s="39" t="s">
        <v>8</v>
      </c>
      <c r="F1503" s="43" t="s">
        <v>133</v>
      </c>
      <c r="I1503" s="42">
        <f t="shared" si="22"/>
        <v>0</v>
      </c>
    </row>
    <row r="1504">
      <c r="A1504" s="5">
        <v>30.0</v>
      </c>
      <c r="B1504" s="5">
        <v>36.0</v>
      </c>
      <c r="C1504" s="5">
        <v>51.548115462705</v>
      </c>
      <c r="D1504" s="5">
        <v>-0.0164989749567894</v>
      </c>
      <c r="E1504" s="39" t="s">
        <v>8</v>
      </c>
      <c r="F1504" s="43" t="s">
        <v>133</v>
      </c>
      <c r="I1504" s="42">
        <f t="shared" si="22"/>
        <v>0</v>
      </c>
    </row>
    <row r="1505">
      <c r="A1505" s="5">
        <v>30.0</v>
      </c>
      <c r="B1505" s="5">
        <v>37.0</v>
      </c>
      <c r="C1505" s="5">
        <v>51.5481154624779</v>
      </c>
      <c r="D1505" s="5">
        <v>-0.0162678440080981</v>
      </c>
      <c r="E1505" s="39" t="s">
        <v>8</v>
      </c>
      <c r="F1505" s="43" t="s">
        <v>133</v>
      </c>
      <c r="I1505" s="42">
        <f t="shared" si="22"/>
        <v>0</v>
      </c>
    </row>
    <row r="1506">
      <c r="A1506" s="5">
        <v>30.0</v>
      </c>
      <c r="B1506" s="5">
        <v>38.0</v>
      </c>
      <c r="C1506" s="5">
        <v>51.5481154622509</v>
      </c>
      <c r="D1506" s="5">
        <v>-0.0160367130594067</v>
      </c>
      <c r="E1506" s="39" t="s">
        <v>8</v>
      </c>
      <c r="F1506" s="43" t="s">
        <v>133</v>
      </c>
      <c r="I1506" s="42">
        <f t="shared" si="22"/>
        <v>0</v>
      </c>
    </row>
    <row r="1507">
      <c r="A1507" s="5">
        <v>30.0</v>
      </c>
      <c r="B1507" s="5">
        <v>39.0</v>
      </c>
      <c r="C1507" s="5">
        <v>51.5481154620239</v>
      </c>
      <c r="D1507" s="5">
        <v>-0.0158055821107154</v>
      </c>
      <c r="E1507" s="39" t="s">
        <v>16</v>
      </c>
      <c r="F1507" s="49" t="s">
        <v>311</v>
      </c>
      <c r="I1507" s="42">
        <f t="shared" si="22"/>
        <v>0</v>
      </c>
    </row>
    <row r="1508">
      <c r="A1508" s="5">
        <v>30.0</v>
      </c>
      <c r="B1508" s="5">
        <v>40.0</v>
      </c>
      <c r="C1508" s="5">
        <v>51.5481154617968</v>
      </c>
      <c r="D1508" s="5">
        <v>-0.0155744511620241</v>
      </c>
      <c r="E1508" s="39" t="s">
        <v>8</v>
      </c>
      <c r="F1508" s="43" t="s">
        <v>133</v>
      </c>
      <c r="I1508" s="42">
        <f t="shared" si="22"/>
        <v>0</v>
      </c>
    </row>
    <row r="1509">
      <c r="A1509" s="5">
        <v>30.0</v>
      </c>
      <c r="B1509" s="5">
        <v>41.0</v>
      </c>
      <c r="C1509" s="5">
        <v>51.5481154615698</v>
      </c>
      <c r="D1509" s="5">
        <v>-0.0153433202133328</v>
      </c>
      <c r="E1509" s="39" t="s">
        <v>16</v>
      </c>
      <c r="F1509" s="49" t="s">
        <v>311</v>
      </c>
      <c r="I1509" s="42">
        <f t="shared" si="22"/>
        <v>0</v>
      </c>
    </row>
    <row r="1510">
      <c r="A1510" s="5">
        <v>30.0</v>
      </c>
      <c r="B1510" s="5">
        <v>42.0</v>
      </c>
      <c r="C1510" s="5">
        <v>51.5481154613427</v>
      </c>
      <c r="D1510" s="5">
        <v>-0.0151121892646415</v>
      </c>
      <c r="E1510" s="39" t="s">
        <v>16</v>
      </c>
      <c r="F1510" s="49" t="s">
        <v>311</v>
      </c>
      <c r="I1510" s="42">
        <f t="shared" si="22"/>
        <v>0</v>
      </c>
    </row>
    <row r="1511">
      <c r="A1511" s="5">
        <v>30.0</v>
      </c>
      <c r="B1511" s="5">
        <v>43.0</v>
      </c>
      <c r="C1511" s="5">
        <v>51.5481154611157</v>
      </c>
      <c r="D1511" s="5">
        <v>-0.0148810583159502</v>
      </c>
      <c r="E1511" s="39" t="s">
        <v>16</v>
      </c>
      <c r="F1511" s="49" t="s">
        <v>311</v>
      </c>
      <c r="I1511" s="42">
        <f t="shared" si="22"/>
        <v>0</v>
      </c>
    </row>
    <row r="1512">
      <c r="A1512" s="5">
        <v>30.0</v>
      </c>
      <c r="B1512" s="5">
        <v>44.0</v>
      </c>
      <c r="C1512" s="5">
        <v>51.5481154608887</v>
      </c>
      <c r="D1512" s="5">
        <v>-0.0146499273672588</v>
      </c>
      <c r="E1512" s="39" t="s">
        <v>16</v>
      </c>
      <c r="F1512" s="49" t="s">
        <v>311</v>
      </c>
      <c r="I1512" s="42">
        <f t="shared" si="22"/>
        <v>0</v>
      </c>
    </row>
    <row r="1513">
      <c r="A1513" s="5">
        <v>30.0</v>
      </c>
      <c r="B1513" s="5">
        <v>45.0</v>
      </c>
      <c r="C1513" s="5">
        <v>51.5481154606616</v>
      </c>
      <c r="D1513" s="5">
        <v>-0.0144187964185675</v>
      </c>
      <c r="E1513" s="39" t="s">
        <v>16</v>
      </c>
      <c r="F1513" s="49" t="s">
        <v>311</v>
      </c>
      <c r="I1513" s="42">
        <f t="shared" si="22"/>
        <v>0</v>
      </c>
    </row>
    <row r="1514">
      <c r="A1514" s="5">
        <v>30.0</v>
      </c>
      <c r="B1514" s="5">
        <v>46.0</v>
      </c>
      <c r="C1514" s="5">
        <v>51.5481154604346</v>
      </c>
      <c r="D1514" s="5">
        <v>-0.0141876654698762</v>
      </c>
      <c r="E1514" s="39" t="s">
        <v>6</v>
      </c>
      <c r="F1514" s="40" t="s">
        <v>31</v>
      </c>
      <c r="I1514" s="42">
        <f t="shared" si="22"/>
        <v>0</v>
      </c>
    </row>
    <row r="1515">
      <c r="A1515" s="5">
        <v>30.0</v>
      </c>
      <c r="B1515" s="5">
        <v>47.0</v>
      </c>
      <c r="C1515" s="5">
        <v>51.5481154602076</v>
      </c>
      <c r="D1515" s="5">
        <v>-0.0139565345211849</v>
      </c>
      <c r="E1515" s="39" t="s">
        <v>6</v>
      </c>
      <c r="F1515" s="40" t="s">
        <v>31</v>
      </c>
      <c r="I1515" s="42">
        <f t="shared" si="22"/>
        <v>0</v>
      </c>
    </row>
    <row r="1516">
      <c r="A1516" s="5">
        <v>30.0</v>
      </c>
      <c r="B1516" s="5">
        <v>48.0</v>
      </c>
      <c r="C1516" s="5">
        <v>51.5481154599805</v>
      </c>
      <c r="D1516" s="5">
        <v>-0.0137254035724936</v>
      </c>
      <c r="E1516" s="39" t="s">
        <v>6</v>
      </c>
      <c r="F1516" s="40" t="s">
        <v>31</v>
      </c>
      <c r="I1516" s="42">
        <f t="shared" si="22"/>
        <v>0</v>
      </c>
    </row>
    <row r="1517">
      <c r="A1517" s="5">
        <v>30.0</v>
      </c>
      <c r="B1517" s="5">
        <v>49.0</v>
      </c>
      <c r="C1517" s="5">
        <v>51.5481154597535</v>
      </c>
      <c r="D1517" s="5">
        <v>-0.0134942726238023</v>
      </c>
      <c r="E1517" s="39" t="s">
        <v>6</v>
      </c>
      <c r="F1517" s="40" t="s">
        <v>31</v>
      </c>
      <c r="I1517" s="42">
        <f t="shared" si="22"/>
        <v>0</v>
      </c>
    </row>
    <row r="1518">
      <c r="A1518" s="5">
        <v>30.0</v>
      </c>
      <c r="B1518" s="5">
        <v>50.0</v>
      </c>
      <c r="C1518" s="5">
        <v>51.5481154595265</v>
      </c>
      <c r="D1518" s="5">
        <v>-0.013263141675111</v>
      </c>
      <c r="E1518" s="39" t="s">
        <v>8</v>
      </c>
      <c r="F1518" s="43" t="s">
        <v>133</v>
      </c>
      <c r="I1518" s="42">
        <f t="shared" si="22"/>
        <v>0</v>
      </c>
    </row>
    <row r="1519">
      <c r="A1519" s="5">
        <v>31.0</v>
      </c>
      <c r="B1519" s="5">
        <v>1.0</v>
      </c>
      <c r="C1519" s="5">
        <v>51.5479717402058</v>
      </c>
      <c r="D1519" s="5">
        <v>-0.0245885618119245</v>
      </c>
      <c r="E1519" s="39" t="s">
        <v>13</v>
      </c>
      <c r="F1519" s="62" t="s">
        <v>522</v>
      </c>
      <c r="I1519" s="42">
        <f t="shared" si="22"/>
        <v>0</v>
      </c>
    </row>
    <row r="1520">
      <c r="A1520" s="5">
        <v>31.0</v>
      </c>
      <c r="B1520" s="5">
        <v>2.0</v>
      </c>
      <c r="C1520" s="5">
        <v>51.5479717399787</v>
      </c>
      <c r="D1520" s="5">
        <v>-0.0243574315934438</v>
      </c>
      <c r="E1520" s="39" t="s">
        <v>13</v>
      </c>
      <c r="F1520" s="62" t="s">
        <v>522</v>
      </c>
      <c r="I1520" s="42">
        <f t="shared" si="22"/>
        <v>0</v>
      </c>
    </row>
    <row r="1521">
      <c r="A1521" s="5">
        <v>31.0</v>
      </c>
      <c r="B1521" s="5">
        <v>3.0</v>
      </c>
      <c r="C1521" s="5">
        <v>51.5479717397517</v>
      </c>
      <c r="D1521" s="5">
        <v>-0.024126301374963</v>
      </c>
      <c r="E1521" s="39" t="s">
        <v>13</v>
      </c>
      <c r="F1521" s="62" t="s">
        <v>522</v>
      </c>
      <c r="I1521" s="42">
        <f t="shared" si="22"/>
        <v>0</v>
      </c>
    </row>
    <row r="1522">
      <c r="A1522" s="5">
        <v>31.0</v>
      </c>
      <c r="B1522" s="5">
        <v>4.0</v>
      </c>
      <c r="C1522" s="5">
        <v>51.5479717395247</v>
      </c>
      <c r="D1522" s="5">
        <v>-0.0238951711564823</v>
      </c>
      <c r="E1522" s="39" t="s">
        <v>13</v>
      </c>
      <c r="F1522" s="62" t="s">
        <v>522</v>
      </c>
      <c r="I1522" s="42">
        <f t="shared" si="22"/>
        <v>0</v>
      </c>
    </row>
    <row r="1523">
      <c r="A1523" s="5">
        <v>31.0</v>
      </c>
      <c r="B1523" s="5">
        <v>5.0</v>
      </c>
      <c r="C1523" s="5">
        <v>51.5479717392976</v>
      </c>
      <c r="D1523" s="5">
        <v>-0.0236640409380015</v>
      </c>
      <c r="E1523" s="39" t="s">
        <v>13</v>
      </c>
      <c r="F1523" s="62" t="s">
        <v>522</v>
      </c>
      <c r="I1523" s="42">
        <f t="shared" si="22"/>
        <v>0</v>
      </c>
    </row>
    <row r="1524">
      <c r="A1524" s="5">
        <v>31.0</v>
      </c>
      <c r="B1524" s="5">
        <v>6.0</v>
      </c>
      <c r="C1524" s="5">
        <v>51.5479717390706</v>
      </c>
      <c r="D1524" s="5">
        <v>-0.0234329107195208</v>
      </c>
      <c r="E1524" s="39" t="s">
        <v>13</v>
      </c>
      <c r="F1524" s="62" t="s">
        <v>522</v>
      </c>
      <c r="I1524" s="42">
        <f t="shared" si="22"/>
        <v>0</v>
      </c>
    </row>
    <row r="1525">
      <c r="A1525" s="5">
        <v>31.0</v>
      </c>
      <c r="B1525" s="5">
        <v>7.0</v>
      </c>
      <c r="C1525" s="5">
        <v>51.5479717388435</v>
      </c>
      <c r="D1525" s="5">
        <v>-0.02320178050104</v>
      </c>
      <c r="E1525" s="39" t="s">
        <v>13</v>
      </c>
      <c r="F1525" s="62" t="s">
        <v>522</v>
      </c>
      <c r="I1525" s="42">
        <f t="shared" si="22"/>
        <v>0</v>
      </c>
    </row>
    <row r="1526">
      <c r="A1526" s="5">
        <v>31.0</v>
      </c>
      <c r="B1526" s="5">
        <v>8.0</v>
      </c>
      <c r="C1526" s="5">
        <v>51.5479717386165</v>
      </c>
      <c r="D1526" s="5">
        <v>-0.0229706502825592</v>
      </c>
      <c r="E1526" s="39" t="s">
        <v>13</v>
      </c>
      <c r="F1526" s="62" t="s">
        <v>522</v>
      </c>
      <c r="I1526" s="42">
        <f t="shared" si="22"/>
        <v>0</v>
      </c>
    </row>
    <row r="1527">
      <c r="A1527" s="5">
        <v>31.0</v>
      </c>
      <c r="B1527" s="5">
        <v>9.0</v>
      </c>
      <c r="C1527" s="5">
        <v>51.5479717383895</v>
      </c>
      <c r="D1527" s="5">
        <v>-0.0227395200640785</v>
      </c>
      <c r="E1527" s="39" t="s">
        <v>13</v>
      </c>
      <c r="F1527" s="62" t="s">
        <v>522</v>
      </c>
      <c r="I1527" s="42">
        <f t="shared" si="22"/>
        <v>0</v>
      </c>
    </row>
    <row r="1528">
      <c r="A1528" s="5">
        <v>31.0</v>
      </c>
      <c r="B1528" s="5">
        <v>10.0</v>
      </c>
      <c r="C1528" s="5">
        <v>51.5479717381624</v>
      </c>
      <c r="D1528" s="5">
        <v>-0.0225083898455977</v>
      </c>
      <c r="E1528" s="39" t="s">
        <v>13</v>
      </c>
      <c r="F1528" s="62" t="s">
        <v>522</v>
      </c>
      <c r="I1528" s="42">
        <f t="shared" si="22"/>
        <v>0</v>
      </c>
    </row>
    <row r="1529">
      <c r="A1529" s="5">
        <v>31.0</v>
      </c>
      <c r="B1529" s="5">
        <v>11.0</v>
      </c>
      <c r="C1529" s="5">
        <v>51.5479717379354</v>
      </c>
      <c r="D1529" s="5">
        <v>-0.022277259627117</v>
      </c>
      <c r="E1529" s="39" t="s">
        <v>13</v>
      </c>
      <c r="F1529" s="62" t="s">
        <v>522</v>
      </c>
      <c r="I1529" s="42">
        <f t="shared" si="22"/>
        <v>0</v>
      </c>
    </row>
    <row r="1530">
      <c r="A1530" s="5">
        <v>31.0</v>
      </c>
      <c r="B1530" s="5">
        <v>12.0</v>
      </c>
      <c r="C1530" s="5">
        <v>51.5479717377084</v>
      </c>
      <c r="D1530" s="5">
        <v>-0.0220461294086362</v>
      </c>
      <c r="E1530" s="39" t="s">
        <v>13</v>
      </c>
      <c r="F1530" s="62" t="s">
        <v>522</v>
      </c>
      <c r="I1530" s="42">
        <f t="shared" si="22"/>
        <v>0</v>
      </c>
    </row>
    <row r="1531">
      <c r="A1531" s="5">
        <v>31.0</v>
      </c>
      <c r="B1531" s="5">
        <v>13.0</v>
      </c>
      <c r="C1531" s="5">
        <v>51.5479717374813</v>
      </c>
      <c r="D1531" s="5">
        <v>-0.0218149991901555</v>
      </c>
      <c r="E1531" s="39" t="s">
        <v>13</v>
      </c>
      <c r="F1531" s="62" t="s">
        <v>522</v>
      </c>
      <c r="I1531" s="42">
        <f t="shared" si="22"/>
        <v>0</v>
      </c>
    </row>
    <row r="1532">
      <c r="A1532" s="5">
        <v>31.0</v>
      </c>
      <c r="B1532" s="5">
        <v>14.0</v>
      </c>
      <c r="C1532" s="5">
        <v>51.5479717372543</v>
      </c>
      <c r="D1532" s="5">
        <v>-0.0215838689716747</v>
      </c>
      <c r="E1532" s="39" t="s">
        <v>13</v>
      </c>
      <c r="F1532" s="62" t="s">
        <v>522</v>
      </c>
      <c r="I1532" s="42">
        <f t="shared" si="22"/>
        <v>0</v>
      </c>
    </row>
    <row r="1533">
      <c r="A1533" s="5">
        <v>31.0</v>
      </c>
      <c r="B1533" s="5">
        <v>15.0</v>
      </c>
      <c r="C1533" s="5">
        <v>51.5479717370273</v>
      </c>
      <c r="D1533" s="5">
        <v>-0.0213527387531939</v>
      </c>
      <c r="E1533" s="39" t="s">
        <v>13</v>
      </c>
      <c r="F1533" s="62" t="s">
        <v>522</v>
      </c>
      <c r="I1533" s="42">
        <f t="shared" si="22"/>
        <v>0</v>
      </c>
    </row>
    <row r="1534">
      <c r="A1534" s="5">
        <v>31.0</v>
      </c>
      <c r="B1534" s="5">
        <v>16.0</v>
      </c>
      <c r="C1534" s="5">
        <v>51.5479717368002</v>
      </c>
      <c r="D1534" s="5">
        <v>-0.0211216085347132</v>
      </c>
      <c r="E1534" s="39" t="s">
        <v>13</v>
      </c>
      <c r="F1534" s="62" t="s">
        <v>522</v>
      </c>
      <c r="G1534" s="5" t="s">
        <v>254</v>
      </c>
      <c r="H1534" s="41" t="s">
        <v>536</v>
      </c>
      <c r="I1534" s="42">
        <f t="shared" si="22"/>
        <v>2</v>
      </c>
    </row>
    <row r="1535">
      <c r="A1535" s="5">
        <v>31.0</v>
      </c>
      <c r="B1535" s="5">
        <v>17.0</v>
      </c>
      <c r="C1535" s="5">
        <v>51.5479717365732</v>
      </c>
      <c r="D1535" s="5">
        <v>-0.0208904783162324</v>
      </c>
      <c r="E1535" s="39" t="s">
        <v>13</v>
      </c>
      <c r="F1535" s="62" t="s">
        <v>522</v>
      </c>
      <c r="I1535" s="42">
        <f t="shared" si="22"/>
        <v>0</v>
      </c>
    </row>
    <row r="1536">
      <c r="A1536" s="5">
        <v>31.0</v>
      </c>
      <c r="B1536" s="5">
        <v>18.0</v>
      </c>
      <c r="C1536" s="5">
        <v>51.5479717363462</v>
      </c>
      <c r="D1536" s="5">
        <v>-0.0206593480977517</v>
      </c>
      <c r="E1536" s="39" t="s">
        <v>13</v>
      </c>
      <c r="F1536" s="62" t="s">
        <v>522</v>
      </c>
      <c r="I1536" s="42">
        <f t="shared" si="22"/>
        <v>0</v>
      </c>
    </row>
    <row r="1537">
      <c r="A1537" s="5">
        <v>31.0</v>
      </c>
      <c r="B1537" s="5">
        <v>19.0</v>
      </c>
      <c r="C1537" s="5">
        <v>51.5479717361191</v>
      </c>
      <c r="D1537" s="5">
        <v>-0.0204282178792709</v>
      </c>
      <c r="E1537" s="39" t="s">
        <v>13</v>
      </c>
      <c r="F1537" s="62" t="s">
        <v>522</v>
      </c>
      <c r="I1537" s="42">
        <f t="shared" si="22"/>
        <v>0</v>
      </c>
    </row>
    <row r="1538">
      <c r="A1538" s="5">
        <v>31.0</v>
      </c>
      <c r="B1538" s="5">
        <v>20.0</v>
      </c>
      <c r="C1538" s="5">
        <v>51.5479717358921</v>
      </c>
      <c r="D1538" s="5">
        <v>-0.0201970876607902</v>
      </c>
      <c r="E1538" s="39" t="s">
        <v>16</v>
      </c>
      <c r="F1538" s="49" t="s">
        <v>311</v>
      </c>
      <c r="I1538" s="42">
        <f t="shared" si="22"/>
        <v>0</v>
      </c>
    </row>
    <row r="1539">
      <c r="A1539" s="5">
        <v>31.0</v>
      </c>
      <c r="B1539" s="5">
        <v>21.0</v>
      </c>
      <c r="C1539" s="5">
        <v>51.5479717356651</v>
      </c>
      <c r="D1539" s="5">
        <v>-0.0199659574423094</v>
      </c>
      <c r="E1539" s="39" t="s">
        <v>9</v>
      </c>
      <c r="F1539" s="50" t="s">
        <v>333</v>
      </c>
      <c r="I1539" s="42">
        <f t="shared" si="22"/>
        <v>0</v>
      </c>
    </row>
    <row r="1540">
      <c r="A1540" s="5">
        <v>31.0</v>
      </c>
      <c r="B1540" s="5">
        <v>22.0</v>
      </c>
      <c r="C1540" s="5">
        <v>51.547971735438</v>
      </c>
      <c r="D1540" s="5">
        <v>-0.0197348272238286</v>
      </c>
      <c r="E1540" s="39" t="s">
        <v>9</v>
      </c>
      <c r="F1540" s="50" t="s">
        <v>333</v>
      </c>
      <c r="I1540" s="42">
        <f t="shared" si="22"/>
        <v>0</v>
      </c>
    </row>
    <row r="1541">
      <c r="A1541" s="5">
        <v>31.0</v>
      </c>
      <c r="B1541" s="5">
        <v>23.0</v>
      </c>
      <c r="C1541" s="5">
        <v>51.547971735211</v>
      </c>
      <c r="D1541" s="5">
        <v>-0.0195036970053479</v>
      </c>
      <c r="E1541" s="39" t="s">
        <v>9</v>
      </c>
      <c r="F1541" s="50" t="s">
        <v>333</v>
      </c>
      <c r="I1541" s="42">
        <f t="shared" si="22"/>
        <v>0</v>
      </c>
    </row>
    <row r="1542">
      <c r="A1542" s="5">
        <v>31.0</v>
      </c>
      <c r="B1542" s="5">
        <v>24.0</v>
      </c>
      <c r="C1542" s="5">
        <v>51.547971734984</v>
      </c>
      <c r="D1542" s="5">
        <v>-0.0192725667868671</v>
      </c>
      <c r="E1542" s="39" t="s">
        <v>12</v>
      </c>
      <c r="F1542" s="54" t="s">
        <v>336</v>
      </c>
      <c r="I1542" s="42">
        <f t="shared" si="22"/>
        <v>0</v>
      </c>
    </row>
    <row r="1543">
      <c r="A1543" s="5">
        <v>31.0</v>
      </c>
      <c r="B1543" s="5">
        <v>25.0</v>
      </c>
      <c r="C1543" s="5">
        <v>51.5479717347569</v>
      </c>
      <c r="D1543" s="5">
        <v>-0.0190414365683864</v>
      </c>
      <c r="E1543" s="39" t="s">
        <v>12</v>
      </c>
      <c r="F1543" s="54" t="s">
        <v>336</v>
      </c>
      <c r="I1543" s="42">
        <f t="shared" si="22"/>
        <v>0</v>
      </c>
    </row>
    <row r="1544">
      <c r="A1544" s="5">
        <v>31.0</v>
      </c>
      <c r="B1544" s="5">
        <v>26.0</v>
      </c>
      <c r="C1544" s="5">
        <v>51.5479717345299</v>
      </c>
      <c r="D1544" s="5">
        <v>-0.0188103063499056</v>
      </c>
      <c r="E1544" s="39" t="s">
        <v>12</v>
      </c>
      <c r="F1544" s="54" t="s">
        <v>336</v>
      </c>
      <c r="I1544" s="42">
        <f t="shared" si="22"/>
        <v>0</v>
      </c>
    </row>
    <row r="1545">
      <c r="A1545" s="5">
        <v>31.0</v>
      </c>
      <c r="B1545" s="5">
        <v>27.0</v>
      </c>
      <c r="C1545" s="5">
        <v>51.5479717343029</v>
      </c>
      <c r="D1545" s="5">
        <v>-0.0185791761314249</v>
      </c>
      <c r="E1545" s="39" t="s">
        <v>12</v>
      </c>
      <c r="F1545" s="54" t="s">
        <v>336</v>
      </c>
      <c r="I1545" s="42">
        <f t="shared" si="22"/>
        <v>0</v>
      </c>
    </row>
    <row r="1546">
      <c r="A1546" s="5">
        <v>31.0</v>
      </c>
      <c r="B1546" s="5">
        <v>28.0</v>
      </c>
      <c r="C1546" s="5">
        <v>51.5479717340758</v>
      </c>
      <c r="D1546" s="5">
        <v>-0.0183480459129441</v>
      </c>
      <c r="E1546" s="39" t="s">
        <v>12</v>
      </c>
      <c r="F1546" s="54" t="s">
        <v>336</v>
      </c>
      <c r="I1546" s="42">
        <f t="shared" si="22"/>
        <v>0</v>
      </c>
    </row>
    <row r="1547">
      <c r="A1547" s="5">
        <v>31.0</v>
      </c>
      <c r="B1547" s="5">
        <v>29.0</v>
      </c>
      <c r="C1547" s="5">
        <v>51.5479717338488</v>
      </c>
      <c r="D1547" s="5">
        <v>-0.0181169156944633</v>
      </c>
      <c r="E1547" s="39" t="s">
        <v>17</v>
      </c>
      <c r="F1547" s="57" t="s">
        <v>422</v>
      </c>
      <c r="G1547" s="5" t="s">
        <v>96</v>
      </c>
      <c r="H1547" s="41" t="s">
        <v>537</v>
      </c>
      <c r="I1547" s="42">
        <f t="shared" si="22"/>
        <v>6</v>
      </c>
    </row>
    <row r="1548">
      <c r="A1548" s="5">
        <v>31.0</v>
      </c>
      <c r="B1548" s="5">
        <v>30.0</v>
      </c>
      <c r="C1548" s="5">
        <v>51.5479717336217</v>
      </c>
      <c r="D1548" s="5">
        <v>-0.0178857854759826</v>
      </c>
      <c r="E1548" s="39" t="s">
        <v>12</v>
      </c>
      <c r="F1548" s="54" t="s">
        <v>336</v>
      </c>
      <c r="I1548" s="42">
        <f t="shared" si="22"/>
        <v>0</v>
      </c>
    </row>
    <row r="1549">
      <c r="A1549" s="5">
        <v>31.0</v>
      </c>
      <c r="B1549" s="5">
        <v>31.0</v>
      </c>
      <c r="C1549" s="5">
        <v>51.5479717333947</v>
      </c>
      <c r="D1549" s="5">
        <v>-0.0176546552575018</v>
      </c>
      <c r="E1549" s="39" t="s">
        <v>12</v>
      </c>
      <c r="F1549" s="54" t="s">
        <v>336</v>
      </c>
      <c r="I1549" s="42">
        <f t="shared" si="22"/>
        <v>0</v>
      </c>
    </row>
    <row r="1550">
      <c r="A1550" s="5">
        <v>31.0</v>
      </c>
      <c r="B1550" s="5">
        <v>32.0</v>
      </c>
      <c r="C1550" s="5">
        <v>51.5479717331677</v>
      </c>
      <c r="D1550" s="5">
        <v>-0.0174235250390211</v>
      </c>
      <c r="E1550" s="39" t="s">
        <v>16</v>
      </c>
      <c r="F1550" s="49" t="s">
        <v>311</v>
      </c>
      <c r="I1550" s="42">
        <f t="shared" si="22"/>
        <v>0</v>
      </c>
    </row>
    <row r="1551">
      <c r="A1551" s="5">
        <v>31.0</v>
      </c>
      <c r="B1551" s="5">
        <v>33.0</v>
      </c>
      <c r="C1551" s="5">
        <v>51.5479717329406</v>
      </c>
      <c r="D1551" s="5">
        <v>-0.0171923948205403</v>
      </c>
      <c r="E1551" s="39" t="s">
        <v>16</v>
      </c>
      <c r="F1551" s="49" t="s">
        <v>311</v>
      </c>
      <c r="I1551" s="42">
        <f t="shared" si="22"/>
        <v>0</v>
      </c>
    </row>
    <row r="1552">
      <c r="A1552" s="5">
        <v>31.0</v>
      </c>
      <c r="B1552" s="5">
        <v>34.0</v>
      </c>
      <c r="C1552" s="5">
        <v>51.5479717327136</v>
      </c>
      <c r="D1552" s="5">
        <v>-0.0169612646020596</v>
      </c>
      <c r="E1552" s="39" t="s">
        <v>16</v>
      </c>
      <c r="F1552" s="49" t="s">
        <v>311</v>
      </c>
      <c r="I1552" s="42">
        <f t="shared" si="22"/>
        <v>0</v>
      </c>
    </row>
    <row r="1553">
      <c r="A1553" s="5">
        <v>31.0</v>
      </c>
      <c r="B1553" s="5">
        <v>35.0</v>
      </c>
      <c r="C1553" s="5">
        <v>51.5479717324865</v>
      </c>
      <c r="D1553" s="5">
        <v>-0.0167301343835788</v>
      </c>
      <c r="E1553" s="39" t="s">
        <v>16</v>
      </c>
      <c r="F1553" s="49" t="s">
        <v>311</v>
      </c>
      <c r="I1553" s="42">
        <f t="shared" si="22"/>
        <v>0</v>
      </c>
    </row>
    <row r="1554">
      <c r="A1554" s="5">
        <v>31.0</v>
      </c>
      <c r="B1554" s="5">
        <v>36.0</v>
      </c>
      <c r="C1554" s="5">
        <v>51.5479717322595</v>
      </c>
      <c r="D1554" s="5">
        <v>-0.016499004165098</v>
      </c>
      <c r="E1554" s="39" t="s">
        <v>16</v>
      </c>
      <c r="F1554" s="49" t="s">
        <v>311</v>
      </c>
      <c r="I1554" s="42">
        <f t="shared" si="22"/>
        <v>0</v>
      </c>
    </row>
    <row r="1555">
      <c r="A1555" s="5">
        <v>31.0</v>
      </c>
      <c r="B1555" s="5">
        <v>37.0</v>
      </c>
      <c r="C1555" s="5">
        <v>51.5479717320325</v>
      </c>
      <c r="D1555" s="5">
        <v>-0.0162678739466173</v>
      </c>
      <c r="E1555" s="39" t="s">
        <v>16</v>
      </c>
      <c r="F1555" s="49" t="s">
        <v>311</v>
      </c>
      <c r="I1555" s="42">
        <f t="shared" si="22"/>
        <v>0</v>
      </c>
    </row>
    <row r="1556">
      <c r="A1556" s="5">
        <v>31.0</v>
      </c>
      <c r="B1556" s="5">
        <v>38.0</v>
      </c>
      <c r="C1556" s="5">
        <v>51.5479717318054</v>
      </c>
      <c r="D1556" s="5">
        <v>-0.0160367437281365</v>
      </c>
      <c r="E1556" s="39" t="s">
        <v>16</v>
      </c>
      <c r="F1556" s="49" t="s">
        <v>311</v>
      </c>
      <c r="I1556" s="42">
        <f t="shared" si="22"/>
        <v>0</v>
      </c>
    </row>
    <row r="1557">
      <c r="A1557" s="5">
        <v>31.0</v>
      </c>
      <c r="B1557" s="5">
        <v>39.0</v>
      </c>
      <c r="C1557" s="5">
        <v>51.5479717315784</v>
      </c>
      <c r="D1557" s="5">
        <v>-0.0158056135096558</v>
      </c>
      <c r="E1557" s="39" t="s">
        <v>16</v>
      </c>
      <c r="F1557" s="49" t="s">
        <v>311</v>
      </c>
      <c r="I1557" s="42">
        <f t="shared" si="22"/>
        <v>0</v>
      </c>
    </row>
    <row r="1558">
      <c r="A1558" s="5">
        <v>31.0</v>
      </c>
      <c r="B1558" s="5">
        <v>40.0</v>
      </c>
      <c r="C1558" s="5">
        <v>51.5479717313514</v>
      </c>
      <c r="D1558" s="5">
        <v>-0.015574483291175</v>
      </c>
      <c r="E1558" s="39" t="s">
        <v>16</v>
      </c>
      <c r="F1558" s="49" t="s">
        <v>311</v>
      </c>
      <c r="I1558" s="42">
        <f t="shared" si="22"/>
        <v>0</v>
      </c>
    </row>
    <row r="1559">
      <c r="A1559" s="5">
        <v>31.0</v>
      </c>
      <c r="B1559" s="5">
        <v>41.0</v>
      </c>
      <c r="C1559" s="5">
        <v>51.5479717311243</v>
      </c>
      <c r="D1559" s="5">
        <v>-0.0153433530726942</v>
      </c>
      <c r="E1559" s="39" t="s">
        <v>16</v>
      </c>
      <c r="F1559" s="49" t="s">
        <v>311</v>
      </c>
      <c r="I1559" s="42">
        <f t="shared" si="22"/>
        <v>0</v>
      </c>
    </row>
    <row r="1560">
      <c r="A1560" s="5">
        <v>31.0</v>
      </c>
      <c r="B1560" s="5">
        <v>42.0</v>
      </c>
      <c r="C1560" s="5">
        <v>51.5479717308973</v>
      </c>
      <c r="D1560" s="5">
        <v>-0.0151122228542135</v>
      </c>
      <c r="E1560" s="39" t="s">
        <v>12</v>
      </c>
      <c r="F1560" s="54" t="s">
        <v>336</v>
      </c>
      <c r="I1560" s="42">
        <f t="shared" si="22"/>
        <v>0</v>
      </c>
    </row>
    <row r="1561">
      <c r="A1561" s="5">
        <v>31.0</v>
      </c>
      <c r="B1561" s="5">
        <v>43.0</v>
      </c>
      <c r="C1561" s="5">
        <v>51.5479717306703</v>
      </c>
      <c r="D1561" s="5">
        <v>-0.0148810926357327</v>
      </c>
      <c r="E1561" s="39" t="s">
        <v>17</v>
      </c>
      <c r="F1561" s="57" t="s">
        <v>422</v>
      </c>
      <c r="G1561" s="5" t="s">
        <v>98</v>
      </c>
      <c r="H1561" s="41" t="s">
        <v>538</v>
      </c>
      <c r="I1561" s="42">
        <f t="shared" si="22"/>
        <v>25</v>
      </c>
    </row>
    <row r="1562">
      <c r="A1562" s="5">
        <v>31.0</v>
      </c>
      <c r="B1562" s="5">
        <v>44.0</v>
      </c>
      <c r="C1562" s="5">
        <v>51.5479717304432</v>
      </c>
      <c r="D1562" s="5">
        <v>-0.014649962417252</v>
      </c>
      <c r="E1562" s="39" t="s">
        <v>17</v>
      </c>
      <c r="F1562" s="57" t="s">
        <v>422</v>
      </c>
      <c r="G1562" s="5" t="s">
        <v>96</v>
      </c>
      <c r="H1562" s="41" t="s">
        <v>539</v>
      </c>
      <c r="I1562" s="42">
        <f t="shared" si="22"/>
        <v>6</v>
      </c>
    </row>
    <row r="1563">
      <c r="A1563" s="5">
        <v>31.0</v>
      </c>
      <c r="B1563" s="5">
        <v>45.0</v>
      </c>
      <c r="C1563" s="5">
        <v>51.5479717302162</v>
      </c>
      <c r="D1563" s="5">
        <v>-0.0144188321987712</v>
      </c>
      <c r="E1563" s="39" t="s">
        <v>16</v>
      </c>
      <c r="F1563" s="49" t="s">
        <v>311</v>
      </c>
      <c r="I1563" s="42">
        <f t="shared" si="22"/>
        <v>0</v>
      </c>
    </row>
    <row r="1564">
      <c r="A1564" s="5">
        <v>31.0</v>
      </c>
      <c r="B1564" s="5">
        <v>46.0</v>
      </c>
      <c r="C1564" s="5">
        <v>51.5479717299891</v>
      </c>
      <c r="D1564" s="5">
        <v>-0.0141877019802905</v>
      </c>
      <c r="E1564" s="39" t="s">
        <v>6</v>
      </c>
      <c r="F1564" s="40" t="s">
        <v>31</v>
      </c>
      <c r="I1564" s="42">
        <f t="shared" si="22"/>
        <v>0</v>
      </c>
    </row>
    <row r="1565">
      <c r="A1565" s="5">
        <v>31.0</v>
      </c>
      <c r="B1565" s="5">
        <v>47.0</v>
      </c>
      <c r="C1565" s="5">
        <v>51.5479717297621</v>
      </c>
      <c r="D1565" s="5">
        <v>-0.0139565717618097</v>
      </c>
      <c r="E1565" s="39" t="s">
        <v>6</v>
      </c>
      <c r="F1565" s="40" t="s">
        <v>31</v>
      </c>
      <c r="I1565" s="42">
        <f t="shared" si="22"/>
        <v>0</v>
      </c>
    </row>
    <row r="1566">
      <c r="A1566" s="5">
        <v>31.0</v>
      </c>
      <c r="B1566" s="5">
        <v>48.0</v>
      </c>
      <c r="C1566" s="5">
        <v>51.5479717295351</v>
      </c>
      <c r="D1566" s="5">
        <v>-0.0137254415433289</v>
      </c>
      <c r="E1566" s="39" t="s">
        <v>6</v>
      </c>
      <c r="F1566" s="40" t="s">
        <v>31</v>
      </c>
      <c r="I1566" s="42">
        <f t="shared" si="22"/>
        <v>0</v>
      </c>
    </row>
    <row r="1567">
      <c r="A1567" s="5">
        <v>31.0</v>
      </c>
      <c r="B1567" s="5">
        <v>49.0</v>
      </c>
      <c r="C1567" s="5">
        <v>51.547971729308</v>
      </c>
      <c r="D1567" s="5">
        <v>-0.0134943113248482</v>
      </c>
      <c r="E1567" s="39" t="s">
        <v>6</v>
      </c>
      <c r="F1567" s="40" t="s">
        <v>31</v>
      </c>
      <c r="I1567" s="42">
        <f t="shared" si="22"/>
        <v>0</v>
      </c>
    </row>
    <row r="1568">
      <c r="A1568" s="5">
        <v>31.0</v>
      </c>
      <c r="B1568" s="5">
        <v>50.0</v>
      </c>
      <c r="C1568" s="5">
        <v>51.547971729081</v>
      </c>
      <c r="D1568" s="5">
        <v>-0.0132631811063674</v>
      </c>
      <c r="E1568" s="39" t="s">
        <v>6</v>
      </c>
      <c r="F1568" s="40" t="s">
        <v>31</v>
      </c>
      <c r="I1568" s="42">
        <f t="shared" si="22"/>
        <v>0</v>
      </c>
    </row>
    <row r="1569">
      <c r="A1569" s="5">
        <v>32.0</v>
      </c>
      <c r="B1569" s="5">
        <v>1.0</v>
      </c>
      <c r="C1569" s="5">
        <v>51.5478280097603</v>
      </c>
      <c r="D1569" s="5">
        <v>-0.0245885654625226</v>
      </c>
      <c r="E1569" s="39" t="s">
        <v>13</v>
      </c>
      <c r="F1569" s="62" t="s">
        <v>522</v>
      </c>
      <c r="I1569" s="42">
        <f t="shared" si="22"/>
        <v>0</v>
      </c>
    </row>
    <row r="1570">
      <c r="A1570" s="5">
        <v>32.0</v>
      </c>
      <c r="B1570" s="5">
        <v>2.0</v>
      </c>
      <c r="C1570" s="5">
        <v>51.5478280095333</v>
      </c>
      <c r="D1570" s="5">
        <v>-0.0243574359741387</v>
      </c>
      <c r="E1570" s="39" t="s">
        <v>13</v>
      </c>
      <c r="F1570" s="62" t="s">
        <v>522</v>
      </c>
      <c r="I1570" s="42">
        <f t="shared" si="22"/>
        <v>0</v>
      </c>
    </row>
    <row r="1571">
      <c r="A1571" s="5">
        <v>32.0</v>
      </c>
      <c r="B1571" s="5">
        <v>3.0</v>
      </c>
      <c r="C1571" s="5">
        <v>51.5478280093063</v>
      </c>
      <c r="D1571" s="5">
        <v>-0.0241263064857548</v>
      </c>
      <c r="E1571" s="39" t="s">
        <v>13</v>
      </c>
      <c r="F1571" s="62" t="s">
        <v>522</v>
      </c>
      <c r="I1571" s="42">
        <f t="shared" si="22"/>
        <v>0</v>
      </c>
    </row>
    <row r="1572">
      <c r="A1572" s="5">
        <v>32.0</v>
      </c>
      <c r="B1572" s="5">
        <v>4.0</v>
      </c>
      <c r="C1572" s="5">
        <v>51.5478280090792</v>
      </c>
      <c r="D1572" s="5">
        <v>-0.0238951769973709</v>
      </c>
      <c r="E1572" s="39" t="s">
        <v>13</v>
      </c>
      <c r="F1572" s="62" t="s">
        <v>522</v>
      </c>
      <c r="I1572" s="42">
        <f t="shared" si="22"/>
        <v>0</v>
      </c>
    </row>
    <row r="1573">
      <c r="A1573" s="5">
        <v>32.0</v>
      </c>
      <c r="B1573" s="5">
        <v>5.0</v>
      </c>
      <c r="C1573" s="5">
        <v>51.5478280088522</v>
      </c>
      <c r="D1573" s="5">
        <v>-0.023664047508987</v>
      </c>
      <c r="E1573" s="39" t="s">
        <v>13</v>
      </c>
      <c r="F1573" s="62" t="s">
        <v>522</v>
      </c>
      <c r="I1573" s="42">
        <f t="shared" si="22"/>
        <v>0</v>
      </c>
    </row>
    <row r="1574">
      <c r="A1574" s="5">
        <v>32.0</v>
      </c>
      <c r="B1574" s="5">
        <v>6.0</v>
      </c>
      <c r="C1574" s="5">
        <v>51.5478280086252</v>
      </c>
      <c r="D1574" s="5">
        <v>-0.0234329180206032</v>
      </c>
      <c r="E1574" s="39" t="s">
        <v>13</v>
      </c>
      <c r="F1574" s="62" t="s">
        <v>522</v>
      </c>
      <c r="I1574" s="42">
        <f t="shared" si="22"/>
        <v>0</v>
      </c>
    </row>
    <row r="1575">
      <c r="A1575" s="5">
        <v>32.0</v>
      </c>
      <c r="B1575" s="5">
        <v>7.0</v>
      </c>
      <c r="C1575" s="5">
        <v>51.5478280083981</v>
      </c>
      <c r="D1575" s="5">
        <v>-0.0232017885322193</v>
      </c>
      <c r="E1575" s="39" t="s">
        <v>13</v>
      </c>
      <c r="F1575" s="62" t="s">
        <v>522</v>
      </c>
      <c r="I1575" s="42">
        <f t="shared" si="22"/>
        <v>0</v>
      </c>
    </row>
    <row r="1576">
      <c r="A1576" s="5">
        <v>32.0</v>
      </c>
      <c r="B1576" s="5">
        <v>8.0</v>
      </c>
      <c r="C1576" s="5">
        <v>51.5478280081711</v>
      </c>
      <c r="D1576" s="5">
        <v>-0.0229706590438354</v>
      </c>
      <c r="E1576" s="39" t="s">
        <v>13</v>
      </c>
      <c r="F1576" s="62" t="s">
        <v>522</v>
      </c>
      <c r="I1576" s="42">
        <f t="shared" si="22"/>
        <v>0</v>
      </c>
    </row>
    <row r="1577">
      <c r="A1577" s="5">
        <v>32.0</v>
      </c>
      <c r="B1577" s="5">
        <v>9.0</v>
      </c>
      <c r="C1577" s="5">
        <v>51.547828007944</v>
      </c>
      <c r="D1577" s="5">
        <v>-0.0227395295554515</v>
      </c>
      <c r="E1577" s="39" t="s">
        <v>13</v>
      </c>
      <c r="F1577" s="62" t="s">
        <v>522</v>
      </c>
      <c r="I1577" s="42">
        <f t="shared" si="22"/>
        <v>0</v>
      </c>
    </row>
    <row r="1578">
      <c r="A1578" s="5">
        <v>32.0</v>
      </c>
      <c r="B1578" s="5">
        <v>10.0</v>
      </c>
      <c r="C1578" s="5">
        <v>51.547828007717</v>
      </c>
      <c r="D1578" s="5">
        <v>-0.0225084000670676</v>
      </c>
      <c r="E1578" s="39" t="s">
        <v>13</v>
      </c>
      <c r="F1578" s="62" t="s">
        <v>522</v>
      </c>
      <c r="I1578" s="42">
        <f t="shared" si="22"/>
        <v>0</v>
      </c>
    </row>
    <row r="1579">
      <c r="A1579" s="5">
        <v>32.0</v>
      </c>
      <c r="B1579" s="5">
        <v>11.0</v>
      </c>
      <c r="C1579" s="5">
        <v>51.54782800749</v>
      </c>
      <c r="D1579" s="5">
        <v>-0.0222772705786837</v>
      </c>
      <c r="E1579" s="39" t="s">
        <v>13</v>
      </c>
      <c r="F1579" s="62" t="s">
        <v>522</v>
      </c>
      <c r="I1579" s="42">
        <f t="shared" si="22"/>
        <v>0</v>
      </c>
    </row>
    <row r="1580">
      <c r="A1580" s="5">
        <v>32.0</v>
      </c>
      <c r="B1580" s="5">
        <v>12.0</v>
      </c>
      <c r="C1580" s="5">
        <v>51.5478280072629</v>
      </c>
      <c r="D1580" s="5">
        <v>-0.0220461410902998</v>
      </c>
      <c r="E1580" s="39" t="s">
        <v>13</v>
      </c>
      <c r="F1580" s="62" t="s">
        <v>522</v>
      </c>
      <c r="I1580" s="42">
        <f t="shared" si="22"/>
        <v>0</v>
      </c>
    </row>
    <row r="1581">
      <c r="A1581" s="5">
        <v>32.0</v>
      </c>
      <c r="B1581" s="5">
        <v>13.0</v>
      </c>
      <c r="C1581" s="5">
        <v>51.5478280070359</v>
      </c>
      <c r="D1581" s="5">
        <v>-0.021815011601916</v>
      </c>
      <c r="E1581" s="39" t="s">
        <v>13</v>
      </c>
      <c r="F1581" s="62" t="s">
        <v>522</v>
      </c>
      <c r="I1581" s="42">
        <f t="shared" si="22"/>
        <v>0</v>
      </c>
    </row>
    <row r="1582">
      <c r="A1582" s="5">
        <v>32.0</v>
      </c>
      <c r="B1582" s="5">
        <v>14.0</v>
      </c>
      <c r="C1582" s="5">
        <v>51.5478280068089</v>
      </c>
      <c r="D1582" s="5">
        <v>-0.0215838821135321</v>
      </c>
      <c r="E1582" s="39" t="s">
        <v>13</v>
      </c>
      <c r="F1582" s="62" t="s">
        <v>522</v>
      </c>
      <c r="I1582" s="42">
        <f t="shared" si="22"/>
        <v>0</v>
      </c>
    </row>
    <row r="1583">
      <c r="A1583" s="5">
        <v>32.0</v>
      </c>
      <c r="B1583" s="5">
        <v>15.0</v>
      </c>
      <c r="C1583" s="5">
        <v>51.5478280065818</v>
      </c>
      <c r="D1583" s="5">
        <v>-0.0213527526251482</v>
      </c>
      <c r="E1583" s="39" t="s">
        <v>13</v>
      </c>
      <c r="F1583" s="62" t="s">
        <v>522</v>
      </c>
      <c r="I1583" s="42">
        <f t="shared" si="22"/>
        <v>0</v>
      </c>
    </row>
    <row r="1584">
      <c r="A1584" s="5">
        <v>32.0</v>
      </c>
      <c r="B1584" s="5">
        <v>16.0</v>
      </c>
      <c r="C1584" s="5">
        <v>51.5478280063548</v>
      </c>
      <c r="D1584" s="5">
        <v>-0.0211216231367643</v>
      </c>
      <c r="E1584" s="39" t="s">
        <v>13</v>
      </c>
      <c r="F1584" s="62" t="s">
        <v>522</v>
      </c>
      <c r="I1584" s="42">
        <f t="shared" si="22"/>
        <v>0</v>
      </c>
    </row>
    <row r="1585">
      <c r="A1585" s="5">
        <v>32.0</v>
      </c>
      <c r="B1585" s="5">
        <v>17.0</v>
      </c>
      <c r="C1585" s="5">
        <v>51.5478280061278</v>
      </c>
      <c r="D1585" s="5">
        <v>-0.0208904936483804</v>
      </c>
      <c r="E1585" s="39" t="s">
        <v>13</v>
      </c>
      <c r="F1585" s="62" t="s">
        <v>522</v>
      </c>
      <c r="I1585" s="42">
        <f t="shared" si="22"/>
        <v>0</v>
      </c>
    </row>
    <row r="1586">
      <c r="A1586" s="5">
        <v>32.0</v>
      </c>
      <c r="B1586" s="5">
        <v>18.0</v>
      </c>
      <c r="C1586" s="5">
        <v>51.5478280059007</v>
      </c>
      <c r="D1586" s="5">
        <v>-0.0206593641599965</v>
      </c>
      <c r="E1586" s="39" t="s">
        <v>13</v>
      </c>
      <c r="F1586" s="62" t="s">
        <v>522</v>
      </c>
      <c r="I1586" s="42">
        <f t="shared" si="22"/>
        <v>0</v>
      </c>
    </row>
    <row r="1587">
      <c r="A1587" s="5">
        <v>32.0</v>
      </c>
      <c r="B1587" s="5">
        <v>19.0</v>
      </c>
      <c r="C1587" s="5">
        <v>51.5478280056737</v>
      </c>
      <c r="D1587" s="5">
        <v>-0.0204282346716127</v>
      </c>
      <c r="E1587" s="39" t="s">
        <v>13</v>
      </c>
      <c r="F1587" s="62" t="s">
        <v>522</v>
      </c>
      <c r="I1587" s="42">
        <f t="shared" si="22"/>
        <v>0</v>
      </c>
    </row>
    <row r="1588">
      <c r="A1588" s="5">
        <v>32.0</v>
      </c>
      <c r="B1588" s="5">
        <v>20.0</v>
      </c>
      <c r="C1588" s="5">
        <v>51.5478280054467</v>
      </c>
      <c r="D1588" s="5">
        <v>-0.0201971051832288</v>
      </c>
      <c r="E1588" s="39" t="s">
        <v>16</v>
      </c>
      <c r="F1588" s="49" t="s">
        <v>311</v>
      </c>
      <c r="I1588" s="42">
        <f t="shared" si="22"/>
        <v>0</v>
      </c>
    </row>
    <row r="1589">
      <c r="A1589" s="5">
        <v>32.0</v>
      </c>
      <c r="B1589" s="5">
        <v>21.0</v>
      </c>
      <c r="C1589" s="5">
        <v>51.5478280052197</v>
      </c>
      <c r="D1589" s="5">
        <v>-0.0199659756948449</v>
      </c>
      <c r="E1589" s="39" t="s">
        <v>9</v>
      </c>
      <c r="F1589" s="50" t="s">
        <v>333</v>
      </c>
      <c r="I1589" s="42">
        <f t="shared" si="22"/>
        <v>0</v>
      </c>
    </row>
    <row r="1590">
      <c r="A1590" s="5">
        <v>32.0</v>
      </c>
      <c r="B1590" s="5">
        <v>22.0</v>
      </c>
      <c r="C1590" s="5">
        <v>51.5478280049926</v>
      </c>
      <c r="D1590" s="5">
        <v>-0.019734846206461</v>
      </c>
      <c r="E1590" s="39" t="s">
        <v>9</v>
      </c>
      <c r="F1590" s="50" t="s">
        <v>333</v>
      </c>
      <c r="I1590" s="42">
        <f t="shared" si="22"/>
        <v>0</v>
      </c>
    </row>
    <row r="1591">
      <c r="A1591" s="5">
        <v>32.0</v>
      </c>
      <c r="B1591" s="5">
        <v>23.0</v>
      </c>
      <c r="C1591" s="5">
        <v>51.5478280047656</v>
      </c>
      <c r="D1591" s="5">
        <v>-0.0195037167180771</v>
      </c>
      <c r="E1591" s="39" t="s">
        <v>9</v>
      </c>
      <c r="F1591" s="50" t="s">
        <v>333</v>
      </c>
      <c r="I1591" s="42">
        <f t="shared" si="22"/>
        <v>0</v>
      </c>
    </row>
    <row r="1592">
      <c r="A1592" s="5">
        <v>32.0</v>
      </c>
      <c r="B1592" s="5">
        <v>24.0</v>
      </c>
      <c r="C1592" s="5">
        <v>51.5478280045385</v>
      </c>
      <c r="D1592" s="5">
        <v>-0.0192725872296932</v>
      </c>
      <c r="E1592" s="39" t="s">
        <v>9</v>
      </c>
      <c r="F1592" s="50" t="s">
        <v>333</v>
      </c>
      <c r="I1592" s="42">
        <f t="shared" si="22"/>
        <v>0</v>
      </c>
    </row>
    <row r="1593">
      <c r="A1593" s="5">
        <v>32.0</v>
      </c>
      <c r="B1593" s="5">
        <v>25.0</v>
      </c>
      <c r="C1593" s="5">
        <v>51.5478280043115</v>
      </c>
      <c r="D1593" s="5">
        <v>-0.0190414577413093</v>
      </c>
      <c r="E1593" s="39" t="s">
        <v>9</v>
      </c>
      <c r="F1593" s="50" t="s">
        <v>333</v>
      </c>
      <c r="I1593" s="42">
        <f t="shared" si="22"/>
        <v>0</v>
      </c>
    </row>
    <row r="1594">
      <c r="A1594" s="5">
        <v>32.0</v>
      </c>
      <c r="B1594" s="5">
        <v>26.0</v>
      </c>
      <c r="C1594" s="5">
        <v>51.5478280040845</v>
      </c>
      <c r="D1594" s="5">
        <v>-0.0188103282529255</v>
      </c>
      <c r="E1594" s="39" t="s">
        <v>12</v>
      </c>
      <c r="F1594" s="54" t="s">
        <v>336</v>
      </c>
      <c r="I1594" s="42">
        <f t="shared" si="22"/>
        <v>0</v>
      </c>
    </row>
    <row r="1595">
      <c r="A1595" s="5">
        <v>32.0</v>
      </c>
      <c r="B1595" s="5">
        <v>27.0</v>
      </c>
      <c r="C1595" s="5">
        <v>51.5478280038574</v>
      </c>
      <c r="D1595" s="5">
        <v>-0.0185791987645416</v>
      </c>
      <c r="E1595" s="39" t="s">
        <v>12</v>
      </c>
      <c r="F1595" s="54" t="s">
        <v>336</v>
      </c>
      <c r="I1595" s="42">
        <f t="shared" si="22"/>
        <v>0</v>
      </c>
    </row>
    <row r="1596">
      <c r="A1596" s="5">
        <v>32.0</v>
      </c>
      <c r="B1596" s="5">
        <v>28.0</v>
      </c>
      <c r="C1596" s="5">
        <v>51.5478280036304</v>
      </c>
      <c r="D1596" s="5">
        <v>-0.0183480692761577</v>
      </c>
      <c r="E1596" s="39" t="s">
        <v>12</v>
      </c>
      <c r="F1596" s="54" t="s">
        <v>336</v>
      </c>
      <c r="I1596" s="42">
        <f t="shared" si="22"/>
        <v>0</v>
      </c>
    </row>
    <row r="1597">
      <c r="A1597" s="5">
        <v>32.0</v>
      </c>
      <c r="B1597" s="5">
        <v>29.0</v>
      </c>
      <c r="C1597" s="5">
        <v>51.5478280034034</v>
      </c>
      <c r="D1597" s="5">
        <v>-0.0181169397877738</v>
      </c>
      <c r="E1597" s="39" t="s">
        <v>17</v>
      </c>
      <c r="F1597" s="57" t="s">
        <v>422</v>
      </c>
      <c r="G1597" s="5" t="s">
        <v>540</v>
      </c>
      <c r="H1597" s="41" t="s">
        <v>541</v>
      </c>
      <c r="I1597" s="42">
        <f t="shared" si="22"/>
        <v>1</v>
      </c>
    </row>
    <row r="1598">
      <c r="A1598" s="5">
        <v>32.0</v>
      </c>
      <c r="B1598" s="5">
        <v>30.0</v>
      </c>
      <c r="C1598" s="5">
        <v>51.5478280031763</v>
      </c>
      <c r="D1598" s="5">
        <v>-0.0178858102993899</v>
      </c>
      <c r="E1598" s="39" t="s">
        <v>12</v>
      </c>
      <c r="F1598" s="54" t="s">
        <v>336</v>
      </c>
      <c r="I1598" s="42">
        <f t="shared" si="22"/>
        <v>0</v>
      </c>
    </row>
    <row r="1599">
      <c r="A1599" s="5">
        <v>32.0</v>
      </c>
      <c r="B1599" s="5">
        <v>31.0</v>
      </c>
      <c r="C1599" s="5">
        <v>51.5478280029493</v>
      </c>
      <c r="D1599" s="5">
        <v>-0.0176546808111197</v>
      </c>
      <c r="E1599" s="39" t="s">
        <v>12</v>
      </c>
      <c r="F1599" s="54" t="s">
        <v>336</v>
      </c>
      <c r="I1599" s="42">
        <f t="shared" si="22"/>
        <v>0</v>
      </c>
    </row>
    <row r="1600">
      <c r="A1600" s="5">
        <v>32.0</v>
      </c>
      <c r="B1600" s="5">
        <v>32.0</v>
      </c>
      <c r="C1600" s="5">
        <v>51.5478280027223</v>
      </c>
      <c r="D1600" s="5">
        <v>-0.0174235513227358</v>
      </c>
      <c r="E1600" s="39" t="s">
        <v>11</v>
      </c>
      <c r="F1600" s="63" t="s">
        <v>393</v>
      </c>
      <c r="G1600" s="5" t="s">
        <v>293</v>
      </c>
      <c r="H1600" s="41" t="s">
        <v>542</v>
      </c>
      <c r="I1600" s="42">
        <f t="shared" si="22"/>
        <v>2</v>
      </c>
    </row>
    <row r="1601">
      <c r="A1601" s="5">
        <v>32.0</v>
      </c>
      <c r="B1601" s="5">
        <v>33.0</v>
      </c>
      <c r="C1601" s="5">
        <v>51.5478280024952</v>
      </c>
      <c r="D1601" s="5">
        <v>-0.0171924218343519</v>
      </c>
      <c r="E1601" s="39" t="s">
        <v>12</v>
      </c>
      <c r="F1601" s="54" t="s">
        <v>336</v>
      </c>
      <c r="I1601" s="42">
        <f t="shared" si="22"/>
        <v>0</v>
      </c>
    </row>
    <row r="1602">
      <c r="A1602" s="5">
        <v>32.0</v>
      </c>
      <c r="B1602" s="5">
        <v>34.0</v>
      </c>
      <c r="C1602" s="5">
        <v>51.5478280022682</v>
      </c>
      <c r="D1602" s="5">
        <v>-0.0169612923459681</v>
      </c>
      <c r="E1602" s="39" t="s">
        <v>12</v>
      </c>
      <c r="F1602" s="54" t="s">
        <v>336</v>
      </c>
      <c r="I1602" s="42">
        <f t="shared" si="22"/>
        <v>0</v>
      </c>
    </row>
    <row r="1603">
      <c r="A1603" s="5">
        <v>32.0</v>
      </c>
      <c r="B1603" s="5">
        <v>35.0</v>
      </c>
      <c r="C1603" s="5">
        <v>51.5478280020412</v>
      </c>
      <c r="D1603" s="5">
        <v>-0.0167301628575842</v>
      </c>
      <c r="E1603" s="39" t="s">
        <v>12</v>
      </c>
      <c r="F1603" s="54" t="s">
        <v>336</v>
      </c>
      <c r="I1603" s="42">
        <f t="shared" si="22"/>
        <v>0</v>
      </c>
    </row>
    <row r="1604">
      <c r="A1604" s="5">
        <v>32.0</v>
      </c>
      <c r="B1604" s="5">
        <v>36.0</v>
      </c>
      <c r="C1604" s="5">
        <v>51.5478280018141</v>
      </c>
      <c r="D1604" s="5">
        <v>-0.0164990333692003</v>
      </c>
      <c r="E1604" s="39" t="s">
        <v>12</v>
      </c>
      <c r="F1604" s="54" t="s">
        <v>336</v>
      </c>
      <c r="I1604" s="42">
        <f t="shared" si="22"/>
        <v>0</v>
      </c>
    </row>
    <row r="1605">
      <c r="A1605" s="5">
        <v>32.0</v>
      </c>
      <c r="B1605" s="5">
        <v>37.0</v>
      </c>
      <c r="C1605" s="5">
        <v>51.5478280015871</v>
      </c>
      <c r="D1605" s="5">
        <v>-0.0162679038808164</v>
      </c>
      <c r="E1605" s="39" t="s">
        <v>12</v>
      </c>
      <c r="F1605" s="54" t="s">
        <v>336</v>
      </c>
      <c r="I1605" s="42">
        <f t="shared" si="22"/>
        <v>0</v>
      </c>
    </row>
    <row r="1606">
      <c r="A1606" s="5">
        <v>32.0</v>
      </c>
      <c r="B1606" s="5">
        <v>38.0</v>
      </c>
      <c r="C1606" s="5">
        <v>51.54782800136</v>
      </c>
      <c r="D1606" s="5">
        <v>-0.0160367743924325</v>
      </c>
      <c r="E1606" s="39" t="s">
        <v>12</v>
      </c>
      <c r="F1606" s="54" t="s">
        <v>336</v>
      </c>
      <c r="I1606" s="42">
        <f t="shared" si="22"/>
        <v>0</v>
      </c>
    </row>
    <row r="1607">
      <c r="A1607" s="5">
        <v>32.0</v>
      </c>
      <c r="B1607" s="5">
        <v>39.0</v>
      </c>
      <c r="C1607" s="5">
        <v>51.547828001133</v>
      </c>
      <c r="D1607" s="5">
        <v>-0.0158056449040486</v>
      </c>
      <c r="E1607" s="39" t="s">
        <v>12</v>
      </c>
      <c r="F1607" s="54" t="s">
        <v>336</v>
      </c>
      <c r="I1607" s="42">
        <f t="shared" si="22"/>
        <v>0</v>
      </c>
    </row>
    <row r="1608">
      <c r="A1608" s="5">
        <v>32.0</v>
      </c>
      <c r="B1608" s="5">
        <v>40.0</v>
      </c>
      <c r="C1608" s="5">
        <v>51.547828000906</v>
      </c>
      <c r="D1608" s="5">
        <v>-0.0155745154156647</v>
      </c>
      <c r="E1608" s="39" t="s">
        <v>12</v>
      </c>
      <c r="F1608" s="54" t="s">
        <v>336</v>
      </c>
      <c r="I1608" s="42">
        <f t="shared" si="22"/>
        <v>0</v>
      </c>
    </row>
    <row r="1609">
      <c r="A1609" s="5">
        <v>32.0</v>
      </c>
      <c r="B1609" s="5">
        <v>41.0</v>
      </c>
      <c r="C1609" s="5">
        <v>51.5478280006789</v>
      </c>
      <c r="D1609" s="5">
        <v>-0.0153433859272809</v>
      </c>
      <c r="E1609" s="39" t="s">
        <v>12</v>
      </c>
      <c r="F1609" s="54" t="s">
        <v>336</v>
      </c>
      <c r="I1609" s="42">
        <f t="shared" si="22"/>
        <v>0</v>
      </c>
    </row>
    <row r="1610">
      <c r="A1610" s="5">
        <v>32.0</v>
      </c>
      <c r="B1610" s="5">
        <v>42.0</v>
      </c>
      <c r="C1610" s="5">
        <v>51.5478280004519</v>
      </c>
      <c r="D1610" s="5">
        <v>-0.015112256438897</v>
      </c>
      <c r="E1610" s="39" t="s">
        <v>12</v>
      </c>
      <c r="F1610" s="54" t="s">
        <v>336</v>
      </c>
      <c r="I1610" s="42">
        <f t="shared" si="22"/>
        <v>0</v>
      </c>
    </row>
    <row r="1611">
      <c r="A1611" s="5">
        <v>32.0</v>
      </c>
      <c r="B1611" s="5">
        <v>43.0</v>
      </c>
      <c r="C1611" s="5">
        <v>51.5478280002249</v>
      </c>
      <c r="D1611" s="5">
        <v>-0.0148811269505131</v>
      </c>
      <c r="E1611" s="39" t="s">
        <v>12</v>
      </c>
      <c r="F1611" s="54" t="s">
        <v>336</v>
      </c>
      <c r="I1611" s="42">
        <f t="shared" si="22"/>
        <v>0</v>
      </c>
    </row>
    <row r="1612">
      <c r="A1612" s="5">
        <v>32.0</v>
      </c>
      <c r="B1612" s="5">
        <v>44.0</v>
      </c>
      <c r="C1612" s="5">
        <v>51.5478279999978</v>
      </c>
      <c r="D1612" s="5">
        <v>-0.0146499974621292</v>
      </c>
      <c r="E1612" s="39" t="s">
        <v>16</v>
      </c>
      <c r="F1612" s="49" t="s">
        <v>311</v>
      </c>
      <c r="I1612" s="42">
        <f t="shared" si="22"/>
        <v>0</v>
      </c>
    </row>
    <row r="1613">
      <c r="A1613" s="5">
        <v>32.0</v>
      </c>
      <c r="B1613" s="5">
        <v>45.0</v>
      </c>
      <c r="C1613" s="5">
        <v>51.5478279997708</v>
      </c>
      <c r="D1613" s="5">
        <v>-0.0144188679737453</v>
      </c>
      <c r="E1613" s="39" t="s">
        <v>6</v>
      </c>
      <c r="F1613" s="40" t="s">
        <v>31</v>
      </c>
      <c r="I1613" s="42">
        <f t="shared" si="22"/>
        <v>0</v>
      </c>
    </row>
    <row r="1614">
      <c r="A1614" s="5">
        <v>32.0</v>
      </c>
      <c r="B1614" s="5">
        <v>46.0</v>
      </c>
      <c r="C1614" s="5">
        <v>51.5478279995438</v>
      </c>
      <c r="D1614" s="5">
        <v>-0.0141877384853614</v>
      </c>
      <c r="E1614" s="39" t="s">
        <v>6</v>
      </c>
      <c r="F1614" s="40" t="s">
        <v>31</v>
      </c>
      <c r="I1614" s="42">
        <f t="shared" si="22"/>
        <v>0</v>
      </c>
    </row>
    <row r="1615">
      <c r="A1615" s="5">
        <v>32.0</v>
      </c>
      <c r="B1615" s="5">
        <v>47.0</v>
      </c>
      <c r="C1615" s="5">
        <v>51.5478279993167</v>
      </c>
      <c r="D1615" s="5">
        <v>-0.0139566089969775</v>
      </c>
      <c r="E1615" s="39" t="s">
        <v>6</v>
      </c>
      <c r="F1615" s="40" t="s">
        <v>31</v>
      </c>
      <c r="I1615" s="42">
        <f t="shared" si="22"/>
        <v>0</v>
      </c>
    </row>
    <row r="1616">
      <c r="A1616" s="5">
        <v>32.0</v>
      </c>
      <c r="B1616" s="5">
        <v>48.0</v>
      </c>
      <c r="C1616" s="5">
        <v>51.5478279990897</v>
      </c>
      <c r="D1616" s="5">
        <v>-0.0137254795085937</v>
      </c>
      <c r="E1616" s="39" t="s">
        <v>6</v>
      </c>
      <c r="F1616" s="40" t="s">
        <v>31</v>
      </c>
      <c r="I1616" s="42">
        <f t="shared" si="22"/>
        <v>0</v>
      </c>
    </row>
    <row r="1617">
      <c r="A1617" s="5">
        <v>32.0</v>
      </c>
      <c r="B1617" s="5">
        <v>49.0</v>
      </c>
      <c r="C1617" s="5">
        <v>51.5478279988627</v>
      </c>
      <c r="D1617" s="5">
        <v>-0.0134943500202098</v>
      </c>
      <c r="E1617" s="39" t="s">
        <v>6</v>
      </c>
      <c r="F1617" s="40" t="s">
        <v>31</v>
      </c>
      <c r="I1617" s="42">
        <f t="shared" si="22"/>
        <v>0</v>
      </c>
    </row>
    <row r="1618">
      <c r="A1618" s="5">
        <v>32.0</v>
      </c>
      <c r="B1618" s="5">
        <v>50.0</v>
      </c>
      <c r="C1618" s="5">
        <v>51.5478279986356</v>
      </c>
      <c r="D1618" s="5">
        <v>-0.0132632205318259</v>
      </c>
      <c r="E1618" s="39" t="s">
        <v>6</v>
      </c>
      <c r="F1618" s="40" t="s">
        <v>31</v>
      </c>
      <c r="I1618" s="42">
        <f t="shared" si="22"/>
        <v>0</v>
      </c>
    </row>
    <row r="1619">
      <c r="A1619" s="5">
        <v>33.0</v>
      </c>
      <c r="B1619" s="5">
        <v>1.0</v>
      </c>
      <c r="C1619" s="5">
        <v>51.5476842793148</v>
      </c>
      <c r="D1619" s="5">
        <v>-0.024588569113348</v>
      </c>
      <c r="E1619" s="39" t="s">
        <v>13</v>
      </c>
      <c r="F1619" s="62" t="s">
        <v>522</v>
      </c>
      <c r="I1619" s="42">
        <f t="shared" si="22"/>
        <v>0</v>
      </c>
    </row>
    <row r="1620">
      <c r="A1620" s="5">
        <v>33.0</v>
      </c>
      <c r="B1620" s="5">
        <v>2.0</v>
      </c>
      <c r="C1620" s="5">
        <v>51.5476842790878</v>
      </c>
      <c r="D1620" s="5">
        <v>-0.0243574403551747</v>
      </c>
      <c r="E1620" s="39" t="s">
        <v>13</v>
      </c>
      <c r="F1620" s="62" t="s">
        <v>522</v>
      </c>
      <c r="I1620" s="42">
        <f t="shared" si="22"/>
        <v>0</v>
      </c>
    </row>
    <row r="1621">
      <c r="A1621" s="5">
        <v>33.0</v>
      </c>
      <c r="B1621" s="5">
        <v>3.0</v>
      </c>
      <c r="C1621" s="5">
        <v>51.5476842788608</v>
      </c>
      <c r="D1621" s="5">
        <v>-0.0241263115970014</v>
      </c>
      <c r="E1621" s="39" t="s">
        <v>13</v>
      </c>
      <c r="F1621" s="62" t="s">
        <v>522</v>
      </c>
      <c r="I1621" s="42">
        <f t="shared" si="22"/>
        <v>0</v>
      </c>
    </row>
    <row r="1622">
      <c r="A1622" s="5">
        <v>33.0</v>
      </c>
      <c r="B1622" s="5">
        <v>4.0</v>
      </c>
      <c r="C1622" s="5">
        <v>51.5476842786337</v>
      </c>
      <c r="D1622" s="5">
        <v>-0.023895182838828</v>
      </c>
      <c r="E1622" s="39" t="s">
        <v>13</v>
      </c>
      <c r="F1622" s="62" t="s">
        <v>522</v>
      </c>
      <c r="I1622" s="42">
        <f t="shared" si="22"/>
        <v>0</v>
      </c>
    </row>
    <row r="1623">
      <c r="A1623" s="5">
        <v>33.0</v>
      </c>
      <c r="B1623" s="5">
        <v>5.0</v>
      </c>
      <c r="C1623" s="5">
        <v>51.5476842784067</v>
      </c>
      <c r="D1623" s="5">
        <v>-0.0236640540806547</v>
      </c>
      <c r="E1623" s="39" t="s">
        <v>13</v>
      </c>
      <c r="F1623" s="62" t="s">
        <v>522</v>
      </c>
      <c r="I1623" s="42">
        <f t="shared" si="22"/>
        <v>0</v>
      </c>
    </row>
    <row r="1624">
      <c r="A1624" s="5">
        <v>33.0</v>
      </c>
      <c r="B1624" s="5">
        <v>6.0</v>
      </c>
      <c r="C1624" s="5">
        <v>51.5476842781797</v>
      </c>
      <c r="D1624" s="5">
        <v>-0.0234329253224814</v>
      </c>
      <c r="E1624" s="39" t="s">
        <v>13</v>
      </c>
      <c r="F1624" s="62" t="s">
        <v>522</v>
      </c>
      <c r="I1624" s="42">
        <f t="shared" si="22"/>
        <v>0</v>
      </c>
    </row>
    <row r="1625">
      <c r="A1625" s="5">
        <v>33.0</v>
      </c>
      <c r="B1625" s="5">
        <v>7.0</v>
      </c>
      <c r="C1625" s="5">
        <v>51.5476842779526</v>
      </c>
      <c r="D1625" s="5">
        <v>-0.023201796564308</v>
      </c>
      <c r="E1625" s="39" t="s">
        <v>13</v>
      </c>
      <c r="F1625" s="62" t="s">
        <v>522</v>
      </c>
      <c r="I1625" s="42">
        <f t="shared" si="22"/>
        <v>0</v>
      </c>
    </row>
    <row r="1626">
      <c r="A1626" s="5">
        <v>33.0</v>
      </c>
      <c r="B1626" s="5">
        <v>8.0</v>
      </c>
      <c r="C1626" s="5">
        <v>51.5476842777256</v>
      </c>
      <c r="D1626" s="5">
        <v>-0.0229706678061347</v>
      </c>
      <c r="E1626" s="39" t="s">
        <v>13</v>
      </c>
      <c r="F1626" s="62" t="s">
        <v>522</v>
      </c>
      <c r="I1626" s="42">
        <f t="shared" si="22"/>
        <v>0</v>
      </c>
    </row>
    <row r="1627">
      <c r="A1627" s="5">
        <v>33.0</v>
      </c>
      <c r="B1627" s="5">
        <v>9.0</v>
      </c>
      <c r="C1627" s="5">
        <v>51.5476842774986</v>
      </c>
      <c r="D1627" s="5">
        <v>-0.0227395390479614</v>
      </c>
      <c r="E1627" s="39" t="s">
        <v>13</v>
      </c>
      <c r="F1627" s="62" t="s">
        <v>522</v>
      </c>
      <c r="I1627" s="42">
        <f t="shared" si="22"/>
        <v>0</v>
      </c>
    </row>
    <row r="1628">
      <c r="A1628" s="5">
        <v>33.0</v>
      </c>
      <c r="B1628" s="5">
        <v>10.0</v>
      </c>
      <c r="C1628" s="5">
        <v>51.5476842772715</v>
      </c>
      <c r="D1628" s="5">
        <v>-0.0225084102897881</v>
      </c>
      <c r="E1628" s="39" t="s">
        <v>13</v>
      </c>
      <c r="F1628" s="62" t="s">
        <v>522</v>
      </c>
      <c r="I1628" s="42">
        <f t="shared" si="22"/>
        <v>0</v>
      </c>
    </row>
    <row r="1629">
      <c r="A1629" s="5">
        <v>33.0</v>
      </c>
      <c r="B1629" s="5">
        <v>11.0</v>
      </c>
      <c r="C1629" s="5">
        <v>51.5476842770445</v>
      </c>
      <c r="D1629" s="5">
        <v>-0.0222772815316147</v>
      </c>
      <c r="E1629" s="39" t="s">
        <v>13</v>
      </c>
      <c r="F1629" s="62" t="s">
        <v>522</v>
      </c>
      <c r="I1629" s="42">
        <f t="shared" si="22"/>
        <v>0</v>
      </c>
    </row>
    <row r="1630">
      <c r="A1630" s="5">
        <v>33.0</v>
      </c>
      <c r="B1630" s="5">
        <v>12.0</v>
      </c>
      <c r="C1630" s="5">
        <v>51.5476842768175</v>
      </c>
      <c r="D1630" s="5">
        <v>-0.0220461527734414</v>
      </c>
      <c r="E1630" s="39" t="s">
        <v>13</v>
      </c>
      <c r="F1630" s="62" t="s">
        <v>522</v>
      </c>
      <c r="I1630" s="42">
        <f t="shared" si="22"/>
        <v>0</v>
      </c>
    </row>
    <row r="1631">
      <c r="A1631" s="5">
        <v>33.0</v>
      </c>
      <c r="B1631" s="5">
        <v>13.0</v>
      </c>
      <c r="C1631" s="5">
        <v>51.5476842765905</v>
      </c>
      <c r="D1631" s="5">
        <v>-0.0218150240152681</v>
      </c>
      <c r="E1631" s="39" t="s">
        <v>13</v>
      </c>
      <c r="F1631" s="62" t="s">
        <v>522</v>
      </c>
      <c r="I1631" s="42">
        <f t="shared" si="22"/>
        <v>0</v>
      </c>
    </row>
    <row r="1632">
      <c r="A1632" s="5">
        <v>33.0</v>
      </c>
      <c r="B1632" s="5">
        <v>14.0</v>
      </c>
      <c r="C1632" s="5">
        <v>51.5476842763634</v>
      </c>
      <c r="D1632" s="5">
        <v>-0.0215838952570948</v>
      </c>
      <c r="E1632" s="39" t="s">
        <v>13</v>
      </c>
      <c r="F1632" s="62" t="s">
        <v>522</v>
      </c>
      <c r="I1632" s="42">
        <f t="shared" si="22"/>
        <v>0</v>
      </c>
    </row>
    <row r="1633">
      <c r="A1633" s="5">
        <v>33.0</v>
      </c>
      <c r="B1633" s="5">
        <v>15.0</v>
      </c>
      <c r="C1633" s="5">
        <v>51.5476842761364</v>
      </c>
      <c r="D1633" s="5">
        <v>-0.0213527664989214</v>
      </c>
      <c r="E1633" s="39" t="s">
        <v>13</v>
      </c>
      <c r="F1633" s="62" t="s">
        <v>522</v>
      </c>
      <c r="I1633" s="42">
        <f t="shared" si="22"/>
        <v>0</v>
      </c>
    </row>
    <row r="1634">
      <c r="A1634" s="5">
        <v>33.0</v>
      </c>
      <c r="B1634" s="5">
        <v>16.0</v>
      </c>
      <c r="C1634" s="5">
        <v>51.5476842759094</v>
      </c>
      <c r="D1634" s="5">
        <v>-0.0211216377407481</v>
      </c>
      <c r="E1634" s="39" t="s">
        <v>13</v>
      </c>
      <c r="F1634" s="62" t="s">
        <v>522</v>
      </c>
      <c r="I1634" s="42">
        <f t="shared" si="22"/>
        <v>0</v>
      </c>
    </row>
    <row r="1635">
      <c r="A1635" s="5">
        <v>33.0</v>
      </c>
      <c r="B1635" s="5">
        <v>17.0</v>
      </c>
      <c r="C1635" s="5">
        <v>51.5476842756823</v>
      </c>
      <c r="D1635" s="5">
        <v>-0.0208905089825748</v>
      </c>
      <c r="E1635" s="39" t="s">
        <v>13</v>
      </c>
      <c r="F1635" s="62" t="s">
        <v>522</v>
      </c>
      <c r="I1635" s="42">
        <f t="shared" si="22"/>
        <v>0</v>
      </c>
    </row>
    <row r="1636">
      <c r="A1636" s="5">
        <v>33.0</v>
      </c>
      <c r="B1636" s="5">
        <v>18.0</v>
      </c>
      <c r="C1636" s="5">
        <v>51.5476842754553</v>
      </c>
      <c r="D1636" s="5">
        <v>-0.0206593802244015</v>
      </c>
      <c r="E1636" s="39" t="s">
        <v>13</v>
      </c>
      <c r="F1636" s="62" t="s">
        <v>522</v>
      </c>
      <c r="I1636" s="42">
        <f t="shared" si="22"/>
        <v>0</v>
      </c>
    </row>
    <row r="1637">
      <c r="A1637" s="5">
        <v>33.0</v>
      </c>
      <c r="B1637" s="5">
        <v>19.0</v>
      </c>
      <c r="C1637" s="5">
        <v>51.5476842752283</v>
      </c>
      <c r="D1637" s="5">
        <v>-0.0204282514662281</v>
      </c>
      <c r="E1637" s="39" t="s">
        <v>13</v>
      </c>
      <c r="F1637" s="62" t="s">
        <v>522</v>
      </c>
      <c r="I1637" s="42">
        <f t="shared" si="22"/>
        <v>0</v>
      </c>
    </row>
    <row r="1638">
      <c r="A1638" s="5">
        <v>33.0</v>
      </c>
      <c r="B1638" s="5">
        <v>20.0</v>
      </c>
      <c r="C1638" s="5">
        <v>51.5476842750012</v>
      </c>
      <c r="D1638" s="5">
        <v>-0.0201971227080548</v>
      </c>
      <c r="E1638" s="39" t="s">
        <v>13</v>
      </c>
      <c r="F1638" s="62" t="s">
        <v>522</v>
      </c>
      <c r="I1638" s="42">
        <f t="shared" si="22"/>
        <v>0</v>
      </c>
    </row>
    <row r="1639">
      <c r="A1639" s="5">
        <v>33.0</v>
      </c>
      <c r="B1639" s="5">
        <v>21.0</v>
      </c>
      <c r="C1639" s="5">
        <v>51.5476842747742</v>
      </c>
      <c r="D1639" s="5">
        <v>-0.0199659939498815</v>
      </c>
      <c r="E1639" s="39" t="s">
        <v>16</v>
      </c>
      <c r="F1639" s="49" t="s">
        <v>311</v>
      </c>
      <c r="I1639" s="42">
        <f t="shared" si="22"/>
        <v>0</v>
      </c>
    </row>
    <row r="1640">
      <c r="A1640" s="5">
        <v>33.0</v>
      </c>
      <c r="B1640" s="5">
        <v>22.0</v>
      </c>
      <c r="C1640" s="5">
        <v>51.5476842745472</v>
      </c>
      <c r="D1640" s="5">
        <v>-0.0197348651917081</v>
      </c>
      <c r="E1640" s="39" t="s">
        <v>9</v>
      </c>
      <c r="F1640" s="50" t="s">
        <v>333</v>
      </c>
      <c r="I1640" s="42">
        <f t="shared" si="22"/>
        <v>0</v>
      </c>
    </row>
    <row r="1641">
      <c r="A1641" s="5">
        <v>33.0</v>
      </c>
      <c r="B1641" s="5">
        <v>23.0</v>
      </c>
      <c r="C1641" s="5">
        <v>51.5476842743201</v>
      </c>
      <c r="D1641" s="5">
        <v>-0.0195037364335348</v>
      </c>
      <c r="E1641" s="39" t="s">
        <v>9</v>
      </c>
      <c r="F1641" s="50" t="s">
        <v>333</v>
      </c>
      <c r="I1641" s="42">
        <f t="shared" si="22"/>
        <v>0</v>
      </c>
    </row>
    <row r="1642">
      <c r="A1642" s="5">
        <v>33.0</v>
      </c>
      <c r="B1642" s="5">
        <v>24.0</v>
      </c>
      <c r="C1642" s="5">
        <v>51.5476842740931</v>
      </c>
      <c r="D1642" s="5">
        <v>-0.0192726076753615</v>
      </c>
      <c r="E1642" s="39" t="s">
        <v>9</v>
      </c>
      <c r="F1642" s="50" t="s">
        <v>333</v>
      </c>
      <c r="I1642" s="42">
        <f t="shared" si="22"/>
        <v>0</v>
      </c>
    </row>
    <row r="1643">
      <c r="A1643" s="5">
        <v>33.0</v>
      </c>
      <c r="B1643" s="5">
        <v>25.0</v>
      </c>
      <c r="C1643" s="5">
        <v>51.5476842738661</v>
      </c>
      <c r="D1643" s="5">
        <v>-0.0190414789171882</v>
      </c>
      <c r="E1643" s="39" t="s">
        <v>9</v>
      </c>
      <c r="F1643" s="50" t="s">
        <v>333</v>
      </c>
      <c r="I1643" s="42">
        <f t="shared" si="22"/>
        <v>0</v>
      </c>
    </row>
    <row r="1644">
      <c r="A1644" s="5">
        <v>33.0</v>
      </c>
      <c r="B1644" s="5">
        <v>26.0</v>
      </c>
      <c r="C1644" s="5">
        <v>51.547684273639</v>
      </c>
      <c r="D1644" s="5">
        <v>-0.0188103501590148</v>
      </c>
      <c r="E1644" s="39" t="s">
        <v>9</v>
      </c>
      <c r="F1644" s="50" t="s">
        <v>333</v>
      </c>
      <c r="I1644" s="42">
        <f t="shared" si="22"/>
        <v>0</v>
      </c>
    </row>
    <row r="1645">
      <c r="A1645" s="5">
        <v>33.0</v>
      </c>
      <c r="B1645" s="5">
        <v>27.0</v>
      </c>
      <c r="C1645" s="5">
        <v>51.547684273412</v>
      </c>
      <c r="D1645" s="5">
        <v>-0.0185792214008415</v>
      </c>
      <c r="E1645" s="39" t="s">
        <v>9</v>
      </c>
      <c r="F1645" s="50" t="s">
        <v>333</v>
      </c>
      <c r="I1645" s="42">
        <f t="shared" si="22"/>
        <v>0</v>
      </c>
    </row>
    <row r="1646">
      <c r="A1646" s="5">
        <v>33.0</v>
      </c>
      <c r="B1646" s="5">
        <v>28.0</v>
      </c>
      <c r="C1646" s="5">
        <v>51.547684273185</v>
      </c>
      <c r="D1646" s="5">
        <v>-0.0183480926426682</v>
      </c>
      <c r="E1646" s="39" t="s">
        <v>12</v>
      </c>
      <c r="F1646" s="54" t="s">
        <v>336</v>
      </c>
      <c r="I1646" s="42">
        <f t="shared" si="22"/>
        <v>0</v>
      </c>
    </row>
    <row r="1647">
      <c r="A1647" s="5">
        <v>33.0</v>
      </c>
      <c r="B1647" s="5">
        <v>29.0</v>
      </c>
      <c r="C1647" s="5">
        <v>51.5476842729579</v>
      </c>
      <c r="D1647" s="5">
        <v>-0.0181169638844949</v>
      </c>
      <c r="E1647" s="39" t="s">
        <v>12</v>
      </c>
      <c r="F1647" s="54" t="s">
        <v>336</v>
      </c>
      <c r="I1647" s="42">
        <f t="shared" si="22"/>
        <v>0</v>
      </c>
    </row>
    <row r="1648">
      <c r="A1648" s="5">
        <v>33.0</v>
      </c>
      <c r="B1648" s="5">
        <v>30.0</v>
      </c>
      <c r="C1648" s="5">
        <v>51.5476842727309</v>
      </c>
      <c r="D1648" s="5">
        <v>-0.0178858351263215</v>
      </c>
      <c r="E1648" s="39" t="s">
        <v>12</v>
      </c>
      <c r="F1648" s="54" t="s">
        <v>336</v>
      </c>
      <c r="I1648" s="42">
        <f t="shared" si="22"/>
        <v>0</v>
      </c>
    </row>
    <row r="1649">
      <c r="A1649" s="5">
        <v>33.0</v>
      </c>
      <c r="B1649" s="5">
        <v>31.0</v>
      </c>
      <c r="C1649" s="5">
        <v>51.5476842725039</v>
      </c>
      <c r="D1649" s="5">
        <v>-0.0176547063681482</v>
      </c>
      <c r="E1649" s="39" t="s">
        <v>12</v>
      </c>
      <c r="F1649" s="54" t="s">
        <v>336</v>
      </c>
      <c r="I1649" s="42">
        <f t="shared" si="22"/>
        <v>0</v>
      </c>
    </row>
    <row r="1650">
      <c r="A1650" s="5">
        <v>33.0</v>
      </c>
      <c r="B1650" s="5">
        <v>32.0</v>
      </c>
      <c r="C1650" s="5">
        <v>51.5476842722768</v>
      </c>
      <c r="D1650" s="5">
        <v>-0.0174235776099749</v>
      </c>
      <c r="E1650" s="39" t="s">
        <v>12</v>
      </c>
      <c r="F1650" s="54" t="s">
        <v>336</v>
      </c>
      <c r="I1650" s="42">
        <f t="shared" si="22"/>
        <v>0</v>
      </c>
    </row>
    <row r="1651">
      <c r="A1651" s="5">
        <v>33.0</v>
      </c>
      <c r="B1651" s="5">
        <v>33.0</v>
      </c>
      <c r="C1651" s="5">
        <v>51.5476842720498</v>
      </c>
      <c r="D1651" s="5">
        <v>-0.0171924488518016</v>
      </c>
      <c r="E1651" s="39" t="s">
        <v>11</v>
      </c>
      <c r="F1651" s="64" t="s">
        <v>393</v>
      </c>
      <c r="G1651" s="5" t="s">
        <v>543</v>
      </c>
      <c r="H1651" s="41" t="s">
        <v>544</v>
      </c>
      <c r="I1651" s="42">
        <f t="shared" si="22"/>
        <v>1</v>
      </c>
    </row>
    <row r="1652">
      <c r="A1652" s="5">
        <v>33.0</v>
      </c>
      <c r="B1652" s="5">
        <v>34.0</v>
      </c>
      <c r="C1652" s="5">
        <v>51.5476842718228</v>
      </c>
      <c r="D1652" s="5">
        <v>-0.0169613200936282</v>
      </c>
      <c r="E1652" s="39" t="s">
        <v>12</v>
      </c>
      <c r="F1652" s="54" t="s">
        <v>336</v>
      </c>
      <c r="I1652" s="42">
        <f t="shared" si="22"/>
        <v>0</v>
      </c>
    </row>
    <row r="1653">
      <c r="A1653" s="5">
        <v>33.0</v>
      </c>
      <c r="B1653" s="5">
        <v>35.0</v>
      </c>
      <c r="C1653" s="5">
        <v>51.5476842715957</v>
      </c>
      <c r="D1653" s="5">
        <v>-0.0167301913354549</v>
      </c>
      <c r="E1653" s="39" t="s">
        <v>12</v>
      </c>
      <c r="F1653" s="54" t="s">
        <v>336</v>
      </c>
      <c r="I1653" s="42">
        <f t="shared" si="22"/>
        <v>0</v>
      </c>
    </row>
    <row r="1654">
      <c r="A1654" s="5">
        <v>33.0</v>
      </c>
      <c r="B1654" s="5">
        <v>36.0</v>
      </c>
      <c r="C1654" s="5">
        <v>51.5476842713687</v>
      </c>
      <c r="D1654" s="5">
        <v>-0.0164990625772816</v>
      </c>
      <c r="E1654" s="39" t="s">
        <v>12</v>
      </c>
      <c r="F1654" s="54" t="s">
        <v>336</v>
      </c>
      <c r="I1654" s="42">
        <f t="shared" si="22"/>
        <v>0</v>
      </c>
    </row>
    <row r="1655">
      <c r="A1655" s="5">
        <v>33.0</v>
      </c>
      <c r="B1655" s="5">
        <v>37.0</v>
      </c>
      <c r="C1655" s="5">
        <v>51.5476842711417</v>
      </c>
      <c r="D1655" s="5">
        <v>-0.0162679338191082</v>
      </c>
      <c r="E1655" s="39" t="s">
        <v>5</v>
      </c>
      <c r="F1655" s="7" t="s">
        <v>408</v>
      </c>
      <c r="I1655" s="42">
        <f t="shared" si="22"/>
        <v>0</v>
      </c>
    </row>
    <row r="1656">
      <c r="A1656" s="5">
        <v>33.0</v>
      </c>
      <c r="B1656" s="5">
        <v>38.0</v>
      </c>
      <c r="C1656" s="5">
        <v>51.5476842709146</v>
      </c>
      <c r="D1656" s="5">
        <v>-0.0160368050609349</v>
      </c>
      <c r="E1656" s="39" t="s">
        <v>5</v>
      </c>
      <c r="F1656" s="7" t="s">
        <v>408</v>
      </c>
      <c r="I1656" s="42">
        <f t="shared" si="22"/>
        <v>0</v>
      </c>
    </row>
    <row r="1657">
      <c r="A1657" s="5">
        <v>33.0</v>
      </c>
      <c r="B1657" s="5">
        <v>39.0</v>
      </c>
      <c r="C1657" s="5">
        <v>51.5476842706876</v>
      </c>
      <c r="D1657" s="5">
        <v>-0.0158056763027616</v>
      </c>
      <c r="E1657" s="39" t="s">
        <v>12</v>
      </c>
      <c r="F1657" s="54" t="s">
        <v>336</v>
      </c>
      <c r="I1657" s="42">
        <f t="shared" si="22"/>
        <v>0</v>
      </c>
    </row>
    <row r="1658">
      <c r="A1658" s="5">
        <v>33.0</v>
      </c>
      <c r="B1658" s="5">
        <v>40.0</v>
      </c>
      <c r="C1658" s="5">
        <v>51.5476842704606</v>
      </c>
      <c r="D1658" s="5">
        <v>-0.0155745475445883</v>
      </c>
      <c r="E1658" s="39" t="s">
        <v>12</v>
      </c>
      <c r="F1658" s="54" t="s">
        <v>336</v>
      </c>
      <c r="I1658" s="42">
        <f t="shared" si="22"/>
        <v>0</v>
      </c>
    </row>
    <row r="1659">
      <c r="A1659" s="5">
        <v>33.0</v>
      </c>
      <c r="B1659" s="5">
        <v>41.0</v>
      </c>
      <c r="C1659" s="5">
        <v>51.5476842702335</v>
      </c>
      <c r="D1659" s="5">
        <v>-0.0153434187864149</v>
      </c>
      <c r="E1659" s="39" t="s">
        <v>12</v>
      </c>
      <c r="F1659" s="54" t="s">
        <v>336</v>
      </c>
      <c r="I1659" s="42">
        <f t="shared" si="22"/>
        <v>0</v>
      </c>
    </row>
    <row r="1660">
      <c r="A1660" s="5">
        <v>33.0</v>
      </c>
      <c r="B1660" s="5">
        <v>42.0</v>
      </c>
      <c r="C1660" s="5">
        <v>51.5476842700065</v>
      </c>
      <c r="D1660" s="5">
        <v>-0.0151122900282416</v>
      </c>
      <c r="E1660" s="39" t="s">
        <v>12</v>
      </c>
      <c r="F1660" s="54" t="s">
        <v>336</v>
      </c>
      <c r="I1660" s="42">
        <f t="shared" si="22"/>
        <v>0</v>
      </c>
    </row>
    <row r="1661">
      <c r="A1661" s="5">
        <v>33.0</v>
      </c>
      <c r="B1661" s="5">
        <v>43.0</v>
      </c>
      <c r="C1661" s="5">
        <v>51.5476842697795</v>
      </c>
      <c r="D1661" s="5">
        <v>-0.0148811612700683</v>
      </c>
      <c r="E1661" s="39" t="s">
        <v>16</v>
      </c>
      <c r="F1661" s="49" t="s">
        <v>311</v>
      </c>
      <c r="I1661" s="42">
        <f t="shared" si="22"/>
        <v>0</v>
      </c>
    </row>
    <row r="1662">
      <c r="A1662" s="5">
        <v>33.0</v>
      </c>
      <c r="B1662" s="5">
        <v>44.0</v>
      </c>
      <c r="C1662" s="5">
        <v>51.5476842695524</v>
      </c>
      <c r="D1662" s="5">
        <v>-0.014650032511895</v>
      </c>
      <c r="E1662" s="39" t="s">
        <v>6</v>
      </c>
      <c r="F1662" s="40" t="s">
        <v>31</v>
      </c>
      <c r="I1662" s="42">
        <f t="shared" si="22"/>
        <v>0</v>
      </c>
    </row>
    <row r="1663">
      <c r="A1663" s="5">
        <v>33.0</v>
      </c>
      <c r="B1663" s="5">
        <v>45.0</v>
      </c>
      <c r="C1663" s="5">
        <v>51.5476842693254</v>
      </c>
      <c r="D1663" s="5">
        <v>-0.0144189037537216</v>
      </c>
      <c r="E1663" s="39" t="s">
        <v>6</v>
      </c>
      <c r="F1663" s="40" t="s">
        <v>31</v>
      </c>
      <c r="I1663" s="42">
        <f t="shared" si="22"/>
        <v>0</v>
      </c>
    </row>
    <row r="1664">
      <c r="A1664" s="5">
        <v>33.0</v>
      </c>
      <c r="B1664" s="5">
        <v>46.0</v>
      </c>
      <c r="C1664" s="5">
        <v>51.5476842690984</v>
      </c>
      <c r="D1664" s="5">
        <v>-0.0141877749955483</v>
      </c>
      <c r="E1664" s="39" t="s">
        <v>6</v>
      </c>
      <c r="F1664" s="40" t="s">
        <v>31</v>
      </c>
      <c r="I1664" s="42">
        <f t="shared" si="22"/>
        <v>0</v>
      </c>
    </row>
    <row r="1665">
      <c r="A1665" s="5">
        <v>33.0</v>
      </c>
      <c r="B1665" s="5">
        <v>47.0</v>
      </c>
      <c r="C1665" s="5">
        <v>51.5476842688713</v>
      </c>
      <c r="D1665" s="5">
        <v>-0.013956646237375</v>
      </c>
      <c r="E1665" s="39" t="s">
        <v>6</v>
      </c>
      <c r="F1665" s="40" t="s">
        <v>31</v>
      </c>
      <c r="I1665" s="42">
        <f t="shared" si="22"/>
        <v>0</v>
      </c>
    </row>
    <row r="1666">
      <c r="A1666" s="5">
        <v>33.0</v>
      </c>
      <c r="B1666" s="5">
        <v>48.0</v>
      </c>
      <c r="C1666" s="5">
        <v>51.5476842686443</v>
      </c>
      <c r="D1666" s="5">
        <v>-0.0137255174792016</v>
      </c>
      <c r="E1666" s="39" t="s">
        <v>6</v>
      </c>
      <c r="F1666" s="40" t="s">
        <v>31</v>
      </c>
      <c r="I1666" s="42">
        <f t="shared" si="22"/>
        <v>0</v>
      </c>
    </row>
    <row r="1667">
      <c r="A1667" s="5">
        <v>33.0</v>
      </c>
      <c r="B1667" s="5">
        <v>49.0</v>
      </c>
      <c r="C1667" s="5">
        <v>51.5476842684173</v>
      </c>
      <c r="D1667" s="5">
        <v>-0.0134943887210283</v>
      </c>
      <c r="E1667" s="39" t="s">
        <v>6</v>
      </c>
      <c r="F1667" s="40" t="s">
        <v>31</v>
      </c>
      <c r="I1667" s="42">
        <f t="shared" si="22"/>
        <v>0</v>
      </c>
    </row>
    <row r="1668">
      <c r="A1668" s="5">
        <v>33.0</v>
      </c>
      <c r="B1668" s="5">
        <v>50.0</v>
      </c>
      <c r="C1668" s="5">
        <v>51.5476842681902</v>
      </c>
      <c r="D1668" s="5">
        <v>-0.013263259962855</v>
      </c>
      <c r="E1668" s="39" t="s">
        <v>6</v>
      </c>
      <c r="F1668" s="40" t="s">
        <v>31</v>
      </c>
      <c r="I1668" s="42">
        <f t="shared" si="22"/>
        <v>0</v>
      </c>
    </row>
    <row r="1669">
      <c r="A1669" s="5">
        <v>34.0</v>
      </c>
      <c r="B1669" s="5">
        <v>1.0</v>
      </c>
      <c r="C1669" s="5">
        <v>51.5475405488694</v>
      </c>
      <c r="D1669" s="5">
        <v>-0.0245885727640597</v>
      </c>
      <c r="E1669" s="39" t="s">
        <v>13</v>
      </c>
      <c r="F1669" s="62" t="s">
        <v>522</v>
      </c>
      <c r="I1669" s="42">
        <f t="shared" si="22"/>
        <v>0</v>
      </c>
    </row>
    <row r="1670">
      <c r="A1670" s="5">
        <v>34.0</v>
      </c>
      <c r="B1670" s="5">
        <v>2.0</v>
      </c>
      <c r="C1670" s="5">
        <v>51.5475405486424</v>
      </c>
      <c r="D1670" s="5">
        <v>-0.0243574447359833</v>
      </c>
      <c r="E1670" s="39" t="s">
        <v>13</v>
      </c>
      <c r="F1670" s="62" t="s">
        <v>522</v>
      </c>
      <c r="I1670" s="42">
        <f t="shared" si="22"/>
        <v>0</v>
      </c>
    </row>
    <row r="1671">
      <c r="A1671" s="5">
        <v>34.0</v>
      </c>
      <c r="B1671" s="5">
        <v>3.0</v>
      </c>
      <c r="C1671" s="5">
        <v>51.5475405484153</v>
      </c>
      <c r="D1671" s="5">
        <v>-0.0241263167079068</v>
      </c>
      <c r="E1671" s="39" t="s">
        <v>13</v>
      </c>
      <c r="F1671" s="62" t="s">
        <v>522</v>
      </c>
      <c r="I1671" s="42">
        <f t="shared" si="22"/>
        <v>0</v>
      </c>
    </row>
    <row r="1672">
      <c r="A1672" s="5">
        <v>34.0</v>
      </c>
      <c r="B1672" s="5">
        <v>4.0</v>
      </c>
      <c r="C1672" s="5">
        <v>51.5475405481883</v>
      </c>
      <c r="D1672" s="5">
        <v>-0.0238951886798304</v>
      </c>
      <c r="E1672" s="39" t="s">
        <v>13</v>
      </c>
      <c r="F1672" s="62" t="s">
        <v>522</v>
      </c>
      <c r="I1672" s="42">
        <f t="shared" si="22"/>
        <v>0</v>
      </c>
    </row>
    <row r="1673">
      <c r="A1673" s="5">
        <v>34.0</v>
      </c>
      <c r="B1673" s="5">
        <v>5.0</v>
      </c>
      <c r="C1673" s="5">
        <v>51.5475405479613</v>
      </c>
      <c r="D1673" s="5">
        <v>-0.0236640606517539</v>
      </c>
      <c r="E1673" s="39" t="s">
        <v>13</v>
      </c>
      <c r="F1673" s="62" t="s">
        <v>522</v>
      </c>
      <c r="I1673" s="42">
        <f t="shared" si="22"/>
        <v>0</v>
      </c>
    </row>
    <row r="1674">
      <c r="A1674" s="5">
        <v>34.0</v>
      </c>
      <c r="B1674" s="5">
        <v>6.0</v>
      </c>
      <c r="C1674" s="5">
        <v>51.5475405477342</v>
      </c>
      <c r="D1674" s="5">
        <v>-0.0234329326236775</v>
      </c>
      <c r="E1674" s="39" t="s">
        <v>13</v>
      </c>
      <c r="F1674" s="62" t="s">
        <v>522</v>
      </c>
      <c r="I1674" s="42">
        <f t="shared" si="22"/>
        <v>0</v>
      </c>
    </row>
    <row r="1675">
      <c r="A1675" s="5">
        <v>34.0</v>
      </c>
      <c r="B1675" s="5">
        <v>7.0</v>
      </c>
      <c r="C1675" s="5">
        <v>51.5475405475072</v>
      </c>
      <c r="D1675" s="5">
        <v>-0.023201804595601</v>
      </c>
      <c r="E1675" s="39" t="s">
        <v>13</v>
      </c>
      <c r="F1675" s="62" t="s">
        <v>522</v>
      </c>
      <c r="I1675" s="42">
        <f t="shared" si="22"/>
        <v>0</v>
      </c>
    </row>
    <row r="1676">
      <c r="A1676" s="5">
        <v>34.0</v>
      </c>
      <c r="B1676" s="5">
        <v>8.0</v>
      </c>
      <c r="C1676" s="5">
        <v>51.5475405472802</v>
      </c>
      <c r="D1676" s="5">
        <v>-0.0229706765675246</v>
      </c>
      <c r="E1676" s="39" t="s">
        <v>13</v>
      </c>
      <c r="F1676" s="62" t="s">
        <v>522</v>
      </c>
      <c r="I1676" s="42">
        <f t="shared" si="22"/>
        <v>0</v>
      </c>
    </row>
    <row r="1677">
      <c r="A1677" s="5">
        <v>34.0</v>
      </c>
      <c r="B1677" s="5">
        <v>9.0</v>
      </c>
      <c r="C1677" s="5">
        <v>51.5475405470531</v>
      </c>
      <c r="D1677" s="5">
        <v>-0.0227395485394481</v>
      </c>
      <c r="E1677" s="39" t="s">
        <v>13</v>
      </c>
      <c r="F1677" s="62" t="s">
        <v>522</v>
      </c>
      <c r="I1677" s="42">
        <f t="shared" si="22"/>
        <v>0</v>
      </c>
    </row>
    <row r="1678">
      <c r="A1678" s="5">
        <v>34.0</v>
      </c>
      <c r="B1678" s="5">
        <v>10.0</v>
      </c>
      <c r="C1678" s="5">
        <v>51.5475405468261</v>
      </c>
      <c r="D1678" s="5">
        <v>-0.0225084205113716</v>
      </c>
      <c r="E1678" s="39" t="s">
        <v>13</v>
      </c>
      <c r="F1678" s="62" t="s">
        <v>522</v>
      </c>
      <c r="I1678" s="42">
        <f t="shared" si="22"/>
        <v>0</v>
      </c>
    </row>
    <row r="1679">
      <c r="A1679" s="5">
        <v>34.0</v>
      </c>
      <c r="B1679" s="5">
        <v>11.0</v>
      </c>
      <c r="C1679" s="5">
        <v>51.5475405465991</v>
      </c>
      <c r="D1679" s="5">
        <v>-0.0222772924832952</v>
      </c>
      <c r="E1679" s="39" t="s">
        <v>13</v>
      </c>
      <c r="F1679" s="62" t="s">
        <v>522</v>
      </c>
      <c r="I1679" s="42">
        <f t="shared" si="22"/>
        <v>0</v>
      </c>
    </row>
    <row r="1680">
      <c r="A1680" s="5">
        <v>34.0</v>
      </c>
      <c r="B1680" s="5">
        <v>12.0</v>
      </c>
      <c r="C1680" s="5">
        <v>51.547540546372</v>
      </c>
      <c r="D1680" s="5">
        <v>-0.0220461644552187</v>
      </c>
      <c r="E1680" s="39" t="s">
        <v>13</v>
      </c>
      <c r="F1680" s="62" t="s">
        <v>522</v>
      </c>
      <c r="I1680" s="42">
        <f t="shared" si="22"/>
        <v>0</v>
      </c>
    </row>
    <row r="1681">
      <c r="A1681" s="5">
        <v>34.0</v>
      </c>
      <c r="B1681" s="5">
        <v>13.0</v>
      </c>
      <c r="C1681" s="5">
        <v>51.547540546145</v>
      </c>
      <c r="D1681" s="5">
        <v>-0.0218150364271423</v>
      </c>
      <c r="E1681" s="39" t="s">
        <v>13</v>
      </c>
      <c r="F1681" s="62" t="s">
        <v>522</v>
      </c>
      <c r="I1681" s="42">
        <f t="shared" si="22"/>
        <v>0</v>
      </c>
    </row>
    <row r="1682">
      <c r="A1682" s="5">
        <v>34.0</v>
      </c>
      <c r="B1682" s="5">
        <v>14.0</v>
      </c>
      <c r="C1682" s="5">
        <v>51.547540545918</v>
      </c>
      <c r="D1682" s="5">
        <v>-0.0215839083990658</v>
      </c>
      <c r="E1682" s="39" t="s">
        <v>13</v>
      </c>
      <c r="F1682" s="62" t="s">
        <v>522</v>
      </c>
      <c r="I1682" s="42">
        <f t="shared" si="22"/>
        <v>0</v>
      </c>
    </row>
    <row r="1683">
      <c r="A1683" s="5">
        <v>34.0</v>
      </c>
      <c r="B1683" s="5">
        <v>15.0</v>
      </c>
      <c r="C1683" s="5">
        <v>51.5475405456909</v>
      </c>
      <c r="D1683" s="5">
        <v>-0.0213527803709894</v>
      </c>
      <c r="E1683" s="39" t="s">
        <v>13</v>
      </c>
      <c r="F1683" s="62" t="s">
        <v>522</v>
      </c>
      <c r="I1683" s="42">
        <f t="shared" si="22"/>
        <v>0</v>
      </c>
    </row>
    <row r="1684">
      <c r="A1684" s="5">
        <v>34.0</v>
      </c>
      <c r="B1684" s="5">
        <v>16.0</v>
      </c>
      <c r="C1684" s="5">
        <v>51.5475405454639</v>
      </c>
      <c r="D1684" s="5">
        <v>-0.0211216523429129</v>
      </c>
      <c r="E1684" s="39" t="s">
        <v>13</v>
      </c>
      <c r="F1684" s="62" t="s">
        <v>522</v>
      </c>
      <c r="I1684" s="42">
        <f t="shared" si="22"/>
        <v>0</v>
      </c>
    </row>
    <row r="1685">
      <c r="A1685" s="5">
        <v>34.0</v>
      </c>
      <c r="B1685" s="5">
        <v>17.0</v>
      </c>
      <c r="C1685" s="5">
        <v>51.5475405452369</v>
      </c>
      <c r="D1685" s="5">
        <v>-0.0208905243148365</v>
      </c>
      <c r="E1685" s="39" t="s">
        <v>13</v>
      </c>
      <c r="F1685" s="62" t="s">
        <v>522</v>
      </c>
      <c r="I1685" s="42">
        <f t="shared" si="22"/>
        <v>0</v>
      </c>
    </row>
    <row r="1686">
      <c r="A1686" s="5">
        <v>34.0</v>
      </c>
      <c r="B1686" s="5">
        <v>18.0</v>
      </c>
      <c r="C1686" s="5">
        <v>51.5475405450098</v>
      </c>
      <c r="D1686" s="5">
        <v>-0.02065939628676</v>
      </c>
      <c r="E1686" s="39" t="s">
        <v>13</v>
      </c>
      <c r="F1686" s="62" t="s">
        <v>522</v>
      </c>
      <c r="I1686" s="42">
        <f t="shared" si="22"/>
        <v>0</v>
      </c>
    </row>
    <row r="1687">
      <c r="A1687" s="5">
        <v>34.0</v>
      </c>
      <c r="B1687" s="5">
        <v>19.0</v>
      </c>
      <c r="C1687" s="5">
        <v>51.5475405447828</v>
      </c>
      <c r="D1687" s="5">
        <v>-0.0204282682586836</v>
      </c>
      <c r="E1687" s="39" t="s">
        <v>13</v>
      </c>
      <c r="F1687" s="62" t="s">
        <v>522</v>
      </c>
      <c r="I1687" s="42">
        <f t="shared" si="22"/>
        <v>0</v>
      </c>
    </row>
    <row r="1688">
      <c r="A1688" s="5">
        <v>34.0</v>
      </c>
      <c r="B1688" s="5">
        <v>20.0</v>
      </c>
      <c r="C1688" s="5">
        <v>51.5475405445558</v>
      </c>
      <c r="D1688" s="5">
        <v>-0.0201971402306071</v>
      </c>
      <c r="E1688" s="39" t="s">
        <v>13</v>
      </c>
      <c r="F1688" s="62" t="s">
        <v>522</v>
      </c>
      <c r="I1688" s="42">
        <f t="shared" si="22"/>
        <v>0</v>
      </c>
    </row>
    <row r="1689">
      <c r="A1689" s="5">
        <v>34.0</v>
      </c>
      <c r="B1689" s="5">
        <v>21.0</v>
      </c>
      <c r="C1689" s="5">
        <v>51.5475405443288</v>
      </c>
      <c r="D1689" s="5">
        <v>-0.0199660122025306</v>
      </c>
      <c r="E1689" s="39" t="s">
        <v>13</v>
      </c>
      <c r="F1689" s="62" t="s">
        <v>522</v>
      </c>
      <c r="I1689" s="42">
        <f t="shared" si="22"/>
        <v>0</v>
      </c>
    </row>
    <row r="1690">
      <c r="A1690" s="5">
        <v>34.0</v>
      </c>
      <c r="B1690" s="5">
        <v>22.0</v>
      </c>
      <c r="C1690" s="5">
        <v>51.5475405441017</v>
      </c>
      <c r="D1690" s="5">
        <v>-0.0197348841744542</v>
      </c>
      <c r="E1690" s="39" t="s">
        <v>16</v>
      </c>
      <c r="F1690" s="49" t="s">
        <v>311</v>
      </c>
      <c r="I1690" s="42">
        <f t="shared" si="22"/>
        <v>0</v>
      </c>
    </row>
    <row r="1691">
      <c r="A1691" s="5">
        <v>34.0</v>
      </c>
      <c r="B1691" s="5">
        <v>23.0</v>
      </c>
      <c r="C1691" s="5">
        <v>51.5475405438747</v>
      </c>
      <c r="D1691" s="5">
        <v>-0.0195037561463777</v>
      </c>
      <c r="E1691" s="39" t="s">
        <v>9</v>
      </c>
      <c r="F1691" s="50" t="s">
        <v>333</v>
      </c>
      <c r="I1691" s="42">
        <f t="shared" si="22"/>
        <v>0</v>
      </c>
    </row>
    <row r="1692">
      <c r="A1692" s="5">
        <v>34.0</v>
      </c>
      <c r="B1692" s="5">
        <v>24.0</v>
      </c>
      <c r="C1692" s="5">
        <v>51.5475405436476</v>
      </c>
      <c r="D1692" s="5">
        <v>-0.019272628118415</v>
      </c>
      <c r="E1692" s="39" t="s">
        <v>9</v>
      </c>
      <c r="F1692" s="50" t="s">
        <v>333</v>
      </c>
      <c r="I1692" s="42">
        <f t="shared" si="22"/>
        <v>0</v>
      </c>
    </row>
    <row r="1693">
      <c r="A1693" s="5">
        <v>34.0</v>
      </c>
      <c r="B1693" s="5">
        <v>25.0</v>
      </c>
      <c r="C1693" s="5">
        <v>51.5475405434206</v>
      </c>
      <c r="D1693" s="5">
        <v>-0.0190415000904522</v>
      </c>
      <c r="E1693" s="39" t="s">
        <v>9</v>
      </c>
      <c r="F1693" s="50" t="s">
        <v>333</v>
      </c>
      <c r="I1693" s="42">
        <f t="shared" si="22"/>
        <v>0</v>
      </c>
    </row>
    <row r="1694">
      <c r="A1694" s="5">
        <v>34.0</v>
      </c>
      <c r="B1694" s="5">
        <v>26.0</v>
      </c>
      <c r="C1694" s="5">
        <v>51.5475405431936</v>
      </c>
      <c r="D1694" s="5">
        <v>-0.0188103720624894</v>
      </c>
      <c r="E1694" s="39" t="s">
        <v>9</v>
      </c>
      <c r="F1694" s="50" t="s">
        <v>333</v>
      </c>
      <c r="I1694" s="42">
        <f t="shared" si="22"/>
        <v>0</v>
      </c>
    </row>
    <row r="1695">
      <c r="A1695" s="5">
        <v>34.0</v>
      </c>
      <c r="B1695" s="5">
        <v>27.0</v>
      </c>
      <c r="C1695" s="5">
        <v>51.5475405429666</v>
      </c>
      <c r="D1695" s="5">
        <v>-0.0185792440345267</v>
      </c>
      <c r="E1695" s="39" t="s">
        <v>9</v>
      </c>
      <c r="F1695" s="50" t="s">
        <v>333</v>
      </c>
      <c r="I1695" s="42">
        <f t="shared" si="22"/>
        <v>0</v>
      </c>
    </row>
    <row r="1696">
      <c r="A1696" s="5">
        <v>34.0</v>
      </c>
      <c r="B1696" s="5">
        <v>28.0</v>
      </c>
      <c r="C1696" s="5">
        <v>51.5475405427395</v>
      </c>
      <c r="D1696" s="5">
        <v>-0.0183481160065639</v>
      </c>
      <c r="E1696" s="39" t="s">
        <v>12</v>
      </c>
      <c r="F1696" s="54" t="s">
        <v>336</v>
      </c>
      <c r="I1696" s="42">
        <f t="shared" si="22"/>
        <v>0</v>
      </c>
    </row>
    <row r="1697">
      <c r="A1697" s="5">
        <v>34.0</v>
      </c>
      <c r="B1697" s="5">
        <v>29.0</v>
      </c>
      <c r="C1697" s="5">
        <v>51.5475405425125</v>
      </c>
      <c r="D1697" s="5">
        <v>-0.0181169879786011</v>
      </c>
      <c r="E1697" s="39" t="s">
        <v>12</v>
      </c>
      <c r="F1697" s="54" t="s">
        <v>336</v>
      </c>
      <c r="I1697" s="42">
        <f t="shared" si="22"/>
        <v>0</v>
      </c>
    </row>
    <row r="1698">
      <c r="A1698" s="5">
        <v>34.0</v>
      </c>
      <c r="B1698" s="5">
        <v>30.0</v>
      </c>
      <c r="C1698" s="5">
        <v>51.5475405422854</v>
      </c>
      <c r="D1698" s="5">
        <v>-0.0178858599506384</v>
      </c>
      <c r="E1698" s="39" t="s">
        <v>12</v>
      </c>
      <c r="F1698" s="54" t="s">
        <v>336</v>
      </c>
      <c r="I1698" s="42">
        <f t="shared" si="22"/>
        <v>0</v>
      </c>
    </row>
    <row r="1699">
      <c r="A1699" s="5">
        <v>34.0</v>
      </c>
      <c r="B1699" s="5">
        <v>31.0</v>
      </c>
      <c r="C1699" s="5">
        <v>51.5475405420584</v>
      </c>
      <c r="D1699" s="5">
        <v>-0.0176547319226756</v>
      </c>
      <c r="E1699" s="39" t="s">
        <v>12</v>
      </c>
      <c r="F1699" s="54" t="s">
        <v>336</v>
      </c>
      <c r="I1699" s="42">
        <f t="shared" si="22"/>
        <v>0</v>
      </c>
    </row>
    <row r="1700">
      <c r="A1700" s="5">
        <v>34.0</v>
      </c>
      <c r="B1700" s="5">
        <v>32.0</v>
      </c>
      <c r="C1700" s="5">
        <v>51.5475405418314</v>
      </c>
      <c r="D1700" s="5">
        <v>-0.0174236038947128</v>
      </c>
      <c r="E1700" s="39" t="s">
        <v>12</v>
      </c>
      <c r="F1700" s="54" t="s">
        <v>336</v>
      </c>
      <c r="I1700" s="42">
        <f t="shared" si="22"/>
        <v>0</v>
      </c>
    </row>
    <row r="1701">
      <c r="A1701" s="5">
        <v>34.0</v>
      </c>
      <c r="B1701" s="5">
        <v>33.0</v>
      </c>
      <c r="C1701" s="5">
        <v>51.5475405416044</v>
      </c>
      <c r="D1701" s="5">
        <v>-0.0171924758667501</v>
      </c>
      <c r="E1701" s="39" t="s">
        <v>12</v>
      </c>
      <c r="F1701" s="54" t="s">
        <v>336</v>
      </c>
      <c r="I1701" s="42">
        <f t="shared" si="22"/>
        <v>0</v>
      </c>
    </row>
    <row r="1702">
      <c r="A1702" s="5">
        <v>34.0</v>
      </c>
      <c r="B1702" s="5">
        <v>34.0</v>
      </c>
      <c r="C1702" s="5">
        <v>51.5475405413773</v>
      </c>
      <c r="D1702" s="5">
        <v>-0.0169613478387873</v>
      </c>
      <c r="E1702" s="39" t="s">
        <v>12</v>
      </c>
      <c r="F1702" s="54" t="s">
        <v>336</v>
      </c>
      <c r="I1702" s="42">
        <f t="shared" si="22"/>
        <v>0</v>
      </c>
    </row>
    <row r="1703">
      <c r="A1703" s="5">
        <v>34.0</v>
      </c>
      <c r="B1703" s="5">
        <v>35.0</v>
      </c>
      <c r="C1703" s="5">
        <v>51.5475405411503</v>
      </c>
      <c r="D1703" s="5">
        <v>-0.0167302198108245</v>
      </c>
      <c r="E1703" s="39" t="s">
        <v>12</v>
      </c>
      <c r="F1703" s="54" t="s">
        <v>336</v>
      </c>
      <c r="I1703" s="42">
        <f t="shared" si="22"/>
        <v>0</v>
      </c>
    </row>
    <row r="1704">
      <c r="A1704" s="5">
        <v>34.0</v>
      </c>
      <c r="B1704" s="5">
        <v>36.0</v>
      </c>
      <c r="C1704" s="5">
        <v>51.5475405409233</v>
      </c>
      <c r="D1704" s="5">
        <v>-0.0164990917828617</v>
      </c>
      <c r="E1704" s="39" t="s">
        <v>12</v>
      </c>
      <c r="F1704" s="54" t="s">
        <v>336</v>
      </c>
      <c r="I1704" s="42">
        <f t="shared" si="22"/>
        <v>0</v>
      </c>
    </row>
    <row r="1705">
      <c r="A1705" s="5">
        <v>34.0</v>
      </c>
      <c r="B1705" s="5">
        <v>37.0</v>
      </c>
      <c r="C1705" s="5">
        <v>51.5475405406962</v>
      </c>
      <c r="D1705" s="5">
        <v>-0.016267963754899</v>
      </c>
      <c r="E1705" s="39" t="s">
        <v>12</v>
      </c>
      <c r="F1705" s="54" t="s">
        <v>336</v>
      </c>
      <c r="I1705" s="42">
        <f t="shared" si="22"/>
        <v>0</v>
      </c>
    </row>
    <row r="1706">
      <c r="A1706" s="5">
        <v>34.0</v>
      </c>
      <c r="B1706" s="5">
        <v>38.0</v>
      </c>
      <c r="C1706" s="5">
        <v>51.5475405404692</v>
      </c>
      <c r="D1706" s="5">
        <v>-0.0160368357269362</v>
      </c>
      <c r="E1706" s="39" t="s">
        <v>9</v>
      </c>
      <c r="F1706" s="50" t="s">
        <v>333</v>
      </c>
      <c r="I1706" s="42">
        <f t="shared" si="22"/>
        <v>0</v>
      </c>
    </row>
    <row r="1707">
      <c r="A1707" s="5">
        <v>34.0</v>
      </c>
      <c r="B1707" s="5">
        <v>39.0</v>
      </c>
      <c r="C1707" s="5">
        <v>51.5475405402422</v>
      </c>
      <c r="D1707" s="5">
        <v>-0.0158057076989734</v>
      </c>
      <c r="E1707" s="39" t="s">
        <v>9</v>
      </c>
      <c r="F1707" s="50" t="s">
        <v>333</v>
      </c>
      <c r="I1707" s="42">
        <f t="shared" si="22"/>
        <v>0</v>
      </c>
    </row>
    <row r="1708">
      <c r="A1708" s="5">
        <v>34.0</v>
      </c>
      <c r="B1708" s="5">
        <v>40.0</v>
      </c>
      <c r="C1708" s="5">
        <v>51.5475405400151</v>
      </c>
      <c r="D1708" s="5">
        <v>-0.0155745796710107</v>
      </c>
      <c r="E1708" s="39" t="s">
        <v>9</v>
      </c>
      <c r="F1708" s="50" t="s">
        <v>333</v>
      </c>
      <c r="I1708" s="42">
        <f t="shared" si="22"/>
        <v>0</v>
      </c>
    </row>
    <row r="1709">
      <c r="A1709" s="5">
        <v>34.0</v>
      </c>
      <c r="B1709" s="5">
        <v>41.0</v>
      </c>
      <c r="C1709" s="5">
        <v>51.5475405397881</v>
      </c>
      <c r="D1709" s="5">
        <v>-0.0153434516430479</v>
      </c>
      <c r="E1709" s="39" t="s">
        <v>9</v>
      </c>
      <c r="F1709" s="50" t="s">
        <v>333</v>
      </c>
      <c r="I1709" s="42">
        <f t="shared" si="22"/>
        <v>0</v>
      </c>
    </row>
    <row r="1710">
      <c r="A1710" s="5">
        <v>34.0</v>
      </c>
      <c r="B1710" s="5">
        <v>42.0</v>
      </c>
      <c r="C1710" s="5">
        <v>51.5475405395611</v>
      </c>
      <c r="D1710" s="5">
        <v>-0.0151123236150851</v>
      </c>
      <c r="E1710" s="39" t="s">
        <v>16</v>
      </c>
      <c r="F1710" s="49" t="s">
        <v>311</v>
      </c>
      <c r="I1710" s="42">
        <f t="shared" si="22"/>
        <v>0</v>
      </c>
    </row>
    <row r="1711">
      <c r="A1711" s="5">
        <v>34.0</v>
      </c>
      <c r="B1711" s="5">
        <v>43.0</v>
      </c>
      <c r="C1711" s="5">
        <v>51.547540539334</v>
      </c>
      <c r="D1711" s="5">
        <v>-0.0148811955871224</v>
      </c>
      <c r="E1711" s="39" t="s">
        <v>6</v>
      </c>
      <c r="F1711" s="40" t="s">
        <v>31</v>
      </c>
      <c r="I1711" s="42">
        <f t="shared" si="22"/>
        <v>0</v>
      </c>
    </row>
    <row r="1712">
      <c r="A1712" s="5">
        <v>34.0</v>
      </c>
      <c r="B1712" s="5">
        <v>44.0</v>
      </c>
      <c r="C1712" s="5">
        <v>51.547540539107</v>
      </c>
      <c r="D1712" s="5">
        <v>-0.0146500675591596</v>
      </c>
      <c r="E1712" s="39" t="s">
        <v>6</v>
      </c>
      <c r="F1712" s="40" t="s">
        <v>31</v>
      </c>
      <c r="I1712" s="42">
        <f t="shared" si="22"/>
        <v>0</v>
      </c>
    </row>
    <row r="1713">
      <c r="A1713" s="5">
        <v>34.0</v>
      </c>
      <c r="B1713" s="5">
        <v>45.0</v>
      </c>
      <c r="C1713" s="5">
        <v>51.54754053888</v>
      </c>
      <c r="D1713" s="5">
        <v>-0.0144189395311968</v>
      </c>
      <c r="E1713" s="39" t="s">
        <v>6</v>
      </c>
      <c r="F1713" s="40" t="s">
        <v>31</v>
      </c>
      <c r="I1713" s="42">
        <f t="shared" si="22"/>
        <v>0</v>
      </c>
    </row>
    <row r="1714">
      <c r="A1714" s="5">
        <v>34.0</v>
      </c>
      <c r="B1714" s="5">
        <v>46.0</v>
      </c>
      <c r="C1714" s="5">
        <v>51.5475405386529</v>
      </c>
      <c r="D1714" s="5">
        <v>-0.0141878115032341</v>
      </c>
      <c r="E1714" s="39" t="s">
        <v>6</v>
      </c>
      <c r="F1714" s="40" t="s">
        <v>31</v>
      </c>
      <c r="I1714" s="42">
        <f t="shared" si="22"/>
        <v>0</v>
      </c>
    </row>
    <row r="1715">
      <c r="A1715" s="5">
        <v>34.0</v>
      </c>
      <c r="B1715" s="5">
        <v>47.0</v>
      </c>
      <c r="C1715" s="5">
        <v>51.5475405384259</v>
      </c>
      <c r="D1715" s="5">
        <v>-0.0139566834752713</v>
      </c>
      <c r="E1715" s="39" t="s">
        <v>8</v>
      </c>
      <c r="F1715" s="43" t="s">
        <v>133</v>
      </c>
      <c r="I1715" s="42">
        <f t="shared" si="22"/>
        <v>0</v>
      </c>
    </row>
    <row r="1716">
      <c r="A1716" s="5">
        <v>34.0</v>
      </c>
      <c r="B1716" s="5">
        <v>48.0</v>
      </c>
      <c r="C1716" s="5">
        <v>51.5475405381989</v>
      </c>
      <c r="D1716" s="5">
        <v>-0.0137255554473085</v>
      </c>
      <c r="E1716" s="39" t="s">
        <v>6</v>
      </c>
      <c r="F1716" s="40" t="s">
        <v>31</v>
      </c>
      <c r="I1716" s="42">
        <f t="shared" si="22"/>
        <v>0</v>
      </c>
    </row>
    <row r="1717">
      <c r="A1717" s="5">
        <v>34.0</v>
      </c>
      <c r="B1717" s="5">
        <v>49.0</v>
      </c>
      <c r="C1717" s="5">
        <v>51.5475405379718</v>
      </c>
      <c r="D1717" s="5">
        <v>-0.0134944274193458</v>
      </c>
      <c r="E1717" s="39" t="s">
        <v>6</v>
      </c>
      <c r="F1717" s="40" t="s">
        <v>31</v>
      </c>
      <c r="I1717" s="42">
        <f t="shared" si="22"/>
        <v>0</v>
      </c>
    </row>
    <row r="1718">
      <c r="A1718" s="5">
        <v>34.0</v>
      </c>
      <c r="B1718" s="5">
        <v>50.0</v>
      </c>
      <c r="C1718" s="5">
        <v>51.5475405377448</v>
      </c>
      <c r="D1718" s="5">
        <v>-0.013263299391383</v>
      </c>
      <c r="E1718" s="39" t="s">
        <v>6</v>
      </c>
      <c r="F1718" s="40" t="s">
        <v>31</v>
      </c>
      <c r="I1718" s="42">
        <f t="shared" si="22"/>
        <v>0</v>
      </c>
    </row>
    <row r="1719">
      <c r="A1719" s="5">
        <v>35.0</v>
      </c>
      <c r="B1719" s="5">
        <v>1.0</v>
      </c>
      <c r="C1719" s="5">
        <v>51.5473968184239</v>
      </c>
      <c r="D1719" s="5">
        <v>-0.0245885764149988</v>
      </c>
      <c r="E1719" s="39" t="s">
        <v>13</v>
      </c>
      <c r="F1719" s="62" t="s">
        <v>522</v>
      </c>
      <c r="I1719" s="42">
        <f t="shared" si="22"/>
        <v>0</v>
      </c>
    </row>
    <row r="1720">
      <c r="A1720" s="5">
        <v>35.0</v>
      </c>
      <c r="B1720" s="5">
        <v>2.0</v>
      </c>
      <c r="C1720" s="5">
        <v>51.5473968181969</v>
      </c>
      <c r="D1720" s="5">
        <v>-0.024357449117133</v>
      </c>
      <c r="E1720" s="39" t="s">
        <v>13</v>
      </c>
      <c r="F1720" s="62" t="s">
        <v>522</v>
      </c>
      <c r="I1720" s="42">
        <f t="shared" si="22"/>
        <v>0</v>
      </c>
    </row>
    <row r="1721">
      <c r="A1721" s="5">
        <v>35.0</v>
      </c>
      <c r="B1721" s="5">
        <v>3.0</v>
      </c>
      <c r="C1721" s="5">
        <v>51.5473968179699</v>
      </c>
      <c r="D1721" s="5">
        <v>-0.0241263218192671</v>
      </c>
      <c r="E1721" s="39" t="s">
        <v>13</v>
      </c>
      <c r="F1721" s="62" t="s">
        <v>522</v>
      </c>
      <c r="I1721" s="42">
        <f t="shared" si="22"/>
        <v>0</v>
      </c>
    </row>
    <row r="1722">
      <c r="A1722" s="5">
        <v>35.0</v>
      </c>
      <c r="B1722" s="5">
        <v>4.0</v>
      </c>
      <c r="C1722" s="5">
        <v>51.5473968177429</v>
      </c>
      <c r="D1722" s="5">
        <v>-0.0238951945214012</v>
      </c>
      <c r="E1722" s="39" t="s">
        <v>6</v>
      </c>
      <c r="F1722" s="40" t="s">
        <v>31</v>
      </c>
      <c r="I1722" s="42">
        <f t="shared" si="22"/>
        <v>0</v>
      </c>
    </row>
    <row r="1723">
      <c r="A1723" s="5">
        <v>35.0</v>
      </c>
      <c r="B1723" s="5">
        <v>5.0</v>
      </c>
      <c r="C1723" s="5">
        <v>51.5473968175158</v>
      </c>
      <c r="D1723" s="5">
        <v>-0.0236640672235353</v>
      </c>
      <c r="E1723" s="39" t="s">
        <v>6</v>
      </c>
      <c r="F1723" s="40" t="s">
        <v>31</v>
      </c>
      <c r="I1723" s="42">
        <f t="shared" si="22"/>
        <v>0</v>
      </c>
    </row>
    <row r="1724">
      <c r="A1724" s="5">
        <v>35.0</v>
      </c>
      <c r="B1724" s="5">
        <v>6.0</v>
      </c>
      <c r="C1724" s="5">
        <v>51.5473968172888</v>
      </c>
      <c r="D1724" s="5">
        <v>-0.0234329399256694</v>
      </c>
      <c r="E1724" s="39" t="s">
        <v>6</v>
      </c>
      <c r="F1724" s="40" t="s">
        <v>31</v>
      </c>
      <c r="I1724" s="42">
        <f t="shared" si="22"/>
        <v>0</v>
      </c>
    </row>
    <row r="1725">
      <c r="A1725" s="5">
        <v>35.0</v>
      </c>
      <c r="B1725" s="5">
        <v>7.0</v>
      </c>
      <c r="C1725" s="5">
        <v>51.5473968170618</v>
      </c>
      <c r="D1725" s="5">
        <v>-0.0232018126278035</v>
      </c>
      <c r="E1725" s="39" t="s">
        <v>6</v>
      </c>
      <c r="F1725" s="40" t="s">
        <v>31</v>
      </c>
      <c r="I1725" s="42">
        <f t="shared" si="22"/>
        <v>0</v>
      </c>
    </row>
    <row r="1726">
      <c r="A1726" s="5">
        <v>35.0</v>
      </c>
      <c r="B1726" s="5">
        <v>8.0</v>
      </c>
      <c r="C1726" s="5">
        <v>51.5473968168348</v>
      </c>
      <c r="D1726" s="5">
        <v>-0.0229706853299376</v>
      </c>
      <c r="E1726" s="39" t="s">
        <v>6</v>
      </c>
      <c r="F1726" s="40" t="s">
        <v>31</v>
      </c>
      <c r="I1726" s="42">
        <f t="shared" si="22"/>
        <v>0</v>
      </c>
    </row>
    <row r="1727">
      <c r="A1727" s="5">
        <v>35.0</v>
      </c>
      <c r="B1727" s="5">
        <v>9.0</v>
      </c>
      <c r="C1727" s="5">
        <v>51.5473968166077</v>
      </c>
      <c r="D1727" s="5">
        <v>-0.0227395580320717</v>
      </c>
      <c r="E1727" s="39" t="s">
        <v>13</v>
      </c>
      <c r="F1727" s="62" t="s">
        <v>522</v>
      </c>
      <c r="I1727" s="42">
        <f t="shared" si="22"/>
        <v>0</v>
      </c>
    </row>
    <row r="1728">
      <c r="A1728" s="5">
        <v>35.0</v>
      </c>
      <c r="B1728" s="5">
        <v>10.0</v>
      </c>
      <c r="C1728" s="5">
        <v>51.5473968163807</v>
      </c>
      <c r="D1728" s="5">
        <v>-0.0225084307342058</v>
      </c>
      <c r="E1728" s="39" t="s">
        <v>13</v>
      </c>
      <c r="F1728" s="62" t="s">
        <v>522</v>
      </c>
      <c r="I1728" s="42">
        <f t="shared" si="22"/>
        <v>0</v>
      </c>
    </row>
    <row r="1729">
      <c r="A1729" s="5">
        <v>35.0</v>
      </c>
      <c r="B1729" s="5">
        <v>11.0</v>
      </c>
      <c r="C1729" s="5">
        <v>51.5473968161537</v>
      </c>
      <c r="D1729" s="5">
        <v>-0.0222773034363399</v>
      </c>
      <c r="E1729" s="39" t="s">
        <v>13</v>
      </c>
      <c r="F1729" s="62" t="s">
        <v>522</v>
      </c>
      <c r="I1729" s="42">
        <f t="shared" si="22"/>
        <v>0</v>
      </c>
    </row>
    <row r="1730">
      <c r="A1730" s="5">
        <v>35.0</v>
      </c>
      <c r="B1730" s="5">
        <v>12.0</v>
      </c>
      <c r="C1730" s="5">
        <v>51.5473968159267</v>
      </c>
      <c r="D1730" s="5">
        <v>-0.022046176138474</v>
      </c>
      <c r="E1730" s="39" t="s">
        <v>13</v>
      </c>
      <c r="F1730" s="62" t="s">
        <v>522</v>
      </c>
      <c r="I1730" s="42">
        <f t="shared" si="22"/>
        <v>0</v>
      </c>
    </row>
    <row r="1731">
      <c r="A1731" s="5">
        <v>35.0</v>
      </c>
      <c r="B1731" s="5">
        <v>13.0</v>
      </c>
      <c r="C1731" s="5">
        <v>51.5473968156996</v>
      </c>
      <c r="D1731" s="5">
        <v>-0.0218150488406081</v>
      </c>
      <c r="E1731" s="39" t="s">
        <v>6</v>
      </c>
      <c r="F1731" s="40" t="s">
        <v>31</v>
      </c>
      <c r="I1731" s="42">
        <f t="shared" si="22"/>
        <v>0</v>
      </c>
    </row>
    <row r="1732">
      <c r="A1732" s="5">
        <v>35.0</v>
      </c>
      <c r="B1732" s="5">
        <v>14.0</v>
      </c>
      <c r="C1732" s="5">
        <v>51.5473968154726</v>
      </c>
      <c r="D1732" s="5">
        <v>-0.0215839215427422</v>
      </c>
      <c r="E1732" s="39" t="s">
        <v>6</v>
      </c>
      <c r="F1732" s="40" t="s">
        <v>31</v>
      </c>
      <c r="I1732" s="42">
        <f t="shared" si="22"/>
        <v>0</v>
      </c>
    </row>
    <row r="1733">
      <c r="A1733" s="5">
        <v>35.0</v>
      </c>
      <c r="B1733" s="5">
        <v>15.0</v>
      </c>
      <c r="C1733" s="5">
        <v>51.5473968152456</v>
      </c>
      <c r="D1733" s="5">
        <v>-0.0213527942448763</v>
      </c>
      <c r="E1733" s="39" t="s">
        <v>6</v>
      </c>
      <c r="F1733" s="40" t="s">
        <v>31</v>
      </c>
      <c r="I1733" s="42">
        <f t="shared" si="22"/>
        <v>0</v>
      </c>
    </row>
    <row r="1734">
      <c r="A1734" s="5">
        <v>35.0</v>
      </c>
      <c r="B1734" s="5">
        <v>16.0</v>
      </c>
      <c r="C1734" s="5">
        <v>51.5473968150186</v>
      </c>
      <c r="D1734" s="5">
        <v>-0.0211216669470104</v>
      </c>
      <c r="E1734" s="39" t="s">
        <v>6</v>
      </c>
      <c r="F1734" s="40" t="s">
        <v>31</v>
      </c>
      <c r="I1734" s="42">
        <f t="shared" si="22"/>
        <v>0</v>
      </c>
    </row>
    <row r="1735">
      <c r="A1735" s="5">
        <v>35.0</v>
      </c>
      <c r="B1735" s="5">
        <v>17.0</v>
      </c>
      <c r="C1735" s="5">
        <v>51.5473968147916</v>
      </c>
      <c r="D1735" s="5">
        <v>-0.0208905396491445</v>
      </c>
      <c r="E1735" s="39" t="s">
        <v>6</v>
      </c>
      <c r="F1735" s="40" t="s">
        <v>31</v>
      </c>
      <c r="I1735" s="42">
        <f t="shared" si="22"/>
        <v>0</v>
      </c>
    </row>
    <row r="1736">
      <c r="A1736" s="5">
        <v>35.0</v>
      </c>
      <c r="B1736" s="5">
        <v>18.0</v>
      </c>
      <c r="C1736" s="5">
        <v>51.5473968145645</v>
      </c>
      <c r="D1736" s="5">
        <v>-0.0206594123512786</v>
      </c>
      <c r="E1736" s="39" t="s">
        <v>13</v>
      </c>
      <c r="F1736" s="62" t="s">
        <v>522</v>
      </c>
      <c r="I1736" s="42">
        <f t="shared" si="22"/>
        <v>0</v>
      </c>
    </row>
    <row r="1737">
      <c r="A1737" s="5">
        <v>35.0</v>
      </c>
      <c r="B1737" s="5">
        <v>19.0</v>
      </c>
      <c r="C1737" s="5">
        <v>51.5473968143375</v>
      </c>
      <c r="D1737" s="5">
        <v>-0.0204282850534127</v>
      </c>
      <c r="E1737" s="39" t="s">
        <v>13</v>
      </c>
      <c r="F1737" s="62" t="s">
        <v>522</v>
      </c>
      <c r="I1737" s="42">
        <f t="shared" si="22"/>
        <v>0</v>
      </c>
    </row>
    <row r="1738">
      <c r="A1738" s="5">
        <v>35.0</v>
      </c>
      <c r="B1738" s="5">
        <v>20.0</v>
      </c>
      <c r="C1738" s="5">
        <v>51.5473968141105</v>
      </c>
      <c r="D1738" s="5">
        <v>-0.0201971577555468</v>
      </c>
      <c r="E1738" s="39" t="s">
        <v>13</v>
      </c>
      <c r="F1738" s="62" t="s">
        <v>522</v>
      </c>
      <c r="I1738" s="42">
        <f t="shared" si="22"/>
        <v>0</v>
      </c>
    </row>
    <row r="1739">
      <c r="A1739" s="5">
        <v>35.0</v>
      </c>
      <c r="B1739" s="5">
        <v>21.0</v>
      </c>
      <c r="C1739" s="5">
        <v>51.5473968138834</v>
      </c>
      <c r="D1739" s="5">
        <v>-0.0199660304576809</v>
      </c>
      <c r="E1739" s="39" t="s">
        <v>13</v>
      </c>
      <c r="F1739" s="62" t="s">
        <v>522</v>
      </c>
      <c r="I1739" s="42">
        <f t="shared" si="22"/>
        <v>0</v>
      </c>
    </row>
    <row r="1740">
      <c r="A1740" s="5">
        <v>35.0</v>
      </c>
      <c r="B1740" s="5">
        <v>22.0</v>
      </c>
      <c r="C1740" s="5">
        <v>51.5473968136564</v>
      </c>
      <c r="D1740" s="5">
        <v>-0.019734903159815</v>
      </c>
      <c r="E1740" s="39" t="s">
        <v>13</v>
      </c>
      <c r="F1740" s="62" t="s">
        <v>522</v>
      </c>
      <c r="I1740" s="42">
        <f t="shared" si="22"/>
        <v>0</v>
      </c>
    </row>
    <row r="1741">
      <c r="A1741" s="5">
        <v>35.0</v>
      </c>
      <c r="B1741" s="5">
        <v>23.0</v>
      </c>
      <c r="C1741" s="5">
        <v>51.5473968134294</v>
      </c>
      <c r="D1741" s="5">
        <v>-0.0195037758619491</v>
      </c>
      <c r="E1741" s="39" t="s">
        <v>16</v>
      </c>
      <c r="F1741" s="49" t="s">
        <v>311</v>
      </c>
      <c r="I1741" s="42">
        <f t="shared" si="22"/>
        <v>0</v>
      </c>
    </row>
    <row r="1742">
      <c r="A1742" s="5">
        <v>35.0</v>
      </c>
      <c r="B1742" s="5">
        <v>24.0</v>
      </c>
      <c r="C1742" s="5">
        <v>51.5473968132024</v>
      </c>
      <c r="D1742" s="5">
        <v>-0.0192726485640832</v>
      </c>
      <c r="E1742" s="39" t="s">
        <v>16</v>
      </c>
      <c r="F1742" s="49" t="s">
        <v>311</v>
      </c>
      <c r="I1742" s="42">
        <f t="shared" si="22"/>
        <v>0</v>
      </c>
    </row>
    <row r="1743">
      <c r="A1743" s="5">
        <v>35.0</v>
      </c>
      <c r="B1743" s="5">
        <v>25.0</v>
      </c>
      <c r="C1743" s="5">
        <v>51.5473968129754</v>
      </c>
      <c r="D1743" s="5">
        <v>-0.0190415212662173</v>
      </c>
      <c r="E1743" s="39" t="s">
        <v>9</v>
      </c>
      <c r="F1743" s="50" t="s">
        <v>333</v>
      </c>
      <c r="I1743" s="42">
        <f t="shared" si="22"/>
        <v>0</v>
      </c>
    </row>
    <row r="1744">
      <c r="A1744" s="5">
        <v>35.0</v>
      </c>
      <c r="B1744" s="5">
        <v>26.0</v>
      </c>
      <c r="C1744" s="5">
        <v>51.5473968127483</v>
      </c>
      <c r="D1744" s="5">
        <v>-0.0188103939683514</v>
      </c>
      <c r="E1744" s="39" t="s">
        <v>9</v>
      </c>
      <c r="F1744" s="50" t="s">
        <v>333</v>
      </c>
      <c r="I1744" s="42">
        <f t="shared" si="22"/>
        <v>0</v>
      </c>
    </row>
    <row r="1745">
      <c r="A1745" s="5">
        <v>35.0</v>
      </c>
      <c r="B1745" s="5">
        <v>27.0</v>
      </c>
      <c r="C1745" s="5">
        <v>51.5473968125213</v>
      </c>
      <c r="D1745" s="5">
        <v>-0.0185792666704855</v>
      </c>
      <c r="E1745" s="39" t="s">
        <v>9</v>
      </c>
      <c r="F1745" s="50" t="s">
        <v>333</v>
      </c>
      <c r="I1745" s="42">
        <f t="shared" si="22"/>
        <v>0</v>
      </c>
    </row>
    <row r="1746">
      <c r="A1746" s="5">
        <v>35.0</v>
      </c>
      <c r="B1746" s="5">
        <v>28.0</v>
      </c>
      <c r="C1746" s="5">
        <v>51.5473968122943</v>
      </c>
      <c r="D1746" s="5">
        <v>-0.0183481393726197</v>
      </c>
      <c r="E1746" s="39" t="s">
        <v>9</v>
      </c>
      <c r="F1746" s="50" t="s">
        <v>333</v>
      </c>
      <c r="I1746" s="42">
        <f t="shared" si="22"/>
        <v>0</v>
      </c>
    </row>
    <row r="1747">
      <c r="A1747" s="5">
        <v>35.0</v>
      </c>
      <c r="B1747" s="5">
        <v>29.0</v>
      </c>
      <c r="C1747" s="5">
        <v>51.5473968120673</v>
      </c>
      <c r="D1747" s="5">
        <v>-0.0181170120747538</v>
      </c>
      <c r="E1747" s="39" t="s">
        <v>9</v>
      </c>
      <c r="F1747" s="50" t="s">
        <v>333</v>
      </c>
      <c r="I1747" s="42">
        <f t="shared" si="22"/>
        <v>0</v>
      </c>
    </row>
    <row r="1748">
      <c r="A1748" s="5">
        <v>35.0</v>
      </c>
      <c r="B1748" s="5">
        <v>30.0</v>
      </c>
      <c r="C1748" s="5">
        <v>51.5473968118402</v>
      </c>
      <c r="D1748" s="5">
        <v>-0.0178858847768879</v>
      </c>
      <c r="E1748" s="39" t="s">
        <v>9</v>
      </c>
      <c r="F1748" s="50" t="s">
        <v>333</v>
      </c>
      <c r="I1748" s="42">
        <f t="shared" si="22"/>
        <v>0</v>
      </c>
    </row>
    <row r="1749">
      <c r="A1749" s="5">
        <v>35.0</v>
      </c>
      <c r="B1749" s="5">
        <v>31.0</v>
      </c>
      <c r="C1749" s="5">
        <v>51.5473968116132</v>
      </c>
      <c r="D1749" s="5">
        <v>-0.017654757479022</v>
      </c>
      <c r="E1749" s="39" t="s">
        <v>12</v>
      </c>
      <c r="F1749" s="54" t="s">
        <v>336</v>
      </c>
      <c r="I1749" s="42">
        <f t="shared" si="22"/>
        <v>0</v>
      </c>
    </row>
    <row r="1750">
      <c r="A1750" s="5">
        <v>35.0</v>
      </c>
      <c r="B1750" s="5">
        <v>32.0</v>
      </c>
      <c r="C1750" s="5">
        <v>51.5473968113862</v>
      </c>
      <c r="D1750" s="5">
        <v>-0.0174236301811561</v>
      </c>
      <c r="E1750" s="39" t="s">
        <v>12</v>
      </c>
      <c r="F1750" s="54" t="s">
        <v>336</v>
      </c>
      <c r="I1750" s="42">
        <f t="shared" si="22"/>
        <v>0</v>
      </c>
    </row>
    <row r="1751">
      <c r="A1751" s="5">
        <v>35.0</v>
      </c>
      <c r="B1751" s="5">
        <v>33.0</v>
      </c>
      <c r="C1751" s="5">
        <v>51.5473968111592</v>
      </c>
      <c r="D1751" s="5">
        <v>-0.0171925028832902</v>
      </c>
      <c r="E1751" s="39" t="s">
        <v>12</v>
      </c>
      <c r="F1751" s="54" t="s">
        <v>336</v>
      </c>
      <c r="I1751" s="42">
        <f t="shared" si="22"/>
        <v>0</v>
      </c>
    </row>
    <row r="1752">
      <c r="A1752" s="5">
        <v>35.0</v>
      </c>
      <c r="B1752" s="5">
        <v>34.0</v>
      </c>
      <c r="C1752" s="5">
        <v>51.5473968109321</v>
      </c>
      <c r="D1752" s="5">
        <v>-0.0169613755854243</v>
      </c>
      <c r="E1752" s="39" t="s">
        <v>9</v>
      </c>
      <c r="F1752" s="50" t="s">
        <v>333</v>
      </c>
      <c r="I1752" s="42">
        <f t="shared" si="22"/>
        <v>0</v>
      </c>
    </row>
    <row r="1753">
      <c r="A1753" s="5">
        <v>35.0</v>
      </c>
      <c r="B1753" s="5">
        <v>35.0</v>
      </c>
      <c r="C1753" s="5">
        <v>51.5473968107051</v>
      </c>
      <c r="D1753" s="5">
        <v>-0.0167302482875584</v>
      </c>
      <c r="E1753" s="39" t="s">
        <v>9</v>
      </c>
      <c r="F1753" s="50" t="s">
        <v>333</v>
      </c>
      <c r="I1753" s="42">
        <f t="shared" si="22"/>
        <v>0</v>
      </c>
    </row>
    <row r="1754">
      <c r="A1754" s="5">
        <v>35.0</v>
      </c>
      <c r="B1754" s="5">
        <v>36.0</v>
      </c>
      <c r="C1754" s="5">
        <v>51.5473968104781</v>
      </c>
      <c r="D1754" s="5">
        <v>-0.0164991209896925</v>
      </c>
      <c r="E1754" s="39" t="s">
        <v>12</v>
      </c>
      <c r="F1754" s="54" t="s">
        <v>336</v>
      </c>
      <c r="I1754" s="42">
        <f t="shared" si="22"/>
        <v>0</v>
      </c>
    </row>
    <row r="1755">
      <c r="A1755" s="5">
        <v>35.0</v>
      </c>
      <c r="B1755" s="5">
        <v>37.0</v>
      </c>
      <c r="C1755" s="5">
        <v>51.5473968102511</v>
      </c>
      <c r="D1755" s="5">
        <v>-0.0162679936918266</v>
      </c>
      <c r="E1755" s="39" t="s">
        <v>9</v>
      </c>
      <c r="F1755" s="50" t="s">
        <v>333</v>
      </c>
      <c r="I1755" s="42">
        <f t="shared" si="22"/>
        <v>0</v>
      </c>
    </row>
    <row r="1756">
      <c r="A1756" s="5">
        <v>35.0</v>
      </c>
      <c r="B1756" s="5">
        <v>38.0</v>
      </c>
      <c r="C1756" s="5">
        <v>51.5473968100241</v>
      </c>
      <c r="D1756" s="5">
        <v>-0.0160368663939607</v>
      </c>
      <c r="E1756" s="39" t="s">
        <v>9</v>
      </c>
      <c r="F1756" s="50" t="s">
        <v>333</v>
      </c>
      <c r="I1756" s="42">
        <f t="shared" si="22"/>
        <v>0</v>
      </c>
    </row>
    <row r="1757">
      <c r="A1757" s="5">
        <v>35.0</v>
      </c>
      <c r="B1757" s="5">
        <v>39.0</v>
      </c>
      <c r="C1757" s="5">
        <v>51.547396809797</v>
      </c>
      <c r="D1757" s="5">
        <v>-0.0158057390960948</v>
      </c>
      <c r="E1757" s="39" t="s">
        <v>9</v>
      </c>
      <c r="F1757" s="50" t="s">
        <v>333</v>
      </c>
      <c r="I1757" s="42">
        <f t="shared" si="22"/>
        <v>0</v>
      </c>
    </row>
    <row r="1758">
      <c r="A1758" s="5">
        <v>35.0</v>
      </c>
      <c r="B1758" s="5">
        <v>40.0</v>
      </c>
      <c r="C1758" s="5">
        <v>51.54739680957</v>
      </c>
      <c r="D1758" s="5">
        <v>-0.0155746117982289</v>
      </c>
      <c r="E1758" s="39" t="s">
        <v>16</v>
      </c>
      <c r="F1758" s="49" t="s">
        <v>311</v>
      </c>
      <c r="I1758" s="42">
        <f t="shared" si="22"/>
        <v>0</v>
      </c>
    </row>
    <row r="1759">
      <c r="A1759" s="5">
        <v>35.0</v>
      </c>
      <c r="B1759" s="5">
        <v>41.0</v>
      </c>
      <c r="C1759" s="5">
        <v>51.547396809343</v>
      </c>
      <c r="D1759" s="5">
        <v>-0.015343484500363</v>
      </c>
      <c r="E1759" s="39" t="s">
        <v>16</v>
      </c>
      <c r="F1759" s="49" t="s">
        <v>311</v>
      </c>
      <c r="I1759" s="42">
        <f t="shared" si="22"/>
        <v>0</v>
      </c>
    </row>
    <row r="1760">
      <c r="A1760" s="5">
        <v>35.0</v>
      </c>
      <c r="B1760" s="5">
        <v>42.0</v>
      </c>
      <c r="C1760" s="5">
        <v>51.547396809116</v>
      </c>
      <c r="D1760" s="5">
        <v>-0.0151123572024971</v>
      </c>
      <c r="E1760" s="39" t="s">
        <v>6</v>
      </c>
      <c r="F1760" s="40" t="s">
        <v>31</v>
      </c>
      <c r="I1760" s="42">
        <f t="shared" si="22"/>
        <v>0</v>
      </c>
    </row>
    <row r="1761">
      <c r="A1761" s="5">
        <v>35.0</v>
      </c>
      <c r="B1761" s="5">
        <v>43.0</v>
      </c>
      <c r="C1761" s="5">
        <v>51.5473968088889</v>
      </c>
      <c r="D1761" s="5">
        <v>-0.0148812299046312</v>
      </c>
      <c r="E1761" s="39" t="s">
        <v>6</v>
      </c>
      <c r="F1761" s="40" t="s">
        <v>31</v>
      </c>
      <c r="I1761" s="42">
        <f t="shared" si="22"/>
        <v>0</v>
      </c>
    </row>
    <row r="1762">
      <c r="A1762" s="5">
        <v>35.0</v>
      </c>
      <c r="B1762" s="5">
        <v>44.0</v>
      </c>
      <c r="C1762" s="5">
        <v>51.5473968086619</v>
      </c>
      <c r="D1762" s="5">
        <v>-0.0146501026067653</v>
      </c>
      <c r="E1762" s="39" t="s">
        <v>6</v>
      </c>
      <c r="F1762" s="40" t="s">
        <v>31</v>
      </c>
      <c r="I1762" s="42">
        <f t="shared" si="22"/>
        <v>0</v>
      </c>
    </row>
    <row r="1763">
      <c r="A1763" s="5">
        <v>35.0</v>
      </c>
      <c r="B1763" s="5">
        <v>45.0</v>
      </c>
      <c r="C1763" s="5">
        <v>51.5473968084349</v>
      </c>
      <c r="D1763" s="5">
        <v>-0.0144189753088994</v>
      </c>
      <c r="E1763" s="39" t="s">
        <v>6</v>
      </c>
      <c r="F1763" s="40" t="s">
        <v>31</v>
      </c>
      <c r="I1763" s="42">
        <f t="shared" si="22"/>
        <v>0</v>
      </c>
    </row>
    <row r="1764">
      <c r="A1764" s="5">
        <v>35.0</v>
      </c>
      <c r="B1764" s="5">
        <v>46.0</v>
      </c>
      <c r="C1764" s="5">
        <v>51.5473968082079</v>
      </c>
      <c r="D1764" s="5">
        <v>-0.0141878480110335</v>
      </c>
      <c r="E1764" s="39" t="s">
        <v>7</v>
      </c>
      <c r="F1764" s="44" t="s">
        <v>140</v>
      </c>
      <c r="I1764" s="42">
        <f t="shared" si="22"/>
        <v>0</v>
      </c>
    </row>
    <row r="1765">
      <c r="A1765" s="5">
        <v>35.0</v>
      </c>
      <c r="B1765" s="5">
        <v>47.0</v>
      </c>
      <c r="C1765" s="5">
        <v>51.5473968079808</v>
      </c>
      <c r="D1765" s="5">
        <v>-0.0139567207131676</v>
      </c>
      <c r="E1765" s="39" t="s">
        <v>8</v>
      </c>
      <c r="F1765" s="43" t="s">
        <v>133</v>
      </c>
      <c r="I1765" s="42">
        <f t="shared" si="22"/>
        <v>0</v>
      </c>
    </row>
    <row r="1766">
      <c r="A1766" s="5">
        <v>35.0</v>
      </c>
      <c r="B1766" s="5">
        <v>48.0</v>
      </c>
      <c r="C1766" s="5">
        <v>51.5473968077538</v>
      </c>
      <c r="D1766" s="5">
        <v>-0.0137255934153017</v>
      </c>
      <c r="E1766" s="39" t="s">
        <v>7</v>
      </c>
      <c r="F1766" s="44" t="s">
        <v>140</v>
      </c>
      <c r="G1766" s="5" t="s">
        <v>151</v>
      </c>
      <c r="H1766" s="41" t="s">
        <v>545</v>
      </c>
      <c r="I1766" s="42">
        <f t="shared" si="22"/>
        <v>2</v>
      </c>
    </row>
    <row r="1767">
      <c r="A1767" s="5">
        <v>35.0</v>
      </c>
      <c r="B1767" s="5">
        <v>49.0</v>
      </c>
      <c r="C1767" s="5">
        <v>51.5473968075268</v>
      </c>
      <c r="D1767" s="5">
        <v>-0.0134944661174358</v>
      </c>
      <c r="E1767" s="39" t="s">
        <v>6</v>
      </c>
      <c r="F1767" s="40" t="s">
        <v>31</v>
      </c>
      <c r="I1767" s="42">
        <f t="shared" si="22"/>
        <v>0</v>
      </c>
    </row>
    <row r="1768">
      <c r="A1768" s="5">
        <v>35.0</v>
      </c>
      <c r="B1768" s="5">
        <v>50.0</v>
      </c>
      <c r="C1768" s="5">
        <v>51.5473968072998</v>
      </c>
      <c r="D1768" s="5">
        <v>-0.0132633388195699</v>
      </c>
      <c r="E1768" s="39" t="s">
        <v>6</v>
      </c>
      <c r="F1768" s="40" t="s">
        <v>31</v>
      </c>
      <c r="I1768" s="42">
        <f t="shared" si="22"/>
        <v>0</v>
      </c>
    </row>
    <row r="1769">
      <c r="A1769" s="5">
        <v>36.0</v>
      </c>
      <c r="B1769" s="5">
        <v>1.0</v>
      </c>
      <c r="C1769" s="5">
        <v>51.5472530879785</v>
      </c>
      <c r="D1769" s="5">
        <v>-0.0245885800655969</v>
      </c>
      <c r="E1769" s="39" t="s">
        <v>6</v>
      </c>
      <c r="F1769" s="40" t="s">
        <v>31</v>
      </c>
      <c r="I1769" s="42">
        <f t="shared" si="22"/>
        <v>0</v>
      </c>
    </row>
    <row r="1770">
      <c r="A1770" s="5">
        <v>36.0</v>
      </c>
      <c r="B1770" s="5">
        <v>2.0</v>
      </c>
      <c r="C1770" s="5">
        <v>51.5472530877515</v>
      </c>
      <c r="D1770" s="5">
        <v>-0.0243574534978279</v>
      </c>
      <c r="E1770" s="39" t="s">
        <v>6</v>
      </c>
      <c r="F1770" s="40" t="s">
        <v>31</v>
      </c>
      <c r="I1770" s="42">
        <f t="shared" si="22"/>
        <v>0</v>
      </c>
    </row>
    <row r="1771">
      <c r="A1771" s="5">
        <v>36.0</v>
      </c>
      <c r="B1771" s="5">
        <v>3.0</v>
      </c>
      <c r="C1771" s="5">
        <v>51.5472530875244</v>
      </c>
      <c r="D1771" s="5">
        <v>-0.0241263269300588</v>
      </c>
      <c r="E1771" s="39" t="s">
        <v>6</v>
      </c>
      <c r="F1771" s="40" t="s">
        <v>31</v>
      </c>
      <c r="I1771" s="42">
        <f t="shared" si="22"/>
        <v>0</v>
      </c>
    </row>
    <row r="1772">
      <c r="A1772" s="5">
        <v>36.0</v>
      </c>
      <c r="B1772" s="5">
        <v>4.0</v>
      </c>
      <c r="C1772" s="5">
        <v>51.5472530872974</v>
      </c>
      <c r="D1772" s="5">
        <v>-0.0238952003622898</v>
      </c>
      <c r="E1772" s="39" t="s">
        <v>6</v>
      </c>
      <c r="F1772" s="40" t="s">
        <v>31</v>
      </c>
      <c r="I1772" s="42">
        <f t="shared" si="22"/>
        <v>0</v>
      </c>
    </row>
    <row r="1773">
      <c r="A1773" s="5">
        <v>36.0</v>
      </c>
      <c r="B1773" s="5">
        <v>5.0</v>
      </c>
      <c r="C1773" s="5">
        <v>51.5472530870704</v>
      </c>
      <c r="D1773" s="5">
        <v>-0.0236640737945208</v>
      </c>
      <c r="E1773" s="39" t="s">
        <v>6</v>
      </c>
      <c r="F1773" s="40" t="s">
        <v>31</v>
      </c>
      <c r="I1773" s="42">
        <f t="shared" si="22"/>
        <v>0</v>
      </c>
    </row>
    <row r="1774">
      <c r="A1774" s="5">
        <v>36.0</v>
      </c>
      <c r="B1774" s="5">
        <v>6.0</v>
      </c>
      <c r="C1774" s="5">
        <v>51.5472530868434</v>
      </c>
      <c r="D1774" s="5">
        <v>-0.0234329472267518</v>
      </c>
      <c r="E1774" s="39" t="s">
        <v>6</v>
      </c>
      <c r="F1774" s="40" t="s">
        <v>31</v>
      </c>
      <c r="I1774" s="42">
        <f t="shared" si="22"/>
        <v>0</v>
      </c>
    </row>
    <row r="1775">
      <c r="A1775" s="5">
        <v>36.0</v>
      </c>
      <c r="B1775" s="5">
        <v>7.0</v>
      </c>
      <c r="C1775" s="5">
        <v>51.5472530866163</v>
      </c>
      <c r="D1775" s="5">
        <v>-0.0232018206589827</v>
      </c>
      <c r="E1775" s="39" t="s">
        <v>6</v>
      </c>
      <c r="F1775" s="40" t="s">
        <v>31</v>
      </c>
      <c r="I1775" s="42">
        <f t="shared" si="22"/>
        <v>0</v>
      </c>
    </row>
    <row r="1776">
      <c r="A1776" s="5">
        <v>36.0</v>
      </c>
      <c r="B1776" s="5">
        <v>8.0</v>
      </c>
      <c r="C1776" s="5">
        <v>51.5472530863893</v>
      </c>
      <c r="D1776" s="5">
        <v>-0.0229706940912137</v>
      </c>
      <c r="E1776" s="39" t="s">
        <v>6</v>
      </c>
      <c r="F1776" s="40" t="s">
        <v>31</v>
      </c>
      <c r="I1776" s="42">
        <f t="shared" si="22"/>
        <v>0</v>
      </c>
    </row>
    <row r="1777">
      <c r="A1777" s="5">
        <v>36.0</v>
      </c>
      <c r="B1777" s="5">
        <v>9.0</v>
      </c>
      <c r="C1777" s="5">
        <v>51.5472530861623</v>
      </c>
      <c r="D1777" s="5">
        <v>-0.0227395675234447</v>
      </c>
      <c r="E1777" s="39" t="s">
        <v>6</v>
      </c>
      <c r="F1777" s="40" t="s">
        <v>31</v>
      </c>
      <c r="I1777" s="42">
        <f t="shared" si="22"/>
        <v>0</v>
      </c>
    </row>
    <row r="1778">
      <c r="A1778" s="5">
        <v>36.0</v>
      </c>
      <c r="B1778" s="5">
        <v>10.0</v>
      </c>
      <c r="C1778" s="5">
        <v>51.5472530859353</v>
      </c>
      <c r="D1778" s="5">
        <v>-0.0225084409556757</v>
      </c>
      <c r="E1778" s="39" t="s">
        <v>6</v>
      </c>
      <c r="F1778" s="40" t="s">
        <v>31</v>
      </c>
      <c r="I1778" s="42">
        <f t="shared" si="22"/>
        <v>0</v>
      </c>
    </row>
    <row r="1779">
      <c r="A1779" s="5">
        <v>36.0</v>
      </c>
      <c r="B1779" s="5">
        <v>11.0</v>
      </c>
      <c r="C1779" s="5">
        <v>51.5472530857082</v>
      </c>
      <c r="D1779" s="5">
        <v>-0.0222773143879067</v>
      </c>
      <c r="E1779" s="39" t="s">
        <v>6</v>
      </c>
      <c r="F1779" s="40" t="s">
        <v>31</v>
      </c>
      <c r="I1779" s="42">
        <f t="shared" si="22"/>
        <v>0</v>
      </c>
    </row>
    <row r="1780">
      <c r="A1780" s="5">
        <v>36.0</v>
      </c>
      <c r="B1780" s="5">
        <v>12.0</v>
      </c>
      <c r="C1780" s="5">
        <v>51.5472530854812</v>
      </c>
      <c r="D1780" s="5">
        <v>-0.0220461878201376</v>
      </c>
      <c r="E1780" s="39" t="s">
        <v>6</v>
      </c>
      <c r="F1780" s="40" t="s">
        <v>31</v>
      </c>
      <c r="I1780" s="42">
        <f t="shared" si="22"/>
        <v>0</v>
      </c>
    </row>
    <row r="1781">
      <c r="A1781" s="5">
        <v>36.0</v>
      </c>
      <c r="B1781" s="5">
        <v>13.0</v>
      </c>
      <c r="C1781" s="5">
        <v>51.5472530852542</v>
      </c>
      <c r="D1781" s="5">
        <v>-0.0218150612523686</v>
      </c>
      <c r="E1781" s="39" t="s">
        <v>6</v>
      </c>
      <c r="F1781" s="40" t="s">
        <v>31</v>
      </c>
      <c r="I1781" s="42">
        <f t="shared" si="22"/>
        <v>0</v>
      </c>
    </row>
    <row r="1782">
      <c r="A1782" s="5">
        <v>36.0</v>
      </c>
      <c r="B1782" s="5">
        <v>14.0</v>
      </c>
      <c r="C1782" s="5">
        <v>51.5472530850272</v>
      </c>
      <c r="D1782" s="5">
        <v>-0.0215839346845996</v>
      </c>
      <c r="E1782" s="39" t="s">
        <v>6</v>
      </c>
      <c r="F1782" s="40" t="s">
        <v>31</v>
      </c>
      <c r="I1782" s="42">
        <f t="shared" si="22"/>
        <v>0</v>
      </c>
    </row>
    <row r="1783">
      <c r="A1783" s="5">
        <v>36.0</v>
      </c>
      <c r="B1783" s="5">
        <v>15.0</v>
      </c>
      <c r="C1783" s="5">
        <v>51.5472530848001</v>
      </c>
      <c r="D1783" s="5">
        <v>-0.0213528081168306</v>
      </c>
      <c r="E1783" s="39" t="s">
        <v>6</v>
      </c>
      <c r="F1783" s="40" t="s">
        <v>31</v>
      </c>
      <c r="I1783" s="42">
        <f t="shared" si="22"/>
        <v>0</v>
      </c>
    </row>
    <row r="1784">
      <c r="A1784" s="5">
        <v>36.0</v>
      </c>
      <c r="B1784" s="5">
        <v>16.0</v>
      </c>
      <c r="C1784" s="5">
        <v>51.5472530845731</v>
      </c>
      <c r="D1784" s="5">
        <v>-0.0211216815490615</v>
      </c>
      <c r="E1784" s="39" t="s">
        <v>6</v>
      </c>
      <c r="F1784" s="40" t="s">
        <v>31</v>
      </c>
      <c r="I1784" s="42">
        <f t="shared" si="22"/>
        <v>0</v>
      </c>
    </row>
    <row r="1785">
      <c r="A1785" s="5">
        <v>36.0</v>
      </c>
      <c r="B1785" s="5">
        <v>17.0</v>
      </c>
      <c r="C1785" s="5">
        <v>51.5472530843461</v>
      </c>
      <c r="D1785" s="5">
        <v>-0.0208905549812925</v>
      </c>
      <c r="E1785" s="39" t="s">
        <v>6</v>
      </c>
      <c r="F1785" s="40" t="s">
        <v>31</v>
      </c>
      <c r="I1785" s="42">
        <f t="shared" si="22"/>
        <v>0</v>
      </c>
    </row>
    <row r="1786">
      <c r="A1786" s="5">
        <v>36.0</v>
      </c>
      <c r="B1786" s="5">
        <v>18.0</v>
      </c>
      <c r="C1786" s="5">
        <v>51.5472530841191</v>
      </c>
      <c r="D1786" s="5">
        <v>-0.0206594284135235</v>
      </c>
      <c r="E1786" s="39" t="s">
        <v>6</v>
      </c>
      <c r="F1786" s="40" t="s">
        <v>31</v>
      </c>
      <c r="I1786" s="42">
        <f t="shared" si="22"/>
        <v>0</v>
      </c>
    </row>
    <row r="1787">
      <c r="A1787" s="5">
        <v>36.0</v>
      </c>
      <c r="B1787" s="5">
        <v>19.0</v>
      </c>
      <c r="C1787" s="5">
        <v>51.547253083892</v>
      </c>
      <c r="D1787" s="5">
        <v>-0.0204283018457545</v>
      </c>
      <c r="E1787" s="39" t="s">
        <v>6</v>
      </c>
      <c r="F1787" s="40" t="s">
        <v>31</v>
      </c>
      <c r="I1787" s="42">
        <f t="shared" si="22"/>
        <v>0</v>
      </c>
    </row>
    <row r="1788">
      <c r="A1788" s="5">
        <v>36.0</v>
      </c>
      <c r="B1788" s="5">
        <v>20.0</v>
      </c>
      <c r="C1788" s="5">
        <v>51.547253083665</v>
      </c>
      <c r="D1788" s="5">
        <v>-0.0201971752779854</v>
      </c>
      <c r="E1788" s="39" t="s">
        <v>6</v>
      </c>
      <c r="F1788" s="40" t="s">
        <v>31</v>
      </c>
      <c r="I1788" s="42">
        <f t="shared" si="22"/>
        <v>0</v>
      </c>
    </row>
    <row r="1789">
      <c r="A1789" s="5">
        <v>36.0</v>
      </c>
      <c r="B1789" s="5">
        <v>21.0</v>
      </c>
      <c r="C1789" s="5">
        <v>51.547253083438</v>
      </c>
      <c r="D1789" s="5">
        <v>-0.0199660487102164</v>
      </c>
      <c r="E1789" s="39" t="s">
        <v>6</v>
      </c>
      <c r="F1789" s="40" t="s">
        <v>31</v>
      </c>
      <c r="I1789" s="42">
        <f t="shared" si="22"/>
        <v>0</v>
      </c>
    </row>
    <row r="1790">
      <c r="A1790" s="5">
        <v>36.0</v>
      </c>
      <c r="B1790" s="5">
        <v>22.0</v>
      </c>
      <c r="C1790" s="5">
        <v>51.547253083211</v>
      </c>
      <c r="D1790" s="5">
        <v>-0.0197349221424474</v>
      </c>
      <c r="E1790" s="39" t="s">
        <v>6</v>
      </c>
      <c r="F1790" s="40" t="s">
        <v>31</v>
      </c>
      <c r="I1790" s="42">
        <f t="shared" si="22"/>
        <v>0</v>
      </c>
    </row>
    <row r="1791">
      <c r="A1791" s="5">
        <v>36.0</v>
      </c>
      <c r="B1791" s="5">
        <v>23.0</v>
      </c>
      <c r="C1791" s="5">
        <v>51.5472530829839</v>
      </c>
      <c r="D1791" s="5">
        <v>-0.0195037955746784</v>
      </c>
      <c r="E1791" s="39" t="s">
        <v>6</v>
      </c>
      <c r="F1791" s="40" t="s">
        <v>31</v>
      </c>
      <c r="I1791" s="42">
        <f t="shared" si="22"/>
        <v>0</v>
      </c>
    </row>
    <row r="1792">
      <c r="A1792" s="5">
        <v>36.0</v>
      </c>
      <c r="B1792" s="5">
        <v>24.0</v>
      </c>
      <c r="C1792" s="5">
        <v>51.5472530827569</v>
      </c>
      <c r="D1792" s="5">
        <v>-0.0192726690069093</v>
      </c>
      <c r="E1792" s="39" t="s">
        <v>6</v>
      </c>
      <c r="F1792" s="40" t="s">
        <v>31</v>
      </c>
      <c r="I1792" s="42">
        <f t="shared" si="22"/>
        <v>0</v>
      </c>
    </row>
    <row r="1793">
      <c r="A1793" s="5">
        <v>36.0</v>
      </c>
      <c r="B1793" s="5">
        <v>25.0</v>
      </c>
      <c r="C1793" s="5">
        <v>51.5472530825299</v>
      </c>
      <c r="D1793" s="5">
        <v>-0.0190415424391403</v>
      </c>
      <c r="E1793" s="39" t="s">
        <v>16</v>
      </c>
      <c r="F1793" s="49" t="s">
        <v>311</v>
      </c>
      <c r="I1793" s="42">
        <f t="shared" si="22"/>
        <v>0</v>
      </c>
    </row>
    <row r="1794">
      <c r="A1794" s="5">
        <v>36.0</v>
      </c>
      <c r="B1794" s="5">
        <v>26.0</v>
      </c>
      <c r="C1794" s="5">
        <v>51.5472530823029</v>
      </c>
      <c r="D1794" s="5">
        <v>-0.0188104158713713</v>
      </c>
      <c r="E1794" s="39" t="s">
        <v>16</v>
      </c>
      <c r="F1794" s="49" t="s">
        <v>311</v>
      </c>
      <c r="I1794" s="42">
        <f t="shared" si="22"/>
        <v>0</v>
      </c>
    </row>
    <row r="1795">
      <c r="A1795" s="5">
        <v>36.0</v>
      </c>
      <c r="B1795" s="5">
        <v>27.0</v>
      </c>
      <c r="C1795" s="5">
        <v>51.5472530820758</v>
      </c>
      <c r="D1795" s="5">
        <v>-0.0185792893036023</v>
      </c>
      <c r="E1795" s="39" t="s">
        <v>9</v>
      </c>
      <c r="F1795" s="50" t="s">
        <v>333</v>
      </c>
      <c r="I1795" s="42">
        <f t="shared" si="22"/>
        <v>0</v>
      </c>
    </row>
    <row r="1796">
      <c r="A1796" s="5">
        <v>36.0</v>
      </c>
      <c r="B1796" s="5">
        <v>28.0</v>
      </c>
      <c r="C1796" s="5">
        <v>51.5472530818488</v>
      </c>
      <c r="D1796" s="5">
        <v>-0.0183481627358332</v>
      </c>
      <c r="E1796" s="39" t="s">
        <v>9</v>
      </c>
      <c r="F1796" s="50" t="s">
        <v>333</v>
      </c>
      <c r="I1796" s="42">
        <f t="shared" si="22"/>
        <v>0</v>
      </c>
    </row>
    <row r="1797">
      <c r="A1797" s="5">
        <v>36.0</v>
      </c>
      <c r="B1797" s="5">
        <v>29.0</v>
      </c>
      <c r="C1797" s="5">
        <v>51.5472530816218</v>
      </c>
      <c r="D1797" s="5">
        <v>-0.0181170361680642</v>
      </c>
      <c r="E1797" s="39" t="s">
        <v>9</v>
      </c>
      <c r="F1797" s="50" t="s">
        <v>333</v>
      </c>
      <c r="I1797" s="42">
        <f t="shared" si="22"/>
        <v>0</v>
      </c>
    </row>
    <row r="1798">
      <c r="A1798" s="5">
        <v>36.0</v>
      </c>
      <c r="B1798" s="5">
        <v>30.0</v>
      </c>
      <c r="C1798" s="5">
        <v>51.5472530813947</v>
      </c>
      <c r="D1798" s="5">
        <v>-0.0178859096002952</v>
      </c>
      <c r="E1798" s="39" t="s">
        <v>9</v>
      </c>
      <c r="F1798" s="50" t="s">
        <v>333</v>
      </c>
      <c r="I1798" s="42">
        <f t="shared" si="22"/>
        <v>0</v>
      </c>
    </row>
    <row r="1799">
      <c r="A1799" s="5">
        <v>36.0</v>
      </c>
      <c r="B1799" s="5">
        <v>31.0</v>
      </c>
      <c r="C1799" s="5">
        <v>51.5472530811677</v>
      </c>
      <c r="D1799" s="5">
        <v>-0.0176547830325262</v>
      </c>
      <c r="E1799" s="39" t="s">
        <v>9</v>
      </c>
      <c r="F1799" s="50" t="s">
        <v>333</v>
      </c>
      <c r="I1799" s="42">
        <f t="shared" si="22"/>
        <v>0</v>
      </c>
    </row>
    <row r="1800">
      <c r="A1800" s="5">
        <v>36.0</v>
      </c>
      <c r="B1800" s="5">
        <v>32.0</v>
      </c>
      <c r="C1800" s="5">
        <v>51.5472530809407</v>
      </c>
      <c r="D1800" s="5">
        <v>-0.0174236564647571</v>
      </c>
      <c r="E1800" s="39" t="s">
        <v>9</v>
      </c>
      <c r="F1800" s="50" t="s">
        <v>333</v>
      </c>
      <c r="I1800" s="42">
        <f t="shared" si="22"/>
        <v>0</v>
      </c>
    </row>
    <row r="1801">
      <c r="A1801" s="5">
        <v>36.0</v>
      </c>
      <c r="B1801" s="5">
        <v>33.0</v>
      </c>
      <c r="C1801" s="5">
        <v>51.5472530807137</v>
      </c>
      <c r="D1801" s="5">
        <v>-0.0171925298969881</v>
      </c>
      <c r="E1801" s="39" t="s">
        <v>9</v>
      </c>
      <c r="F1801" s="50" t="s">
        <v>333</v>
      </c>
      <c r="I1801" s="42">
        <f t="shared" si="22"/>
        <v>0</v>
      </c>
    </row>
    <row r="1802">
      <c r="A1802" s="5">
        <v>36.0</v>
      </c>
      <c r="B1802" s="5">
        <v>34.0</v>
      </c>
      <c r="C1802" s="5">
        <v>51.5472530804867</v>
      </c>
      <c r="D1802" s="5">
        <v>-0.0169614033292191</v>
      </c>
      <c r="E1802" s="39" t="s">
        <v>9</v>
      </c>
      <c r="F1802" s="50" t="s">
        <v>333</v>
      </c>
      <c r="I1802" s="42">
        <f t="shared" si="22"/>
        <v>0</v>
      </c>
    </row>
    <row r="1803">
      <c r="A1803" s="5">
        <v>36.0</v>
      </c>
      <c r="B1803" s="5">
        <v>35.0</v>
      </c>
      <c r="C1803" s="5">
        <v>51.5472530802596</v>
      </c>
      <c r="D1803" s="5">
        <v>-0.0167302767614501</v>
      </c>
      <c r="E1803" s="39" t="s">
        <v>9</v>
      </c>
      <c r="F1803" s="50" t="s">
        <v>333</v>
      </c>
      <c r="I1803" s="42">
        <f t="shared" si="22"/>
        <v>0</v>
      </c>
    </row>
    <row r="1804">
      <c r="A1804" s="5">
        <v>36.0</v>
      </c>
      <c r="B1804" s="5">
        <v>36.0</v>
      </c>
      <c r="C1804" s="5">
        <v>51.5472530800326</v>
      </c>
      <c r="D1804" s="5">
        <v>-0.016499150193681</v>
      </c>
      <c r="E1804" s="39" t="s">
        <v>9</v>
      </c>
      <c r="F1804" s="50" t="s">
        <v>333</v>
      </c>
      <c r="I1804" s="42">
        <f t="shared" si="22"/>
        <v>0</v>
      </c>
    </row>
    <row r="1805">
      <c r="A1805" s="5">
        <v>36.0</v>
      </c>
      <c r="B1805" s="5">
        <v>37.0</v>
      </c>
      <c r="C1805" s="5">
        <v>51.5472530798056</v>
      </c>
      <c r="D1805" s="5">
        <v>-0.0162680236260257</v>
      </c>
      <c r="E1805" s="39" t="s">
        <v>9</v>
      </c>
      <c r="F1805" s="50" t="s">
        <v>333</v>
      </c>
      <c r="I1805" s="42">
        <f t="shared" si="22"/>
        <v>0</v>
      </c>
    </row>
    <row r="1806">
      <c r="A1806" s="5">
        <v>36.0</v>
      </c>
      <c r="B1806" s="5">
        <v>38.0</v>
      </c>
      <c r="C1806" s="5">
        <v>51.5472530795785</v>
      </c>
      <c r="D1806" s="5">
        <v>-0.0160368970582567</v>
      </c>
      <c r="E1806" s="39" t="s">
        <v>16</v>
      </c>
      <c r="F1806" s="49" t="s">
        <v>311</v>
      </c>
      <c r="I1806" s="42">
        <f t="shared" si="22"/>
        <v>0</v>
      </c>
    </row>
    <row r="1807">
      <c r="A1807" s="5">
        <v>36.0</v>
      </c>
      <c r="B1807" s="5">
        <v>39.0</v>
      </c>
      <c r="C1807" s="5">
        <v>51.5472530793515</v>
      </c>
      <c r="D1807" s="5">
        <v>-0.0158057704904877</v>
      </c>
      <c r="E1807" s="39" t="s">
        <v>16</v>
      </c>
      <c r="F1807" s="49" t="s">
        <v>311</v>
      </c>
      <c r="I1807" s="42">
        <f t="shared" si="22"/>
        <v>0</v>
      </c>
    </row>
    <row r="1808">
      <c r="A1808" s="5">
        <v>36.0</v>
      </c>
      <c r="B1808" s="5">
        <v>40.0</v>
      </c>
      <c r="C1808" s="5">
        <v>51.5472530791245</v>
      </c>
      <c r="D1808" s="5">
        <v>-0.0155746439227186</v>
      </c>
      <c r="E1808" s="39" t="s">
        <v>6</v>
      </c>
      <c r="F1808" s="40" t="s">
        <v>31</v>
      </c>
      <c r="I1808" s="42">
        <f t="shared" si="22"/>
        <v>0</v>
      </c>
    </row>
    <row r="1809">
      <c r="A1809" s="5">
        <v>36.0</v>
      </c>
      <c r="B1809" s="5">
        <v>41.0</v>
      </c>
      <c r="C1809" s="5">
        <v>51.5472530788975</v>
      </c>
      <c r="D1809" s="5">
        <v>-0.0153435173549496</v>
      </c>
      <c r="E1809" s="39" t="s">
        <v>6</v>
      </c>
      <c r="F1809" s="40" t="s">
        <v>31</v>
      </c>
      <c r="I1809" s="42">
        <f t="shared" si="22"/>
        <v>0</v>
      </c>
    </row>
    <row r="1810">
      <c r="A1810" s="5">
        <v>36.0</v>
      </c>
      <c r="B1810" s="5">
        <v>42.0</v>
      </c>
      <c r="C1810" s="5">
        <v>51.5472530786705</v>
      </c>
      <c r="D1810" s="5">
        <v>-0.0151123907871806</v>
      </c>
      <c r="E1810" s="39" t="s">
        <v>6</v>
      </c>
      <c r="F1810" s="40" t="s">
        <v>31</v>
      </c>
      <c r="I1810" s="42">
        <f t="shared" si="22"/>
        <v>0</v>
      </c>
    </row>
    <row r="1811">
      <c r="A1811" s="5">
        <v>36.0</v>
      </c>
      <c r="B1811" s="5">
        <v>43.0</v>
      </c>
      <c r="C1811" s="5">
        <v>51.5472530784434</v>
      </c>
      <c r="D1811" s="5">
        <v>-0.0148812642194116</v>
      </c>
      <c r="E1811" s="39" t="s">
        <v>6</v>
      </c>
      <c r="F1811" s="40" t="s">
        <v>31</v>
      </c>
      <c r="I1811" s="42">
        <f t="shared" si="22"/>
        <v>0</v>
      </c>
    </row>
    <row r="1812">
      <c r="A1812" s="5">
        <v>36.0</v>
      </c>
      <c r="B1812" s="5">
        <v>44.0</v>
      </c>
      <c r="C1812" s="5">
        <v>51.5472530782164</v>
      </c>
      <c r="D1812" s="5">
        <v>-0.0146501376516425</v>
      </c>
      <c r="E1812" s="39" t="s">
        <v>6</v>
      </c>
      <c r="F1812" s="40" t="s">
        <v>31</v>
      </c>
      <c r="I1812" s="42">
        <f t="shared" si="22"/>
        <v>0</v>
      </c>
    </row>
    <row r="1813">
      <c r="A1813" s="5">
        <v>36.0</v>
      </c>
      <c r="B1813" s="5">
        <v>45.0</v>
      </c>
      <c r="C1813" s="5">
        <v>51.5472530779894</v>
      </c>
      <c r="D1813" s="5">
        <v>-0.0144190110838735</v>
      </c>
      <c r="E1813" s="39" t="s">
        <v>8</v>
      </c>
      <c r="F1813" s="43" t="s">
        <v>133</v>
      </c>
      <c r="I1813" s="42">
        <f t="shared" si="22"/>
        <v>0</v>
      </c>
    </row>
    <row r="1814">
      <c r="A1814" s="5">
        <v>36.0</v>
      </c>
      <c r="B1814" s="5">
        <v>46.0</v>
      </c>
      <c r="C1814" s="5">
        <v>51.5472530777624</v>
      </c>
      <c r="D1814" s="5">
        <v>-0.0141878845161045</v>
      </c>
      <c r="E1814" s="39" t="s">
        <v>8</v>
      </c>
      <c r="F1814" s="43" t="s">
        <v>133</v>
      </c>
      <c r="G1814" s="5" t="s">
        <v>347</v>
      </c>
      <c r="H1814" s="41" t="s">
        <v>546</v>
      </c>
      <c r="I1814" s="42">
        <f t="shared" si="22"/>
        <v>2</v>
      </c>
    </row>
    <row r="1815">
      <c r="A1815" s="5">
        <v>36.0</v>
      </c>
      <c r="B1815" s="5">
        <v>47.0</v>
      </c>
      <c r="C1815" s="5">
        <v>51.5472530775353</v>
      </c>
      <c r="D1815" s="5">
        <v>-0.0139567579483355</v>
      </c>
      <c r="E1815" s="39" t="s">
        <v>8</v>
      </c>
      <c r="F1815" s="43" t="s">
        <v>133</v>
      </c>
      <c r="I1815" s="42">
        <f t="shared" si="22"/>
        <v>0</v>
      </c>
    </row>
    <row r="1816">
      <c r="A1816" s="5">
        <v>36.0</v>
      </c>
      <c r="B1816" s="5">
        <v>48.0</v>
      </c>
      <c r="C1816" s="5">
        <v>51.5472530773083</v>
      </c>
      <c r="D1816" s="5">
        <v>-0.0137256313805664</v>
      </c>
      <c r="E1816" s="39" t="s">
        <v>8</v>
      </c>
      <c r="F1816" s="43" t="s">
        <v>133</v>
      </c>
      <c r="I1816" s="42">
        <f t="shared" si="22"/>
        <v>0</v>
      </c>
    </row>
    <row r="1817">
      <c r="A1817" s="5">
        <v>36.0</v>
      </c>
      <c r="B1817" s="5">
        <v>49.0</v>
      </c>
      <c r="C1817" s="5">
        <v>51.5472530770813</v>
      </c>
      <c r="D1817" s="5">
        <v>-0.0134945048127974</v>
      </c>
      <c r="E1817" s="39" t="s">
        <v>8</v>
      </c>
      <c r="F1817" s="43" t="s">
        <v>133</v>
      </c>
      <c r="I1817" s="42">
        <f t="shared" si="22"/>
        <v>0</v>
      </c>
    </row>
    <row r="1818">
      <c r="A1818" s="5">
        <v>36.0</v>
      </c>
      <c r="B1818" s="5">
        <v>50.0</v>
      </c>
      <c r="C1818" s="5">
        <v>51.5472530768543</v>
      </c>
      <c r="D1818" s="5">
        <v>-0.0132633782450284</v>
      </c>
      <c r="E1818" s="39" t="s">
        <v>6</v>
      </c>
      <c r="F1818" s="40" t="s">
        <v>31</v>
      </c>
      <c r="I1818" s="42">
        <f t="shared" si="22"/>
        <v>0</v>
      </c>
    </row>
    <row r="1819">
      <c r="A1819" s="5">
        <v>37.0</v>
      </c>
      <c r="B1819" s="5">
        <v>1.0</v>
      </c>
      <c r="C1819" s="5">
        <v>51.5471093575331</v>
      </c>
      <c r="D1819" s="5">
        <v>-0.0245885837160813</v>
      </c>
      <c r="E1819" s="39" t="s">
        <v>6</v>
      </c>
      <c r="F1819" s="40" t="s">
        <v>31</v>
      </c>
      <c r="I1819" s="42">
        <f t="shared" si="22"/>
        <v>0</v>
      </c>
    </row>
    <row r="1820">
      <c r="A1820" s="5">
        <v>37.0</v>
      </c>
      <c r="B1820" s="5">
        <v>2.0</v>
      </c>
      <c r="C1820" s="5">
        <v>51.547109357306</v>
      </c>
      <c r="D1820" s="5">
        <v>-0.0243574578785228</v>
      </c>
      <c r="E1820" s="39" t="s">
        <v>6</v>
      </c>
      <c r="F1820" s="40" t="s">
        <v>31</v>
      </c>
      <c r="I1820" s="42">
        <f t="shared" si="22"/>
        <v>0</v>
      </c>
    </row>
    <row r="1821">
      <c r="A1821" s="5">
        <v>37.0</v>
      </c>
      <c r="B1821" s="5">
        <v>3.0</v>
      </c>
      <c r="C1821" s="5">
        <v>51.547109357079</v>
      </c>
      <c r="D1821" s="5">
        <v>-0.0241263320408506</v>
      </c>
      <c r="E1821" s="39" t="s">
        <v>6</v>
      </c>
      <c r="F1821" s="40" t="s">
        <v>31</v>
      </c>
      <c r="I1821" s="42">
        <f t="shared" si="22"/>
        <v>0</v>
      </c>
    </row>
    <row r="1822">
      <c r="A1822" s="5">
        <v>37.0</v>
      </c>
      <c r="B1822" s="5">
        <v>4.0</v>
      </c>
      <c r="C1822" s="5">
        <v>51.547109356852</v>
      </c>
      <c r="D1822" s="5">
        <v>-0.0238952062031785</v>
      </c>
      <c r="E1822" s="39" t="s">
        <v>6</v>
      </c>
      <c r="F1822" s="40" t="s">
        <v>31</v>
      </c>
      <c r="I1822" s="42">
        <f t="shared" si="22"/>
        <v>0</v>
      </c>
    </row>
    <row r="1823">
      <c r="A1823" s="5">
        <v>37.0</v>
      </c>
      <c r="B1823" s="5">
        <v>5.0</v>
      </c>
      <c r="C1823" s="5">
        <v>51.547109356625</v>
      </c>
      <c r="D1823" s="5">
        <v>-0.0236640803655063</v>
      </c>
      <c r="E1823" s="39" t="s">
        <v>6</v>
      </c>
      <c r="F1823" s="40" t="s">
        <v>31</v>
      </c>
      <c r="I1823" s="42">
        <f t="shared" si="22"/>
        <v>0</v>
      </c>
    </row>
    <row r="1824">
      <c r="A1824" s="5">
        <v>37.0</v>
      </c>
      <c r="B1824" s="5">
        <v>6.0</v>
      </c>
      <c r="C1824" s="5">
        <v>51.5471093563979</v>
      </c>
      <c r="D1824" s="5">
        <v>-0.0234329545278342</v>
      </c>
      <c r="E1824" s="39" t="s">
        <v>6</v>
      </c>
      <c r="F1824" s="40" t="s">
        <v>31</v>
      </c>
      <c r="I1824" s="42">
        <f t="shared" si="22"/>
        <v>0</v>
      </c>
    </row>
    <row r="1825">
      <c r="A1825" s="5">
        <v>37.0</v>
      </c>
      <c r="B1825" s="5">
        <v>7.0</v>
      </c>
      <c r="C1825" s="5">
        <v>51.5471093561709</v>
      </c>
      <c r="D1825" s="5">
        <v>-0.023201828690162</v>
      </c>
      <c r="E1825" s="39" t="s">
        <v>6</v>
      </c>
      <c r="F1825" s="40" t="s">
        <v>31</v>
      </c>
      <c r="I1825" s="42">
        <f t="shared" si="22"/>
        <v>0</v>
      </c>
    </row>
    <row r="1826">
      <c r="A1826" s="5">
        <v>37.0</v>
      </c>
      <c r="B1826" s="5">
        <v>8.0</v>
      </c>
      <c r="C1826" s="5">
        <v>51.5471093559439</v>
      </c>
      <c r="D1826" s="5">
        <v>-0.0229707028524899</v>
      </c>
      <c r="E1826" s="39" t="s">
        <v>6</v>
      </c>
      <c r="F1826" s="40" t="s">
        <v>31</v>
      </c>
      <c r="I1826" s="42">
        <f t="shared" si="22"/>
        <v>0</v>
      </c>
    </row>
    <row r="1827">
      <c r="A1827" s="5">
        <v>37.0</v>
      </c>
      <c r="B1827" s="5">
        <v>9.0</v>
      </c>
      <c r="C1827" s="5">
        <v>51.5471093557169</v>
      </c>
      <c r="D1827" s="5">
        <v>-0.0227395770148177</v>
      </c>
      <c r="E1827" s="39" t="s">
        <v>6</v>
      </c>
      <c r="F1827" s="40" t="s">
        <v>31</v>
      </c>
      <c r="I1827" s="42">
        <f t="shared" si="22"/>
        <v>0</v>
      </c>
    </row>
    <row r="1828">
      <c r="A1828" s="5">
        <v>37.0</v>
      </c>
      <c r="B1828" s="5">
        <v>10.0</v>
      </c>
      <c r="C1828" s="5">
        <v>51.5471093554899</v>
      </c>
      <c r="D1828" s="5">
        <v>-0.0225084511771456</v>
      </c>
      <c r="E1828" s="39" t="s">
        <v>6</v>
      </c>
      <c r="F1828" s="40" t="s">
        <v>31</v>
      </c>
      <c r="I1828" s="42">
        <f t="shared" si="22"/>
        <v>0</v>
      </c>
    </row>
    <row r="1829">
      <c r="A1829" s="5">
        <v>37.0</v>
      </c>
      <c r="B1829" s="5">
        <v>11.0</v>
      </c>
      <c r="C1829" s="5">
        <v>51.5471093552628</v>
      </c>
      <c r="D1829" s="5">
        <v>-0.0222773253394734</v>
      </c>
      <c r="E1829" s="39" t="s">
        <v>6</v>
      </c>
      <c r="F1829" s="40" t="s">
        <v>31</v>
      </c>
      <c r="I1829" s="42">
        <f t="shared" si="22"/>
        <v>0</v>
      </c>
    </row>
    <row r="1830">
      <c r="A1830" s="5">
        <v>37.0</v>
      </c>
      <c r="B1830" s="5">
        <v>12.0</v>
      </c>
      <c r="C1830" s="5">
        <v>51.5471093550358</v>
      </c>
      <c r="D1830" s="5">
        <v>-0.0220461995018013</v>
      </c>
      <c r="E1830" s="39" t="s">
        <v>7</v>
      </c>
      <c r="F1830" s="44" t="s">
        <v>140</v>
      </c>
      <c r="I1830" s="42">
        <f t="shared" si="22"/>
        <v>0</v>
      </c>
    </row>
    <row r="1831">
      <c r="A1831" s="5">
        <v>37.0</v>
      </c>
      <c r="B1831" s="5">
        <v>13.0</v>
      </c>
      <c r="C1831" s="5">
        <v>51.5471093548088</v>
      </c>
      <c r="D1831" s="5">
        <v>-0.0218150736641291</v>
      </c>
      <c r="E1831" s="39" t="s">
        <v>6</v>
      </c>
      <c r="F1831" s="40" t="s">
        <v>31</v>
      </c>
      <c r="I1831" s="42">
        <f t="shared" si="22"/>
        <v>0</v>
      </c>
    </row>
    <row r="1832">
      <c r="A1832" s="5">
        <v>37.0</v>
      </c>
      <c r="B1832" s="5">
        <v>14.0</v>
      </c>
      <c r="C1832" s="5">
        <v>51.5471093545818</v>
      </c>
      <c r="D1832" s="5">
        <v>-0.021583947826457</v>
      </c>
      <c r="E1832" s="39" t="s">
        <v>6</v>
      </c>
      <c r="F1832" s="40" t="s">
        <v>31</v>
      </c>
      <c r="I1832" s="42">
        <f t="shared" si="22"/>
        <v>0</v>
      </c>
    </row>
    <row r="1833">
      <c r="A1833" s="5">
        <v>37.0</v>
      </c>
      <c r="B1833" s="5">
        <v>15.0</v>
      </c>
      <c r="C1833" s="5">
        <v>51.5471093543547</v>
      </c>
      <c r="D1833" s="5">
        <v>-0.0213528219887848</v>
      </c>
      <c r="E1833" s="39" t="s">
        <v>6</v>
      </c>
      <c r="F1833" s="40" t="s">
        <v>31</v>
      </c>
      <c r="I1833" s="42">
        <f t="shared" si="22"/>
        <v>0</v>
      </c>
    </row>
    <row r="1834">
      <c r="A1834" s="5">
        <v>37.0</v>
      </c>
      <c r="B1834" s="5">
        <v>16.0</v>
      </c>
      <c r="C1834" s="5">
        <v>51.5471093541277</v>
      </c>
      <c r="D1834" s="5">
        <v>-0.0211216961511127</v>
      </c>
      <c r="E1834" s="39" t="s">
        <v>6</v>
      </c>
      <c r="F1834" s="40" t="s">
        <v>31</v>
      </c>
      <c r="I1834" s="42">
        <f t="shared" si="22"/>
        <v>0</v>
      </c>
    </row>
    <row r="1835">
      <c r="A1835" s="5">
        <v>37.0</v>
      </c>
      <c r="B1835" s="5">
        <v>17.0</v>
      </c>
      <c r="C1835" s="5">
        <v>51.5471093539007</v>
      </c>
      <c r="D1835" s="5">
        <v>-0.0208905703134405</v>
      </c>
      <c r="E1835" s="39" t="s">
        <v>6</v>
      </c>
      <c r="F1835" s="40" t="s">
        <v>31</v>
      </c>
      <c r="I1835" s="42">
        <f t="shared" si="22"/>
        <v>0</v>
      </c>
    </row>
    <row r="1836">
      <c r="A1836" s="5">
        <v>37.0</v>
      </c>
      <c r="B1836" s="5">
        <v>18.0</v>
      </c>
      <c r="C1836" s="5">
        <v>51.5471093536737</v>
      </c>
      <c r="D1836" s="5">
        <v>-0.0206594444757683</v>
      </c>
      <c r="E1836" s="39" t="s">
        <v>6</v>
      </c>
      <c r="F1836" s="40" t="s">
        <v>31</v>
      </c>
      <c r="I1836" s="42">
        <f t="shared" si="22"/>
        <v>0</v>
      </c>
    </row>
    <row r="1837">
      <c r="A1837" s="5">
        <v>37.0</v>
      </c>
      <c r="B1837" s="5">
        <v>19.0</v>
      </c>
      <c r="C1837" s="5">
        <v>51.5471093534466</v>
      </c>
      <c r="D1837" s="5">
        <v>-0.0204283186380962</v>
      </c>
      <c r="E1837" s="39" t="s">
        <v>6</v>
      </c>
      <c r="F1837" s="40" t="s">
        <v>31</v>
      </c>
      <c r="I1837" s="42">
        <f t="shared" si="22"/>
        <v>0</v>
      </c>
    </row>
    <row r="1838">
      <c r="A1838" s="5">
        <v>37.0</v>
      </c>
      <c r="B1838" s="5">
        <v>20.0</v>
      </c>
      <c r="C1838" s="5">
        <v>51.5471093532196</v>
      </c>
      <c r="D1838" s="5">
        <v>-0.020197192800424</v>
      </c>
      <c r="E1838" s="39" t="s">
        <v>6</v>
      </c>
      <c r="F1838" s="40" t="s">
        <v>31</v>
      </c>
      <c r="I1838" s="42">
        <f t="shared" si="22"/>
        <v>0</v>
      </c>
    </row>
    <row r="1839">
      <c r="A1839" s="5">
        <v>37.0</v>
      </c>
      <c r="B1839" s="5">
        <v>21.0</v>
      </c>
      <c r="C1839" s="5">
        <v>51.5471093529926</v>
      </c>
      <c r="D1839" s="5">
        <v>-0.0199660669627519</v>
      </c>
      <c r="E1839" s="39" t="s">
        <v>6</v>
      </c>
      <c r="F1839" s="40" t="s">
        <v>31</v>
      </c>
      <c r="I1839" s="42">
        <f t="shared" si="22"/>
        <v>0</v>
      </c>
    </row>
    <row r="1840">
      <c r="A1840" s="5">
        <v>37.0</v>
      </c>
      <c r="B1840" s="5">
        <v>22.0</v>
      </c>
      <c r="C1840" s="5">
        <v>51.5471093527656</v>
      </c>
      <c r="D1840" s="5">
        <v>-0.0197349411250797</v>
      </c>
      <c r="E1840" s="39" t="s">
        <v>8</v>
      </c>
      <c r="F1840" s="43" t="s">
        <v>133</v>
      </c>
      <c r="I1840" s="42">
        <f t="shared" si="22"/>
        <v>0</v>
      </c>
    </row>
    <row r="1841">
      <c r="A1841" s="5">
        <v>37.0</v>
      </c>
      <c r="B1841" s="5">
        <v>23.0</v>
      </c>
      <c r="C1841" s="5">
        <v>51.5471093525385</v>
      </c>
      <c r="D1841" s="5">
        <v>-0.0195038152874076</v>
      </c>
      <c r="E1841" s="39" t="s">
        <v>6</v>
      </c>
      <c r="F1841" s="40" t="s">
        <v>31</v>
      </c>
      <c r="I1841" s="42">
        <f t="shared" si="22"/>
        <v>0</v>
      </c>
    </row>
    <row r="1842">
      <c r="A1842" s="5">
        <v>37.0</v>
      </c>
      <c r="B1842" s="5">
        <v>24.0</v>
      </c>
      <c r="C1842" s="5">
        <v>51.5471093523115</v>
      </c>
      <c r="D1842" s="5">
        <v>-0.0192726894497354</v>
      </c>
      <c r="E1842" s="39" t="s">
        <v>6</v>
      </c>
      <c r="F1842" s="40" t="s">
        <v>31</v>
      </c>
      <c r="I1842" s="42">
        <f t="shared" si="22"/>
        <v>0</v>
      </c>
    </row>
    <row r="1843">
      <c r="A1843" s="5">
        <v>37.0</v>
      </c>
      <c r="B1843" s="5">
        <v>25.0</v>
      </c>
      <c r="C1843" s="5">
        <v>51.5471093520845</v>
      </c>
      <c r="D1843" s="5">
        <v>-0.0190415636120633</v>
      </c>
      <c r="E1843" s="39" t="s">
        <v>6</v>
      </c>
      <c r="F1843" s="40" t="s">
        <v>31</v>
      </c>
      <c r="I1843" s="42">
        <f t="shared" si="22"/>
        <v>0</v>
      </c>
    </row>
    <row r="1844">
      <c r="A1844" s="5">
        <v>37.0</v>
      </c>
      <c r="B1844" s="5">
        <v>26.0</v>
      </c>
      <c r="C1844" s="5">
        <v>51.5471093518575</v>
      </c>
      <c r="D1844" s="5">
        <v>-0.0188104377745048</v>
      </c>
      <c r="E1844" s="39" t="s">
        <v>6</v>
      </c>
      <c r="F1844" s="40" t="s">
        <v>31</v>
      </c>
      <c r="I1844" s="42">
        <f t="shared" si="22"/>
        <v>0</v>
      </c>
    </row>
    <row r="1845">
      <c r="A1845" s="5">
        <v>37.0</v>
      </c>
      <c r="B1845" s="5">
        <v>27.0</v>
      </c>
      <c r="C1845" s="5">
        <v>51.5471093516304</v>
      </c>
      <c r="D1845" s="5">
        <v>-0.0185793119369463</v>
      </c>
      <c r="E1845" s="39" t="s">
        <v>16</v>
      </c>
      <c r="F1845" s="49" t="s">
        <v>311</v>
      </c>
      <c r="I1845" s="42">
        <f t="shared" si="22"/>
        <v>0</v>
      </c>
    </row>
    <row r="1846">
      <c r="A1846" s="5">
        <v>37.0</v>
      </c>
      <c r="B1846" s="5">
        <v>28.0</v>
      </c>
      <c r="C1846" s="5">
        <v>51.5471093514034</v>
      </c>
      <c r="D1846" s="5">
        <v>-0.0183481860993879</v>
      </c>
      <c r="E1846" s="39" t="s">
        <v>16</v>
      </c>
      <c r="F1846" s="49" t="s">
        <v>311</v>
      </c>
      <c r="I1846" s="42">
        <f t="shared" si="22"/>
        <v>0</v>
      </c>
    </row>
    <row r="1847">
      <c r="A1847" s="5">
        <v>37.0</v>
      </c>
      <c r="B1847" s="5">
        <v>29.0</v>
      </c>
      <c r="C1847" s="5">
        <v>51.5471093511764</v>
      </c>
      <c r="D1847" s="5">
        <v>-0.0181170602618294</v>
      </c>
      <c r="E1847" s="39" t="s">
        <v>16</v>
      </c>
      <c r="F1847" s="49" t="s">
        <v>311</v>
      </c>
      <c r="I1847" s="42">
        <f t="shared" si="22"/>
        <v>0</v>
      </c>
    </row>
    <row r="1848">
      <c r="A1848" s="5">
        <v>37.0</v>
      </c>
      <c r="B1848" s="5">
        <v>30.0</v>
      </c>
      <c r="C1848" s="5">
        <v>51.5471093509494</v>
      </c>
      <c r="D1848" s="5">
        <v>-0.017885934424271</v>
      </c>
      <c r="E1848" s="39" t="s">
        <v>16</v>
      </c>
      <c r="F1848" s="49" t="s">
        <v>311</v>
      </c>
      <c r="I1848" s="42">
        <f t="shared" si="22"/>
        <v>0</v>
      </c>
    </row>
    <row r="1849">
      <c r="A1849" s="5">
        <v>37.0</v>
      </c>
      <c r="B1849" s="5">
        <v>31.0</v>
      </c>
      <c r="C1849" s="5">
        <v>51.5471093507223</v>
      </c>
      <c r="D1849" s="5">
        <v>-0.0176548085867125</v>
      </c>
      <c r="E1849" s="39" t="s">
        <v>9</v>
      </c>
      <c r="F1849" s="50" t="s">
        <v>333</v>
      </c>
      <c r="I1849" s="42">
        <f t="shared" si="22"/>
        <v>0</v>
      </c>
    </row>
    <row r="1850">
      <c r="A1850" s="5">
        <v>37.0</v>
      </c>
      <c r="B1850" s="5">
        <v>32.0</v>
      </c>
      <c r="C1850" s="5">
        <v>51.5471093504953</v>
      </c>
      <c r="D1850" s="5">
        <v>-0.017423682749154</v>
      </c>
      <c r="E1850" s="39" t="s">
        <v>9</v>
      </c>
      <c r="F1850" s="50" t="s">
        <v>333</v>
      </c>
      <c r="I1850" s="42">
        <f t="shared" si="22"/>
        <v>0</v>
      </c>
    </row>
    <row r="1851">
      <c r="A1851" s="5">
        <v>37.0</v>
      </c>
      <c r="B1851" s="5">
        <v>33.0</v>
      </c>
      <c r="C1851" s="5">
        <v>51.5471093502683</v>
      </c>
      <c r="D1851" s="5">
        <v>-0.0171925569115956</v>
      </c>
      <c r="E1851" s="39" t="s">
        <v>9</v>
      </c>
      <c r="F1851" s="50" t="s">
        <v>333</v>
      </c>
      <c r="I1851" s="42">
        <f t="shared" si="22"/>
        <v>0</v>
      </c>
    </row>
    <row r="1852">
      <c r="A1852" s="5">
        <v>37.0</v>
      </c>
      <c r="B1852" s="5">
        <v>34.0</v>
      </c>
      <c r="C1852" s="5">
        <v>51.5471093500413</v>
      </c>
      <c r="D1852" s="5">
        <v>-0.0169614310740371</v>
      </c>
      <c r="E1852" s="39" t="s">
        <v>9</v>
      </c>
      <c r="F1852" s="50" t="s">
        <v>333</v>
      </c>
      <c r="I1852" s="42">
        <f t="shared" si="22"/>
        <v>0</v>
      </c>
    </row>
    <row r="1853">
      <c r="A1853" s="5">
        <v>37.0</v>
      </c>
      <c r="B1853" s="5">
        <v>35.0</v>
      </c>
      <c r="C1853" s="5">
        <v>51.5471093498143</v>
      </c>
      <c r="D1853" s="5">
        <v>-0.0167303052364786</v>
      </c>
      <c r="E1853" s="39" t="s">
        <v>16</v>
      </c>
      <c r="F1853" s="49" t="s">
        <v>311</v>
      </c>
      <c r="I1853" s="42">
        <f t="shared" si="22"/>
        <v>0</v>
      </c>
    </row>
    <row r="1854">
      <c r="A1854" s="5">
        <v>37.0</v>
      </c>
      <c r="B1854" s="5">
        <v>36.0</v>
      </c>
      <c r="C1854" s="5">
        <v>51.5471093495872</v>
      </c>
      <c r="D1854" s="5">
        <v>-0.0164991793989202</v>
      </c>
      <c r="E1854" s="39" t="s">
        <v>16</v>
      </c>
      <c r="F1854" s="49" t="s">
        <v>311</v>
      </c>
      <c r="I1854" s="42">
        <f t="shared" si="22"/>
        <v>0</v>
      </c>
    </row>
    <row r="1855">
      <c r="A1855" s="5">
        <v>37.0</v>
      </c>
      <c r="B1855" s="5">
        <v>37.0</v>
      </c>
      <c r="C1855" s="5">
        <v>51.5471093493602</v>
      </c>
      <c r="D1855" s="5">
        <v>-0.0162680535613617</v>
      </c>
      <c r="E1855" s="39" t="s">
        <v>16</v>
      </c>
      <c r="F1855" s="49" t="s">
        <v>311</v>
      </c>
      <c r="I1855" s="42">
        <f t="shared" si="22"/>
        <v>0</v>
      </c>
    </row>
    <row r="1856">
      <c r="A1856" s="5">
        <v>37.0</v>
      </c>
      <c r="B1856" s="5">
        <v>38.0</v>
      </c>
      <c r="C1856" s="5">
        <v>51.5471093491332</v>
      </c>
      <c r="D1856" s="5">
        <v>-0.0160369277238032</v>
      </c>
      <c r="E1856" s="39" t="s">
        <v>6</v>
      </c>
      <c r="F1856" s="40" t="s">
        <v>31</v>
      </c>
      <c r="I1856" s="42">
        <f t="shared" si="22"/>
        <v>0</v>
      </c>
    </row>
    <row r="1857">
      <c r="A1857" s="5">
        <v>37.0</v>
      </c>
      <c r="B1857" s="5">
        <v>39.0</v>
      </c>
      <c r="C1857" s="5">
        <v>51.5471093489062</v>
      </c>
      <c r="D1857" s="5">
        <v>-0.0158058018862448</v>
      </c>
      <c r="E1857" s="39" t="s">
        <v>6</v>
      </c>
      <c r="F1857" s="40" t="s">
        <v>31</v>
      </c>
      <c r="I1857" s="42">
        <f t="shared" si="22"/>
        <v>0</v>
      </c>
    </row>
    <row r="1858">
      <c r="A1858" s="5">
        <v>37.0</v>
      </c>
      <c r="B1858" s="5">
        <v>40.0</v>
      </c>
      <c r="C1858" s="5">
        <v>51.5471093486791</v>
      </c>
      <c r="D1858" s="5">
        <v>-0.0155746760486863</v>
      </c>
      <c r="E1858" s="39" t="s">
        <v>6</v>
      </c>
      <c r="F1858" s="40" t="s">
        <v>31</v>
      </c>
      <c r="I1858" s="42">
        <f t="shared" si="22"/>
        <v>0</v>
      </c>
    </row>
    <row r="1859">
      <c r="A1859" s="5">
        <v>37.0</v>
      </c>
      <c r="B1859" s="5">
        <v>41.0</v>
      </c>
      <c r="C1859" s="5">
        <v>51.5471093484521</v>
      </c>
      <c r="D1859" s="5">
        <v>-0.0153435502111278</v>
      </c>
      <c r="E1859" s="39" t="s">
        <v>6</v>
      </c>
      <c r="F1859" s="40" t="s">
        <v>31</v>
      </c>
      <c r="I1859" s="42">
        <f t="shared" si="22"/>
        <v>0</v>
      </c>
    </row>
    <row r="1860">
      <c r="A1860" s="5">
        <v>37.0</v>
      </c>
      <c r="B1860" s="5">
        <v>42.0</v>
      </c>
      <c r="C1860" s="5">
        <v>51.5471093482251</v>
      </c>
      <c r="D1860" s="5">
        <v>-0.0151124243735694</v>
      </c>
      <c r="E1860" s="39" t="s">
        <v>6</v>
      </c>
      <c r="F1860" s="40" t="s">
        <v>31</v>
      </c>
      <c r="I1860" s="42">
        <f t="shared" si="22"/>
        <v>0</v>
      </c>
    </row>
    <row r="1861">
      <c r="A1861" s="5">
        <v>37.0</v>
      </c>
      <c r="B1861" s="5">
        <v>43.0</v>
      </c>
      <c r="C1861" s="5">
        <v>51.5471093479981</v>
      </c>
      <c r="D1861" s="5">
        <v>-0.0148812985360109</v>
      </c>
      <c r="E1861" s="39" t="s">
        <v>6</v>
      </c>
      <c r="F1861" s="40" t="s">
        <v>31</v>
      </c>
      <c r="I1861" s="42">
        <f t="shared" si="22"/>
        <v>0</v>
      </c>
    </row>
    <row r="1862">
      <c r="A1862" s="5">
        <v>37.0</v>
      </c>
      <c r="B1862" s="5">
        <v>44.0</v>
      </c>
      <c r="C1862" s="5">
        <v>51.5471093477711</v>
      </c>
      <c r="D1862" s="5">
        <v>-0.0146501726984524</v>
      </c>
      <c r="E1862" s="39" t="s">
        <v>6</v>
      </c>
      <c r="F1862" s="40" t="s">
        <v>31</v>
      </c>
      <c r="I1862" s="42">
        <f t="shared" si="22"/>
        <v>0</v>
      </c>
    </row>
    <row r="1863">
      <c r="A1863" s="5">
        <v>37.0</v>
      </c>
      <c r="B1863" s="5">
        <v>45.0</v>
      </c>
      <c r="C1863" s="5">
        <v>51.547109347544</v>
      </c>
      <c r="D1863" s="5">
        <v>-0.014419046860894</v>
      </c>
      <c r="E1863" s="39" t="s">
        <v>6</v>
      </c>
      <c r="F1863" s="40" t="s">
        <v>31</v>
      </c>
      <c r="I1863" s="42">
        <f t="shared" si="22"/>
        <v>0</v>
      </c>
    </row>
    <row r="1864">
      <c r="A1864" s="5">
        <v>37.0</v>
      </c>
      <c r="B1864" s="5">
        <v>46.0</v>
      </c>
      <c r="C1864" s="5">
        <v>51.547109347317</v>
      </c>
      <c r="D1864" s="5">
        <v>-0.0141879210233355</v>
      </c>
      <c r="E1864" s="39" t="s">
        <v>7</v>
      </c>
      <c r="F1864" s="44" t="s">
        <v>140</v>
      </c>
      <c r="I1864" s="42">
        <f t="shared" si="22"/>
        <v>0</v>
      </c>
    </row>
    <row r="1865">
      <c r="A1865" s="5">
        <v>37.0</v>
      </c>
      <c r="B1865" s="5">
        <v>47.0</v>
      </c>
      <c r="C1865" s="5">
        <v>51.54710934709</v>
      </c>
      <c r="D1865" s="5">
        <v>-0.013956795185777</v>
      </c>
      <c r="E1865" s="39" t="s">
        <v>8</v>
      </c>
      <c r="F1865" s="43" t="s">
        <v>133</v>
      </c>
      <c r="I1865" s="42">
        <f t="shared" si="22"/>
        <v>0</v>
      </c>
    </row>
    <row r="1866">
      <c r="A1866" s="5">
        <v>37.0</v>
      </c>
      <c r="B1866" s="5">
        <v>48.0</v>
      </c>
      <c r="C1866" s="5">
        <v>51.5471093468629</v>
      </c>
      <c r="D1866" s="5">
        <v>-0.0137256693482186</v>
      </c>
      <c r="E1866" s="39" t="s">
        <v>7</v>
      </c>
      <c r="F1866" s="44" t="s">
        <v>140</v>
      </c>
      <c r="I1866" s="42">
        <f t="shared" si="22"/>
        <v>0</v>
      </c>
    </row>
    <row r="1867">
      <c r="A1867" s="5">
        <v>37.0</v>
      </c>
      <c r="B1867" s="5">
        <v>49.0</v>
      </c>
      <c r="C1867" s="5">
        <v>51.5471093466359</v>
      </c>
      <c r="D1867" s="5">
        <v>-0.0134945435106601</v>
      </c>
      <c r="E1867" s="39" t="s">
        <v>6</v>
      </c>
      <c r="F1867" s="40" t="s">
        <v>31</v>
      </c>
      <c r="I1867" s="42">
        <f t="shared" si="22"/>
        <v>0</v>
      </c>
    </row>
    <row r="1868">
      <c r="A1868" s="5">
        <v>37.0</v>
      </c>
      <c r="B1868" s="5">
        <v>50.0</v>
      </c>
      <c r="C1868" s="5">
        <v>51.5471093464089</v>
      </c>
      <c r="D1868" s="5">
        <v>-0.0132634176731016</v>
      </c>
      <c r="E1868" s="39" t="s">
        <v>6</v>
      </c>
      <c r="F1868" s="40" t="s">
        <v>31</v>
      </c>
      <c r="I1868" s="42">
        <f t="shared" si="22"/>
        <v>0</v>
      </c>
    </row>
    <row r="1869">
      <c r="A1869" s="5">
        <v>38.0</v>
      </c>
      <c r="B1869" s="5">
        <v>1.0</v>
      </c>
      <c r="C1869" s="5">
        <v>51.5469656270876</v>
      </c>
      <c r="D1869" s="5">
        <v>-0.024588587367134</v>
      </c>
      <c r="E1869" s="39" t="s">
        <v>6</v>
      </c>
      <c r="F1869" s="40" t="s">
        <v>31</v>
      </c>
      <c r="I1869" s="42">
        <f t="shared" si="22"/>
        <v>0</v>
      </c>
    </row>
    <row r="1870">
      <c r="A1870" s="5">
        <v>38.0</v>
      </c>
      <c r="B1870" s="5">
        <v>2.0</v>
      </c>
      <c r="C1870" s="5">
        <v>51.5469656268606</v>
      </c>
      <c r="D1870" s="5">
        <v>-0.0243574622596725</v>
      </c>
      <c r="E1870" s="39" t="s">
        <v>6</v>
      </c>
      <c r="F1870" s="40" t="s">
        <v>31</v>
      </c>
      <c r="I1870" s="42">
        <f t="shared" si="22"/>
        <v>0</v>
      </c>
    </row>
    <row r="1871">
      <c r="A1871" s="5">
        <v>38.0</v>
      </c>
      <c r="B1871" s="5">
        <v>3.0</v>
      </c>
      <c r="C1871" s="5">
        <v>51.5469656266335</v>
      </c>
      <c r="D1871" s="5">
        <v>-0.0241263371522109</v>
      </c>
      <c r="E1871" s="39" t="s">
        <v>6</v>
      </c>
      <c r="F1871" s="40" t="s">
        <v>31</v>
      </c>
      <c r="I1871" s="42">
        <f t="shared" si="22"/>
        <v>0</v>
      </c>
    </row>
    <row r="1872">
      <c r="A1872" s="5">
        <v>38.0</v>
      </c>
      <c r="B1872" s="5">
        <v>4.0</v>
      </c>
      <c r="C1872" s="5">
        <v>51.5469656264065</v>
      </c>
      <c r="D1872" s="5">
        <v>-0.0238952120447493</v>
      </c>
      <c r="E1872" s="39" t="s">
        <v>6</v>
      </c>
      <c r="F1872" s="40" t="s">
        <v>31</v>
      </c>
      <c r="I1872" s="42">
        <f t="shared" si="22"/>
        <v>0</v>
      </c>
    </row>
    <row r="1873">
      <c r="A1873" s="5">
        <v>38.0</v>
      </c>
      <c r="B1873" s="5">
        <v>5.0</v>
      </c>
      <c r="C1873" s="5">
        <v>51.5469656261795</v>
      </c>
      <c r="D1873" s="5">
        <v>-0.0236640869372877</v>
      </c>
      <c r="E1873" s="39" t="s">
        <v>6</v>
      </c>
      <c r="F1873" s="40" t="s">
        <v>31</v>
      </c>
      <c r="I1873" s="42">
        <f t="shared" si="22"/>
        <v>0</v>
      </c>
    </row>
    <row r="1874">
      <c r="A1874" s="5">
        <v>38.0</v>
      </c>
      <c r="B1874" s="5">
        <v>6.0</v>
      </c>
      <c r="C1874" s="5">
        <v>51.5469656259525</v>
      </c>
      <c r="D1874" s="5">
        <v>-0.0234329618298261</v>
      </c>
      <c r="E1874" s="39" t="s">
        <v>6</v>
      </c>
      <c r="F1874" s="40" t="s">
        <v>31</v>
      </c>
      <c r="I1874" s="42">
        <f t="shared" si="22"/>
        <v>0</v>
      </c>
    </row>
    <row r="1875">
      <c r="A1875" s="5">
        <v>38.0</v>
      </c>
      <c r="B1875" s="5">
        <v>7.0</v>
      </c>
      <c r="C1875" s="5">
        <v>51.5469656257255</v>
      </c>
      <c r="D1875" s="5">
        <v>-0.0232018367223645</v>
      </c>
      <c r="E1875" s="39" t="s">
        <v>6</v>
      </c>
      <c r="F1875" s="40" t="s">
        <v>31</v>
      </c>
      <c r="I1875" s="42">
        <f t="shared" si="22"/>
        <v>0</v>
      </c>
    </row>
    <row r="1876">
      <c r="A1876" s="5">
        <v>38.0</v>
      </c>
      <c r="B1876" s="5">
        <v>8.0</v>
      </c>
      <c r="C1876" s="5">
        <v>51.5469656254984</v>
      </c>
      <c r="D1876" s="5">
        <v>-0.0229707116149029</v>
      </c>
      <c r="E1876" s="39" t="s">
        <v>8</v>
      </c>
      <c r="F1876" s="43" t="s">
        <v>133</v>
      </c>
      <c r="I1876" s="42">
        <f t="shared" si="22"/>
        <v>0</v>
      </c>
    </row>
    <row r="1877">
      <c r="A1877" s="5">
        <v>38.0</v>
      </c>
      <c r="B1877" s="5">
        <v>9.0</v>
      </c>
      <c r="C1877" s="5">
        <v>51.5469656252714</v>
      </c>
      <c r="D1877" s="5">
        <v>-0.0227395865074413</v>
      </c>
      <c r="E1877" s="39" t="s">
        <v>6</v>
      </c>
      <c r="F1877" s="40" t="s">
        <v>31</v>
      </c>
      <c r="I1877" s="42">
        <f t="shared" si="22"/>
        <v>0</v>
      </c>
    </row>
    <row r="1878">
      <c r="A1878" s="5">
        <v>38.0</v>
      </c>
      <c r="B1878" s="5">
        <v>10.0</v>
      </c>
      <c r="C1878" s="5">
        <v>51.5469656250444</v>
      </c>
      <c r="D1878" s="5">
        <v>-0.0225084613999797</v>
      </c>
      <c r="E1878" s="39" t="s">
        <v>6</v>
      </c>
      <c r="F1878" s="40" t="s">
        <v>31</v>
      </c>
      <c r="I1878" s="42">
        <f t="shared" si="22"/>
        <v>0</v>
      </c>
    </row>
    <row r="1879">
      <c r="A1879" s="5">
        <v>38.0</v>
      </c>
      <c r="B1879" s="5">
        <v>11.0</v>
      </c>
      <c r="C1879" s="5">
        <v>51.5469656248174</v>
      </c>
      <c r="D1879" s="5">
        <v>-0.0222773362925181</v>
      </c>
      <c r="E1879" s="39" t="s">
        <v>6</v>
      </c>
      <c r="F1879" s="40" t="s">
        <v>31</v>
      </c>
      <c r="I1879" s="42">
        <f t="shared" si="22"/>
        <v>0</v>
      </c>
    </row>
    <row r="1880">
      <c r="A1880" s="5">
        <v>38.0</v>
      </c>
      <c r="B1880" s="5">
        <v>12.0</v>
      </c>
      <c r="C1880" s="5">
        <v>51.5469656245904</v>
      </c>
      <c r="D1880" s="5">
        <v>-0.0220462111850565</v>
      </c>
      <c r="E1880" s="39" t="s">
        <v>6</v>
      </c>
      <c r="F1880" s="40" t="s">
        <v>31</v>
      </c>
      <c r="I1880" s="42">
        <f t="shared" si="22"/>
        <v>0</v>
      </c>
    </row>
    <row r="1881">
      <c r="A1881" s="5">
        <v>38.0</v>
      </c>
      <c r="B1881" s="5">
        <v>13.0</v>
      </c>
      <c r="C1881" s="5">
        <v>51.5469656243633</v>
      </c>
      <c r="D1881" s="5">
        <v>-0.0218150860775949</v>
      </c>
      <c r="E1881" s="39" t="s">
        <v>6</v>
      </c>
      <c r="F1881" s="40" t="s">
        <v>31</v>
      </c>
      <c r="I1881" s="42">
        <f t="shared" si="22"/>
        <v>0</v>
      </c>
    </row>
    <row r="1882">
      <c r="A1882" s="5">
        <v>38.0</v>
      </c>
      <c r="B1882" s="5">
        <v>14.0</v>
      </c>
      <c r="C1882" s="5">
        <v>51.5469656241363</v>
      </c>
      <c r="D1882" s="5">
        <v>-0.0215839609701333</v>
      </c>
      <c r="E1882" s="39" t="s">
        <v>6</v>
      </c>
      <c r="F1882" s="40" t="s">
        <v>31</v>
      </c>
      <c r="I1882" s="42">
        <f t="shared" si="22"/>
        <v>0</v>
      </c>
    </row>
    <row r="1883">
      <c r="A1883" s="5">
        <v>38.0</v>
      </c>
      <c r="B1883" s="5">
        <v>15.0</v>
      </c>
      <c r="C1883" s="5">
        <v>51.5469656239093</v>
      </c>
      <c r="D1883" s="5">
        <v>-0.0213528358626717</v>
      </c>
      <c r="E1883" s="39" t="s">
        <v>6</v>
      </c>
      <c r="F1883" s="40" t="s">
        <v>31</v>
      </c>
      <c r="I1883" s="42">
        <f t="shared" si="22"/>
        <v>0</v>
      </c>
    </row>
    <row r="1884">
      <c r="A1884" s="5">
        <v>38.0</v>
      </c>
      <c r="B1884" s="5">
        <v>16.0</v>
      </c>
      <c r="C1884" s="5">
        <v>51.5469656236823</v>
      </c>
      <c r="D1884" s="5">
        <v>-0.0211217107552101</v>
      </c>
      <c r="E1884" s="39" t="s">
        <v>6</v>
      </c>
      <c r="F1884" s="40" t="s">
        <v>31</v>
      </c>
      <c r="I1884" s="42">
        <f t="shared" si="22"/>
        <v>0</v>
      </c>
    </row>
    <row r="1885">
      <c r="A1885" s="5">
        <v>38.0</v>
      </c>
      <c r="B1885" s="5">
        <v>17.0</v>
      </c>
      <c r="C1885" s="5">
        <v>51.5469656234552</v>
      </c>
      <c r="D1885" s="5">
        <v>-0.0208905856477485</v>
      </c>
      <c r="E1885" s="39" t="s">
        <v>6</v>
      </c>
      <c r="F1885" s="40" t="s">
        <v>31</v>
      </c>
      <c r="I1885" s="42">
        <f t="shared" si="22"/>
        <v>0</v>
      </c>
    </row>
    <row r="1886">
      <c r="A1886" s="5">
        <v>38.0</v>
      </c>
      <c r="B1886" s="5">
        <v>18.0</v>
      </c>
      <c r="C1886" s="5">
        <v>51.5469656232282</v>
      </c>
      <c r="D1886" s="5">
        <v>-0.020659460540287</v>
      </c>
      <c r="E1886" s="39" t="s">
        <v>6</v>
      </c>
      <c r="F1886" s="40" t="s">
        <v>31</v>
      </c>
      <c r="I1886" s="42">
        <f t="shared" si="22"/>
        <v>0</v>
      </c>
    </row>
    <row r="1887">
      <c r="A1887" s="5">
        <v>38.0</v>
      </c>
      <c r="B1887" s="5">
        <v>19.0</v>
      </c>
      <c r="C1887" s="5">
        <v>51.5469656230012</v>
      </c>
      <c r="D1887" s="5">
        <v>-0.0204283354328254</v>
      </c>
      <c r="E1887" s="39" t="s">
        <v>6</v>
      </c>
      <c r="F1887" s="40" t="s">
        <v>31</v>
      </c>
      <c r="I1887" s="42">
        <f t="shared" si="22"/>
        <v>0</v>
      </c>
    </row>
    <row r="1888">
      <c r="A1888" s="5">
        <v>38.0</v>
      </c>
      <c r="B1888" s="5">
        <v>20.0</v>
      </c>
      <c r="C1888" s="5">
        <v>51.5469656227742</v>
      </c>
      <c r="D1888" s="5">
        <v>-0.0201972103253638</v>
      </c>
      <c r="E1888" s="39" t="s">
        <v>6</v>
      </c>
      <c r="F1888" s="40" t="s">
        <v>31</v>
      </c>
      <c r="I1888" s="42">
        <f t="shared" si="22"/>
        <v>0</v>
      </c>
    </row>
    <row r="1889">
      <c r="A1889" s="5">
        <v>38.0</v>
      </c>
      <c r="B1889" s="5">
        <v>21.0</v>
      </c>
      <c r="C1889" s="5">
        <v>51.5469656225472</v>
      </c>
      <c r="D1889" s="5">
        <v>-0.0199660852179022</v>
      </c>
      <c r="E1889" s="39" t="s">
        <v>7</v>
      </c>
      <c r="F1889" s="44" t="s">
        <v>140</v>
      </c>
      <c r="I1889" s="42">
        <f t="shared" si="22"/>
        <v>0</v>
      </c>
    </row>
    <row r="1890">
      <c r="A1890" s="5">
        <v>38.0</v>
      </c>
      <c r="B1890" s="5">
        <v>22.0</v>
      </c>
      <c r="C1890" s="5">
        <v>51.5469656223201</v>
      </c>
      <c r="D1890" s="5">
        <v>-0.0197349601104406</v>
      </c>
      <c r="E1890" s="39" t="s">
        <v>8</v>
      </c>
      <c r="F1890" s="43" t="s">
        <v>133</v>
      </c>
      <c r="I1890" s="42">
        <f t="shared" si="22"/>
        <v>0</v>
      </c>
    </row>
    <row r="1891">
      <c r="A1891" s="5">
        <v>38.0</v>
      </c>
      <c r="B1891" s="5">
        <v>23.0</v>
      </c>
      <c r="C1891" s="5">
        <v>51.5469656220931</v>
      </c>
      <c r="D1891" s="5">
        <v>-0.019503835002979</v>
      </c>
      <c r="E1891" s="39" t="s">
        <v>7</v>
      </c>
      <c r="F1891" s="44" t="s">
        <v>140</v>
      </c>
      <c r="I1891" s="42">
        <f t="shared" si="22"/>
        <v>0</v>
      </c>
    </row>
    <row r="1892">
      <c r="A1892" s="5">
        <v>38.0</v>
      </c>
      <c r="B1892" s="5">
        <v>24.0</v>
      </c>
      <c r="C1892" s="5">
        <v>51.5469656218661</v>
      </c>
      <c r="D1892" s="5">
        <v>-0.0192727098955174</v>
      </c>
      <c r="E1892" s="39" t="s">
        <v>6</v>
      </c>
      <c r="F1892" s="40" t="s">
        <v>31</v>
      </c>
      <c r="I1892" s="42">
        <f t="shared" si="22"/>
        <v>0</v>
      </c>
    </row>
    <row r="1893">
      <c r="A1893" s="5">
        <v>38.0</v>
      </c>
      <c r="B1893" s="5">
        <v>25.0</v>
      </c>
      <c r="C1893" s="5">
        <v>51.5469656216391</v>
      </c>
      <c r="D1893" s="5">
        <v>-0.0190415847880558</v>
      </c>
      <c r="E1893" s="39" t="s">
        <v>6</v>
      </c>
      <c r="F1893" s="40" t="s">
        <v>31</v>
      </c>
      <c r="I1893" s="42">
        <f t="shared" si="22"/>
        <v>0</v>
      </c>
    </row>
    <row r="1894">
      <c r="A1894" s="5">
        <v>38.0</v>
      </c>
      <c r="B1894" s="5">
        <v>26.0</v>
      </c>
      <c r="C1894" s="5">
        <v>51.5469656214121</v>
      </c>
      <c r="D1894" s="5">
        <v>-0.0188104596805942</v>
      </c>
      <c r="E1894" s="39" t="s">
        <v>6</v>
      </c>
      <c r="F1894" s="40" t="s">
        <v>31</v>
      </c>
      <c r="I1894" s="42">
        <f t="shared" si="22"/>
        <v>0</v>
      </c>
    </row>
    <row r="1895">
      <c r="A1895" s="5">
        <v>38.0</v>
      </c>
      <c r="B1895" s="5">
        <v>27.0</v>
      </c>
      <c r="C1895" s="5">
        <v>51.546965621185</v>
      </c>
      <c r="D1895" s="5">
        <v>-0.0185793345731326</v>
      </c>
      <c r="E1895" s="39" t="s">
        <v>6</v>
      </c>
      <c r="F1895" s="40" t="s">
        <v>31</v>
      </c>
      <c r="I1895" s="42">
        <f t="shared" si="22"/>
        <v>0</v>
      </c>
    </row>
    <row r="1896">
      <c r="A1896" s="5">
        <v>38.0</v>
      </c>
      <c r="B1896" s="5">
        <v>28.0</v>
      </c>
      <c r="C1896" s="5">
        <v>51.546965620958</v>
      </c>
      <c r="D1896" s="5">
        <v>-0.018348209465671</v>
      </c>
      <c r="E1896" s="39" t="s">
        <v>6</v>
      </c>
      <c r="F1896" s="40" t="s">
        <v>31</v>
      </c>
      <c r="I1896" s="42">
        <f t="shared" si="22"/>
        <v>0</v>
      </c>
    </row>
    <row r="1897">
      <c r="A1897" s="5">
        <v>38.0</v>
      </c>
      <c r="B1897" s="5">
        <v>29.0</v>
      </c>
      <c r="C1897" s="5">
        <v>51.546965620731</v>
      </c>
      <c r="D1897" s="5">
        <v>-0.0181170843582094</v>
      </c>
      <c r="E1897" s="39" t="s">
        <v>6</v>
      </c>
      <c r="F1897" s="40" t="s">
        <v>31</v>
      </c>
      <c r="I1897" s="42">
        <f t="shared" si="22"/>
        <v>0</v>
      </c>
    </row>
    <row r="1898">
      <c r="A1898" s="5">
        <v>38.0</v>
      </c>
      <c r="B1898" s="5">
        <v>30.0</v>
      </c>
      <c r="C1898" s="5">
        <v>51.546965620504</v>
      </c>
      <c r="D1898" s="5">
        <v>-0.0178859592507478</v>
      </c>
      <c r="E1898" s="39" t="s">
        <v>6</v>
      </c>
      <c r="F1898" s="40" t="s">
        <v>31</v>
      </c>
      <c r="I1898" s="42">
        <f t="shared" si="22"/>
        <v>0</v>
      </c>
    </row>
    <row r="1899">
      <c r="A1899" s="5">
        <v>38.0</v>
      </c>
      <c r="B1899" s="5">
        <v>31.0</v>
      </c>
      <c r="C1899" s="5">
        <v>51.546965620277</v>
      </c>
      <c r="D1899" s="5">
        <v>-0.0176548341432862</v>
      </c>
      <c r="E1899" s="39" t="s">
        <v>16</v>
      </c>
      <c r="F1899" s="49" t="s">
        <v>311</v>
      </c>
      <c r="I1899" s="42">
        <f t="shared" si="22"/>
        <v>0</v>
      </c>
    </row>
    <row r="1900">
      <c r="A1900" s="5">
        <v>38.0</v>
      </c>
      <c r="B1900" s="5">
        <v>32.0</v>
      </c>
      <c r="C1900" s="5">
        <v>51.5469656200499</v>
      </c>
      <c r="D1900" s="5">
        <v>-0.0174237090358246</v>
      </c>
      <c r="E1900" s="39" t="s">
        <v>16</v>
      </c>
      <c r="F1900" s="49" t="s">
        <v>311</v>
      </c>
      <c r="I1900" s="42">
        <f t="shared" si="22"/>
        <v>0</v>
      </c>
    </row>
    <row r="1901">
      <c r="A1901" s="5">
        <v>38.0</v>
      </c>
      <c r="B1901" s="5">
        <v>33.0</v>
      </c>
      <c r="C1901" s="5">
        <v>51.5469656198229</v>
      </c>
      <c r="D1901" s="5">
        <v>-0.017192583928363</v>
      </c>
      <c r="E1901" s="39" t="s">
        <v>16</v>
      </c>
      <c r="F1901" s="49" t="s">
        <v>311</v>
      </c>
      <c r="I1901" s="42">
        <f t="shared" si="22"/>
        <v>0</v>
      </c>
    </row>
    <row r="1902">
      <c r="A1902" s="5">
        <v>38.0</v>
      </c>
      <c r="B1902" s="5">
        <v>34.0</v>
      </c>
      <c r="C1902" s="5">
        <v>51.5469656195959</v>
      </c>
      <c r="D1902" s="5">
        <v>-0.0169614588209014</v>
      </c>
      <c r="E1902" s="39" t="s">
        <v>16</v>
      </c>
      <c r="F1902" s="49" t="s">
        <v>311</v>
      </c>
      <c r="I1902" s="42">
        <f t="shared" si="22"/>
        <v>0</v>
      </c>
    </row>
    <row r="1903">
      <c r="A1903" s="5">
        <v>38.0</v>
      </c>
      <c r="B1903" s="5">
        <v>35.0</v>
      </c>
      <c r="C1903" s="5">
        <v>51.5469656193689</v>
      </c>
      <c r="D1903" s="5">
        <v>-0.0167303337134399</v>
      </c>
      <c r="E1903" s="39" t="s">
        <v>6</v>
      </c>
      <c r="F1903" s="40" t="s">
        <v>31</v>
      </c>
      <c r="I1903" s="42">
        <f t="shared" si="22"/>
        <v>0</v>
      </c>
    </row>
    <row r="1904">
      <c r="A1904" s="5">
        <v>38.0</v>
      </c>
      <c r="B1904" s="5">
        <v>36.0</v>
      </c>
      <c r="C1904" s="5">
        <v>51.5469656191418</v>
      </c>
      <c r="D1904" s="5">
        <v>-0.0164992086059783</v>
      </c>
      <c r="E1904" s="39" t="s">
        <v>6</v>
      </c>
      <c r="F1904" s="40" t="s">
        <v>31</v>
      </c>
      <c r="I1904" s="42">
        <f t="shared" si="22"/>
        <v>0</v>
      </c>
    </row>
    <row r="1905">
      <c r="A1905" s="5">
        <v>38.0</v>
      </c>
      <c r="B1905" s="5">
        <v>37.0</v>
      </c>
      <c r="C1905" s="5">
        <v>51.5469656189148</v>
      </c>
      <c r="D1905" s="5">
        <v>-0.0162680834985167</v>
      </c>
      <c r="E1905" s="39" t="s">
        <v>6</v>
      </c>
      <c r="F1905" s="40" t="s">
        <v>31</v>
      </c>
      <c r="I1905" s="42">
        <f t="shared" si="22"/>
        <v>0</v>
      </c>
    </row>
    <row r="1906">
      <c r="A1906" s="5">
        <v>38.0</v>
      </c>
      <c r="B1906" s="5">
        <v>38.0</v>
      </c>
      <c r="C1906" s="5">
        <v>51.5469656186878</v>
      </c>
      <c r="D1906" s="5">
        <v>-0.0160369583910551</v>
      </c>
      <c r="E1906" s="39" t="s">
        <v>6</v>
      </c>
      <c r="F1906" s="40" t="s">
        <v>31</v>
      </c>
      <c r="I1906" s="42">
        <f t="shared" si="22"/>
        <v>0</v>
      </c>
    </row>
    <row r="1907">
      <c r="A1907" s="5">
        <v>38.0</v>
      </c>
      <c r="B1907" s="5">
        <v>39.0</v>
      </c>
      <c r="C1907" s="5">
        <v>51.5469656184608</v>
      </c>
      <c r="D1907" s="5">
        <v>-0.0158058332835935</v>
      </c>
      <c r="E1907" s="39" t="s">
        <v>6</v>
      </c>
      <c r="F1907" s="40" t="s">
        <v>31</v>
      </c>
      <c r="I1907" s="42">
        <f t="shared" si="22"/>
        <v>0</v>
      </c>
    </row>
    <row r="1908">
      <c r="A1908" s="5">
        <v>38.0</v>
      </c>
      <c r="B1908" s="5">
        <v>40.0</v>
      </c>
      <c r="C1908" s="5">
        <v>51.5469656182337</v>
      </c>
      <c r="D1908" s="5">
        <v>-0.0155747081761319</v>
      </c>
      <c r="E1908" s="39" t="s">
        <v>6</v>
      </c>
      <c r="F1908" s="40" t="s">
        <v>31</v>
      </c>
      <c r="I1908" s="42">
        <f t="shared" si="22"/>
        <v>0</v>
      </c>
    </row>
    <row r="1909">
      <c r="A1909" s="5">
        <v>38.0</v>
      </c>
      <c r="B1909" s="5">
        <v>41.0</v>
      </c>
      <c r="C1909" s="5">
        <v>51.5469656180067</v>
      </c>
      <c r="D1909" s="5">
        <v>-0.0153435830686703</v>
      </c>
      <c r="E1909" s="39" t="s">
        <v>6</v>
      </c>
      <c r="F1909" s="40" t="s">
        <v>31</v>
      </c>
      <c r="I1909" s="42">
        <f t="shared" si="22"/>
        <v>0</v>
      </c>
    </row>
    <row r="1910">
      <c r="A1910" s="5">
        <v>38.0</v>
      </c>
      <c r="B1910" s="5">
        <v>42.0</v>
      </c>
      <c r="C1910" s="5">
        <v>51.5469656177797</v>
      </c>
      <c r="D1910" s="5">
        <v>-0.0151124579612087</v>
      </c>
      <c r="E1910" s="39" t="s">
        <v>6</v>
      </c>
      <c r="F1910" s="40" t="s">
        <v>31</v>
      </c>
      <c r="I1910" s="42">
        <f t="shared" si="22"/>
        <v>0</v>
      </c>
    </row>
    <row r="1911">
      <c r="A1911" s="5">
        <v>38.0</v>
      </c>
      <c r="B1911" s="5">
        <v>43.0</v>
      </c>
      <c r="C1911" s="5">
        <v>51.5469656175527</v>
      </c>
      <c r="D1911" s="5">
        <v>-0.0148813328537471</v>
      </c>
      <c r="E1911" s="39" t="s">
        <v>6</v>
      </c>
      <c r="F1911" s="40" t="s">
        <v>31</v>
      </c>
      <c r="I1911" s="42">
        <f t="shared" si="22"/>
        <v>0</v>
      </c>
    </row>
    <row r="1912">
      <c r="A1912" s="5">
        <v>38.0</v>
      </c>
      <c r="B1912" s="5">
        <v>44.0</v>
      </c>
      <c r="C1912" s="5">
        <v>51.5469656173256</v>
      </c>
      <c r="D1912" s="5">
        <v>-0.0146502077462855</v>
      </c>
      <c r="E1912" s="39" t="s">
        <v>6</v>
      </c>
      <c r="F1912" s="40" t="s">
        <v>31</v>
      </c>
      <c r="I1912" s="42">
        <f t="shared" si="22"/>
        <v>0</v>
      </c>
    </row>
    <row r="1913">
      <c r="A1913" s="5">
        <v>38.0</v>
      </c>
      <c r="B1913" s="5">
        <v>45.0</v>
      </c>
      <c r="C1913" s="5">
        <v>51.5469656170986</v>
      </c>
      <c r="D1913" s="5">
        <v>-0.0144190826388239</v>
      </c>
      <c r="E1913" s="39" t="s">
        <v>6</v>
      </c>
      <c r="F1913" s="40" t="s">
        <v>31</v>
      </c>
      <c r="I1913" s="42">
        <f t="shared" si="22"/>
        <v>0</v>
      </c>
    </row>
    <row r="1914">
      <c r="A1914" s="5">
        <v>38.0</v>
      </c>
      <c r="B1914" s="5">
        <v>46.0</v>
      </c>
      <c r="C1914" s="5">
        <v>51.5469656168716</v>
      </c>
      <c r="D1914" s="5">
        <v>-0.0141879575313623</v>
      </c>
      <c r="E1914" s="39" t="s">
        <v>6</v>
      </c>
      <c r="F1914" s="40" t="s">
        <v>31</v>
      </c>
      <c r="I1914" s="42">
        <f t="shared" si="22"/>
        <v>0</v>
      </c>
    </row>
    <row r="1915">
      <c r="A1915" s="5">
        <v>38.0</v>
      </c>
      <c r="B1915" s="5">
        <v>47.0</v>
      </c>
      <c r="C1915" s="5">
        <v>51.5469656166446</v>
      </c>
      <c r="D1915" s="5">
        <v>-0.0139568324239007</v>
      </c>
      <c r="E1915" s="39" t="s">
        <v>8</v>
      </c>
      <c r="F1915" s="43" t="s">
        <v>133</v>
      </c>
      <c r="I1915" s="42">
        <f t="shared" si="22"/>
        <v>0</v>
      </c>
    </row>
    <row r="1916">
      <c r="A1916" s="5">
        <v>38.0</v>
      </c>
      <c r="B1916" s="5">
        <v>48.0</v>
      </c>
      <c r="C1916" s="5">
        <v>51.5469656164175</v>
      </c>
      <c r="D1916" s="5">
        <v>-0.0137257073164391</v>
      </c>
      <c r="E1916" s="39" t="s">
        <v>6</v>
      </c>
      <c r="F1916" s="40" t="s">
        <v>31</v>
      </c>
      <c r="I1916" s="42">
        <f t="shared" si="22"/>
        <v>0</v>
      </c>
    </row>
    <row r="1917">
      <c r="A1917" s="5">
        <v>38.0</v>
      </c>
      <c r="B1917" s="5">
        <v>49.0</v>
      </c>
      <c r="C1917" s="5">
        <v>51.5469656161905</v>
      </c>
      <c r="D1917" s="5">
        <v>-0.0134945822089775</v>
      </c>
      <c r="E1917" s="39" t="s">
        <v>6</v>
      </c>
      <c r="F1917" s="40" t="s">
        <v>31</v>
      </c>
      <c r="I1917" s="42">
        <f t="shared" si="22"/>
        <v>0</v>
      </c>
    </row>
    <row r="1918">
      <c r="A1918" s="5">
        <v>38.0</v>
      </c>
      <c r="B1918" s="5">
        <v>50.0</v>
      </c>
      <c r="C1918" s="5">
        <v>51.5469656159635</v>
      </c>
      <c r="D1918" s="5">
        <v>-0.0132634571015159</v>
      </c>
      <c r="E1918" s="39" t="s">
        <v>6</v>
      </c>
      <c r="F1918" s="40" t="s">
        <v>31</v>
      </c>
      <c r="I1918" s="42">
        <f t="shared" si="22"/>
        <v>0</v>
      </c>
    </row>
    <row r="1919">
      <c r="A1919" s="5">
        <v>39.0</v>
      </c>
      <c r="B1919" s="5">
        <v>1.0</v>
      </c>
      <c r="C1919" s="5">
        <v>51.5468218966422</v>
      </c>
      <c r="D1919" s="5">
        <v>-0.0245885910176184</v>
      </c>
      <c r="E1919" s="39" t="s">
        <v>6</v>
      </c>
      <c r="F1919" s="40" t="s">
        <v>31</v>
      </c>
      <c r="I1919" s="42">
        <f t="shared" si="22"/>
        <v>0</v>
      </c>
    </row>
    <row r="1920">
      <c r="A1920" s="5">
        <v>39.0</v>
      </c>
      <c r="B1920" s="5">
        <v>2.0</v>
      </c>
      <c r="C1920" s="5">
        <v>51.5468218964151</v>
      </c>
      <c r="D1920" s="5">
        <v>-0.0243574666402537</v>
      </c>
      <c r="E1920" s="39" t="s">
        <v>7</v>
      </c>
      <c r="F1920" s="44" t="s">
        <v>140</v>
      </c>
      <c r="I1920" s="42">
        <f t="shared" si="22"/>
        <v>0</v>
      </c>
    </row>
    <row r="1921">
      <c r="A1921" s="5">
        <v>39.0</v>
      </c>
      <c r="B1921" s="5">
        <v>3.0</v>
      </c>
      <c r="C1921" s="5">
        <v>51.5468218961881</v>
      </c>
      <c r="D1921" s="5">
        <v>-0.024126342262889</v>
      </c>
      <c r="E1921" s="39" t="s">
        <v>6</v>
      </c>
      <c r="F1921" s="40" t="s">
        <v>31</v>
      </c>
      <c r="I1921" s="42">
        <f t="shared" si="22"/>
        <v>0</v>
      </c>
    </row>
    <row r="1922">
      <c r="A1922" s="5">
        <v>39.0</v>
      </c>
      <c r="B1922" s="5">
        <v>4.0</v>
      </c>
      <c r="C1922" s="5">
        <v>51.5468218959611</v>
      </c>
      <c r="D1922" s="5">
        <v>-0.0238952178855242</v>
      </c>
      <c r="E1922" s="39" t="s">
        <v>6</v>
      </c>
      <c r="F1922" s="40" t="s">
        <v>31</v>
      </c>
      <c r="I1922" s="42">
        <f t="shared" si="22"/>
        <v>0</v>
      </c>
    </row>
    <row r="1923">
      <c r="A1923" s="5">
        <v>39.0</v>
      </c>
      <c r="B1923" s="5">
        <v>5.0</v>
      </c>
      <c r="C1923" s="5">
        <v>51.5468218957341</v>
      </c>
      <c r="D1923" s="5">
        <v>-0.0236640935081595</v>
      </c>
      <c r="E1923" s="39" t="s">
        <v>6</v>
      </c>
      <c r="F1923" s="40" t="s">
        <v>31</v>
      </c>
      <c r="I1923" s="42">
        <f t="shared" si="22"/>
        <v>0</v>
      </c>
    </row>
    <row r="1924">
      <c r="A1924" s="5">
        <v>39.0</v>
      </c>
      <c r="B1924" s="5">
        <v>6.0</v>
      </c>
      <c r="C1924" s="5">
        <v>51.5468218955071</v>
      </c>
      <c r="D1924" s="5">
        <v>-0.0234329691307948</v>
      </c>
      <c r="E1924" s="39" t="s">
        <v>6</v>
      </c>
      <c r="F1924" s="40" t="s">
        <v>31</v>
      </c>
      <c r="I1924" s="42">
        <f t="shared" si="22"/>
        <v>0</v>
      </c>
    </row>
    <row r="1925">
      <c r="A1925" s="5">
        <v>39.0</v>
      </c>
      <c r="B1925" s="5">
        <v>7.0</v>
      </c>
      <c r="C1925" s="5">
        <v>51.54682189528</v>
      </c>
      <c r="D1925" s="5">
        <v>-0.0232018447534301</v>
      </c>
      <c r="E1925" s="39" t="s">
        <v>6</v>
      </c>
      <c r="F1925" s="40" t="s">
        <v>31</v>
      </c>
      <c r="I1925" s="42">
        <f t="shared" si="22"/>
        <v>0</v>
      </c>
    </row>
    <row r="1926">
      <c r="A1926" s="5">
        <v>39.0</v>
      </c>
      <c r="B1926" s="5">
        <v>8.0</v>
      </c>
      <c r="C1926" s="5">
        <v>51.546821895053</v>
      </c>
      <c r="D1926" s="5">
        <v>-0.0229707203760654</v>
      </c>
      <c r="E1926" s="39" t="s">
        <v>6</v>
      </c>
      <c r="F1926" s="40" t="s">
        <v>31</v>
      </c>
      <c r="I1926" s="42">
        <f t="shared" si="22"/>
        <v>0</v>
      </c>
    </row>
    <row r="1927">
      <c r="A1927" s="5">
        <v>39.0</v>
      </c>
      <c r="B1927" s="5">
        <v>9.0</v>
      </c>
      <c r="C1927" s="5">
        <v>51.546821894826</v>
      </c>
      <c r="D1927" s="5">
        <v>-0.0227395959987006</v>
      </c>
      <c r="E1927" s="39" t="s">
        <v>6</v>
      </c>
      <c r="F1927" s="40" t="s">
        <v>31</v>
      </c>
      <c r="I1927" s="42">
        <f t="shared" si="22"/>
        <v>0</v>
      </c>
    </row>
    <row r="1928">
      <c r="A1928" s="5">
        <v>39.0</v>
      </c>
      <c r="B1928" s="5">
        <v>10.0</v>
      </c>
      <c r="C1928" s="5">
        <v>51.546821894599</v>
      </c>
      <c r="D1928" s="5">
        <v>-0.0225084716213359</v>
      </c>
      <c r="E1928" s="39" t="s">
        <v>6</v>
      </c>
      <c r="F1928" s="40" t="s">
        <v>31</v>
      </c>
      <c r="I1928" s="42">
        <f t="shared" si="22"/>
        <v>0</v>
      </c>
    </row>
    <row r="1929">
      <c r="A1929" s="5">
        <v>39.0</v>
      </c>
      <c r="B1929" s="5">
        <v>11.0</v>
      </c>
      <c r="C1929" s="5">
        <v>51.5468218943719</v>
      </c>
      <c r="D1929" s="5">
        <v>-0.0222773472439712</v>
      </c>
      <c r="E1929" s="39" t="s">
        <v>6</v>
      </c>
      <c r="F1929" s="40" t="s">
        <v>31</v>
      </c>
      <c r="I1929" s="42">
        <f t="shared" si="22"/>
        <v>0</v>
      </c>
    </row>
    <row r="1930">
      <c r="A1930" s="5">
        <v>39.0</v>
      </c>
      <c r="B1930" s="5">
        <v>12.0</v>
      </c>
      <c r="C1930" s="5">
        <v>51.5468218941449</v>
      </c>
      <c r="D1930" s="5">
        <v>-0.0220462228666065</v>
      </c>
      <c r="E1930" s="39" t="s">
        <v>6</v>
      </c>
      <c r="F1930" s="40" t="s">
        <v>31</v>
      </c>
      <c r="I1930" s="42">
        <f t="shared" si="22"/>
        <v>0</v>
      </c>
    </row>
    <row r="1931">
      <c r="A1931" s="5">
        <v>39.0</v>
      </c>
      <c r="B1931" s="5">
        <v>13.0</v>
      </c>
      <c r="C1931" s="5">
        <v>51.5468218939179</v>
      </c>
      <c r="D1931" s="5">
        <v>-0.0218150984892417</v>
      </c>
      <c r="E1931" s="39" t="s">
        <v>6</v>
      </c>
      <c r="F1931" s="40" t="s">
        <v>31</v>
      </c>
      <c r="I1931" s="42">
        <f t="shared" si="22"/>
        <v>0</v>
      </c>
    </row>
    <row r="1932">
      <c r="A1932" s="5">
        <v>39.0</v>
      </c>
      <c r="B1932" s="5">
        <v>14.0</v>
      </c>
      <c r="C1932" s="5">
        <v>51.5468218936909</v>
      </c>
      <c r="D1932" s="5">
        <v>-0.021583974111877</v>
      </c>
      <c r="E1932" s="39" t="s">
        <v>6</v>
      </c>
      <c r="F1932" s="40" t="s">
        <v>31</v>
      </c>
      <c r="I1932" s="42">
        <f t="shared" si="22"/>
        <v>0</v>
      </c>
    </row>
    <row r="1933">
      <c r="A1933" s="5">
        <v>39.0</v>
      </c>
      <c r="B1933" s="5">
        <v>15.0</v>
      </c>
      <c r="C1933" s="5">
        <v>51.5468218934639</v>
      </c>
      <c r="D1933" s="5">
        <v>-0.0213528497345123</v>
      </c>
      <c r="E1933" s="39" t="s">
        <v>6</v>
      </c>
      <c r="F1933" s="40" t="s">
        <v>31</v>
      </c>
      <c r="I1933" s="42">
        <f t="shared" si="22"/>
        <v>0</v>
      </c>
    </row>
    <row r="1934">
      <c r="A1934" s="5">
        <v>39.0</v>
      </c>
      <c r="B1934" s="5">
        <v>16.0</v>
      </c>
      <c r="C1934" s="5">
        <v>51.5468218932368</v>
      </c>
      <c r="D1934" s="5">
        <v>-0.0211217253571476</v>
      </c>
      <c r="E1934" s="39" t="s">
        <v>6</v>
      </c>
      <c r="F1934" s="40" t="s">
        <v>31</v>
      </c>
      <c r="I1934" s="42">
        <f t="shared" si="22"/>
        <v>0</v>
      </c>
    </row>
    <row r="1935">
      <c r="A1935" s="5">
        <v>39.0</v>
      </c>
      <c r="B1935" s="5">
        <v>17.0</v>
      </c>
      <c r="C1935" s="5">
        <v>51.5468218930098</v>
      </c>
      <c r="D1935" s="5">
        <v>-0.0208906009797829</v>
      </c>
      <c r="E1935" s="39" t="s">
        <v>6</v>
      </c>
      <c r="F1935" s="40" t="s">
        <v>31</v>
      </c>
      <c r="I1935" s="42">
        <f t="shared" si="22"/>
        <v>0</v>
      </c>
    </row>
    <row r="1936">
      <c r="A1936" s="5">
        <v>39.0</v>
      </c>
      <c r="B1936" s="5">
        <v>18.0</v>
      </c>
      <c r="C1936" s="5">
        <v>51.5468218927828</v>
      </c>
      <c r="D1936" s="5">
        <v>-0.0206594766024181</v>
      </c>
      <c r="E1936" s="39" t="s">
        <v>6</v>
      </c>
      <c r="F1936" s="40" t="s">
        <v>31</v>
      </c>
      <c r="I1936" s="42">
        <f t="shared" si="22"/>
        <v>0</v>
      </c>
    </row>
    <row r="1937">
      <c r="A1937" s="5">
        <v>39.0</v>
      </c>
      <c r="B1937" s="5">
        <v>19.0</v>
      </c>
      <c r="C1937" s="5">
        <v>51.5468218925558</v>
      </c>
      <c r="D1937" s="5">
        <v>-0.0204283522250534</v>
      </c>
      <c r="E1937" s="39" t="s">
        <v>6</v>
      </c>
      <c r="F1937" s="40" t="s">
        <v>31</v>
      </c>
      <c r="I1937" s="42">
        <f t="shared" si="22"/>
        <v>0</v>
      </c>
    </row>
    <row r="1938">
      <c r="A1938" s="5">
        <v>39.0</v>
      </c>
      <c r="B1938" s="5">
        <v>20.0</v>
      </c>
      <c r="C1938" s="5">
        <v>51.5468218923287</v>
      </c>
      <c r="D1938" s="5">
        <v>-0.0201972278476887</v>
      </c>
      <c r="E1938" s="39" t="s">
        <v>8</v>
      </c>
      <c r="F1938" s="43" t="s">
        <v>133</v>
      </c>
      <c r="I1938" s="42">
        <f t="shared" si="22"/>
        <v>0</v>
      </c>
    </row>
    <row r="1939">
      <c r="A1939" s="5">
        <v>39.0</v>
      </c>
      <c r="B1939" s="5">
        <v>21.0</v>
      </c>
      <c r="C1939" s="5">
        <v>51.5468218921017</v>
      </c>
      <c r="D1939" s="5">
        <v>-0.019966103470324</v>
      </c>
      <c r="E1939" s="39" t="s">
        <v>8</v>
      </c>
      <c r="F1939" s="43" t="s">
        <v>133</v>
      </c>
      <c r="I1939" s="42">
        <f t="shared" si="22"/>
        <v>0</v>
      </c>
    </row>
    <row r="1940">
      <c r="A1940" s="5">
        <v>39.0</v>
      </c>
      <c r="B1940" s="5">
        <v>22.0</v>
      </c>
      <c r="C1940" s="5">
        <v>51.5468218918747</v>
      </c>
      <c r="D1940" s="5">
        <v>-0.0197349790929592</v>
      </c>
      <c r="E1940" s="39" t="s">
        <v>8</v>
      </c>
      <c r="F1940" s="43" t="s">
        <v>133</v>
      </c>
      <c r="I1940" s="42">
        <f t="shared" si="22"/>
        <v>0</v>
      </c>
    </row>
    <row r="1941">
      <c r="A1941" s="5">
        <v>39.0</v>
      </c>
      <c r="B1941" s="5">
        <v>23.0</v>
      </c>
      <c r="C1941" s="5">
        <v>51.5468218916477</v>
      </c>
      <c r="D1941" s="5">
        <v>-0.0195038547155945</v>
      </c>
      <c r="E1941" s="39" t="s">
        <v>8</v>
      </c>
      <c r="F1941" s="43" t="s">
        <v>133</v>
      </c>
      <c r="I1941" s="42">
        <f t="shared" si="22"/>
        <v>0</v>
      </c>
    </row>
    <row r="1942">
      <c r="A1942" s="5">
        <v>39.0</v>
      </c>
      <c r="B1942" s="5">
        <v>24.0</v>
      </c>
      <c r="C1942" s="5">
        <v>51.5468218914207</v>
      </c>
      <c r="D1942" s="5">
        <v>-0.0192727303382298</v>
      </c>
      <c r="E1942" s="39" t="s">
        <v>8</v>
      </c>
      <c r="F1942" s="43" t="s">
        <v>133</v>
      </c>
      <c r="I1942" s="42">
        <f t="shared" si="22"/>
        <v>0</v>
      </c>
    </row>
    <row r="1943">
      <c r="A1943" s="5">
        <v>39.0</v>
      </c>
      <c r="B1943" s="5">
        <v>25.0</v>
      </c>
      <c r="C1943" s="5">
        <v>51.5468218911936</v>
      </c>
      <c r="D1943" s="5">
        <v>-0.0190416059608651</v>
      </c>
      <c r="E1943" s="39" t="s">
        <v>6</v>
      </c>
      <c r="F1943" s="40" t="s">
        <v>31</v>
      </c>
      <c r="I1943" s="42">
        <f t="shared" si="22"/>
        <v>0</v>
      </c>
    </row>
    <row r="1944">
      <c r="A1944" s="5">
        <v>39.0</v>
      </c>
      <c r="B1944" s="5">
        <v>26.0</v>
      </c>
      <c r="C1944" s="5">
        <v>51.5468218909666</v>
      </c>
      <c r="D1944" s="5">
        <v>-0.0188104815835004</v>
      </c>
      <c r="E1944" s="39" t="s">
        <v>6</v>
      </c>
      <c r="F1944" s="40" t="s">
        <v>31</v>
      </c>
      <c r="I1944" s="42">
        <f t="shared" si="22"/>
        <v>0</v>
      </c>
    </row>
    <row r="1945">
      <c r="A1945" s="5">
        <v>39.0</v>
      </c>
      <c r="B1945" s="5">
        <v>27.0</v>
      </c>
      <c r="C1945" s="5">
        <v>51.5468218907396</v>
      </c>
      <c r="D1945" s="5">
        <v>-0.0185793572061356</v>
      </c>
      <c r="E1945" s="39" t="s">
        <v>6</v>
      </c>
      <c r="F1945" s="40" t="s">
        <v>31</v>
      </c>
      <c r="I1945" s="42">
        <f t="shared" si="22"/>
        <v>0</v>
      </c>
    </row>
    <row r="1946">
      <c r="A1946" s="5">
        <v>39.0</v>
      </c>
      <c r="B1946" s="5">
        <v>28.0</v>
      </c>
      <c r="C1946" s="5">
        <v>51.5468218905126</v>
      </c>
      <c r="D1946" s="5">
        <v>-0.0183482328287709</v>
      </c>
      <c r="E1946" s="39" t="s">
        <v>6</v>
      </c>
      <c r="F1946" s="40" t="s">
        <v>31</v>
      </c>
      <c r="I1946" s="42">
        <f t="shared" si="22"/>
        <v>0</v>
      </c>
    </row>
    <row r="1947">
      <c r="A1947" s="5">
        <v>39.0</v>
      </c>
      <c r="B1947" s="5">
        <v>29.0</v>
      </c>
      <c r="C1947" s="5">
        <v>51.5468218902856</v>
      </c>
      <c r="D1947" s="5">
        <v>-0.0181171084514062</v>
      </c>
      <c r="E1947" s="39" t="s">
        <v>6</v>
      </c>
      <c r="F1947" s="40" t="s">
        <v>31</v>
      </c>
      <c r="I1947" s="42">
        <f t="shared" si="22"/>
        <v>0</v>
      </c>
    </row>
    <row r="1948">
      <c r="A1948" s="5">
        <v>39.0</v>
      </c>
      <c r="B1948" s="5">
        <v>30.0</v>
      </c>
      <c r="C1948" s="5">
        <v>51.5468218900585</v>
      </c>
      <c r="D1948" s="5">
        <v>-0.0178859840740415</v>
      </c>
      <c r="E1948" s="39" t="s">
        <v>6</v>
      </c>
      <c r="F1948" s="40" t="s">
        <v>31</v>
      </c>
      <c r="I1948" s="42">
        <f t="shared" si="22"/>
        <v>0</v>
      </c>
    </row>
    <row r="1949">
      <c r="A1949" s="5">
        <v>39.0</v>
      </c>
      <c r="B1949" s="5">
        <v>31.0</v>
      </c>
      <c r="C1949" s="5">
        <v>51.5468218898315</v>
      </c>
      <c r="D1949" s="5">
        <v>-0.0176548596966767</v>
      </c>
      <c r="E1949" s="39" t="s">
        <v>6</v>
      </c>
      <c r="F1949" s="40" t="s">
        <v>31</v>
      </c>
      <c r="I1949" s="42">
        <f t="shared" si="22"/>
        <v>0</v>
      </c>
    </row>
    <row r="1950">
      <c r="A1950" s="5">
        <v>39.0</v>
      </c>
      <c r="B1950" s="5">
        <v>32.0</v>
      </c>
      <c r="C1950" s="5">
        <v>51.5468218896045</v>
      </c>
      <c r="D1950" s="5">
        <v>-0.017423735319312</v>
      </c>
      <c r="E1950" s="39" t="s">
        <v>6</v>
      </c>
      <c r="F1950" s="40" t="s">
        <v>31</v>
      </c>
      <c r="I1950" s="42">
        <f t="shared" si="22"/>
        <v>0</v>
      </c>
    </row>
    <row r="1951">
      <c r="A1951" s="5">
        <v>39.0</v>
      </c>
      <c r="B1951" s="5">
        <v>33.0</v>
      </c>
      <c r="C1951" s="5">
        <v>51.5468218893775</v>
      </c>
      <c r="D1951" s="5">
        <v>-0.0171926109419473</v>
      </c>
      <c r="E1951" s="39" t="s">
        <v>6</v>
      </c>
      <c r="F1951" s="40" t="s">
        <v>31</v>
      </c>
      <c r="I1951" s="42">
        <f t="shared" si="22"/>
        <v>0</v>
      </c>
    </row>
    <row r="1952">
      <c r="A1952" s="5">
        <v>39.0</v>
      </c>
      <c r="B1952" s="5">
        <v>34.0</v>
      </c>
      <c r="C1952" s="5">
        <v>51.5468218891504</v>
      </c>
      <c r="D1952" s="5">
        <v>-0.0169614865645826</v>
      </c>
      <c r="E1952" s="39" t="s">
        <v>6</v>
      </c>
      <c r="F1952" s="40" t="s">
        <v>31</v>
      </c>
      <c r="I1952" s="42">
        <f t="shared" si="22"/>
        <v>0</v>
      </c>
    </row>
    <row r="1953">
      <c r="A1953" s="5">
        <v>39.0</v>
      </c>
      <c r="B1953" s="5">
        <v>35.0</v>
      </c>
      <c r="C1953" s="5">
        <v>51.5468218889234</v>
      </c>
      <c r="D1953" s="5">
        <v>-0.0167303621872179</v>
      </c>
      <c r="E1953" s="39" t="s">
        <v>6</v>
      </c>
      <c r="F1953" s="40" t="s">
        <v>31</v>
      </c>
      <c r="I1953" s="42">
        <f t="shared" si="22"/>
        <v>0</v>
      </c>
    </row>
    <row r="1954">
      <c r="A1954" s="5">
        <v>39.0</v>
      </c>
      <c r="B1954" s="5">
        <v>36.0</v>
      </c>
      <c r="C1954" s="5">
        <v>51.5468218886964</v>
      </c>
      <c r="D1954" s="5">
        <v>-0.0164992378098531</v>
      </c>
      <c r="E1954" s="39" t="s">
        <v>6</v>
      </c>
      <c r="F1954" s="40" t="s">
        <v>31</v>
      </c>
      <c r="I1954" s="42">
        <f t="shared" si="22"/>
        <v>0</v>
      </c>
    </row>
    <row r="1955">
      <c r="A1955" s="5">
        <v>39.0</v>
      </c>
      <c r="B1955" s="5">
        <v>37.0</v>
      </c>
      <c r="C1955" s="5">
        <v>51.5468218884694</v>
      </c>
      <c r="D1955" s="5">
        <v>-0.0162681134324884</v>
      </c>
      <c r="E1955" s="39" t="s">
        <v>6</v>
      </c>
      <c r="F1955" s="40" t="s">
        <v>31</v>
      </c>
      <c r="I1955" s="42">
        <f t="shared" si="22"/>
        <v>0</v>
      </c>
    </row>
    <row r="1956">
      <c r="A1956" s="5">
        <v>39.0</v>
      </c>
      <c r="B1956" s="5">
        <v>38.0</v>
      </c>
      <c r="C1956" s="5">
        <v>51.5468218882423</v>
      </c>
      <c r="D1956" s="5">
        <v>-0.0160369890551237</v>
      </c>
      <c r="E1956" s="39" t="s">
        <v>6</v>
      </c>
      <c r="F1956" s="40" t="s">
        <v>31</v>
      </c>
      <c r="I1956" s="42">
        <f t="shared" si="22"/>
        <v>0</v>
      </c>
    </row>
    <row r="1957">
      <c r="A1957" s="5">
        <v>39.0</v>
      </c>
      <c r="B1957" s="5">
        <v>39.0</v>
      </c>
      <c r="C1957" s="5">
        <v>51.5468218880153</v>
      </c>
      <c r="D1957" s="5">
        <v>-0.015805864677759</v>
      </c>
      <c r="E1957" s="39" t="s">
        <v>6</v>
      </c>
      <c r="F1957" s="40" t="s">
        <v>31</v>
      </c>
      <c r="I1957" s="42">
        <f t="shared" si="22"/>
        <v>0</v>
      </c>
    </row>
    <row r="1958">
      <c r="A1958" s="5">
        <v>39.0</v>
      </c>
      <c r="B1958" s="5">
        <v>40.0</v>
      </c>
      <c r="C1958" s="5">
        <v>51.5468218877883</v>
      </c>
      <c r="D1958" s="5">
        <v>-0.0155747403003942</v>
      </c>
      <c r="E1958" s="39" t="s">
        <v>6</v>
      </c>
      <c r="F1958" s="40" t="s">
        <v>31</v>
      </c>
      <c r="I1958" s="42">
        <f t="shared" si="22"/>
        <v>0</v>
      </c>
    </row>
    <row r="1959">
      <c r="A1959" s="5">
        <v>39.0</v>
      </c>
      <c r="B1959" s="5">
        <v>41.0</v>
      </c>
      <c r="C1959" s="5">
        <v>51.5468218875613</v>
      </c>
      <c r="D1959" s="5">
        <v>-0.0153436159230295</v>
      </c>
      <c r="E1959" s="39" t="s">
        <v>6</v>
      </c>
      <c r="F1959" s="40" t="s">
        <v>31</v>
      </c>
      <c r="I1959" s="42">
        <f t="shared" si="22"/>
        <v>0</v>
      </c>
    </row>
    <row r="1960">
      <c r="A1960" s="5">
        <v>39.0</v>
      </c>
      <c r="B1960" s="5">
        <v>42.0</v>
      </c>
      <c r="C1960" s="5">
        <v>51.5468218873342</v>
      </c>
      <c r="D1960" s="5">
        <v>-0.0151124915456648</v>
      </c>
      <c r="E1960" s="39" t="s">
        <v>6</v>
      </c>
      <c r="F1960" s="40" t="s">
        <v>31</v>
      </c>
      <c r="I1960" s="42">
        <f t="shared" si="22"/>
        <v>0</v>
      </c>
    </row>
    <row r="1961">
      <c r="A1961" s="5">
        <v>39.0</v>
      </c>
      <c r="B1961" s="5">
        <v>43.0</v>
      </c>
      <c r="C1961" s="5">
        <v>51.5468218871072</v>
      </c>
      <c r="D1961" s="5">
        <v>-0.0148813671683001</v>
      </c>
      <c r="E1961" s="39" t="s">
        <v>6</v>
      </c>
      <c r="F1961" s="40" t="s">
        <v>31</v>
      </c>
      <c r="I1961" s="42">
        <f t="shared" si="22"/>
        <v>0</v>
      </c>
    </row>
    <row r="1962">
      <c r="A1962" s="5">
        <v>39.0</v>
      </c>
      <c r="B1962" s="5">
        <v>44.0</v>
      </c>
      <c r="C1962" s="5">
        <v>51.5468218868802</v>
      </c>
      <c r="D1962" s="5">
        <v>-0.0146502427909354</v>
      </c>
      <c r="E1962" s="39" t="s">
        <v>6</v>
      </c>
      <c r="F1962" s="40" t="s">
        <v>31</v>
      </c>
      <c r="I1962" s="42">
        <f t="shared" si="22"/>
        <v>0</v>
      </c>
    </row>
    <row r="1963">
      <c r="A1963" s="5">
        <v>39.0</v>
      </c>
      <c r="B1963" s="5">
        <v>45.0</v>
      </c>
      <c r="C1963" s="5">
        <v>51.5468218866532</v>
      </c>
      <c r="D1963" s="5">
        <v>-0.0144191184135706</v>
      </c>
      <c r="E1963" s="39" t="s">
        <v>6</v>
      </c>
      <c r="F1963" s="40" t="s">
        <v>31</v>
      </c>
      <c r="I1963" s="42">
        <f t="shared" si="22"/>
        <v>0</v>
      </c>
    </row>
    <row r="1964">
      <c r="A1964" s="5">
        <v>39.0</v>
      </c>
      <c r="B1964" s="5">
        <v>46.0</v>
      </c>
      <c r="C1964" s="5">
        <v>51.5468218864262</v>
      </c>
      <c r="D1964" s="5">
        <v>-0.0141879940362059</v>
      </c>
      <c r="E1964" s="39" t="s">
        <v>6</v>
      </c>
      <c r="F1964" s="40" t="s">
        <v>31</v>
      </c>
      <c r="I1964" s="42">
        <f t="shared" si="22"/>
        <v>0</v>
      </c>
    </row>
    <row r="1965">
      <c r="A1965" s="5">
        <v>39.0</v>
      </c>
      <c r="B1965" s="5">
        <v>47.0</v>
      </c>
      <c r="C1965" s="5">
        <v>51.5468218861992</v>
      </c>
      <c r="D1965" s="5">
        <v>-0.0139568696588412</v>
      </c>
      <c r="E1965" s="39" t="s">
        <v>6</v>
      </c>
      <c r="F1965" s="40" t="s">
        <v>31</v>
      </c>
      <c r="I1965" s="42">
        <f t="shared" si="22"/>
        <v>0</v>
      </c>
    </row>
    <row r="1966">
      <c r="A1966" s="5">
        <v>39.0</v>
      </c>
      <c r="B1966" s="5">
        <v>48.0</v>
      </c>
      <c r="C1966" s="5">
        <v>51.5468218859721</v>
      </c>
      <c r="D1966" s="5">
        <v>-0.0137257452815902</v>
      </c>
      <c r="E1966" s="39" t="s">
        <v>6</v>
      </c>
      <c r="F1966" s="40" t="s">
        <v>31</v>
      </c>
      <c r="I1966" s="42">
        <f t="shared" si="22"/>
        <v>0</v>
      </c>
    </row>
    <row r="1967">
      <c r="A1967" s="5">
        <v>39.0</v>
      </c>
      <c r="B1967" s="5">
        <v>49.0</v>
      </c>
      <c r="C1967" s="5">
        <v>51.5468218857451</v>
      </c>
      <c r="D1967" s="5">
        <v>-0.0134946209043391</v>
      </c>
      <c r="E1967" s="39" t="s">
        <v>6</v>
      </c>
      <c r="F1967" s="40" t="s">
        <v>31</v>
      </c>
      <c r="I1967" s="42">
        <f t="shared" si="22"/>
        <v>0</v>
      </c>
    </row>
    <row r="1968">
      <c r="A1968" s="5">
        <v>39.0</v>
      </c>
      <c r="B1968" s="5">
        <v>50.0</v>
      </c>
      <c r="C1968" s="5">
        <v>51.5468218855181</v>
      </c>
      <c r="D1968" s="5">
        <v>-0.0132634965270881</v>
      </c>
      <c r="E1968" s="39" t="s">
        <v>6</v>
      </c>
      <c r="F1968" s="40" t="s">
        <v>31</v>
      </c>
      <c r="I1968" s="42">
        <f t="shared" si="22"/>
        <v>0</v>
      </c>
    </row>
    <row r="1969">
      <c r="A1969" s="5">
        <v>40.0</v>
      </c>
      <c r="B1969" s="5">
        <v>1.0</v>
      </c>
      <c r="C1969" s="5">
        <v>51.5466781661967</v>
      </c>
      <c r="D1969" s="5">
        <v>-0.0245885946681028</v>
      </c>
      <c r="E1969" s="39" t="s">
        <v>6</v>
      </c>
      <c r="F1969" s="40" t="s">
        <v>31</v>
      </c>
      <c r="I1969" s="42">
        <f t="shared" si="22"/>
        <v>0</v>
      </c>
    </row>
    <row r="1970">
      <c r="A1970" s="5">
        <v>40.0</v>
      </c>
      <c r="B1970" s="5">
        <v>2.0</v>
      </c>
      <c r="C1970" s="5">
        <v>51.5466781659697</v>
      </c>
      <c r="D1970" s="5">
        <v>-0.0243574710208349</v>
      </c>
      <c r="E1970" s="39" t="s">
        <v>6</v>
      </c>
      <c r="F1970" s="40" t="s">
        <v>31</v>
      </c>
      <c r="I1970" s="42">
        <f t="shared" si="22"/>
        <v>0</v>
      </c>
    </row>
    <row r="1971">
      <c r="A1971" s="5">
        <v>40.0</v>
      </c>
      <c r="B1971" s="5">
        <v>3.0</v>
      </c>
      <c r="C1971" s="5">
        <v>51.5466781657426</v>
      </c>
      <c r="D1971" s="5">
        <v>-0.0241263473735671</v>
      </c>
      <c r="E1971" s="39" t="s">
        <v>6</v>
      </c>
      <c r="F1971" s="40" t="s">
        <v>31</v>
      </c>
      <c r="I1971" s="42">
        <f t="shared" si="22"/>
        <v>0</v>
      </c>
    </row>
    <row r="1972">
      <c r="A1972" s="5">
        <v>40.0</v>
      </c>
      <c r="B1972" s="5">
        <v>4.0</v>
      </c>
      <c r="C1972" s="5">
        <v>51.5466781655156</v>
      </c>
      <c r="D1972" s="5">
        <v>-0.0238952237262992</v>
      </c>
      <c r="E1972" s="39" t="s">
        <v>6</v>
      </c>
      <c r="F1972" s="40" t="s">
        <v>31</v>
      </c>
      <c r="I1972" s="42">
        <f t="shared" si="22"/>
        <v>0</v>
      </c>
    </row>
    <row r="1973">
      <c r="A1973" s="5">
        <v>40.0</v>
      </c>
      <c r="B1973" s="5">
        <v>5.0</v>
      </c>
      <c r="C1973" s="5">
        <v>51.5466781652886</v>
      </c>
      <c r="D1973" s="5">
        <v>-0.0236641000790314</v>
      </c>
      <c r="E1973" s="39" t="s">
        <v>6</v>
      </c>
      <c r="F1973" s="40" t="s">
        <v>31</v>
      </c>
      <c r="I1973" s="42">
        <f t="shared" si="22"/>
        <v>0</v>
      </c>
    </row>
    <row r="1974">
      <c r="A1974" s="5">
        <v>40.0</v>
      </c>
      <c r="B1974" s="5">
        <v>6.0</v>
      </c>
      <c r="C1974" s="5">
        <v>51.5466781650616</v>
      </c>
      <c r="D1974" s="5">
        <v>-0.0234329764317635</v>
      </c>
      <c r="E1974" s="39" t="s">
        <v>6</v>
      </c>
      <c r="F1974" s="40" t="s">
        <v>31</v>
      </c>
      <c r="I1974" s="42">
        <f t="shared" si="22"/>
        <v>0</v>
      </c>
    </row>
    <row r="1975">
      <c r="A1975" s="5">
        <v>40.0</v>
      </c>
      <c r="B1975" s="5">
        <v>7.0</v>
      </c>
      <c r="C1975" s="5">
        <v>51.5466781648346</v>
      </c>
      <c r="D1975" s="5">
        <v>-0.0232018527844957</v>
      </c>
      <c r="E1975" s="39" t="s">
        <v>6</v>
      </c>
      <c r="F1975" s="40" t="s">
        <v>31</v>
      </c>
      <c r="I1975" s="42">
        <f t="shared" si="22"/>
        <v>0</v>
      </c>
    </row>
    <row r="1976">
      <c r="A1976" s="5">
        <v>40.0</v>
      </c>
      <c r="B1976" s="5">
        <v>8.0</v>
      </c>
      <c r="C1976" s="5">
        <v>51.5466781646075</v>
      </c>
      <c r="D1976" s="5">
        <v>-0.0229707291372278</v>
      </c>
      <c r="E1976" s="39" t="s">
        <v>6</v>
      </c>
      <c r="F1976" s="40" t="s">
        <v>31</v>
      </c>
      <c r="I1976" s="42">
        <f t="shared" si="22"/>
        <v>0</v>
      </c>
    </row>
    <row r="1977">
      <c r="A1977" s="5">
        <v>40.0</v>
      </c>
      <c r="B1977" s="5">
        <v>9.0</v>
      </c>
      <c r="C1977" s="5">
        <v>51.5466781643805</v>
      </c>
      <c r="D1977" s="5">
        <v>-0.02273960548996</v>
      </c>
      <c r="E1977" s="39" t="s">
        <v>6</v>
      </c>
      <c r="F1977" s="40" t="s">
        <v>31</v>
      </c>
      <c r="I1977" s="42">
        <f t="shared" si="22"/>
        <v>0</v>
      </c>
    </row>
    <row r="1978">
      <c r="A1978" s="5">
        <v>40.0</v>
      </c>
      <c r="B1978" s="5">
        <v>10.0</v>
      </c>
      <c r="C1978" s="5">
        <v>51.5466781641535</v>
      </c>
      <c r="D1978" s="5">
        <v>-0.0225084818426921</v>
      </c>
      <c r="E1978" s="39" t="s">
        <v>6</v>
      </c>
      <c r="F1978" s="40" t="s">
        <v>31</v>
      </c>
      <c r="I1978" s="42">
        <f t="shared" si="22"/>
        <v>0</v>
      </c>
    </row>
    <row r="1979">
      <c r="A1979" s="5">
        <v>40.0</v>
      </c>
      <c r="B1979" s="5">
        <v>11.0</v>
      </c>
      <c r="C1979" s="5">
        <v>51.5466781639265</v>
      </c>
      <c r="D1979" s="5">
        <v>-0.0222773581954243</v>
      </c>
      <c r="E1979" s="39" t="s">
        <v>6</v>
      </c>
      <c r="F1979" s="40" t="s">
        <v>31</v>
      </c>
      <c r="I1979" s="42">
        <f t="shared" si="22"/>
        <v>0</v>
      </c>
    </row>
    <row r="1980">
      <c r="A1980" s="5">
        <v>40.0</v>
      </c>
      <c r="B1980" s="5">
        <v>12.0</v>
      </c>
      <c r="C1980" s="5">
        <v>51.5466781636995</v>
      </c>
      <c r="D1980" s="5">
        <v>-0.0220462345481564</v>
      </c>
      <c r="E1980" s="39" t="s">
        <v>6</v>
      </c>
      <c r="F1980" s="40" t="s">
        <v>31</v>
      </c>
      <c r="I1980" s="42">
        <f t="shared" si="22"/>
        <v>0</v>
      </c>
    </row>
    <row r="1981">
      <c r="A1981" s="5">
        <v>40.0</v>
      </c>
      <c r="B1981" s="5">
        <v>13.0</v>
      </c>
      <c r="C1981" s="5">
        <v>51.5466781634724</v>
      </c>
      <c r="D1981" s="5">
        <v>-0.0218151109008886</v>
      </c>
      <c r="E1981" s="39" t="s">
        <v>6</v>
      </c>
      <c r="F1981" s="40" t="s">
        <v>31</v>
      </c>
      <c r="I1981" s="42">
        <f t="shared" si="22"/>
        <v>0</v>
      </c>
    </row>
    <row r="1982">
      <c r="A1982" s="5">
        <v>40.0</v>
      </c>
      <c r="B1982" s="5">
        <v>14.0</v>
      </c>
      <c r="C1982" s="5">
        <v>51.5466781632454</v>
      </c>
      <c r="D1982" s="5">
        <v>-0.0215839872536207</v>
      </c>
      <c r="E1982" s="39" t="s">
        <v>6</v>
      </c>
      <c r="F1982" s="40" t="s">
        <v>31</v>
      </c>
      <c r="I1982" s="42">
        <f t="shared" si="22"/>
        <v>0</v>
      </c>
    </row>
    <row r="1983">
      <c r="A1983" s="5">
        <v>40.0</v>
      </c>
      <c r="B1983" s="5">
        <v>15.0</v>
      </c>
      <c r="C1983" s="5">
        <v>51.5466781630184</v>
      </c>
      <c r="D1983" s="5">
        <v>-0.0213528636063529</v>
      </c>
      <c r="E1983" s="39" t="s">
        <v>6</v>
      </c>
      <c r="F1983" s="40" t="s">
        <v>31</v>
      </c>
      <c r="I1983" s="42">
        <f t="shared" si="22"/>
        <v>0</v>
      </c>
    </row>
    <row r="1984">
      <c r="A1984" s="5">
        <v>40.0</v>
      </c>
      <c r="B1984" s="5">
        <v>16.0</v>
      </c>
      <c r="C1984" s="5">
        <v>51.5466781627914</v>
      </c>
      <c r="D1984" s="5">
        <v>-0.021121739959085</v>
      </c>
      <c r="E1984" s="39" t="s">
        <v>6</v>
      </c>
      <c r="F1984" s="40" t="s">
        <v>31</v>
      </c>
      <c r="I1984" s="42">
        <f t="shared" si="22"/>
        <v>0</v>
      </c>
    </row>
    <row r="1985">
      <c r="A1985" s="5">
        <v>40.0</v>
      </c>
      <c r="B1985" s="5">
        <v>17.0</v>
      </c>
      <c r="C1985" s="5">
        <v>51.5466781625644</v>
      </c>
      <c r="D1985" s="5">
        <v>-0.0208906163118172</v>
      </c>
      <c r="E1985" s="39" t="s">
        <v>6</v>
      </c>
      <c r="F1985" s="40" t="s">
        <v>31</v>
      </c>
      <c r="I1985" s="42">
        <f t="shared" si="22"/>
        <v>0</v>
      </c>
    </row>
    <row r="1986">
      <c r="A1986" s="5">
        <v>40.0</v>
      </c>
      <c r="B1986" s="5">
        <v>18.0</v>
      </c>
      <c r="C1986" s="5">
        <v>51.5466781623373</v>
      </c>
      <c r="D1986" s="5">
        <v>-0.0206594926645493</v>
      </c>
      <c r="E1986" s="39" t="s">
        <v>6</v>
      </c>
      <c r="F1986" s="40" t="s">
        <v>31</v>
      </c>
      <c r="I1986" s="42">
        <f t="shared" si="22"/>
        <v>0</v>
      </c>
    </row>
    <row r="1987">
      <c r="A1987" s="5">
        <v>40.0</v>
      </c>
      <c r="B1987" s="5">
        <v>19.0</v>
      </c>
      <c r="C1987" s="5">
        <v>51.5466781621103</v>
      </c>
      <c r="D1987" s="5">
        <v>-0.0204283690172815</v>
      </c>
      <c r="E1987" s="39" t="s">
        <v>6</v>
      </c>
      <c r="F1987" s="40" t="s">
        <v>31</v>
      </c>
      <c r="I1987" s="42">
        <f t="shared" si="22"/>
        <v>0</v>
      </c>
    </row>
    <row r="1988">
      <c r="A1988" s="5">
        <v>40.0</v>
      </c>
      <c r="B1988" s="5">
        <v>20.0</v>
      </c>
      <c r="C1988" s="5">
        <v>51.5466781618833</v>
      </c>
      <c r="D1988" s="5">
        <v>-0.0201972453700136</v>
      </c>
      <c r="E1988" s="39" t="s">
        <v>6</v>
      </c>
      <c r="F1988" s="40" t="s">
        <v>31</v>
      </c>
      <c r="I1988" s="42">
        <f t="shared" si="22"/>
        <v>0</v>
      </c>
    </row>
    <row r="1989">
      <c r="A1989" s="5">
        <v>40.0</v>
      </c>
      <c r="B1989" s="5">
        <v>21.0</v>
      </c>
      <c r="C1989" s="5">
        <v>51.5466781616563</v>
      </c>
      <c r="D1989" s="5">
        <v>-0.0199661217227458</v>
      </c>
      <c r="E1989" s="39" t="s">
        <v>7</v>
      </c>
      <c r="F1989" s="44" t="s">
        <v>140</v>
      </c>
      <c r="I1989" s="42">
        <f t="shared" si="22"/>
        <v>0</v>
      </c>
    </row>
    <row r="1990">
      <c r="A1990" s="5">
        <v>40.0</v>
      </c>
      <c r="B1990" s="5">
        <v>22.0</v>
      </c>
      <c r="C1990" s="5">
        <v>51.5466781614293</v>
      </c>
      <c r="D1990" s="5">
        <v>-0.0197349980754779</v>
      </c>
      <c r="E1990" s="39" t="s">
        <v>8</v>
      </c>
      <c r="F1990" s="43" t="s">
        <v>133</v>
      </c>
      <c r="I1990" s="42">
        <f t="shared" si="22"/>
        <v>0</v>
      </c>
    </row>
    <row r="1991">
      <c r="A1991" s="5">
        <v>40.0</v>
      </c>
      <c r="B1991" s="5">
        <v>23.0</v>
      </c>
      <c r="C1991" s="5">
        <v>51.5466781612022</v>
      </c>
      <c r="D1991" s="5">
        <v>-0.0195038744282101</v>
      </c>
      <c r="E1991" s="39" t="s">
        <v>7</v>
      </c>
      <c r="F1991" s="44" t="s">
        <v>140</v>
      </c>
      <c r="I1991" s="42">
        <f t="shared" si="22"/>
        <v>0</v>
      </c>
    </row>
    <row r="1992">
      <c r="A1992" s="5">
        <v>40.0</v>
      </c>
      <c r="B1992" s="5">
        <v>24.0</v>
      </c>
      <c r="C1992" s="5">
        <v>51.5466781609752</v>
      </c>
      <c r="D1992" s="5">
        <v>-0.0192727507809422</v>
      </c>
      <c r="E1992" s="39" t="s">
        <v>6</v>
      </c>
      <c r="F1992" s="40" t="s">
        <v>31</v>
      </c>
      <c r="I1992" s="42">
        <f t="shared" si="22"/>
        <v>0</v>
      </c>
    </row>
    <row r="1993">
      <c r="A1993" s="5">
        <v>40.0</v>
      </c>
      <c r="B1993" s="5">
        <v>25.0</v>
      </c>
      <c r="C1993" s="5">
        <v>51.5466781607482</v>
      </c>
      <c r="D1993" s="5">
        <v>-0.0190416271336744</v>
      </c>
      <c r="E1993" s="39" t="s">
        <v>6</v>
      </c>
      <c r="F1993" s="40" t="s">
        <v>31</v>
      </c>
      <c r="I1993" s="42">
        <f t="shared" si="22"/>
        <v>0</v>
      </c>
    </row>
    <row r="1994">
      <c r="A1994" s="5">
        <v>40.0</v>
      </c>
      <c r="B1994" s="5">
        <v>26.0</v>
      </c>
      <c r="C1994" s="5">
        <v>51.5466781605212</v>
      </c>
      <c r="D1994" s="5">
        <v>-0.0188105034864065</v>
      </c>
      <c r="E1994" s="39" t="s">
        <v>6</v>
      </c>
      <c r="F1994" s="40" t="s">
        <v>31</v>
      </c>
      <c r="I1994" s="42">
        <f t="shared" si="22"/>
        <v>0</v>
      </c>
    </row>
    <row r="1995">
      <c r="A1995" s="5">
        <v>40.0</v>
      </c>
      <c r="B1995" s="5">
        <v>27.0</v>
      </c>
      <c r="C1995" s="5">
        <v>51.5466781602941</v>
      </c>
      <c r="D1995" s="5">
        <v>-0.0185793798391387</v>
      </c>
      <c r="E1995" s="39" t="s">
        <v>6</v>
      </c>
      <c r="F1995" s="40" t="s">
        <v>31</v>
      </c>
      <c r="I1995" s="42">
        <f t="shared" si="22"/>
        <v>0</v>
      </c>
    </row>
    <row r="1996">
      <c r="A1996" s="5">
        <v>40.0</v>
      </c>
      <c r="B1996" s="5">
        <v>28.0</v>
      </c>
      <c r="C1996" s="5">
        <v>51.5466781600671</v>
      </c>
      <c r="D1996" s="5">
        <v>-0.0183482561919845</v>
      </c>
      <c r="E1996" s="39" t="s">
        <v>6</v>
      </c>
      <c r="F1996" s="40" t="s">
        <v>31</v>
      </c>
      <c r="I1996" s="42">
        <f t="shared" si="22"/>
        <v>0</v>
      </c>
    </row>
    <row r="1997">
      <c r="A1997" s="5">
        <v>40.0</v>
      </c>
      <c r="B1997" s="5">
        <v>29.0</v>
      </c>
      <c r="C1997" s="5">
        <v>51.5466781598401</v>
      </c>
      <c r="D1997" s="5">
        <v>-0.0181171325448303</v>
      </c>
      <c r="E1997" s="39" t="s">
        <v>6</v>
      </c>
      <c r="F1997" s="40" t="s">
        <v>31</v>
      </c>
      <c r="I1997" s="42">
        <f t="shared" si="22"/>
        <v>0</v>
      </c>
    </row>
    <row r="1998">
      <c r="A1998" s="5">
        <v>40.0</v>
      </c>
      <c r="B1998" s="5">
        <v>30.0</v>
      </c>
      <c r="C1998" s="5">
        <v>51.5466781596131</v>
      </c>
      <c r="D1998" s="5">
        <v>-0.0178860088976762</v>
      </c>
      <c r="E1998" s="39" t="s">
        <v>6</v>
      </c>
      <c r="F1998" s="40" t="s">
        <v>31</v>
      </c>
      <c r="I1998" s="42">
        <f t="shared" si="22"/>
        <v>0</v>
      </c>
    </row>
    <row r="1999">
      <c r="A1999" s="5">
        <v>40.0</v>
      </c>
      <c r="B1999" s="5">
        <v>31.0</v>
      </c>
      <c r="C1999" s="5">
        <v>51.5466781593861</v>
      </c>
      <c r="D1999" s="5">
        <v>-0.017654885250522</v>
      </c>
      <c r="E1999" s="39" t="s">
        <v>8</v>
      </c>
      <c r="F1999" s="43" t="s">
        <v>133</v>
      </c>
      <c r="I1999" s="42">
        <f t="shared" si="22"/>
        <v>0</v>
      </c>
    </row>
    <row r="2000">
      <c r="A2000" s="5">
        <v>40.0</v>
      </c>
      <c r="B2000" s="5">
        <v>32.0</v>
      </c>
      <c r="C2000" s="5">
        <v>51.5466781591591</v>
      </c>
      <c r="D2000" s="5">
        <v>-0.0174237616033678</v>
      </c>
      <c r="E2000" s="39" t="s">
        <v>6</v>
      </c>
      <c r="F2000" s="40" t="s">
        <v>31</v>
      </c>
      <c r="I2000" s="42">
        <f t="shared" si="22"/>
        <v>0</v>
      </c>
    </row>
    <row r="2001">
      <c r="A2001" s="5">
        <v>40.0</v>
      </c>
      <c r="B2001" s="5">
        <v>33.0</v>
      </c>
      <c r="C2001" s="5">
        <v>51.546678158932</v>
      </c>
      <c r="D2001" s="5">
        <v>-0.0171926379562137</v>
      </c>
      <c r="E2001" s="39" t="s">
        <v>6</v>
      </c>
      <c r="F2001" s="40" t="s">
        <v>31</v>
      </c>
      <c r="I2001" s="42">
        <f t="shared" si="22"/>
        <v>0</v>
      </c>
    </row>
    <row r="2002">
      <c r="A2002" s="5">
        <v>40.0</v>
      </c>
      <c r="B2002" s="5">
        <v>34.0</v>
      </c>
      <c r="C2002" s="5">
        <v>51.546678158705</v>
      </c>
      <c r="D2002" s="5">
        <v>-0.0169615143090595</v>
      </c>
      <c r="E2002" s="39" t="s">
        <v>6</v>
      </c>
      <c r="F2002" s="40" t="s">
        <v>31</v>
      </c>
      <c r="I2002" s="42">
        <f t="shared" si="22"/>
        <v>0</v>
      </c>
    </row>
    <row r="2003">
      <c r="A2003" s="5">
        <v>40.0</v>
      </c>
      <c r="B2003" s="5">
        <v>35.0</v>
      </c>
      <c r="C2003" s="5">
        <v>51.546678158478</v>
      </c>
      <c r="D2003" s="5">
        <v>-0.0167303906619054</v>
      </c>
      <c r="E2003" s="39" t="s">
        <v>6</v>
      </c>
      <c r="F2003" s="40" t="s">
        <v>31</v>
      </c>
      <c r="I2003" s="42">
        <f t="shared" si="22"/>
        <v>0</v>
      </c>
    </row>
    <row r="2004">
      <c r="A2004" s="5">
        <v>40.0</v>
      </c>
      <c r="B2004" s="5">
        <v>36.0</v>
      </c>
      <c r="C2004" s="5">
        <v>51.546678158251</v>
      </c>
      <c r="D2004" s="5">
        <v>-0.0164992670147512</v>
      </c>
      <c r="E2004" s="39" t="s">
        <v>6</v>
      </c>
      <c r="F2004" s="40" t="s">
        <v>31</v>
      </c>
      <c r="I2004" s="42">
        <f t="shared" si="22"/>
        <v>0</v>
      </c>
    </row>
    <row r="2005">
      <c r="A2005" s="5">
        <v>40.0</v>
      </c>
      <c r="B2005" s="5">
        <v>37.0</v>
      </c>
      <c r="C2005" s="5">
        <v>51.5466781580239</v>
      </c>
      <c r="D2005" s="5">
        <v>-0.016268143367597</v>
      </c>
      <c r="E2005" s="39" t="s">
        <v>6</v>
      </c>
      <c r="F2005" s="40" t="s">
        <v>31</v>
      </c>
      <c r="I2005" s="42">
        <f t="shared" si="22"/>
        <v>0</v>
      </c>
    </row>
    <row r="2006">
      <c r="A2006" s="5">
        <v>40.0</v>
      </c>
      <c r="B2006" s="5">
        <v>38.0</v>
      </c>
      <c r="C2006" s="5">
        <v>51.5466781577969</v>
      </c>
      <c r="D2006" s="5">
        <v>-0.0160370197204429</v>
      </c>
      <c r="E2006" s="39" t="s">
        <v>6</v>
      </c>
      <c r="F2006" s="40" t="s">
        <v>31</v>
      </c>
      <c r="I2006" s="42">
        <f t="shared" si="22"/>
        <v>0</v>
      </c>
    </row>
    <row r="2007">
      <c r="A2007" s="5">
        <v>40.0</v>
      </c>
      <c r="B2007" s="5">
        <v>39.0</v>
      </c>
      <c r="C2007" s="5">
        <v>51.5466781575699</v>
      </c>
      <c r="D2007" s="5">
        <v>-0.0158058960732887</v>
      </c>
      <c r="E2007" s="39" t="s">
        <v>6</v>
      </c>
      <c r="F2007" s="40" t="s">
        <v>31</v>
      </c>
      <c r="I2007" s="42">
        <f t="shared" si="22"/>
        <v>0</v>
      </c>
    </row>
    <row r="2008">
      <c r="A2008" s="5">
        <v>40.0</v>
      </c>
      <c r="B2008" s="5">
        <v>40.0</v>
      </c>
      <c r="C2008" s="5">
        <v>51.5466781573429</v>
      </c>
      <c r="D2008" s="5">
        <v>-0.0155747724261345</v>
      </c>
      <c r="E2008" s="39" t="s">
        <v>8</v>
      </c>
      <c r="F2008" s="43" t="s">
        <v>133</v>
      </c>
      <c r="I2008" s="42">
        <f t="shared" si="22"/>
        <v>0</v>
      </c>
    </row>
    <row r="2009">
      <c r="A2009" s="5">
        <v>40.0</v>
      </c>
      <c r="B2009" s="5">
        <v>41.0</v>
      </c>
      <c r="C2009" s="5">
        <v>51.5466781571159</v>
      </c>
      <c r="D2009" s="5">
        <v>-0.0153436487789804</v>
      </c>
      <c r="E2009" s="39" t="s">
        <v>6</v>
      </c>
      <c r="F2009" s="40" t="s">
        <v>31</v>
      </c>
      <c r="I2009" s="42">
        <f t="shared" si="22"/>
        <v>0</v>
      </c>
    </row>
    <row r="2010">
      <c r="A2010" s="5">
        <v>40.0</v>
      </c>
      <c r="B2010" s="5">
        <v>42.0</v>
      </c>
      <c r="C2010" s="5">
        <v>51.5466781568888</v>
      </c>
      <c r="D2010" s="5">
        <v>-0.0151125251318262</v>
      </c>
      <c r="E2010" s="39" t="s">
        <v>6</v>
      </c>
      <c r="F2010" s="40" t="s">
        <v>31</v>
      </c>
      <c r="I2010" s="42">
        <f t="shared" si="22"/>
        <v>0</v>
      </c>
    </row>
    <row r="2011">
      <c r="A2011" s="5">
        <v>40.0</v>
      </c>
      <c r="B2011" s="5">
        <v>43.0</v>
      </c>
      <c r="C2011" s="5">
        <v>51.5466781566618</v>
      </c>
      <c r="D2011" s="5">
        <v>-0.014881401484672</v>
      </c>
      <c r="E2011" s="39" t="s">
        <v>6</v>
      </c>
      <c r="F2011" s="40" t="s">
        <v>31</v>
      </c>
      <c r="I2011" s="42">
        <f t="shared" si="22"/>
        <v>0</v>
      </c>
    </row>
    <row r="2012">
      <c r="A2012" s="5">
        <v>40.0</v>
      </c>
      <c r="B2012" s="5">
        <v>44.0</v>
      </c>
      <c r="C2012" s="5">
        <v>51.5466781564348</v>
      </c>
      <c r="D2012" s="5">
        <v>-0.0146502778375179</v>
      </c>
      <c r="E2012" s="39" t="s">
        <v>6</v>
      </c>
      <c r="F2012" s="40" t="s">
        <v>31</v>
      </c>
      <c r="I2012" s="42">
        <f t="shared" si="22"/>
        <v>0</v>
      </c>
    </row>
    <row r="2013">
      <c r="A2013" s="5">
        <v>40.0</v>
      </c>
      <c r="B2013" s="5">
        <v>45.0</v>
      </c>
      <c r="C2013" s="5">
        <v>51.5466781562078</v>
      </c>
      <c r="D2013" s="5">
        <v>-0.0144191541903637</v>
      </c>
      <c r="E2013" s="39" t="s">
        <v>6</v>
      </c>
      <c r="F2013" s="40" t="s">
        <v>31</v>
      </c>
      <c r="I2013" s="42">
        <f t="shared" si="22"/>
        <v>0</v>
      </c>
    </row>
    <row r="2014">
      <c r="A2014" s="5">
        <v>40.0</v>
      </c>
      <c r="B2014" s="5">
        <v>46.0</v>
      </c>
      <c r="C2014" s="5">
        <v>51.5466781559808</v>
      </c>
      <c r="D2014" s="5">
        <v>-0.0141880305432096</v>
      </c>
      <c r="E2014" s="39" t="s">
        <v>6</v>
      </c>
      <c r="F2014" s="40" t="s">
        <v>31</v>
      </c>
      <c r="I2014" s="42">
        <f t="shared" si="22"/>
        <v>0</v>
      </c>
    </row>
    <row r="2015">
      <c r="A2015" s="5">
        <v>40.0</v>
      </c>
      <c r="B2015" s="5">
        <v>47.0</v>
      </c>
      <c r="C2015" s="5">
        <v>51.5466781557537</v>
      </c>
      <c r="D2015" s="5">
        <v>-0.0139569068960554</v>
      </c>
      <c r="E2015" s="39" t="s">
        <v>6</v>
      </c>
      <c r="F2015" s="40" t="s">
        <v>31</v>
      </c>
      <c r="I2015" s="42">
        <f t="shared" si="22"/>
        <v>0</v>
      </c>
    </row>
    <row r="2016">
      <c r="A2016" s="5">
        <v>40.0</v>
      </c>
      <c r="B2016" s="5">
        <v>48.0</v>
      </c>
      <c r="C2016" s="5">
        <v>51.5466781555267</v>
      </c>
      <c r="D2016" s="5">
        <v>-0.0137257832489012</v>
      </c>
      <c r="E2016" s="39" t="s">
        <v>6</v>
      </c>
      <c r="F2016" s="40" t="s">
        <v>31</v>
      </c>
      <c r="I2016" s="42">
        <f t="shared" si="22"/>
        <v>0</v>
      </c>
    </row>
    <row r="2017">
      <c r="A2017" s="5">
        <v>40.0</v>
      </c>
      <c r="B2017" s="5">
        <v>49.0</v>
      </c>
      <c r="C2017" s="5">
        <v>51.5466781552997</v>
      </c>
      <c r="D2017" s="5">
        <v>-0.0134946596017471</v>
      </c>
      <c r="E2017" s="39" t="s">
        <v>6</v>
      </c>
      <c r="F2017" s="40" t="s">
        <v>31</v>
      </c>
      <c r="I2017" s="42">
        <f t="shared" si="22"/>
        <v>0</v>
      </c>
    </row>
    <row r="2018">
      <c r="A2018" s="5">
        <v>40.0</v>
      </c>
      <c r="B2018" s="5">
        <v>50.0</v>
      </c>
      <c r="C2018" s="5">
        <v>51.5466781550727</v>
      </c>
      <c r="D2018" s="5">
        <v>-0.0132635359545929</v>
      </c>
      <c r="E2018" s="39" t="s">
        <v>6</v>
      </c>
      <c r="F2018" s="40" t="s">
        <v>31</v>
      </c>
      <c r="I2018" s="42">
        <f t="shared" si="22"/>
        <v>0</v>
      </c>
    </row>
    <row r="2019">
      <c r="A2019" s="5">
        <v>41.0</v>
      </c>
      <c r="B2019" s="5">
        <v>1.0</v>
      </c>
      <c r="C2019" s="5">
        <v>51.5465344357513</v>
      </c>
      <c r="D2019" s="5">
        <v>-0.0245885983185871</v>
      </c>
      <c r="E2019" s="39" t="s">
        <v>6</v>
      </c>
      <c r="F2019" s="40" t="s">
        <v>31</v>
      </c>
      <c r="I2019" s="42">
        <f t="shared" si="22"/>
        <v>0</v>
      </c>
    </row>
    <row r="2020">
      <c r="A2020" s="5">
        <v>41.0</v>
      </c>
      <c r="B2020" s="5">
        <v>2.0</v>
      </c>
      <c r="C2020" s="5">
        <v>51.5465344355242</v>
      </c>
      <c r="D2020" s="5">
        <v>-0.0243574754014161</v>
      </c>
      <c r="E2020" s="39" t="s">
        <v>6</v>
      </c>
      <c r="F2020" s="40" t="s">
        <v>31</v>
      </c>
      <c r="I2020" s="42">
        <f t="shared" si="22"/>
        <v>0</v>
      </c>
    </row>
    <row r="2021">
      <c r="A2021" s="5">
        <v>41.0</v>
      </c>
      <c r="B2021" s="5">
        <v>3.0</v>
      </c>
      <c r="C2021" s="5">
        <v>51.5465344352972</v>
      </c>
      <c r="D2021" s="5">
        <v>-0.0241263524842452</v>
      </c>
      <c r="E2021" s="39" t="s">
        <v>8</v>
      </c>
      <c r="F2021" s="43" t="s">
        <v>133</v>
      </c>
      <c r="I2021" s="42">
        <f t="shared" si="22"/>
        <v>0</v>
      </c>
    </row>
    <row r="2022">
      <c r="A2022" s="5">
        <v>41.0</v>
      </c>
      <c r="B2022" s="5">
        <v>4.0</v>
      </c>
      <c r="C2022" s="5">
        <v>51.5465344350702</v>
      </c>
      <c r="D2022" s="5">
        <v>-0.0238952295670742</v>
      </c>
      <c r="E2022" s="39" t="s">
        <v>6</v>
      </c>
      <c r="F2022" s="40" t="s">
        <v>31</v>
      </c>
      <c r="I2022" s="42">
        <f t="shared" si="22"/>
        <v>0</v>
      </c>
    </row>
    <row r="2023">
      <c r="A2023" s="5">
        <v>41.0</v>
      </c>
      <c r="B2023" s="5">
        <v>5.0</v>
      </c>
      <c r="C2023" s="5">
        <v>51.5465344348432</v>
      </c>
      <c r="D2023" s="5">
        <v>-0.0236641066499032</v>
      </c>
      <c r="E2023" s="39" t="s">
        <v>6</v>
      </c>
      <c r="F2023" s="40" t="s">
        <v>31</v>
      </c>
      <c r="I2023" s="42">
        <f t="shared" si="22"/>
        <v>0</v>
      </c>
    </row>
    <row r="2024">
      <c r="A2024" s="5">
        <v>41.0</v>
      </c>
      <c r="B2024" s="5">
        <v>6.0</v>
      </c>
      <c r="C2024" s="5">
        <v>51.5465344346162</v>
      </c>
      <c r="D2024" s="5">
        <v>-0.0234329837327322</v>
      </c>
      <c r="E2024" s="39" t="s">
        <v>6</v>
      </c>
      <c r="F2024" s="40" t="s">
        <v>31</v>
      </c>
      <c r="I2024" s="42">
        <f t="shared" si="22"/>
        <v>0</v>
      </c>
    </row>
    <row r="2025">
      <c r="A2025" s="5">
        <v>41.0</v>
      </c>
      <c r="B2025" s="5">
        <v>7.0</v>
      </c>
      <c r="C2025" s="5">
        <v>51.5465344343892</v>
      </c>
      <c r="D2025" s="5">
        <v>-0.0232018608155613</v>
      </c>
      <c r="E2025" s="39" t="s">
        <v>6</v>
      </c>
      <c r="F2025" s="40" t="s">
        <v>31</v>
      </c>
      <c r="I2025" s="42">
        <f t="shared" si="22"/>
        <v>0</v>
      </c>
    </row>
    <row r="2026">
      <c r="A2026" s="5">
        <v>41.0</v>
      </c>
      <c r="B2026" s="5">
        <v>8.0</v>
      </c>
      <c r="C2026" s="5">
        <v>51.5465344341621</v>
      </c>
      <c r="D2026" s="5">
        <v>-0.0229707378983903</v>
      </c>
      <c r="E2026" s="39" t="s">
        <v>6</v>
      </c>
      <c r="F2026" s="40" t="s">
        <v>31</v>
      </c>
      <c r="I2026" s="42">
        <f t="shared" si="22"/>
        <v>0</v>
      </c>
    </row>
    <row r="2027">
      <c r="A2027" s="5">
        <v>41.0</v>
      </c>
      <c r="B2027" s="5">
        <v>9.0</v>
      </c>
      <c r="C2027" s="5">
        <v>51.5465344339351</v>
      </c>
      <c r="D2027" s="5">
        <v>-0.0227396149812193</v>
      </c>
      <c r="E2027" s="39" t="s">
        <v>6</v>
      </c>
      <c r="F2027" s="40" t="s">
        <v>31</v>
      </c>
      <c r="I2027" s="42">
        <f t="shared" si="22"/>
        <v>0</v>
      </c>
    </row>
    <row r="2028">
      <c r="A2028" s="5">
        <v>41.0</v>
      </c>
      <c r="B2028" s="5">
        <v>10.0</v>
      </c>
      <c r="C2028" s="5">
        <v>51.5465344337081</v>
      </c>
      <c r="D2028" s="5">
        <v>-0.0225084920640483</v>
      </c>
      <c r="E2028" s="39" t="s">
        <v>6</v>
      </c>
      <c r="F2028" s="40" t="s">
        <v>31</v>
      </c>
      <c r="I2028" s="42">
        <f t="shared" si="22"/>
        <v>0</v>
      </c>
    </row>
    <row r="2029">
      <c r="A2029" s="5">
        <v>41.0</v>
      </c>
      <c r="B2029" s="5">
        <v>11.0</v>
      </c>
      <c r="C2029" s="5">
        <v>51.5465344334811</v>
      </c>
      <c r="D2029" s="5">
        <v>-0.0222773691468773</v>
      </c>
      <c r="E2029" s="39" t="s">
        <v>6</v>
      </c>
      <c r="F2029" s="40" t="s">
        <v>31</v>
      </c>
      <c r="I2029" s="42">
        <f t="shared" si="22"/>
        <v>0</v>
      </c>
    </row>
    <row r="2030">
      <c r="A2030" s="5">
        <v>41.0</v>
      </c>
      <c r="B2030" s="5">
        <v>12.0</v>
      </c>
      <c r="C2030" s="5">
        <v>51.546534433254</v>
      </c>
      <c r="D2030" s="5">
        <v>-0.0220462462297064</v>
      </c>
      <c r="E2030" s="39" t="s">
        <v>6</v>
      </c>
      <c r="F2030" s="40" t="s">
        <v>31</v>
      </c>
      <c r="I2030" s="42">
        <f t="shared" si="22"/>
        <v>0</v>
      </c>
    </row>
    <row r="2031">
      <c r="A2031" s="5">
        <v>41.0</v>
      </c>
      <c r="B2031" s="5">
        <v>13.0</v>
      </c>
      <c r="C2031" s="5">
        <v>51.546534433027</v>
      </c>
      <c r="D2031" s="5">
        <v>-0.0218151233125354</v>
      </c>
      <c r="E2031" s="39" t="s">
        <v>8</v>
      </c>
      <c r="F2031" s="43" t="s">
        <v>133</v>
      </c>
      <c r="I2031" s="42">
        <f t="shared" si="22"/>
        <v>0</v>
      </c>
    </row>
    <row r="2032">
      <c r="A2032" s="5">
        <v>41.0</v>
      </c>
      <c r="B2032" s="5">
        <v>14.0</v>
      </c>
      <c r="C2032" s="5">
        <v>51.5465344328</v>
      </c>
      <c r="D2032" s="5">
        <v>-0.0215840003954781</v>
      </c>
      <c r="E2032" s="39" t="s">
        <v>6</v>
      </c>
      <c r="F2032" s="40" t="s">
        <v>31</v>
      </c>
      <c r="I2032" s="42">
        <f t="shared" si="22"/>
        <v>0</v>
      </c>
    </row>
    <row r="2033">
      <c r="A2033" s="5">
        <v>41.0</v>
      </c>
      <c r="B2033" s="5">
        <v>15.0</v>
      </c>
      <c r="C2033" s="5">
        <v>51.546534432573</v>
      </c>
      <c r="D2033" s="5">
        <v>-0.0213528774784208</v>
      </c>
      <c r="E2033" s="39" t="s">
        <v>6</v>
      </c>
      <c r="F2033" s="40" t="s">
        <v>31</v>
      </c>
      <c r="I2033" s="42">
        <f t="shared" si="22"/>
        <v>0</v>
      </c>
    </row>
    <row r="2034">
      <c r="A2034" s="5">
        <v>41.0</v>
      </c>
      <c r="B2034" s="5">
        <v>16.0</v>
      </c>
      <c r="C2034" s="5">
        <v>51.546534432346</v>
      </c>
      <c r="D2034" s="5">
        <v>-0.0211217545613635</v>
      </c>
      <c r="E2034" s="39" t="s">
        <v>6</v>
      </c>
      <c r="F2034" s="40" t="s">
        <v>31</v>
      </c>
      <c r="I2034" s="42">
        <f t="shared" si="22"/>
        <v>0</v>
      </c>
    </row>
    <row r="2035">
      <c r="A2035" s="5">
        <v>41.0</v>
      </c>
      <c r="B2035" s="5">
        <v>17.0</v>
      </c>
      <c r="C2035" s="5">
        <v>51.546534432119</v>
      </c>
      <c r="D2035" s="5">
        <v>-0.0208906316443062</v>
      </c>
      <c r="E2035" s="39" t="s">
        <v>6</v>
      </c>
      <c r="F2035" s="40" t="s">
        <v>31</v>
      </c>
      <c r="I2035" s="42">
        <f t="shared" si="22"/>
        <v>0</v>
      </c>
    </row>
    <row r="2036">
      <c r="A2036" s="5">
        <v>41.0</v>
      </c>
      <c r="B2036" s="5">
        <v>18.0</v>
      </c>
      <c r="C2036" s="5">
        <v>51.5465344318919</v>
      </c>
      <c r="D2036" s="5">
        <v>-0.0206595087272489</v>
      </c>
      <c r="E2036" s="39" t="s">
        <v>6</v>
      </c>
      <c r="F2036" s="40" t="s">
        <v>31</v>
      </c>
      <c r="I2036" s="42">
        <f t="shared" si="22"/>
        <v>0</v>
      </c>
    </row>
    <row r="2037">
      <c r="A2037" s="5">
        <v>41.0</v>
      </c>
      <c r="B2037" s="5">
        <v>19.0</v>
      </c>
      <c r="C2037" s="5">
        <v>51.5465344316649</v>
      </c>
      <c r="D2037" s="5">
        <v>-0.0204283858101916</v>
      </c>
      <c r="E2037" s="39" t="s">
        <v>6</v>
      </c>
      <c r="F2037" s="40" t="s">
        <v>31</v>
      </c>
      <c r="I2037" s="42">
        <f t="shared" si="22"/>
        <v>0</v>
      </c>
    </row>
    <row r="2038">
      <c r="A2038" s="5">
        <v>41.0</v>
      </c>
      <c r="B2038" s="5">
        <v>20.0</v>
      </c>
      <c r="C2038" s="5">
        <v>51.5465344314379</v>
      </c>
      <c r="D2038" s="5">
        <v>-0.0201972628931343</v>
      </c>
      <c r="E2038" s="39" t="s">
        <v>6</v>
      </c>
      <c r="F2038" s="40" t="s">
        <v>31</v>
      </c>
      <c r="I2038" s="42">
        <f t="shared" si="22"/>
        <v>0</v>
      </c>
    </row>
    <row r="2039">
      <c r="A2039" s="5">
        <v>41.0</v>
      </c>
      <c r="B2039" s="5">
        <v>21.0</v>
      </c>
      <c r="C2039" s="5">
        <v>51.5465344312109</v>
      </c>
      <c r="D2039" s="5">
        <v>-0.0199661399760771</v>
      </c>
      <c r="E2039" s="39" t="s">
        <v>6</v>
      </c>
      <c r="F2039" s="40" t="s">
        <v>31</v>
      </c>
      <c r="I2039" s="42">
        <f t="shared" si="22"/>
        <v>0</v>
      </c>
    </row>
    <row r="2040">
      <c r="A2040" s="5">
        <v>41.0</v>
      </c>
      <c r="B2040" s="5">
        <v>22.0</v>
      </c>
      <c r="C2040" s="5">
        <v>51.5465344309839</v>
      </c>
      <c r="D2040" s="5">
        <v>-0.0197350170590198</v>
      </c>
      <c r="E2040" s="39" t="s">
        <v>8</v>
      </c>
      <c r="F2040" s="43" t="s">
        <v>133</v>
      </c>
      <c r="I2040" s="42">
        <f t="shared" si="22"/>
        <v>0</v>
      </c>
    </row>
    <row r="2041">
      <c r="A2041" s="5">
        <v>41.0</v>
      </c>
      <c r="B2041" s="5">
        <v>23.0</v>
      </c>
      <c r="C2041" s="5">
        <v>51.5465344307568</v>
      </c>
      <c r="D2041" s="5">
        <v>-0.0195038941419625</v>
      </c>
      <c r="E2041" s="39" t="s">
        <v>6</v>
      </c>
      <c r="F2041" s="40" t="s">
        <v>31</v>
      </c>
      <c r="I2041" s="42">
        <f t="shared" si="22"/>
        <v>0</v>
      </c>
    </row>
    <row r="2042">
      <c r="A2042" s="5">
        <v>41.0</v>
      </c>
      <c r="B2042" s="5">
        <v>24.0</v>
      </c>
      <c r="C2042" s="5">
        <v>51.5465344305298</v>
      </c>
      <c r="D2042" s="5">
        <v>-0.0192727712249052</v>
      </c>
      <c r="E2042" s="39" t="s">
        <v>6</v>
      </c>
      <c r="F2042" s="40" t="s">
        <v>31</v>
      </c>
      <c r="I2042" s="42">
        <f t="shared" si="22"/>
        <v>0</v>
      </c>
    </row>
    <row r="2043">
      <c r="A2043" s="5">
        <v>41.0</v>
      </c>
      <c r="B2043" s="5">
        <v>25.0</v>
      </c>
      <c r="C2043" s="5">
        <v>51.5465344303028</v>
      </c>
      <c r="D2043" s="5">
        <v>-0.0190416483078479</v>
      </c>
      <c r="E2043" s="39" t="s">
        <v>6</v>
      </c>
      <c r="F2043" s="40" t="s">
        <v>31</v>
      </c>
      <c r="I2043" s="42">
        <f t="shared" si="22"/>
        <v>0</v>
      </c>
    </row>
    <row r="2044">
      <c r="A2044" s="5">
        <v>41.0</v>
      </c>
      <c r="B2044" s="5">
        <v>26.0</v>
      </c>
      <c r="C2044" s="5">
        <v>51.5465344300758</v>
      </c>
      <c r="D2044" s="5">
        <v>-0.0188105253907906</v>
      </c>
      <c r="E2044" s="39" t="s">
        <v>6</v>
      </c>
      <c r="F2044" s="40" t="s">
        <v>31</v>
      </c>
      <c r="I2044" s="42">
        <f t="shared" si="22"/>
        <v>0</v>
      </c>
    </row>
    <row r="2045">
      <c r="A2045" s="5">
        <v>41.0</v>
      </c>
      <c r="B2045" s="5">
        <v>27.0</v>
      </c>
      <c r="C2045" s="5">
        <v>51.5465344298488</v>
      </c>
      <c r="D2045" s="5">
        <v>-0.0185794024737333</v>
      </c>
      <c r="E2045" s="39" t="s">
        <v>6</v>
      </c>
      <c r="F2045" s="40" t="s">
        <v>31</v>
      </c>
      <c r="I2045" s="42">
        <f t="shared" si="22"/>
        <v>0</v>
      </c>
    </row>
    <row r="2046">
      <c r="A2046" s="5">
        <v>41.0</v>
      </c>
      <c r="B2046" s="5">
        <v>28.0</v>
      </c>
      <c r="C2046" s="5">
        <v>51.5465344296218</v>
      </c>
      <c r="D2046" s="5">
        <v>-0.018348279556676</v>
      </c>
      <c r="E2046" s="39" t="s">
        <v>6</v>
      </c>
      <c r="F2046" s="40" t="s">
        <v>31</v>
      </c>
      <c r="I2046" s="42">
        <f t="shared" si="22"/>
        <v>0</v>
      </c>
    </row>
    <row r="2047">
      <c r="A2047" s="5">
        <v>41.0</v>
      </c>
      <c r="B2047" s="5">
        <v>29.0</v>
      </c>
      <c r="C2047" s="5">
        <v>51.5465344293947</v>
      </c>
      <c r="D2047" s="5">
        <v>-0.0181171566396187</v>
      </c>
      <c r="E2047" s="39" t="s">
        <v>6</v>
      </c>
      <c r="F2047" s="40" t="s">
        <v>31</v>
      </c>
      <c r="I2047" s="42">
        <f t="shared" si="22"/>
        <v>0</v>
      </c>
    </row>
    <row r="2048">
      <c r="A2048" s="5">
        <v>41.0</v>
      </c>
      <c r="B2048" s="5">
        <v>30.0</v>
      </c>
      <c r="C2048" s="5">
        <v>51.5465344291677</v>
      </c>
      <c r="D2048" s="5">
        <v>-0.0178860337225614</v>
      </c>
      <c r="E2048" s="39" t="s">
        <v>6</v>
      </c>
      <c r="F2048" s="40" t="s">
        <v>31</v>
      </c>
      <c r="I2048" s="42">
        <f t="shared" si="22"/>
        <v>0</v>
      </c>
    </row>
    <row r="2049">
      <c r="A2049" s="5">
        <v>41.0</v>
      </c>
      <c r="B2049" s="5">
        <v>31.0</v>
      </c>
      <c r="C2049" s="5">
        <v>51.5465344289407</v>
      </c>
      <c r="D2049" s="5">
        <v>-0.0176549108055041</v>
      </c>
      <c r="E2049" s="39" t="s">
        <v>6</v>
      </c>
      <c r="F2049" s="40" t="s">
        <v>31</v>
      </c>
      <c r="I2049" s="42">
        <f t="shared" si="22"/>
        <v>0</v>
      </c>
    </row>
    <row r="2050">
      <c r="A2050" s="5">
        <v>41.0</v>
      </c>
      <c r="B2050" s="5">
        <v>32.0</v>
      </c>
      <c r="C2050" s="5">
        <v>51.5465344287137</v>
      </c>
      <c r="D2050" s="5">
        <v>-0.0174237878884468</v>
      </c>
      <c r="E2050" s="39" t="s">
        <v>6</v>
      </c>
      <c r="F2050" s="40" t="s">
        <v>31</v>
      </c>
      <c r="I2050" s="42">
        <f t="shared" si="22"/>
        <v>0</v>
      </c>
    </row>
    <row r="2051">
      <c r="A2051" s="5">
        <v>41.0</v>
      </c>
      <c r="B2051" s="5">
        <v>33.0</v>
      </c>
      <c r="C2051" s="5">
        <v>51.5465344284867</v>
      </c>
      <c r="D2051" s="5">
        <v>-0.0171926649713896</v>
      </c>
      <c r="E2051" s="39" t="s">
        <v>6</v>
      </c>
      <c r="F2051" s="40" t="s">
        <v>31</v>
      </c>
      <c r="I2051" s="42">
        <f t="shared" si="22"/>
        <v>0</v>
      </c>
    </row>
    <row r="2052">
      <c r="A2052" s="5">
        <v>41.0</v>
      </c>
      <c r="B2052" s="5">
        <v>34.0</v>
      </c>
      <c r="C2052" s="5">
        <v>51.5465344282596</v>
      </c>
      <c r="D2052" s="5">
        <v>-0.0169615420543323</v>
      </c>
      <c r="E2052" s="39" t="s">
        <v>6</v>
      </c>
      <c r="F2052" s="40" t="s">
        <v>31</v>
      </c>
      <c r="I2052" s="42">
        <f t="shared" si="22"/>
        <v>0</v>
      </c>
    </row>
    <row r="2053">
      <c r="A2053" s="5">
        <v>41.0</v>
      </c>
      <c r="B2053" s="5">
        <v>35.0</v>
      </c>
      <c r="C2053" s="5">
        <v>51.5465344280326</v>
      </c>
      <c r="D2053" s="5">
        <v>-0.016730419137275</v>
      </c>
      <c r="E2053" s="39" t="s">
        <v>6</v>
      </c>
      <c r="F2053" s="40" t="s">
        <v>31</v>
      </c>
      <c r="I2053" s="42">
        <f t="shared" si="22"/>
        <v>0</v>
      </c>
    </row>
    <row r="2054">
      <c r="A2054" s="5">
        <v>41.0</v>
      </c>
      <c r="B2054" s="5">
        <v>36.0</v>
      </c>
      <c r="C2054" s="5">
        <v>51.5465344278056</v>
      </c>
      <c r="D2054" s="5">
        <v>-0.0164992962202177</v>
      </c>
      <c r="E2054" s="39" t="s">
        <v>6</v>
      </c>
      <c r="F2054" s="40" t="s">
        <v>31</v>
      </c>
      <c r="I2054" s="42">
        <f t="shared" si="22"/>
        <v>0</v>
      </c>
    </row>
    <row r="2055">
      <c r="A2055" s="5">
        <v>41.0</v>
      </c>
      <c r="B2055" s="5">
        <v>37.0</v>
      </c>
      <c r="C2055" s="5">
        <v>51.5465344275786</v>
      </c>
      <c r="D2055" s="5">
        <v>-0.0162681733031604</v>
      </c>
      <c r="E2055" s="39" t="s">
        <v>6</v>
      </c>
      <c r="F2055" s="40" t="s">
        <v>31</v>
      </c>
      <c r="I2055" s="42">
        <f t="shared" si="22"/>
        <v>0</v>
      </c>
    </row>
    <row r="2056">
      <c r="A2056" s="5">
        <v>41.0</v>
      </c>
      <c r="B2056" s="5">
        <v>38.0</v>
      </c>
      <c r="C2056" s="5">
        <v>51.5465344273516</v>
      </c>
      <c r="D2056" s="5">
        <v>-0.0160370503861031</v>
      </c>
      <c r="E2056" s="39" t="s">
        <v>6</v>
      </c>
      <c r="F2056" s="40" t="s">
        <v>31</v>
      </c>
      <c r="I2056" s="42">
        <f t="shared" si="22"/>
        <v>0</v>
      </c>
    </row>
    <row r="2057">
      <c r="A2057" s="5">
        <v>41.0</v>
      </c>
      <c r="B2057" s="5">
        <v>39.0</v>
      </c>
      <c r="C2057" s="5">
        <v>51.5465344271245</v>
      </c>
      <c r="D2057" s="5">
        <v>-0.0158059274690458</v>
      </c>
      <c r="E2057" s="39" t="s">
        <v>6</v>
      </c>
      <c r="F2057" s="40" t="s">
        <v>31</v>
      </c>
      <c r="I2057" s="42">
        <f t="shared" si="22"/>
        <v>0</v>
      </c>
    </row>
    <row r="2058">
      <c r="A2058" s="5">
        <v>41.0</v>
      </c>
      <c r="B2058" s="5">
        <v>40.0</v>
      </c>
      <c r="C2058" s="5">
        <v>51.5465344268975</v>
      </c>
      <c r="D2058" s="5">
        <v>-0.0155748045519885</v>
      </c>
      <c r="E2058" s="39" t="s">
        <v>6</v>
      </c>
      <c r="F2058" s="40" t="s">
        <v>31</v>
      </c>
      <c r="I2058" s="42">
        <f t="shared" si="22"/>
        <v>0</v>
      </c>
    </row>
    <row r="2059">
      <c r="A2059" s="5">
        <v>41.0</v>
      </c>
      <c r="B2059" s="5">
        <v>41.0</v>
      </c>
      <c r="C2059" s="5">
        <v>51.5465344266705</v>
      </c>
      <c r="D2059" s="5">
        <v>-0.0153436816349312</v>
      </c>
      <c r="E2059" s="39" t="s">
        <v>6</v>
      </c>
      <c r="F2059" s="40" t="s">
        <v>31</v>
      </c>
      <c r="I2059" s="42">
        <f t="shared" si="22"/>
        <v>0</v>
      </c>
    </row>
    <row r="2060">
      <c r="A2060" s="5">
        <v>41.0</v>
      </c>
      <c r="B2060" s="5">
        <v>42.0</v>
      </c>
      <c r="C2060" s="5">
        <v>51.5465344264435</v>
      </c>
      <c r="D2060" s="5">
        <v>-0.0151125587178739</v>
      </c>
      <c r="E2060" s="39" t="s">
        <v>6</v>
      </c>
      <c r="F2060" s="40" t="s">
        <v>31</v>
      </c>
      <c r="I2060" s="42">
        <f t="shared" si="22"/>
        <v>0</v>
      </c>
    </row>
    <row r="2061">
      <c r="A2061" s="5">
        <v>41.0</v>
      </c>
      <c r="B2061" s="5">
        <v>43.0</v>
      </c>
      <c r="C2061" s="5">
        <v>51.5465344262164</v>
      </c>
      <c r="D2061" s="5">
        <v>-0.0148814358008166</v>
      </c>
      <c r="E2061" s="39" t="s">
        <v>6</v>
      </c>
      <c r="F2061" s="40" t="s">
        <v>31</v>
      </c>
      <c r="I2061" s="42">
        <f t="shared" si="22"/>
        <v>0</v>
      </c>
    </row>
    <row r="2062">
      <c r="A2062" s="5">
        <v>41.0</v>
      </c>
      <c r="B2062" s="5">
        <v>44.0</v>
      </c>
      <c r="C2062" s="5">
        <v>51.5465344259894</v>
      </c>
      <c r="D2062" s="5">
        <v>-0.0146503128837593</v>
      </c>
      <c r="E2062" s="39" t="s">
        <v>6</v>
      </c>
      <c r="F2062" s="40" t="s">
        <v>31</v>
      </c>
      <c r="I2062" s="42">
        <f t="shared" si="22"/>
        <v>0</v>
      </c>
    </row>
    <row r="2063">
      <c r="A2063" s="5">
        <v>41.0</v>
      </c>
      <c r="B2063" s="5">
        <v>45.0</v>
      </c>
      <c r="C2063" s="5">
        <v>51.5465344257624</v>
      </c>
      <c r="D2063" s="5">
        <v>-0.0144191899667021</v>
      </c>
      <c r="E2063" s="39" t="s">
        <v>6</v>
      </c>
      <c r="F2063" s="40" t="s">
        <v>31</v>
      </c>
      <c r="I2063" s="42">
        <f t="shared" si="22"/>
        <v>0</v>
      </c>
    </row>
    <row r="2064">
      <c r="A2064" s="5">
        <v>41.0</v>
      </c>
      <c r="B2064" s="5">
        <v>46.0</v>
      </c>
      <c r="C2064" s="5">
        <v>51.5465344255354</v>
      </c>
      <c r="D2064" s="5">
        <v>-0.0141880670496448</v>
      </c>
      <c r="E2064" s="39" t="s">
        <v>6</v>
      </c>
      <c r="F2064" s="40" t="s">
        <v>31</v>
      </c>
      <c r="I2064" s="42">
        <f t="shared" si="22"/>
        <v>0</v>
      </c>
    </row>
    <row r="2065">
      <c r="A2065" s="5">
        <v>41.0</v>
      </c>
      <c r="B2065" s="5">
        <v>47.0</v>
      </c>
      <c r="C2065" s="5">
        <v>51.5465344253084</v>
      </c>
      <c r="D2065" s="5">
        <v>-0.0139569441325875</v>
      </c>
      <c r="E2065" s="39" t="s">
        <v>6</v>
      </c>
      <c r="F2065" s="40" t="s">
        <v>31</v>
      </c>
      <c r="I2065" s="42">
        <f t="shared" si="22"/>
        <v>0</v>
      </c>
    </row>
    <row r="2066">
      <c r="A2066" s="5">
        <v>41.0</v>
      </c>
      <c r="B2066" s="5">
        <v>48.0</v>
      </c>
      <c r="C2066" s="5">
        <v>51.5465344250813</v>
      </c>
      <c r="D2066" s="5">
        <v>-0.0137258212155302</v>
      </c>
      <c r="E2066" s="39" t="s">
        <v>6</v>
      </c>
      <c r="F2066" s="40" t="s">
        <v>31</v>
      </c>
      <c r="I2066" s="42">
        <f t="shared" si="22"/>
        <v>0</v>
      </c>
    </row>
    <row r="2067">
      <c r="A2067" s="5">
        <v>41.0</v>
      </c>
      <c r="B2067" s="5">
        <v>49.0</v>
      </c>
      <c r="C2067" s="5">
        <v>51.5465344248543</v>
      </c>
      <c r="D2067" s="5">
        <v>-0.0134946982984729</v>
      </c>
      <c r="E2067" s="39" t="s">
        <v>6</v>
      </c>
      <c r="F2067" s="40" t="s">
        <v>31</v>
      </c>
      <c r="I2067" s="42">
        <f t="shared" si="22"/>
        <v>0</v>
      </c>
    </row>
    <row r="2068">
      <c r="A2068" s="5">
        <v>41.0</v>
      </c>
      <c r="B2068" s="5">
        <v>50.0</v>
      </c>
      <c r="C2068" s="5">
        <v>51.5465344246273</v>
      </c>
      <c r="D2068" s="5">
        <v>-0.0132635753814156</v>
      </c>
      <c r="E2068" s="39" t="s">
        <v>6</v>
      </c>
      <c r="F2068" s="40" t="s">
        <v>31</v>
      </c>
      <c r="I2068" s="42">
        <f t="shared" si="22"/>
        <v>0</v>
      </c>
    </row>
    <row r="2069">
      <c r="A2069" s="5">
        <v>42.0</v>
      </c>
      <c r="B2069" s="5">
        <v>1.0</v>
      </c>
      <c r="C2069" s="5">
        <v>51.5463907053058</v>
      </c>
      <c r="D2069" s="5">
        <v>-0.0245886019690715</v>
      </c>
      <c r="E2069" s="39" t="s">
        <v>6</v>
      </c>
      <c r="F2069" s="40" t="s">
        <v>31</v>
      </c>
      <c r="I2069" s="42">
        <f t="shared" si="22"/>
        <v>0</v>
      </c>
    </row>
    <row r="2070">
      <c r="A2070" s="5">
        <v>42.0</v>
      </c>
      <c r="B2070" s="5">
        <v>2.0</v>
      </c>
      <c r="C2070" s="5">
        <v>51.5463907050788</v>
      </c>
      <c r="D2070" s="5">
        <v>-0.0243574797819974</v>
      </c>
      <c r="E2070" s="39" t="s">
        <v>6</v>
      </c>
      <c r="F2070" s="40" t="s">
        <v>31</v>
      </c>
      <c r="I2070" s="42">
        <f t="shared" si="22"/>
        <v>0</v>
      </c>
    </row>
    <row r="2071">
      <c r="A2071" s="5">
        <v>42.0</v>
      </c>
      <c r="B2071" s="5">
        <v>3.0</v>
      </c>
      <c r="C2071" s="5">
        <v>51.5463907048517</v>
      </c>
      <c r="D2071" s="5">
        <v>-0.0241263575949233</v>
      </c>
      <c r="E2071" s="39" t="s">
        <v>6</v>
      </c>
      <c r="F2071" s="40" t="s">
        <v>31</v>
      </c>
      <c r="I2071" s="42">
        <f t="shared" si="22"/>
        <v>0</v>
      </c>
    </row>
    <row r="2072">
      <c r="A2072" s="5">
        <v>42.0</v>
      </c>
      <c r="B2072" s="5">
        <v>4.0</v>
      </c>
      <c r="C2072" s="5">
        <v>51.5463907046247</v>
      </c>
      <c r="D2072" s="5">
        <v>-0.0238952354078492</v>
      </c>
      <c r="E2072" s="39" t="s">
        <v>6</v>
      </c>
      <c r="F2072" s="40" t="s">
        <v>31</v>
      </c>
      <c r="I2072" s="42">
        <f t="shared" si="22"/>
        <v>0</v>
      </c>
    </row>
    <row r="2073">
      <c r="A2073" s="5">
        <v>42.0</v>
      </c>
      <c r="B2073" s="5">
        <v>5.0</v>
      </c>
      <c r="C2073" s="5">
        <v>51.5463907043977</v>
      </c>
      <c r="D2073" s="5">
        <v>-0.0236641132207751</v>
      </c>
      <c r="E2073" s="39" t="s">
        <v>6</v>
      </c>
      <c r="F2073" s="40" t="s">
        <v>31</v>
      </c>
      <c r="I2073" s="42">
        <f t="shared" si="22"/>
        <v>0</v>
      </c>
    </row>
    <row r="2074">
      <c r="A2074" s="5">
        <v>42.0</v>
      </c>
      <c r="B2074" s="5">
        <v>6.0</v>
      </c>
      <c r="C2074" s="5">
        <v>51.5463907041707</v>
      </c>
      <c r="D2074" s="5">
        <v>-0.0234329910338146</v>
      </c>
      <c r="E2074" s="39" t="s">
        <v>6</v>
      </c>
      <c r="F2074" s="40" t="s">
        <v>31</v>
      </c>
      <c r="I2074" s="42">
        <f t="shared" si="22"/>
        <v>0</v>
      </c>
    </row>
    <row r="2075">
      <c r="A2075" s="5">
        <v>42.0</v>
      </c>
      <c r="B2075" s="5">
        <v>7.0</v>
      </c>
      <c r="C2075" s="5">
        <v>51.5463907039437</v>
      </c>
      <c r="D2075" s="5">
        <v>-0.0232018688468542</v>
      </c>
      <c r="E2075" s="39" t="s">
        <v>6</v>
      </c>
      <c r="F2075" s="40" t="s">
        <v>31</v>
      </c>
      <c r="I2075" s="42">
        <f t="shared" si="22"/>
        <v>0</v>
      </c>
    </row>
    <row r="2076">
      <c r="A2076" s="5">
        <v>42.0</v>
      </c>
      <c r="B2076" s="5">
        <v>8.0</v>
      </c>
      <c r="C2076" s="5">
        <v>51.5463907037167</v>
      </c>
      <c r="D2076" s="5">
        <v>-0.0229707466598938</v>
      </c>
      <c r="E2076" s="39" t="s">
        <v>6</v>
      </c>
      <c r="F2076" s="40" t="s">
        <v>31</v>
      </c>
      <c r="I2076" s="42">
        <f t="shared" si="22"/>
        <v>0</v>
      </c>
    </row>
    <row r="2077">
      <c r="A2077" s="5">
        <v>42.0</v>
      </c>
      <c r="B2077" s="5">
        <v>9.0</v>
      </c>
      <c r="C2077" s="5">
        <v>51.5463907034896</v>
      </c>
      <c r="D2077" s="5">
        <v>-0.0227396244729334</v>
      </c>
      <c r="E2077" s="39" t="s">
        <v>6</v>
      </c>
      <c r="F2077" s="40" t="s">
        <v>31</v>
      </c>
      <c r="I2077" s="42">
        <f t="shared" si="22"/>
        <v>0</v>
      </c>
    </row>
    <row r="2078">
      <c r="A2078" s="5">
        <v>42.0</v>
      </c>
      <c r="B2078" s="5">
        <v>10.0</v>
      </c>
      <c r="C2078" s="5">
        <v>51.5463907032626</v>
      </c>
      <c r="D2078" s="5">
        <v>-0.022508502285973</v>
      </c>
      <c r="E2078" s="39" t="s">
        <v>6</v>
      </c>
      <c r="F2078" s="40" t="s">
        <v>31</v>
      </c>
      <c r="I2078" s="42">
        <f t="shared" si="22"/>
        <v>0</v>
      </c>
    </row>
    <row r="2079">
      <c r="A2079" s="5">
        <v>42.0</v>
      </c>
      <c r="B2079" s="5">
        <v>11.0</v>
      </c>
      <c r="C2079" s="5">
        <v>51.5463907030356</v>
      </c>
      <c r="D2079" s="5">
        <v>-0.0222773800990125</v>
      </c>
      <c r="E2079" s="39" t="s">
        <v>6</v>
      </c>
      <c r="F2079" s="40" t="s">
        <v>31</v>
      </c>
      <c r="I2079" s="42">
        <f t="shared" si="22"/>
        <v>0</v>
      </c>
    </row>
    <row r="2080">
      <c r="A2080" s="5">
        <v>42.0</v>
      </c>
      <c r="B2080" s="5">
        <v>12.0</v>
      </c>
      <c r="C2080" s="5">
        <v>51.5463907028086</v>
      </c>
      <c r="D2080" s="5">
        <v>-0.0220462579120521</v>
      </c>
      <c r="E2080" s="39" t="s">
        <v>8</v>
      </c>
      <c r="F2080" s="43" t="s">
        <v>133</v>
      </c>
      <c r="G2080" s="5" t="s">
        <v>302</v>
      </c>
      <c r="H2080" s="41" t="s">
        <v>547</v>
      </c>
      <c r="I2080" s="42">
        <f t="shared" si="22"/>
        <v>2</v>
      </c>
    </row>
    <row r="2081">
      <c r="A2081" s="5">
        <v>42.0</v>
      </c>
      <c r="B2081" s="5">
        <v>13.0</v>
      </c>
      <c r="C2081" s="5">
        <v>51.5463907025816</v>
      </c>
      <c r="D2081" s="5">
        <v>-0.0218151357250917</v>
      </c>
      <c r="E2081" s="39" t="s">
        <v>8</v>
      </c>
      <c r="F2081" s="43" t="s">
        <v>133</v>
      </c>
      <c r="I2081" s="42">
        <f t="shared" si="22"/>
        <v>0</v>
      </c>
    </row>
    <row r="2082">
      <c r="A2082" s="5">
        <v>42.0</v>
      </c>
      <c r="B2082" s="5">
        <v>14.0</v>
      </c>
      <c r="C2082" s="5">
        <v>51.5463907023545</v>
      </c>
      <c r="D2082" s="5">
        <v>-0.0215840135381313</v>
      </c>
      <c r="E2082" s="39" t="s">
        <v>8</v>
      </c>
      <c r="F2082" s="43" t="s">
        <v>133</v>
      </c>
      <c r="I2082" s="42">
        <f t="shared" si="22"/>
        <v>0</v>
      </c>
    </row>
    <row r="2083">
      <c r="A2083" s="5">
        <v>42.0</v>
      </c>
      <c r="B2083" s="5">
        <v>15.0</v>
      </c>
      <c r="C2083" s="5">
        <v>51.5463907021275</v>
      </c>
      <c r="D2083" s="5">
        <v>-0.0213528913511709</v>
      </c>
      <c r="E2083" s="39" t="s">
        <v>6</v>
      </c>
      <c r="F2083" s="40" t="s">
        <v>31</v>
      </c>
      <c r="I2083" s="42">
        <f t="shared" si="22"/>
        <v>0</v>
      </c>
    </row>
    <row r="2084">
      <c r="A2084" s="5">
        <v>42.0</v>
      </c>
      <c r="B2084" s="5">
        <v>16.0</v>
      </c>
      <c r="C2084" s="5">
        <v>51.5463907019005</v>
      </c>
      <c r="D2084" s="5">
        <v>-0.0211217691642104</v>
      </c>
      <c r="E2084" s="39" t="s">
        <v>6</v>
      </c>
      <c r="F2084" s="40" t="s">
        <v>31</v>
      </c>
      <c r="I2084" s="42">
        <f t="shared" si="22"/>
        <v>0</v>
      </c>
    </row>
    <row r="2085">
      <c r="A2085" s="5">
        <v>42.0</v>
      </c>
      <c r="B2085" s="5">
        <v>17.0</v>
      </c>
      <c r="C2085" s="5">
        <v>51.5463907016735</v>
      </c>
      <c r="D2085" s="5">
        <v>-0.02089064697725</v>
      </c>
      <c r="E2085" s="39" t="s">
        <v>6</v>
      </c>
      <c r="F2085" s="40" t="s">
        <v>31</v>
      </c>
      <c r="I2085" s="42">
        <f t="shared" si="22"/>
        <v>0</v>
      </c>
    </row>
    <row r="2086">
      <c r="A2086" s="5">
        <v>42.0</v>
      </c>
      <c r="B2086" s="5">
        <v>18.0</v>
      </c>
      <c r="C2086" s="5">
        <v>51.5463907014465</v>
      </c>
      <c r="D2086" s="5">
        <v>-0.0206595247902896</v>
      </c>
      <c r="E2086" s="39" t="s">
        <v>6</v>
      </c>
      <c r="F2086" s="40" t="s">
        <v>31</v>
      </c>
      <c r="I2086" s="42">
        <f t="shared" si="22"/>
        <v>0</v>
      </c>
    </row>
    <row r="2087">
      <c r="A2087" s="5">
        <v>42.0</v>
      </c>
      <c r="B2087" s="5">
        <v>19.0</v>
      </c>
      <c r="C2087" s="5">
        <v>51.5463907012195</v>
      </c>
      <c r="D2087" s="5">
        <v>-0.0204284026033292</v>
      </c>
      <c r="E2087" s="39" t="s">
        <v>6</v>
      </c>
      <c r="F2087" s="40" t="s">
        <v>31</v>
      </c>
      <c r="I2087" s="42">
        <f t="shared" si="22"/>
        <v>0</v>
      </c>
    </row>
    <row r="2088">
      <c r="A2088" s="5">
        <v>42.0</v>
      </c>
      <c r="B2088" s="5">
        <v>20.0</v>
      </c>
      <c r="C2088" s="5">
        <v>51.5463907009924</v>
      </c>
      <c r="D2088" s="5">
        <v>-0.0201972804163688</v>
      </c>
      <c r="E2088" s="39" t="s">
        <v>6</v>
      </c>
      <c r="F2088" s="40" t="s">
        <v>31</v>
      </c>
      <c r="I2088" s="42">
        <f t="shared" si="22"/>
        <v>0</v>
      </c>
    </row>
    <row r="2089">
      <c r="A2089" s="5">
        <v>42.0</v>
      </c>
      <c r="B2089" s="5">
        <v>21.0</v>
      </c>
      <c r="C2089" s="5">
        <v>51.5463907007654</v>
      </c>
      <c r="D2089" s="5">
        <v>-0.0199661582294083</v>
      </c>
      <c r="E2089" s="39" t="s">
        <v>6</v>
      </c>
      <c r="F2089" s="40" t="s">
        <v>31</v>
      </c>
      <c r="I2089" s="42">
        <f t="shared" si="22"/>
        <v>0</v>
      </c>
    </row>
    <row r="2090">
      <c r="A2090" s="5">
        <v>42.0</v>
      </c>
      <c r="B2090" s="5">
        <v>22.0</v>
      </c>
      <c r="C2090" s="5">
        <v>51.5463907005384</v>
      </c>
      <c r="D2090" s="5">
        <v>-0.0197350360424479</v>
      </c>
      <c r="E2090" s="39" t="s">
        <v>6</v>
      </c>
      <c r="F2090" s="40" t="s">
        <v>31</v>
      </c>
      <c r="I2090" s="42">
        <f t="shared" si="22"/>
        <v>0</v>
      </c>
    </row>
    <row r="2091">
      <c r="A2091" s="5">
        <v>42.0</v>
      </c>
      <c r="B2091" s="5">
        <v>23.0</v>
      </c>
      <c r="C2091" s="5">
        <v>51.5463907003114</v>
      </c>
      <c r="D2091" s="5">
        <v>-0.0195039138554875</v>
      </c>
      <c r="E2091" s="39" t="s">
        <v>6</v>
      </c>
      <c r="F2091" s="40" t="s">
        <v>31</v>
      </c>
      <c r="I2091" s="42">
        <f t="shared" si="22"/>
        <v>0</v>
      </c>
    </row>
    <row r="2092">
      <c r="A2092" s="5">
        <v>42.0</v>
      </c>
      <c r="B2092" s="5">
        <v>24.0</v>
      </c>
      <c r="C2092" s="5">
        <v>51.5463907000844</v>
      </c>
      <c r="D2092" s="5">
        <v>-0.0192727916685271</v>
      </c>
      <c r="E2092" s="39" t="s">
        <v>6</v>
      </c>
      <c r="F2092" s="40" t="s">
        <v>31</v>
      </c>
      <c r="I2092" s="42">
        <f t="shared" si="22"/>
        <v>0</v>
      </c>
    </row>
    <row r="2093">
      <c r="A2093" s="5">
        <v>42.0</v>
      </c>
      <c r="B2093" s="5">
        <v>25.0</v>
      </c>
      <c r="C2093" s="5">
        <v>51.5463906998573</v>
      </c>
      <c r="D2093" s="5">
        <v>-0.0190416694815667</v>
      </c>
      <c r="E2093" s="39" t="s">
        <v>6</v>
      </c>
      <c r="F2093" s="40" t="s">
        <v>31</v>
      </c>
      <c r="I2093" s="42">
        <f t="shared" si="22"/>
        <v>0</v>
      </c>
    </row>
    <row r="2094">
      <c r="A2094" s="5">
        <v>42.0</v>
      </c>
      <c r="B2094" s="5">
        <v>26.0</v>
      </c>
      <c r="C2094" s="5">
        <v>51.5463906996303</v>
      </c>
      <c r="D2094" s="5">
        <v>-0.0188105472946062</v>
      </c>
      <c r="E2094" s="39" t="s">
        <v>6</v>
      </c>
      <c r="F2094" s="40" t="s">
        <v>31</v>
      </c>
      <c r="I2094" s="42">
        <f t="shared" si="22"/>
        <v>0</v>
      </c>
    </row>
    <row r="2095">
      <c r="A2095" s="5">
        <v>42.0</v>
      </c>
      <c r="B2095" s="5">
        <v>27.0</v>
      </c>
      <c r="C2095" s="5">
        <v>51.5463906994033</v>
      </c>
      <c r="D2095" s="5">
        <v>-0.0185794251076458</v>
      </c>
      <c r="E2095" s="39" t="s">
        <v>6</v>
      </c>
      <c r="F2095" s="40" t="s">
        <v>31</v>
      </c>
      <c r="I2095" s="42">
        <f t="shared" si="22"/>
        <v>0</v>
      </c>
    </row>
    <row r="2096">
      <c r="A2096" s="5">
        <v>42.0</v>
      </c>
      <c r="B2096" s="5">
        <v>28.0</v>
      </c>
      <c r="C2096" s="5">
        <v>51.5463906991763</v>
      </c>
      <c r="D2096" s="5">
        <v>-0.0183483029206854</v>
      </c>
      <c r="E2096" s="39" t="s">
        <v>6</v>
      </c>
      <c r="F2096" s="40" t="s">
        <v>31</v>
      </c>
      <c r="I2096" s="42">
        <f t="shared" si="22"/>
        <v>0</v>
      </c>
    </row>
    <row r="2097">
      <c r="A2097" s="5">
        <v>42.0</v>
      </c>
      <c r="B2097" s="5">
        <v>29.0</v>
      </c>
      <c r="C2097" s="5">
        <v>51.5463906989493</v>
      </c>
      <c r="D2097" s="5">
        <v>-0.018117180733725</v>
      </c>
      <c r="E2097" s="39" t="s">
        <v>6</v>
      </c>
      <c r="F2097" s="40" t="s">
        <v>31</v>
      </c>
      <c r="I2097" s="42">
        <f t="shared" si="22"/>
        <v>0</v>
      </c>
    </row>
    <row r="2098">
      <c r="A2098" s="5">
        <v>42.0</v>
      </c>
      <c r="B2098" s="5">
        <v>30.0</v>
      </c>
      <c r="C2098" s="5">
        <v>51.5463906987222</v>
      </c>
      <c r="D2098" s="5">
        <v>-0.0178860585467646</v>
      </c>
      <c r="E2098" s="39" t="s">
        <v>6</v>
      </c>
      <c r="F2098" s="40" t="s">
        <v>31</v>
      </c>
      <c r="I2098" s="42">
        <f t="shared" si="22"/>
        <v>0</v>
      </c>
    </row>
    <row r="2099">
      <c r="A2099" s="5">
        <v>42.0</v>
      </c>
      <c r="B2099" s="5">
        <v>31.0</v>
      </c>
      <c r="C2099" s="5">
        <v>51.5463906984952</v>
      </c>
      <c r="D2099" s="5">
        <v>-0.0176549363598041</v>
      </c>
      <c r="E2099" s="39" t="s">
        <v>6</v>
      </c>
      <c r="F2099" s="40" t="s">
        <v>31</v>
      </c>
      <c r="I2099" s="42">
        <f t="shared" si="22"/>
        <v>0</v>
      </c>
    </row>
    <row r="2100">
      <c r="A2100" s="5">
        <v>42.0</v>
      </c>
      <c r="B2100" s="5">
        <v>32.0</v>
      </c>
      <c r="C2100" s="5">
        <v>51.5463906982682</v>
      </c>
      <c r="D2100" s="5">
        <v>-0.0174238141728437</v>
      </c>
      <c r="E2100" s="39" t="s">
        <v>6</v>
      </c>
      <c r="F2100" s="40" t="s">
        <v>31</v>
      </c>
      <c r="I2100" s="42">
        <f t="shared" si="22"/>
        <v>0</v>
      </c>
    </row>
    <row r="2101">
      <c r="A2101" s="5">
        <v>42.0</v>
      </c>
      <c r="B2101" s="5">
        <v>33.0</v>
      </c>
      <c r="C2101" s="5">
        <v>51.5463906980412</v>
      </c>
      <c r="D2101" s="5">
        <v>-0.0171926919858833</v>
      </c>
      <c r="E2101" s="39" t="s">
        <v>6</v>
      </c>
      <c r="F2101" s="40" t="s">
        <v>31</v>
      </c>
      <c r="I2101" s="42">
        <f t="shared" si="22"/>
        <v>0</v>
      </c>
    </row>
    <row r="2102">
      <c r="A2102" s="5">
        <v>42.0</v>
      </c>
      <c r="B2102" s="5">
        <v>34.0</v>
      </c>
      <c r="C2102" s="5">
        <v>51.5463906978142</v>
      </c>
      <c r="D2102" s="5">
        <v>-0.0169615697989229</v>
      </c>
      <c r="E2102" s="39" t="s">
        <v>6</v>
      </c>
      <c r="F2102" s="40" t="s">
        <v>31</v>
      </c>
      <c r="I2102" s="42">
        <f t="shared" si="22"/>
        <v>0</v>
      </c>
    </row>
    <row r="2103">
      <c r="A2103" s="5">
        <v>42.0</v>
      </c>
      <c r="B2103" s="5">
        <v>35.0</v>
      </c>
      <c r="C2103" s="5">
        <v>51.5463906975871</v>
      </c>
      <c r="D2103" s="5">
        <v>-0.0167304476119625</v>
      </c>
      <c r="E2103" s="39" t="s">
        <v>6</v>
      </c>
      <c r="F2103" s="40" t="s">
        <v>31</v>
      </c>
      <c r="I2103" s="42">
        <f t="shared" si="22"/>
        <v>0</v>
      </c>
    </row>
    <row r="2104">
      <c r="A2104" s="5">
        <v>42.0</v>
      </c>
      <c r="B2104" s="5">
        <v>36.0</v>
      </c>
      <c r="C2104" s="5">
        <v>51.5463906973601</v>
      </c>
      <c r="D2104" s="5">
        <v>-0.016499325425002</v>
      </c>
      <c r="E2104" s="39" t="s">
        <v>7</v>
      </c>
      <c r="F2104" s="44" t="s">
        <v>140</v>
      </c>
      <c r="G2104" s="5" t="s">
        <v>96</v>
      </c>
      <c r="H2104" s="41" t="s">
        <v>548</v>
      </c>
      <c r="I2104" s="42">
        <f t="shared" si="22"/>
        <v>6</v>
      </c>
    </row>
    <row r="2105">
      <c r="A2105" s="5">
        <v>42.0</v>
      </c>
      <c r="B2105" s="5">
        <v>37.0</v>
      </c>
      <c r="C2105" s="5">
        <v>51.5463906971331</v>
      </c>
      <c r="D2105" s="5">
        <v>-0.0162682032380416</v>
      </c>
      <c r="E2105" s="39" t="s">
        <v>6</v>
      </c>
      <c r="F2105" s="40" t="s">
        <v>31</v>
      </c>
      <c r="I2105" s="42">
        <f t="shared" si="22"/>
        <v>0</v>
      </c>
    </row>
    <row r="2106">
      <c r="A2106" s="5">
        <v>42.0</v>
      </c>
      <c r="B2106" s="5">
        <v>38.0</v>
      </c>
      <c r="C2106" s="5">
        <v>51.5463906969061</v>
      </c>
      <c r="D2106" s="5">
        <v>-0.0160370810510812</v>
      </c>
      <c r="E2106" s="39" t="s">
        <v>6</v>
      </c>
      <c r="F2106" s="40" t="s">
        <v>31</v>
      </c>
      <c r="I2106" s="42">
        <f t="shared" si="22"/>
        <v>0</v>
      </c>
    </row>
    <row r="2107">
      <c r="A2107" s="5">
        <v>42.0</v>
      </c>
      <c r="B2107" s="5">
        <v>39.0</v>
      </c>
      <c r="C2107" s="5">
        <v>51.5463906966791</v>
      </c>
      <c r="D2107" s="5">
        <v>-0.0158059588641208</v>
      </c>
      <c r="E2107" s="39" t="s">
        <v>6</v>
      </c>
      <c r="F2107" s="40" t="s">
        <v>31</v>
      </c>
      <c r="I2107" s="42">
        <f t="shared" si="22"/>
        <v>0</v>
      </c>
    </row>
    <row r="2108">
      <c r="A2108" s="5">
        <v>42.0</v>
      </c>
      <c r="B2108" s="5">
        <v>40.0</v>
      </c>
      <c r="C2108" s="5">
        <v>51.546390696452</v>
      </c>
      <c r="D2108" s="5">
        <v>-0.0155748366771604</v>
      </c>
      <c r="E2108" s="39" t="s">
        <v>6</v>
      </c>
      <c r="F2108" s="40" t="s">
        <v>31</v>
      </c>
      <c r="I2108" s="42">
        <f t="shared" si="22"/>
        <v>0</v>
      </c>
    </row>
    <row r="2109">
      <c r="A2109" s="5">
        <v>42.0</v>
      </c>
      <c r="B2109" s="5">
        <v>41.0</v>
      </c>
      <c r="C2109" s="5">
        <v>51.546390696225</v>
      </c>
      <c r="D2109" s="5">
        <v>-0.0153437144902</v>
      </c>
      <c r="E2109" s="39" t="s">
        <v>6</v>
      </c>
      <c r="F2109" s="40" t="s">
        <v>31</v>
      </c>
      <c r="I2109" s="42">
        <f t="shared" si="22"/>
        <v>0</v>
      </c>
    </row>
    <row r="2110">
      <c r="A2110" s="5">
        <v>42.0</v>
      </c>
      <c r="B2110" s="5">
        <v>42.0</v>
      </c>
      <c r="C2110" s="5">
        <v>51.546390695998</v>
      </c>
      <c r="D2110" s="5">
        <v>-0.0151125923032395</v>
      </c>
      <c r="E2110" s="39" t="s">
        <v>6</v>
      </c>
      <c r="F2110" s="40" t="s">
        <v>31</v>
      </c>
      <c r="I2110" s="42">
        <f t="shared" si="22"/>
        <v>0</v>
      </c>
    </row>
    <row r="2111">
      <c r="A2111" s="5">
        <v>42.0</v>
      </c>
      <c r="B2111" s="5">
        <v>43.0</v>
      </c>
      <c r="C2111" s="5">
        <v>51.546390695771</v>
      </c>
      <c r="D2111" s="5">
        <v>-0.0148814701162791</v>
      </c>
      <c r="E2111" s="39" t="s">
        <v>6</v>
      </c>
      <c r="F2111" s="40" t="s">
        <v>31</v>
      </c>
      <c r="I2111" s="42">
        <f t="shared" si="22"/>
        <v>0</v>
      </c>
    </row>
    <row r="2112">
      <c r="A2112" s="5">
        <v>42.0</v>
      </c>
      <c r="B2112" s="5">
        <v>44.0</v>
      </c>
      <c r="C2112" s="5">
        <v>51.546390695544</v>
      </c>
      <c r="D2112" s="5">
        <v>-0.0146503479293187</v>
      </c>
      <c r="E2112" s="39" t="s">
        <v>6</v>
      </c>
      <c r="F2112" s="40" t="s">
        <v>31</v>
      </c>
      <c r="I2112" s="42">
        <f t="shared" si="22"/>
        <v>0</v>
      </c>
    </row>
    <row r="2113">
      <c r="A2113" s="5">
        <v>42.0</v>
      </c>
      <c r="B2113" s="5">
        <v>45.0</v>
      </c>
      <c r="C2113" s="5">
        <v>51.546390695317</v>
      </c>
      <c r="D2113" s="5">
        <v>-0.0144192257423583</v>
      </c>
      <c r="E2113" s="39" t="s">
        <v>6</v>
      </c>
      <c r="F2113" s="40" t="s">
        <v>31</v>
      </c>
      <c r="I2113" s="42">
        <f t="shared" si="22"/>
        <v>0</v>
      </c>
    </row>
    <row r="2114">
      <c r="A2114" s="5">
        <v>42.0</v>
      </c>
      <c r="B2114" s="5">
        <v>46.0</v>
      </c>
      <c r="C2114" s="5">
        <v>51.5463906950899</v>
      </c>
      <c r="D2114" s="5">
        <v>-0.0141881035553979</v>
      </c>
      <c r="E2114" s="39" t="s">
        <v>8</v>
      </c>
      <c r="F2114" s="43" t="s">
        <v>133</v>
      </c>
      <c r="I2114" s="42">
        <f t="shared" si="22"/>
        <v>0</v>
      </c>
    </row>
    <row r="2115">
      <c r="A2115" s="5">
        <v>42.0</v>
      </c>
      <c r="B2115" s="5">
        <v>47.0</v>
      </c>
      <c r="C2115" s="5">
        <v>51.5463906948629</v>
      </c>
      <c r="D2115" s="5">
        <v>-0.0139569813684374</v>
      </c>
      <c r="E2115" s="39" t="s">
        <v>6</v>
      </c>
      <c r="F2115" s="40" t="s">
        <v>31</v>
      </c>
      <c r="I2115" s="42">
        <f t="shared" si="22"/>
        <v>0</v>
      </c>
    </row>
    <row r="2116">
      <c r="A2116" s="5">
        <v>42.0</v>
      </c>
      <c r="B2116" s="5">
        <v>48.0</v>
      </c>
      <c r="C2116" s="5">
        <v>51.5463906946359</v>
      </c>
      <c r="D2116" s="5">
        <v>-0.013725859181477</v>
      </c>
      <c r="E2116" s="39" t="s">
        <v>6</v>
      </c>
      <c r="F2116" s="40" t="s">
        <v>31</v>
      </c>
      <c r="I2116" s="42">
        <f t="shared" si="22"/>
        <v>0</v>
      </c>
    </row>
    <row r="2117">
      <c r="A2117" s="5">
        <v>42.0</v>
      </c>
      <c r="B2117" s="5">
        <v>49.0</v>
      </c>
      <c r="C2117" s="5">
        <v>51.5463906944089</v>
      </c>
      <c r="D2117" s="5">
        <v>-0.0134947369945166</v>
      </c>
      <c r="E2117" s="39" t="s">
        <v>6</v>
      </c>
      <c r="F2117" s="40" t="s">
        <v>31</v>
      </c>
      <c r="I2117" s="42">
        <f t="shared" si="22"/>
        <v>0</v>
      </c>
    </row>
    <row r="2118">
      <c r="A2118" s="5">
        <v>42.0</v>
      </c>
      <c r="B2118" s="5">
        <v>50.0</v>
      </c>
      <c r="C2118" s="5">
        <v>51.5463906941819</v>
      </c>
      <c r="D2118" s="5">
        <v>-0.0132636148075562</v>
      </c>
      <c r="E2118" s="39" t="s">
        <v>6</v>
      </c>
      <c r="F2118" s="40" t="s">
        <v>31</v>
      </c>
      <c r="I2118" s="42">
        <f t="shared" si="22"/>
        <v>0</v>
      </c>
    </row>
    <row r="2119">
      <c r="A2119" s="5">
        <v>43.0</v>
      </c>
      <c r="B2119" s="5">
        <v>1.0</v>
      </c>
      <c r="C2119" s="5">
        <v>51.5462469748603</v>
      </c>
      <c r="D2119" s="5">
        <v>-0.0245886056195558</v>
      </c>
      <c r="E2119" s="39" t="s">
        <v>6</v>
      </c>
      <c r="F2119" s="40" t="s">
        <v>31</v>
      </c>
      <c r="I2119" s="42">
        <f t="shared" si="22"/>
        <v>0</v>
      </c>
    </row>
    <row r="2120">
      <c r="A2120" s="5">
        <v>43.0</v>
      </c>
      <c r="B2120" s="5">
        <v>2.0</v>
      </c>
      <c r="C2120" s="5">
        <v>51.5462469746333</v>
      </c>
      <c r="D2120" s="5">
        <v>-0.0243574841626923</v>
      </c>
      <c r="E2120" s="39" t="s">
        <v>6</v>
      </c>
      <c r="F2120" s="40" t="s">
        <v>31</v>
      </c>
      <c r="I2120" s="42">
        <f t="shared" si="22"/>
        <v>0</v>
      </c>
    </row>
    <row r="2121">
      <c r="A2121" s="5">
        <v>43.0</v>
      </c>
      <c r="B2121" s="5">
        <v>3.0</v>
      </c>
      <c r="C2121" s="5">
        <v>51.5462469744063</v>
      </c>
      <c r="D2121" s="5">
        <v>-0.0241263627058287</v>
      </c>
      <c r="E2121" s="39" t="s">
        <v>6</v>
      </c>
      <c r="F2121" s="40" t="s">
        <v>31</v>
      </c>
      <c r="I2121" s="42">
        <f t="shared" si="22"/>
        <v>0</v>
      </c>
    </row>
    <row r="2122">
      <c r="A2122" s="5">
        <v>43.0</v>
      </c>
      <c r="B2122" s="5">
        <v>4.0</v>
      </c>
      <c r="C2122" s="5">
        <v>51.5462469741793</v>
      </c>
      <c r="D2122" s="5">
        <v>-0.0238952412489652</v>
      </c>
      <c r="E2122" s="39" t="s">
        <v>6</v>
      </c>
      <c r="F2122" s="40" t="s">
        <v>31</v>
      </c>
      <c r="I2122" s="42">
        <f t="shared" si="22"/>
        <v>0</v>
      </c>
    </row>
    <row r="2123">
      <c r="A2123" s="5">
        <v>43.0</v>
      </c>
      <c r="B2123" s="5">
        <v>5.0</v>
      </c>
      <c r="C2123" s="5">
        <v>51.5462469739523</v>
      </c>
      <c r="D2123" s="5">
        <v>-0.0236641197921017</v>
      </c>
      <c r="E2123" s="39" t="s">
        <v>6</v>
      </c>
      <c r="F2123" s="40" t="s">
        <v>31</v>
      </c>
      <c r="I2123" s="42">
        <f t="shared" si="22"/>
        <v>0</v>
      </c>
    </row>
    <row r="2124">
      <c r="A2124" s="5">
        <v>43.0</v>
      </c>
      <c r="B2124" s="5">
        <v>6.0</v>
      </c>
      <c r="C2124" s="5">
        <v>51.5462469737253</v>
      </c>
      <c r="D2124" s="5">
        <v>-0.0234329983352381</v>
      </c>
      <c r="E2124" s="39" t="s">
        <v>6</v>
      </c>
      <c r="F2124" s="40" t="s">
        <v>31</v>
      </c>
      <c r="I2124" s="42">
        <f t="shared" si="22"/>
        <v>0</v>
      </c>
    </row>
    <row r="2125">
      <c r="A2125" s="5">
        <v>43.0</v>
      </c>
      <c r="B2125" s="5">
        <v>7.0</v>
      </c>
      <c r="C2125" s="5">
        <v>51.5462469734983</v>
      </c>
      <c r="D2125" s="5">
        <v>-0.0232018768783746</v>
      </c>
      <c r="E2125" s="39" t="s">
        <v>6</v>
      </c>
      <c r="F2125" s="40" t="s">
        <v>31</v>
      </c>
      <c r="I2125" s="42">
        <f t="shared" si="22"/>
        <v>0</v>
      </c>
    </row>
    <row r="2126">
      <c r="A2126" s="5">
        <v>43.0</v>
      </c>
      <c r="B2126" s="5">
        <v>8.0</v>
      </c>
      <c r="C2126" s="5">
        <v>51.5462469732712</v>
      </c>
      <c r="D2126" s="5">
        <v>-0.022970755421511</v>
      </c>
      <c r="E2126" s="39" t="s">
        <v>6</v>
      </c>
      <c r="F2126" s="40" t="s">
        <v>31</v>
      </c>
      <c r="I2126" s="42">
        <f t="shared" si="22"/>
        <v>0</v>
      </c>
    </row>
    <row r="2127">
      <c r="A2127" s="5">
        <v>43.0</v>
      </c>
      <c r="B2127" s="5">
        <v>9.0</v>
      </c>
      <c r="C2127" s="5">
        <v>51.5462469730442</v>
      </c>
      <c r="D2127" s="5">
        <v>-0.0227396339646475</v>
      </c>
      <c r="E2127" s="39" t="s">
        <v>6</v>
      </c>
      <c r="F2127" s="40" t="s">
        <v>31</v>
      </c>
      <c r="I2127" s="42">
        <f t="shared" si="22"/>
        <v>0</v>
      </c>
    </row>
    <row r="2128">
      <c r="A2128" s="5">
        <v>43.0</v>
      </c>
      <c r="B2128" s="5">
        <v>10.0</v>
      </c>
      <c r="C2128" s="5">
        <v>51.5462469728172</v>
      </c>
      <c r="D2128" s="5">
        <v>-0.0225085125077839</v>
      </c>
      <c r="E2128" s="39" t="s">
        <v>6</v>
      </c>
      <c r="F2128" s="40" t="s">
        <v>31</v>
      </c>
      <c r="I2128" s="42">
        <f t="shared" si="22"/>
        <v>0</v>
      </c>
    </row>
    <row r="2129">
      <c r="A2129" s="5">
        <v>43.0</v>
      </c>
      <c r="B2129" s="5">
        <v>11.0</v>
      </c>
      <c r="C2129" s="5">
        <v>51.5462469725902</v>
      </c>
      <c r="D2129" s="5">
        <v>-0.0222773910509204</v>
      </c>
      <c r="E2129" s="39" t="s">
        <v>6</v>
      </c>
      <c r="F2129" s="40" t="s">
        <v>31</v>
      </c>
      <c r="I2129" s="42">
        <f t="shared" si="22"/>
        <v>0</v>
      </c>
    </row>
    <row r="2130">
      <c r="A2130" s="5">
        <v>43.0</v>
      </c>
      <c r="B2130" s="5">
        <v>12.0</v>
      </c>
      <c r="C2130" s="5">
        <v>51.5462469723632</v>
      </c>
      <c r="D2130" s="5">
        <v>-0.0220462695940568</v>
      </c>
      <c r="E2130" s="39" t="s">
        <v>6</v>
      </c>
      <c r="F2130" s="40" t="s">
        <v>31</v>
      </c>
      <c r="I2130" s="42">
        <f t="shared" si="22"/>
        <v>0</v>
      </c>
    </row>
    <row r="2131">
      <c r="A2131" s="5">
        <v>43.0</v>
      </c>
      <c r="B2131" s="5">
        <v>13.0</v>
      </c>
      <c r="C2131" s="5">
        <v>51.5462469721361</v>
      </c>
      <c r="D2131" s="5">
        <v>-0.0218151481371933</v>
      </c>
      <c r="E2131" s="39" t="s">
        <v>8</v>
      </c>
      <c r="F2131" s="43" t="s">
        <v>133</v>
      </c>
      <c r="G2131" s="5" t="s">
        <v>138</v>
      </c>
      <c r="H2131" s="41" t="s">
        <v>549</v>
      </c>
      <c r="I2131" s="42">
        <f t="shared" si="22"/>
        <v>2</v>
      </c>
    </row>
    <row r="2132">
      <c r="A2132" s="5">
        <v>43.0</v>
      </c>
      <c r="B2132" s="5">
        <v>14.0</v>
      </c>
      <c r="C2132" s="5">
        <v>51.5462469719091</v>
      </c>
      <c r="D2132" s="5">
        <v>-0.0215840266803297</v>
      </c>
      <c r="E2132" s="39" t="s">
        <v>6</v>
      </c>
      <c r="F2132" s="40" t="s">
        <v>31</v>
      </c>
      <c r="I2132" s="42">
        <f t="shared" si="22"/>
        <v>0</v>
      </c>
    </row>
    <row r="2133">
      <c r="A2133" s="5">
        <v>43.0</v>
      </c>
      <c r="B2133" s="5">
        <v>15.0</v>
      </c>
      <c r="C2133" s="5">
        <v>51.5462469716821</v>
      </c>
      <c r="D2133" s="5">
        <v>-0.0213529052234662</v>
      </c>
      <c r="E2133" s="39" t="s">
        <v>6</v>
      </c>
      <c r="F2133" s="40" t="s">
        <v>31</v>
      </c>
      <c r="I2133" s="42">
        <f t="shared" si="22"/>
        <v>0</v>
      </c>
    </row>
    <row r="2134">
      <c r="A2134" s="5">
        <v>43.0</v>
      </c>
      <c r="B2134" s="5">
        <v>16.0</v>
      </c>
      <c r="C2134" s="5">
        <v>51.5462469714551</v>
      </c>
      <c r="D2134" s="5">
        <v>-0.0211217837666026</v>
      </c>
      <c r="E2134" s="39" t="s">
        <v>6</v>
      </c>
      <c r="F2134" s="40" t="s">
        <v>31</v>
      </c>
      <c r="I2134" s="42">
        <f t="shared" si="22"/>
        <v>0</v>
      </c>
    </row>
    <row r="2135">
      <c r="A2135" s="5">
        <v>43.0</v>
      </c>
      <c r="B2135" s="5">
        <v>17.0</v>
      </c>
      <c r="C2135" s="5">
        <v>51.5462469712281</v>
      </c>
      <c r="D2135" s="5">
        <v>-0.0208906623097391</v>
      </c>
      <c r="E2135" s="39" t="s">
        <v>6</v>
      </c>
      <c r="F2135" s="40" t="s">
        <v>31</v>
      </c>
      <c r="I2135" s="42">
        <f t="shared" si="22"/>
        <v>0</v>
      </c>
    </row>
    <row r="2136">
      <c r="A2136" s="5">
        <v>43.0</v>
      </c>
      <c r="B2136" s="5">
        <v>18.0</v>
      </c>
      <c r="C2136" s="5">
        <v>51.546246971001</v>
      </c>
      <c r="D2136" s="5">
        <v>-0.0206595408528755</v>
      </c>
      <c r="E2136" s="39" t="s">
        <v>6</v>
      </c>
      <c r="F2136" s="40" t="s">
        <v>31</v>
      </c>
      <c r="I2136" s="42">
        <f t="shared" si="22"/>
        <v>0</v>
      </c>
    </row>
    <row r="2137">
      <c r="A2137" s="5">
        <v>43.0</v>
      </c>
      <c r="B2137" s="5">
        <v>19.0</v>
      </c>
      <c r="C2137" s="5">
        <v>51.546246970774</v>
      </c>
      <c r="D2137" s="5">
        <v>-0.020428419396012</v>
      </c>
      <c r="E2137" s="39" t="s">
        <v>6</v>
      </c>
      <c r="F2137" s="40" t="s">
        <v>31</v>
      </c>
      <c r="I2137" s="42">
        <f t="shared" si="22"/>
        <v>0</v>
      </c>
    </row>
    <row r="2138">
      <c r="A2138" s="5">
        <v>43.0</v>
      </c>
      <c r="B2138" s="5">
        <v>20.0</v>
      </c>
      <c r="C2138" s="5">
        <v>51.546246970547</v>
      </c>
      <c r="D2138" s="5">
        <v>-0.0201972979391484</v>
      </c>
      <c r="E2138" s="39" t="s">
        <v>6</v>
      </c>
      <c r="F2138" s="40" t="s">
        <v>31</v>
      </c>
      <c r="I2138" s="42">
        <f t="shared" si="22"/>
        <v>0</v>
      </c>
    </row>
    <row r="2139">
      <c r="A2139" s="5">
        <v>43.0</v>
      </c>
      <c r="B2139" s="5">
        <v>21.0</v>
      </c>
      <c r="C2139" s="5">
        <v>51.54624697032</v>
      </c>
      <c r="D2139" s="5">
        <v>-0.0199661764822849</v>
      </c>
      <c r="E2139" s="39" t="s">
        <v>6</v>
      </c>
      <c r="F2139" s="40" t="s">
        <v>31</v>
      </c>
      <c r="I2139" s="42">
        <f t="shared" si="22"/>
        <v>0</v>
      </c>
    </row>
    <row r="2140">
      <c r="A2140" s="5">
        <v>43.0</v>
      </c>
      <c r="B2140" s="5">
        <v>22.0</v>
      </c>
      <c r="C2140" s="5">
        <v>51.546246970093</v>
      </c>
      <c r="D2140" s="5">
        <v>-0.0197350550254213</v>
      </c>
      <c r="E2140" s="39" t="s">
        <v>6</v>
      </c>
      <c r="F2140" s="40" t="s">
        <v>31</v>
      </c>
      <c r="I2140" s="42">
        <f t="shared" si="22"/>
        <v>0</v>
      </c>
    </row>
    <row r="2141">
      <c r="A2141" s="5">
        <v>43.0</v>
      </c>
      <c r="B2141" s="5">
        <v>23.0</v>
      </c>
      <c r="C2141" s="5">
        <v>51.546246969866</v>
      </c>
      <c r="D2141" s="5">
        <v>-0.0195039335685578</v>
      </c>
      <c r="E2141" s="39" t="s">
        <v>6</v>
      </c>
      <c r="F2141" s="40" t="s">
        <v>31</v>
      </c>
      <c r="I2141" s="42">
        <f t="shared" si="22"/>
        <v>0</v>
      </c>
    </row>
    <row r="2142">
      <c r="A2142" s="5">
        <v>43.0</v>
      </c>
      <c r="B2142" s="5">
        <v>24.0</v>
      </c>
      <c r="C2142" s="5">
        <v>51.5462469696389</v>
      </c>
      <c r="D2142" s="5">
        <v>-0.0192728121116942</v>
      </c>
      <c r="E2142" s="39" t="s">
        <v>6</v>
      </c>
      <c r="F2142" s="40" t="s">
        <v>31</v>
      </c>
      <c r="I2142" s="42">
        <f t="shared" si="22"/>
        <v>0</v>
      </c>
    </row>
    <row r="2143">
      <c r="A2143" s="5">
        <v>43.0</v>
      </c>
      <c r="B2143" s="5">
        <v>25.0</v>
      </c>
      <c r="C2143" s="5">
        <v>51.5462469694119</v>
      </c>
      <c r="D2143" s="5">
        <v>-0.0190416906548307</v>
      </c>
      <c r="E2143" s="39" t="s">
        <v>6</v>
      </c>
      <c r="F2143" s="40" t="s">
        <v>31</v>
      </c>
      <c r="I2143" s="42">
        <f t="shared" si="22"/>
        <v>0</v>
      </c>
    </row>
    <row r="2144">
      <c r="A2144" s="5">
        <v>43.0</v>
      </c>
      <c r="B2144" s="5">
        <v>26.0</v>
      </c>
      <c r="C2144" s="5">
        <v>51.5462469691849</v>
      </c>
      <c r="D2144" s="5">
        <v>-0.0188105691979671</v>
      </c>
      <c r="E2144" s="39" t="s">
        <v>6</v>
      </c>
      <c r="F2144" s="40" t="s">
        <v>31</v>
      </c>
      <c r="I2144" s="42">
        <f t="shared" si="22"/>
        <v>0</v>
      </c>
    </row>
    <row r="2145">
      <c r="A2145" s="5">
        <v>43.0</v>
      </c>
      <c r="B2145" s="5">
        <v>27.0</v>
      </c>
      <c r="C2145" s="5">
        <v>51.5462469689579</v>
      </c>
      <c r="D2145" s="5">
        <v>-0.0185794477411036</v>
      </c>
      <c r="E2145" s="39" t="s">
        <v>6</v>
      </c>
      <c r="F2145" s="40" t="s">
        <v>31</v>
      </c>
      <c r="I2145" s="42">
        <f t="shared" si="22"/>
        <v>0</v>
      </c>
    </row>
    <row r="2146">
      <c r="A2146" s="5">
        <v>43.0</v>
      </c>
      <c r="B2146" s="5">
        <v>28.0</v>
      </c>
      <c r="C2146" s="5">
        <v>51.5462469687309</v>
      </c>
      <c r="D2146" s="5">
        <v>-0.0183483262842401</v>
      </c>
      <c r="E2146" s="39" t="s">
        <v>6</v>
      </c>
      <c r="F2146" s="40" t="s">
        <v>31</v>
      </c>
      <c r="I2146" s="42">
        <f t="shared" si="22"/>
        <v>0</v>
      </c>
    </row>
    <row r="2147">
      <c r="A2147" s="5">
        <v>43.0</v>
      </c>
      <c r="B2147" s="5">
        <v>29.0</v>
      </c>
      <c r="C2147" s="5">
        <v>51.5462469685039</v>
      </c>
      <c r="D2147" s="5">
        <v>-0.0181172048273765</v>
      </c>
      <c r="E2147" s="39" t="s">
        <v>6</v>
      </c>
      <c r="F2147" s="40" t="s">
        <v>31</v>
      </c>
      <c r="I2147" s="42">
        <f t="shared" si="22"/>
        <v>0</v>
      </c>
    </row>
    <row r="2148">
      <c r="A2148" s="5">
        <v>43.0</v>
      </c>
      <c r="B2148" s="5">
        <v>30.0</v>
      </c>
      <c r="C2148" s="5">
        <v>51.5462469682768</v>
      </c>
      <c r="D2148" s="5">
        <v>-0.017886083370513</v>
      </c>
      <c r="E2148" s="39" t="s">
        <v>6</v>
      </c>
      <c r="F2148" s="40" t="s">
        <v>31</v>
      </c>
      <c r="I2148" s="42">
        <f t="shared" si="22"/>
        <v>0</v>
      </c>
    </row>
    <row r="2149">
      <c r="A2149" s="5">
        <v>43.0</v>
      </c>
      <c r="B2149" s="5">
        <v>31.0</v>
      </c>
      <c r="C2149" s="5">
        <v>51.5462469680498</v>
      </c>
      <c r="D2149" s="5">
        <v>-0.0176549619136494</v>
      </c>
      <c r="E2149" s="39" t="s">
        <v>6</v>
      </c>
      <c r="F2149" s="40" t="s">
        <v>31</v>
      </c>
      <c r="I2149" s="42">
        <f t="shared" si="22"/>
        <v>0</v>
      </c>
    </row>
    <row r="2150">
      <c r="A2150" s="5">
        <v>43.0</v>
      </c>
      <c r="B2150" s="5">
        <v>32.0</v>
      </c>
      <c r="C2150" s="5">
        <v>51.5462469678228</v>
      </c>
      <c r="D2150" s="5">
        <v>-0.0174238404567859</v>
      </c>
      <c r="E2150" s="39" t="s">
        <v>6</v>
      </c>
      <c r="F2150" s="40" t="s">
        <v>31</v>
      </c>
      <c r="I2150" s="42">
        <f t="shared" si="22"/>
        <v>0</v>
      </c>
    </row>
    <row r="2151">
      <c r="A2151" s="5">
        <v>43.0</v>
      </c>
      <c r="B2151" s="5">
        <v>33.0</v>
      </c>
      <c r="C2151" s="5">
        <v>51.5462469675958</v>
      </c>
      <c r="D2151" s="5">
        <v>-0.0171927189999223</v>
      </c>
      <c r="E2151" s="39" t="s">
        <v>6</v>
      </c>
      <c r="F2151" s="40" t="s">
        <v>31</v>
      </c>
      <c r="I2151" s="42">
        <f t="shared" si="22"/>
        <v>0</v>
      </c>
    </row>
    <row r="2152">
      <c r="A2152" s="5">
        <v>43.0</v>
      </c>
      <c r="B2152" s="5">
        <v>34.0</v>
      </c>
      <c r="C2152" s="5">
        <v>51.5462469673688</v>
      </c>
      <c r="D2152" s="5">
        <v>-0.0169615975430588</v>
      </c>
      <c r="E2152" s="39" t="s">
        <v>6</v>
      </c>
      <c r="F2152" s="40" t="s">
        <v>31</v>
      </c>
      <c r="I2152" s="42">
        <f t="shared" si="22"/>
        <v>0</v>
      </c>
    </row>
    <row r="2153">
      <c r="A2153" s="5">
        <v>43.0</v>
      </c>
      <c r="B2153" s="5">
        <v>35.0</v>
      </c>
      <c r="C2153" s="5">
        <v>51.5462469671418</v>
      </c>
      <c r="D2153" s="5">
        <v>-0.0167304760861952</v>
      </c>
      <c r="E2153" s="39" t="s">
        <v>6</v>
      </c>
      <c r="F2153" s="40" t="s">
        <v>31</v>
      </c>
      <c r="I2153" s="42">
        <f t="shared" si="22"/>
        <v>0</v>
      </c>
    </row>
    <row r="2154">
      <c r="A2154" s="5">
        <v>43.0</v>
      </c>
      <c r="B2154" s="5">
        <v>36.0</v>
      </c>
      <c r="C2154" s="5">
        <v>51.5462469669147</v>
      </c>
      <c r="D2154" s="5">
        <v>-0.0164993546293317</v>
      </c>
      <c r="E2154" s="39" t="s">
        <v>6</v>
      </c>
      <c r="F2154" s="40" t="s">
        <v>31</v>
      </c>
      <c r="I2154" s="42">
        <f t="shared" si="22"/>
        <v>0</v>
      </c>
    </row>
    <row r="2155">
      <c r="A2155" s="5">
        <v>43.0</v>
      </c>
      <c r="B2155" s="5">
        <v>37.0</v>
      </c>
      <c r="C2155" s="5">
        <v>51.5462469666877</v>
      </c>
      <c r="D2155" s="5">
        <v>-0.0162682331724681</v>
      </c>
      <c r="E2155" s="39" t="s">
        <v>6</v>
      </c>
      <c r="F2155" s="40" t="s">
        <v>31</v>
      </c>
      <c r="I2155" s="42">
        <f t="shared" si="22"/>
        <v>0</v>
      </c>
    </row>
    <row r="2156">
      <c r="A2156" s="5">
        <v>43.0</v>
      </c>
      <c r="B2156" s="5">
        <v>38.0</v>
      </c>
      <c r="C2156" s="5">
        <v>51.5462469664607</v>
      </c>
      <c r="D2156" s="5">
        <v>-0.0160371117156046</v>
      </c>
      <c r="E2156" s="39" t="s">
        <v>6</v>
      </c>
      <c r="F2156" s="40" t="s">
        <v>31</v>
      </c>
      <c r="I2156" s="42">
        <f t="shared" si="22"/>
        <v>0</v>
      </c>
    </row>
    <row r="2157">
      <c r="A2157" s="5">
        <v>43.0</v>
      </c>
      <c r="B2157" s="5">
        <v>39.0</v>
      </c>
      <c r="C2157" s="5">
        <v>51.5462469662337</v>
      </c>
      <c r="D2157" s="5">
        <v>-0.015805990258741</v>
      </c>
      <c r="E2157" s="39" t="s">
        <v>6</v>
      </c>
      <c r="F2157" s="40" t="s">
        <v>31</v>
      </c>
      <c r="I2157" s="42">
        <f t="shared" si="22"/>
        <v>0</v>
      </c>
    </row>
    <row r="2158">
      <c r="A2158" s="5">
        <v>43.0</v>
      </c>
      <c r="B2158" s="5">
        <v>40.0</v>
      </c>
      <c r="C2158" s="5">
        <v>51.5462469660067</v>
      </c>
      <c r="D2158" s="5">
        <v>-0.0155748688018775</v>
      </c>
      <c r="E2158" s="39" t="s">
        <v>6</v>
      </c>
      <c r="F2158" s="40" t="s">
        <v>31</v>
      </c>
      <c r="I2158" s="42">
        <f t="shared" si="22"/>
        <v>0</v>
      </c>
    </row>
    <row r="2159">
      <c r="A2159" s="5">
        <v>43.0</v>
      </c>
      <c r="B2159" s="5">
        <v>41.0</v>
      </c>
      <c r="C2159" s="5">
        <v>51.5462469657796</v>
      </c>
      <c r="D2159" s="5">
        <v>-0.0153437473450139</v>
      </c>
      <c r="E2159" s="39" t="s">
        <v>6</v>
      </c>
      <c r="F2159" s="40" t="s">
        <v>31</v>
      </c>
      <c r="I2159" s="42">
        <f t="shared" si="22"/>
        <v>0</v>
      </c>
    </row>
    <row r="2160">
      <c r="A2160" s="5">
        <v>43.0</v>
      </c>
      <c r="B2160" s="5">
        <v>42.0</v>
      </c>
      <c r="C2160" s="5">
        <v>51.5462469655526</v>
      </c>
      <c r="D2160" s="5">
        <v>-0.0151126258881504</v>
      </c>
      <c r="E2160" s="39" t="s">
        <v>6</v>
      </c>
      <c r="F2160" s="40" t="s">
        <v>31</v>
      </c>
      <c r="I2160" s="42">
        <f t="shared" si="22"/>
        <v>0</v>
      </c>
    </row>
    <row r="2161">
      <c r="A2161" s="5">
        <v>43.0</v>
      </c>
      <c r="B2161" s="5">
        <v>43.0</v>
      </c>
      <c r="C2161" s="5">
        <v>51.5462469653256</v>
      </c>
      <c r="D2161" s="5">
        <v>-0.0148815044312868</v>
      </c>
      <c r="E2161" s="39" t="s">
        <v>6</v>
      </c>
      <c r="F2161" s="40" t="s">
        <v>31</v>
      </c>
      <c r="I2161" s="42">
        <f t="shared" si="22"/>
        <v>0</v>
      </c>
    </row>
    <row r="2162">
      <c r="A2162" s="5">
        <v>43.0</v>
      </c>
      <c r="B2162" s="5">
        <v>44.0</v>
      </c>
      <c r="C2162" s="5">
        <v>51.5462469650986</v>
      </c>
      <c r="D2162" s="5">
        <v>-0.0146503829744233</v>
      </c>
      <c r="E2162" s="39" t="s">
        <v>6</v>
      </c>
      <c r="F2162" s="40" t="s">
        <v>31</v>
      </c>
      <c r="I2162" s="42">
        <f t="shared" si="22"/>
        <v>0</v>
      </c>
    </row>
    <row r="2163">
      <c r="A2163" s="5">
        <v>43.0</v>
      </c>
      <c r="B2163" s="5">
        <v>45.0</v>
      </c>
      <c r="C2163" s="5">
        <v>51.5462469648716</v>
      </c>
      <c r="D2163" s="5">
        <v>-0.0144192615175597</v>
      </c>
      <c r="E2163" s="39" t="s">
        <v>6</v>
      </c>
      <c r="F2163" s="40" t="s">
        <v>31</v>
      </c>
      <c r="I2163" s="42">
        <f t="shared" si="22"/>
        <v>0</v>
      </c>
    </row>
    <row r="2164">
      <c r="A2164" s="5">
        <v>43.0</v>
      </c>
      <c r="B2164" s="5">
        <v>46.0</v>
      </c>
      <c r="C2164" s="5">
        <v>51.5462469646446</v>
      </c>
      <c r="D2164" s="5">
        <v>-0.0141881400606962</v>
      </c>
      <c r="E2164" s="39" t="s">
        <v>6</v>
      </c>
      <c r="F2164" s="40" t="s">
        <v>31</v>
      </c>
      <c r="I2164" s="42">
        <f t="shared" si="22"/>
        <v>0</v>
      </c>
    </row>
    <row r="2165">
      <c r="A2165" s="5">
        <v>43.0</v>
      </c>
      <c r="B2165" s="5">
        <v>47.0</v>
      </c>
      <c r="C2165" s="5">
        <v>51.5462469644175</v>
      </c>
      <c r="D2165" s="5">
        <v>-0.0139570186038326</v>
      </c>
      <c r="E2165" s="39" t="s">
        <v>6</v>
      </c>
      <c r="F2165" s="40" t="s">
        <v>31</v>
      </c>
      <c r="I2165" s="42">
        <f t="shared" si="22"/>
        <v>0</v>
      </c>
    </row>
    <row r="2166">
      <c r="A2166" s="5">
        <v>43.0</v>
      </c>
      <c r="B2166" s="5">
        <v>48.0</v>
      </c>
      <c r="C2166" s="5">
        <v>51.5462469641905</v>
      </c>
      <c r="D2166" s="5">
        <v>-0.0137258971469691</v>
      </c>
      <c r="E2166" s="39" t="s">
        <v>6</v>
      </c>
      <c r="F2166" s="40" t="s">
        <v>31</v>
      </c>
      <c r="I2166" s="42">
        <f t="shared" si="22"/>
        <v>0</v>
      </c>
    </row>
    <row r="2167">
      <c r="A2167" s="5">
        <v>43.0</v>
      </c>
      <c r="B2167" s="5">
        <v>49.0</v>
      </c>
      <c r="C2167" s="5">
        <v>51.5462469639635</v>
      </c>
      <c r="D2167" s="5">
        <v>-0.0134947756901055</v>
      </c>
      <c r="E2167" s="39" t="s">
        <v>6</v>
      </c>
      <c r="F2167" s="40" t="s">
        <v>31</v>
      </c>
      <c r="I2167" s="42">
        <f t="shared" si="22"/>
        <v>0</v>
      </c>
    </row>
    <row r="2168">
      <c r="A2168" s="5">
        <v>43.0</v>
      </c>
      <c r="B2168" s="5">
        <v>50.0</v>
      </c>
      <c r="C2168" s="5">
        <v>51.5462469637365</v>
      </c>
      <c r="D2168" s="5">
        <v>-0.013263654233242</v>
      </c>
      <c r="E2168" s="39" t="s">
        <v>6</v>
      </c>
      <c r="F2168" s="40" t="s">
        <v>31</v>
      </c>
      <c r="I2168" s="42">
        <f t="shared" si="22"/>
        <v>0</v>
      </c>
    </row>
    <row r="2169">
      <c r="E2169" s="35"/>
      <c r="F2169" s="36"/>
    </row>
    <row r="2170">
      <c r="A2170" s="5" t="s">
        <v>550</v>
      </c>
      <c r="E2170" s="35"/>
      <c r="F2170" s="36"/>
    </row>
    <row r="2171">
      <c r="A2171" s="5" t="s">
        <v>551</v>
      </c>
      <c r="B2171" s="5">
        <v>51.5493373781567</v>
      </c>
      <c r="C2171" s="5">
        <v>-0.018925666809082</v>
      </c>
      <c r="D2171" s="5">
        <v>9.0</v>
      </c>
      <c r="E2171" s="39">
        <v>5.0</v>
      </c>
      <c r="F2171" s="43">
        <v>90.0</v>
      </c>
      <c r="G2171" s="5">
        <v>0.0</v>
      </c>
      <c r="H2171" s="5">
        <v>60.0</v>
      </c>
      <c r="I2171" s="5">
        <v>18.0</v>
      </c>
    </row>
    <row r="2172">
      <c r="E2172" s="35"/>
      <c r="F2172" s="36"/>
    </row>
    <row r="2173">
      <c r="E2173" s="35"/>
      <c r="F2173" s="36"/>
    </row>
  </sheetData>
  <mergeCells count="3">
    <mergeCell ref="A1:D1"/>
    <mergeCell ref="A15:B15"/>
    <mergeCell ref="A16:D16"/>
  </mergeCells>
  <hyperlinks>
    <hyperlink r:id="rId1" ref="A16"/>
    <hyperlink r:id="rId2" ref="H19"/>
    <hyperlink r:id="rId3" ref="H20"/>
    <hyperlink r:id="rId4" ref="H21"/>
    <hyperlink r:id="rId5" ref="H22"/>
    <hyperlink r:id="rId6" ref="H23"/>
    <hyperlink r:id="rId7" ref="H24"/>
    <hyperlink r:id="rId8" ref="H25"/>
    <hyperlink r:id="rId9" ref="H26"/>
    <hyperlink r:id="rId10" ref="H27"/>
    <hyperlink r:id="rId11" ref="H28"/>
    <hyperlink r:id="rId12" ref="H29"/>
    <hyperlink r:id="rId13" ref="H30"/>
    <hyperlink r:id="rId14" ref="H31"/>
    <hyperlink r:id="rId15" ref="H32"/>
    <hyperlink r:id="rId16" ref="H33"/>
    <hyperlink r:id="rId17" ref="H34"/>
    <hyperlink r:id="rId18" ref="H35"/>
    <hyperlink r:id="rId19" ref="H36"/>
    <hyperlink r:id="rId20" ref="H37"/>
    <hyperlink r:id="rId21" ref="H38"/>
    <hyperlink r:id="rId22" ref="H39"/>
    <hyperlink r:id="rId23" ref="H40"/>
    <hyperlink r:id="rId24" ref="H41"/>
    <hyperlink r:id="rId25" ref="H42"/>
    <hyperlink r:id="rId26" ref="H43"/>
    <hyperlink r:id="rId27" ref="H44"/>
    <hyperlink r:id="rId28" ref="H45"/>
    <hyperlink r:id="rId29" ref="H46"/>
    <hyperlink r:id="rId30" ref="H47"/>
    <hyperlink r:id="rId31" ref="H48"/>
    <hyperlink r:id="rId32" ref="H49"/>
    <hyperlink r:id="rId33" ref="H50"/>
    <hyperlink r:id="rId34" ref="H51"/>
    <hyperlink r:id="rId35" ref="H52"/>
    <hyperlink r:id="rId36" ref="H53"/>
    <hyperlink r:id="rId37" ref="H54"/>
    <hyperlink r:id="rId38" ref="H55"/>
    <hyperlink r:id="rId39" ref="H56"/>
    <hyperlink r:id="rId40" ref="H57"/>
    <hyperlink r:id="rId41" ref="H58"/>
    <hyperlink r:id="rId42" ref="H59"/>
    <hyperlink r:id="rId43" ref="H60"/>
    <hyperlink r:id="rId44" ref="H61"/>
    <hyperlink r:id="rId45" ref="H62"/>
    <hyperlink r:id="rId46" ref="H63"/>
    <hyperlink r:id="rId47" ref="H64"/>
    <hyperlink r:id="rId48" ref="H65"/>
    <hyperlink r:id="rId49" ref="H66"/>
    <hyperlink r:id="rId50" ref="H67"/>
    <hyperlink r:id="rId51" ref="H68"/>
    <hyperlink r:id="rId52" ref="H69"/>
    <hyperlink r:id="rId53" ref="H70"/>
    <hyperlink r:id="rId54" ref="H71"/>
    <hyperlink r:id="rId55" ref="H72"/>
    <hyperlink r:id="rId56" ref="H73"/>
    <hyperlink r:id="rId57" ref="H74"/>
    <hyperlink r:id="rId58" ref="H75"/>
    <hyperlink r:id="rId59" ref="H76"/>
    <hyperlink r:id="rId60" ref="H77"/>
    <hyperlink r:id="rId61" ref="H78"/>
    <hyperlink r:id="rId62" ref="H79"/>
    <hyperlink r:id="rId63" ref="H80"/>
    <hyperlink r:id="rId64" ref="H81"/>
    <hyperlink r:id="rId65" ref="H82"/>
    <hyperlink r:id="rId66" ref="H83"/>
    <hyperlink r:id="rId67" ref="H84"/>
    <hyperlink r:id="rId68" ref="H85"/>
    <hyperlink r:id="rId69" ref="H86"/>
    <hyperlink r:id="rId70" ref="H88"/>
    <hyperlink r:id="rId71" ref="H89"/>
    <hyperlink r:id="rId72" ref="H90"/>
    <hyperlink r:id="rId73" ref="H91"/>
    <hyperlink r:id="rId74" ref="H92"/>
    <hyperlink r:id="rId75" ref="H93"/>
    <hyperlink r:id="rId76" ref="H94"/>
    <hyperlink r:id="rId77" ref="H95"/>
    <hyperlink r:id="rId78" ref="H96"/>
    <hyperlink r:id="rId79" ref="H97"/>
    <hyperlink r:id="rId80" ref="H98"/>
    <hyperlink r:id="rId81" ref="H99"/>
    <hyperlink r:id="rId82" ref="H100"/>
    <hyperlink r:id="rId83" ref="H101"/>
    <hyperlink r:id="rId84" ref="H102"/>
    <hyperlink r:id="rId85" ref="H103"/>
    <hyperlink r:id="rId86" ref="H104"/>
    <hyperlink r:id="rId87" ref="H105"/>
    <hyperlink r:id="rId88" ref="H106"/>
    <hyperlink r:id="rId89" ref="H107"/>
    <hyperlink r:id="rId90" ref="H108"/>
    <hyperlink r:id="rId91" ref="H109"/>
    <hyperlink r:id="rId92" ref="H110"/>
    <hyperlink r:id="rId93" ref="H111"/>
    <hyperlink r:id="rId94" ref="H112"/>
    <hyperlink r:id="rId95" ref="H113"/>
    <hyperlink r:id="rId96" ref="H114"/>
    <hyperlink r:id="rId97" ref="H115"/>
    <hyperlink r:id="rId98" ref="H116"/>
    <hyperlink r:id="rId99" ref="H117"/>
    <hyperlink r:id="rId100" ref="H118"/>
    <hyperlink r:id="rId101" ref="H119"/>
    <hyperlink r:id="rId102" ref="H120"/>
    <hyperlink r:id="rId103" ref="H121"/>
    <hyperlink r:id="rId104" ref="H122"/>
    <hyperlink r:id="rId105" ref="H123"/>
    <hyperlink r:id="rId106" ref="H124"/>
    <hyperlink r:id="rId107" ref="H125"/>
    <hyperlink r:id="rId108" ref="H126"/>
    <hyperlink r:id="rId109" ref="H128"/>
    <hyperlink r:id="rId110" ref="H130"/>
    <hyperlink r:id="rId111" ref="H134"/>
    <hyperlink r:id="rId112" ref="H138"/>
    <hyperlink r:id="rId113" ref="H139"/>
    <hyperlink r:id="rId114" ref="H140"/>
    <hyperlink r:id="rId115" ref="H141"/>
    <hyperlink r:id="rId116" ref="H144"/>
    <hyperlink r:id="rId117" ref="H145"/>
    <hyperlink r:id="rId118" ref="H146"/>
    <hyperlink r:id="rId119" ref="H147"/>
    <hyperlink r:id="rId120" ref="H148"/>
    <hyperlink r:id="rId121" ref="H154"/>
    <hyperlink r:id="rId122" ref="H155"/>
    <hyperlink r:id="rId123" ref="H156"/>
    <hyperlink r:id="rId124" ref="H162"/>
    <hyperlink r:id="rId125" ref="H163"/>
    <hyperlink r:id="rId126" ref="H164"/>
    <hyperlink r:id="rId127" ref="H165"/>
    <hyperlink r:id="rId128" ref="H166"/>
    <hyperlink r:id="rId129" ref="H167"/>
    <hyperlink r:id="rId130" ref="H168"/>
    <hyperlink r:id="rId131" ref="H170"/>
    <hyperlink r:id="rId132" ref="H171"/>
    <hyperlink r:id="rId133" ref="H172"/>
    <hyperlink r:id="rId134" ref="H173"/>
    <hyperlink r:id="rId135" ref="H174"/>
    <hyperlink r:id="rId136" ref="H175"/>
    <hyperlink r:id="rId137" ref="H176"/>
    <hyperlink r:id="rId138" ref="H185"/>
    <hyperlink r:id="rId139" ref="H187"/>
    <hyperlink r:id="rId140" ref="H188"/>
    <hyperlink r:id="rId141" ref="H190"/>
    <hyperlink r:id="rId142" ref="H191"/>
    <hyperlink r:id="rId143" ref="H196"/>
    <hyperlink r:id="rId144" ref="H202"/>
    <hyperlink r:id="rId145" ref="H203"/>
    <hyperlink r:id="rId146" ref="H204"/>
    <hyperlink r:id="rId147" ref="H205"/>
    <hyperlink r:id="rId148" ref="H207"/>
    <hyperlink r:id="rId149" ref="H220"/>
    <hyperlink r:id="rId150" ref="H222"/>
    <hyperlink r:id="rId151" ref="H223"/>
    <hyperlink r:id="rId152" ref="H224"/>
    <hyperlink r:id="rId153" ref="H231"/>
    <hyperlink r:id="rId154" ref="H232"/>
    <hyperlink r:id="rId155" ref="H238"/>
    <hyperlink r:id="rId156" ref="H239"/>
    <hyperlink r:id="rId157" ref="H240"/>
    <hyperlink r:id="rId158" ref="H252"/>
    <hyperlink r:id="rId159" ref="H253"/>
    <hyperlink r:id="rId160" ref="H254"/>
    <hyperlink r:id="rId161" ref="H255"/>
    <hyperlink r:id="rId162" ref="H256"/>
    <hyperlink r:id="rId163" ref="H273"/>
    <hyperlink r:id="rId164" ref="H276"/>
    <hyperlink r:id="rId165" ref="H280"/>
    <hyperlink r:id="rId166" ref="H281"/>
    <hyperlink r:id="rId167" ref="H282"/>
    <hyperlink r:id="rId168" ref="H284"/>
    <hyperlink r:id="rId169" ref="H289"/>
    <hyperlink r:id="rId170" ref="H294"/>
    <hyperlink r:id="rId171" ref="H297"/>
    <hyperlink r:id="rId172" ref="H298"/>
    <hyperlink r:id="rId173" ref="H299"/>
    <hyperlink r:id="rId174" ref="H300"/>
    <hyperlink r:id="rId175" ref="H301"/>
    <hyperlink r:id="rId176" ref="H302"/>
    <hyperlink r:id="rId177" ref="H304"/>
    <hyperlink r:id="rId178" ref="H305"/>
    <hyperlink r:id="rId179" ref="H326"/>
    <hyperlink r:id="rId180" ref="H331"/>
    <hyperlink r:id="rId181" ref="H335"/>
    <hyperlink r:id="rId182" ref="H342"/>
    <hyperlink r:id="rId183" ref="H346"/>
    <hyperlink r:id="rId184" ref="H348"/>
    <hyperlink r:id="rId185" ref="H349"/>
    <hyperlink r:id="rId186" ref="H350"/>
    <hyperlink r:id="rId187" ref="H351"/>
    <hyperlink r:id="rId188" ref="H353"/>
    <hyperlink r:id="rId189" ref="H361"/>
    <hyperlink r:id="rId190" ref="H364"/>
    <hyperlink r:id="rId191" ref="H384"/>
    <hyperlink r:id="rId192" ref="H385"/>
    <hyperlink r:id="rId193" ref="H386"/>
    <hyperlink r:id="rId194" ref="H387"/>
    <hyperlink r:id="rId195" ref="H388"/>
    <hyperlink r:id="rId196" ref="H389"/>
    <hyperlink r:id="rId197" ref="H390"/>
    <hyperlink r:id="rId198" ref="H396"/>
    <hyperlink r:id="rId199" ref="H397"/>
    <hyperlink r:id="rId200" ref="H398"/>
    <hyperlink r:id="rId201" ref="H399"/>
    <hyperlink r:id="rId202" ref="H406"/>
    <hyperlink r:id="rId203" ref="H422"/>
    <hyperlink r:id="rId204" ref="H423"/>
    <hyperlink r:id="rId205" ref="H426"/>
    <hyperlink r:id="rId206" ref="H428"/>
    <hyperlink r:id="rId207" ref="H431"/>
    <hyperlink r:id="rId208" ref="H433"/>
    <hyperlink r:id="rId209" ref="H434"/>
    <hyperlink r:id="rId210" ref="H435"/>
    <hyperlink r:id="rId211" ref="H436"/>
    <hyperlink r:id="rId212" ref="H437"/>
    <hyperlink r:id="rId213" ref="H441"/>
    <hyperlink r:id="rId214" ref="H444"/>
    <hyperlink r:id="rId215" ref="H445"/>
    <hyperlink r:id="rId216" ref="H446"/>
    <hyperlink r:id="rId217" ref="H447"/>
    <hyperlink r:id="rId218" ref="H451"/>
    <hyperlink r:id="rId219" ref="H455"/>
    <hyperlink r:id="rId220" ref="H458"/>
    <hyperlink r:id="rId221" ref="H464"/>
    <hyperlink r:id="rId222" ref="H466"/>
    <hyperlink r:id="rId223" ref="H480"/>
    <hyperlink r:id="rId224" ref="H485"/>
    <hyperlink r:id="rId225" ref="H492"/>
    <hyperlink r:id="rId226" ref="H493"/>
    <hyperlink r:id="rId227" ref="H495"/>
    <hyperlink r:id="rId228" ref="H498"/>
    <hyperlink r:id="rId229" ref="H501"/>
    <hyperlink r:id="rId230" ref="H506"/>
    <hyperlink r:id="rId231" ref="H507"/>
    <hyperlink r:id="rId232" ref="H540"/>
    <hyperlink r:id="rId233" ref="H541"/>
    <hyperlink r:id="rId234" ref="H542"/>
    <hyperlink r:id="rId235" ref="H543"/>
    <hyperlink r:id="rId236" ref="H544"/>
    <hyperlink r:id="rId237" ref="H545"/>
    <hyperlink r:id="rId238" ref="H546"/>
    <hyperlink r:id="rId239" ref="H552"/>
    <hyperlink r:id="rId240" ref="H553"/>
    <hyperlink r:id="rId241" ref="H560"/>
    <hyperlink r:id="rId242" ref="H561"/>
    <hyperlink r:id="rId243" ref="H574"/>
    <hyperlink r:id="rId244" ref="H575"/>
    <hyperlink r:id="rId245" ref="H577"/>
    <hyperlink r:id="rId246" ref="H578"/>
    <hyperlink r:id="rId247" ref="H580"/>
    <hyperlink r:id="rId248" ref="H581"/>
    <hyperlink r:id="rId249" ref="H582"/>
    <hyperlink r:id="rId250" ref="H583"/>
    <hyperlink r:id="rId251" ref="H584"/>
    <hyperlink r:id="rId252" ref="H586"/>
    <hyperlink r:id="rId253" ref="H587"/>
    <hyperlink r:id="rId254" ref="H595"/>
    <hyperlink r:id="rId255" ref="H596"/>
    <hyperlink r:id="rId256" ref="H601"/>
    <hyperlink r:id="rId257" ref="H602"/>
    <hyperlink r:id="rId258" ref="H610"/>
    <hyperlink r:id="rId259" ref="H615"/>
    <hyperlink r:id="rId260" ref="H685"/>
    <hyperlink r:id="rId261" ref="H721"/>
    <hyperlink r:id="rId262" ref="H723"/>
    <hyperlink r:id="rId263" ref="H724"/>
    <hyperlink r:id="rId264" ref="H727"/>
    <hyperlink r:id="rId265" ref="H730"/>
    <hyperlink r:id="rId266" ref="H742"/>
    <hyperlink r:id="rId267" ref="H745"/>
    <hyperlink r:id="rId268" ref="H792"/>
    <hyperlink r:id="rId269" ref="H799"/>
    <hyperlink r:id="rId270" ref="H800"/>
    <hyperlink r:id="rId271" ref="H801"/>
    <hyperlink r:id="rId272" ref="H811"/>
    <hyperlink r:id="rId273" ref="H812"/>
    <hyperlink r:id="rId274" ref="H848"/>
    <hyperlink r:id="rId275" ref="H849"/>
    <hyperlink r:id="rId276" ref="H854"/>
    <hyperlink r:id="rId277" ref="H855"/>
    <hyperlink r:id="rId278" ref="H860"/>
    <hyperlink r:id="rId279" ref="H869"/>
    <hyperlink r:id="rId280" ref="H872"/>
    <hyperlink r:id="rId281" ref="H875"/>
    <hyperlink r:id="rId282" ref="H892"/>
    <hyperlink r:id="rId283" ref="H914"/>
    <hyperlink r:id="rId284" ref="H921"/>
    <hyperlink r:id="rId285" ref="H923"/>
    <hyperlink r:id="rId286" ref="H941"/>
    <hyperlink r:id="rId287" ref="H956"/>
    <hyperlink r:id="rId288" ref="H958"/>
    <hyperlink r:id="rId289" ref="H987"/>
    <hyperlink r:id="rId290" ref="H989"/>
    <hyperlink r:id="rId291" ref="H996"/>
    <hyperlink r:id="rId292" ref="H1019"/>
    <hyperlink r:id="rId293" ref="H1020"/>
    <hyperlink r:id="rId294" ref="H1022"/>
    <hyperlink r:id="rId295" ref="H1025"/>
    <hyperlink r:id="rId296" ref="H1034"/>
    <hyperlink r:id="rId297" ref="H1059"/>
    <hyperlink r:id="rId298" ref="H1067"/>
    <hyperlink r:id="rId299" ref="H1110"/>
    <hyperlink r:id="rId300" ref="H1114"/>
    <hyperlink r:id="rId301" ref="H1160"/>
    <hyperlink r:id="rId302" ref="H1169"/>
    <hyperlink r:id="rId303" ref="H1177"/>
    <hyperlink r:id="rId304" ref="H1210"/>
    <hyperlink r:id="rId305" ref="H1322"/>
    <hyperlink r:id="rId306" ref="H1346"/>
    <hyperlink r:id="rId307" ref="H1347"/>
    <hyperlink r:id="rId308" ref="H1348"/>
    <hyperlink r:id="rId309" ref="H1349"/>
    <hyperlink r:id="rId310" ref="H1350"/>
    <hyperlink r:id="rId311" ref="H1351"/>
    <hyperlink r:id="rId312" ref="H1352"/>
    <hyperlink r:id="rId313" ref="H1469"/>
    <hyperlink r:id="rId314" ref="H1534"/>
    <hyperlink r:id="rId315" ref="H1547"/>
    <hyperlink r:id="rId316" ref="H1561"/>
    <hyperlink r:id="rId317" ref="H1562"/>
    <hyperlink r:id="rId318" ref="H1597"/>
    <hyperlink r:id="rId319" ref="H1600"/>
    <hyperlink r:id="rId320" ref="H1651"/>
    <hyperlink r:id="rId321" ref="H1766"/>
    <hyperlink r:id="rId322" ref="H1814"/>
    <hyperlink r:id="rId323" ref="H2080"/>
    <hyperlink r:id="rId324" ref="H2104"/>
    <hyperlink r:id="rId325" ref="H2131"/>
  </hyperlinks>
  <drawing r:id="rId326"/>
</worksheet>
</file>