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Zeecret Garden, Hillerød" sheetId="1" r:id="rId3"/>
  </sheets>
  <definedNames/>
  <calcPr/>
</workbook>
</file>

<file path=xl/sharedStrings.xml><?xml version="1.0" encoding="utf-8"?>
<sst xmlns="http://schemas.openxmlformats.org/spreadsheetml/2006/main" count="334" uniqueCount="116">
  <si>
    <t>Zeecret Garden, Hillerød</t>
  </si>
  <si>
    <t>Map Link:</t>
  </si>
  <si>
    <t>https://www.munzee.com/map/u3by0xm8u/16.0</t>
  </si>
  <si>
    <t>Munzee</t>
  </si>
  <si>
    <t>Total</t>
  </si>
  <si>
    <t>Reserved</t>
  </si>
  <si>
    <t>Deployed</t>
  </si>
  <si>
    <t>Available</t>
  </si>
  <si>
    <t>Filled %</t>
  </si>
  <si>
    <t>Night Vision Goggles</t>
  </si>
  <si>
    <t>Red</t>
  </si>
  <si>
    <t>Garden Pin</t>
  </si>
  <si>
    <t>Row</t>
  </si>
  <si>
    <t>Col</t>
  </si>
  <si>
    <t>Latitude</t>
  </si>
  <si>
    <t>Longitude</t>
  </si>
  <si>
    <t>Color</t>
  </si>
  <si>
    <t>Username</t>
  </si>
  <si>
    <t>URL</t>
  </si>
  <si>
    <t>Comments</t>
  </si>
  <si>
    <t>Virtual Red</t>
  </si>
  <si>
    <t>red</t>
  </si>
  <si>
    <t>Rubaek</t>
  </si>
  <si>
    <t>https://www.munzee.com/m/rubaek/4789/</t>
  </si>
  <si>
    <t>Geojunior</t>
  </si>
  <si>
    <t>https://www.munzee.com/m/Geojunior/1303/</t>
  </si>
  <si>
    <t>https://www.munzee.com/m/rubaek/4774/</t>
  </si>
  <si>
    <t>l33t</t>
  </si>
  <si>
    <t>https://www.munzee.com/m/l33t/949/</t>
  </si>
  <si>
    <t>Fingernem</t>
  </si>
  <si>
    <t>https://www.munzee.com/m/Fingernem/2002/</t>
  </si>
  <si>
    <t>Snille</t>
  </si>
  <si>
    <t>https://www.munzee.com/m/Snille/3895/</t>
  </si>
  <si>
    <t>Norballe</t>
  </si>
  <si>
    <t>https://www.munzee.com/m/Norballe/10497/</t>
  </si>
  <si>
    <t>https://www.munzee.com/m/rubaek/4739/</t>
  </si>
  <si>
    <t>night vision goggles</t>
  </si>
  <si>
    <t>Chartox</t>
  </si>
  <si>
    <t>https://www.munzee.com/m/Chartox/1467/</t>
  </si>
  <si>
    <t>Hakini</t>
  </si>
  <si>
    <t>https://www.munzee.com/m/Hakini/2768/</t>
  </si>
  <si>
    <t>https://www.munzee.com/m/Geojunior/1318/</t>
  </si>
  <si>
    <t>https://www.munzee.com/m/Chartox/1473/</t>
  </si>
  <si>
    <t>https://www.munzee.com/m/Hakini/2769/</t>
  </si>
  <si>
    <t>https://www.munzee.com/m/Geojunior/1319/</t>
  </si>
  <si>
    <t>https://www.munzee.com/m/Chartox/1479/</t>
  </si>
  <si>
    <t>https://www.munzee.com/m/rubaek/4728/</t>
  </si>
  <si>
    <t>Cyberdude</t>
  </si>
  <si>
    <t>https://www.munzee.com/m/Cyberdude/1551/</t>
  </si>
  <si>
    <t>https://www.munzee.com/m/Norballe/10993/</t>
  </si>
  <si>
    <t>https://www.munzee.com/m/Snille/4009/</t>
  </si>
  <si>
    <t>https://www.munzee.com/m/Cyberdude/1564/</t>
  </si>
  <si>
    <t>https://www.munzee.com/m/Norballe/11042/</t>
  </si>
  <si>
    <t>https://www.munzee.com/m/Snille/4439/</t>
  </si>
  <si>
    <t>https://www.munzee.com/m/Cyberdude/1570/</t>
  </si>
  <si>
    <t>https://www.munzee.com/m/Chartox/1533/</t>
  </si>
  <si>
    <t>GeodudeDK</t>
  </si>
  <si>
    <t>https://www.munzee.com/m/GeodudeDK/5009/</t>
  </si>
  <si>
    <t>https://www.munzee.com/m/rubaek/4668/</t>
  </si>
  <si>
    <t>Flaskedrengen</t>
  </si>
  <si>
    <t>https://www.munzee.com/m/Flaskedrengen/1673/</t>
  </si>
  <si>
    <t>Mus</t>
  </si>
  <si>
    <t>https://www.munzee.com/m/Mus/1246/</t>
  </si>
  <si>
    <t>https://www.munzee.com/m/GeodudeDK/5040/</t>
  </si>
  <si>
    <t>https://www.munzee.com/m/Flaskedrengen/1771/</t>
  </si>
  <si>
    <t>https://www.munzee.com/m/Fingernem/1707/</t>
  </si>
  <si>
    <t>https://www.munzee.com/m/Geojunior/1342/</t>
  </si>
  <si>
    <t>https://www.munzee.com/m/Chartox/1486/</t>
  </si>
  <si>
    <t>https://www.munzee.com/m/Norballe/10506/</t>
  </si>
  <si>
    <t>https://www.munzee.com/m/Snille/3900/</t>
  </si>
  <si>
    <t>https://www.munzee.com/m/Norballe/10523/</t>
  </si>
  <si>
    <t>https://www.munzee.com/m/Snille/3913/</t>
  </si>
  <si>
    <t>https://www.munzee.com/m/Chartox/1507/</t>
  </si>
  <si>
    <t>https://www.munzee.com/m/GeodudeDK/5084/</t>
  </si>
  <si>
    <t>https://www.munzee.com/m/Cyberdude/1594/</t>
  </si>
  <si>
    <t>https://www.munzee.com/m/Snille/3918/</t>
  </si>
  <si>
    <t>https://www.munzee.com/m/Norballe/10524/</t>
  </si>
  <si>
    <t>https://www.munzee.com/m/Snille/3930/</t>
  </si>
  <si>
    <t>https://www.munzee.com/m/Norballe/10533/</t>
  </si>
  <si>
    <t>https://www.munzee.com/m/Cyberdude/1602/</t>
  </si>
  <si>
    <t>https://www.munzee.com/m/l33t/942/</t>
  </si>
  <si>
    <t>https://www.munzee.com/m/Flaskedrengen/1574/</t>
  </si>
  <si>
    <t>https://www.munzee.com/m/rubaek/4724/</t>
  </si>
  <si>
    <t>https://www.munzee.com/m/GeodudeDK/5110/</t>
  </si>
  <si>
    <t>KimSchreiber</t>
  </si>
  <si>
    <t>https://www.munzee.com/m/KimSchreiber/4655/</t>
  </si>
  <si>
    <t>https://www.munzee.com/m/rubaek/4590/</t>
  </si>
  <si>
    <t>https://www.munzee.com/m/Fingernem/1733/</t>
  </si>
  <si>
    <t>https://www.munzee.com/m/GeodudeDK/5141/</t>
  </si>
  <si>
    <t>https://www.munzee.com/m/rubaek/4723/</t>
  </si>
  <si>
    <t>https://www.munzee.com/m/Chartox/1509/</t>
  </si>
  <si>
    <t>https://www.munzee.com/m/Norballe/11055/</t>
  </si>
  <si>
    <t>https://www.munzee.com/m/Snille/4680/</t>
  </si>
  <si>
    <t>https://www.munzee.com/m/Chartox/1514/</t>
  </si>
  <si>
    <t>https://www.munzee.com/m/Norballe/11078/</t>
  </si>
  <si>
    <t>https://www.munzee.com/m/Snille/4716/</t>
  </si>
  <si>
    <t>https://www.munzee.com/m/Chartox/1515/</t>
  </si>
  <si>
    <t>https://www.munzee.com/m/Snille/3948/</t>
  </si>
  <si>
    <t>https://www.munzee.com/m/Cyberdude/1603/</t>
  </si>
  <si>
    <t>https://www.munzee.com/m/Mus/1199/</t>
  </si>
  <si>
    <t>https://www.munzee.com/m/l33t/914/</t>
  </si>
  <si>
    <t>https://www.munzee.com/m/Cyberdude/1612/</t>
  </si>
  <si>
    <t>https://www.munzee.com/m/Mus/1200/</t>
  </si>
  <si>
    <t>https://www.munzee.com/m/l33t/915/</t>
  </si>
  <si>
    <t>https://www.munzee.com/m/Cyberdude/1613/</t>
  </si>
  <si>
    <t>https://www.munzee.com/m/Norballe/10671/</t>
  </si>
  <si>
    <t>https://www.munzee.com/m/rubaek/4702/</t>
  </si>
  <si>
    <t>https://www.munzee.com/m/Flaskedrengen/1765/</t>
  </si>
  <si>
    <t>https://www.munzee.com/m/Norballe/10673/</t>
  </si>
  <si>
    <t>https://www.munzee.com/m/Fingernem/2003/</t>
  </si>
  <si>
    <t>https://www.munzee.com/m/Snille/3967/</t>
  </si>
  <si>
    <t>POI Virtual Garden</t>
  </si>
  <si>
    <t>poi virtual garden</t>
  </si>
  <si>
    <t>https://www.munzee.com/m/Geojunior/1644/</t>
  </si>
  <si>
    <t>https://www.munzee.com/m/rubaek/4700/</t>
  </si>
  <si>
    <t>https://www.munzee.com/m/Flaskedrengen/1762/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</si>
</sst>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8.0"/>
      <color rgb="FF000000"/>
      <name val="Arial"/>
    </font>
    <font/>
    <font>
      <name val="Arial"/>
    </font>
    <font>
      <b/>
      <sz val="12.0"/>
      <color rgb="FF000000"/>
      <name val="Arial"/>
    </font>
    <font>
      <u/>
      <sz val="11.0"/>
      <color rgb="FF1155CC"/>
      <name val="Arial"/>
    </font>
    <font>
      <b/>
      <color rgb="FF000000"/>
      <name val="Arial"/>
    </font>
    <font>
      <color rgb="FF00FF00"/>
      <name val="Arial"/>
    </font>
    <font>
      <sz val="11.0"/>
      <name val="Arial"/>
    </font>
    <font>
      <color rgb="FF000000"/>
      <name val="Arial"/>
    </font>
    <font>
      <b/>
      <sz val="11.0"/>
      <color rgb="FF000000"/>
      <name val="Arial"/>
    </font>
    <font>
      <color rgb="FFFFFFFF"/>
      <name val="Arial"/>
    </font>
    <font>
      <u/>
      <color rgb="FF0000FF"/>
    </font>
    <font>
      <u/>
      <color rgb="FF1155CC"/>
    </font>
  </fonts>
  <fills count="7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12710"/>
        <bgColor rgb="FF01271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666666"/>
        <bgColor rgb="FF666666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bottom"/>
    </xf>
    <xf borderId="1" fillId="2" fontId="4" numFmtId="0" xfId="0" applyAlignment="1" applyBorder="1" applyFont="1">
      <alignment horizontal="center" vertical="bottom"/>
    </xf>
    <xf borderId="1" fillId="2" fontId="5" numFmtId="0" xfId="0" applyAlignment="1" applyBorder="1" applyFont="1">
      <alignment readingOrder="0" vertical="bottom"/>
    </xf>
    <xf borderId="1" fillId="2" fontId="6" numFmtId="0" xfId="0" applyAlignment="1" applyBorder="1" applyFont="1">
      <alignment horizontal="center" vertical="bottom"/>
    </xf>
    <xf borderId="4" fillId="2" fontId="6" numFmtId="0" xfId="0" applyAlignment="1" applyBorder="1" applyFont="1">
      <alignment horizontal="center" vertical="bottom"/>
    </xf>
    <xf borderId="1" fillId="3" fontId="7" numFmtId="0" xfId="0" applyAlignment="1" applyBorder="1" applyFill="1" applyFont="1">
      <alignment horizontal="center" vertical="bottom"/>
    </xf>
    <xf borderId="4" fillId="0" fontId="8" numFmtId="0" xfId="0" applyAlignment="1" applyBorder="1" applyFont="1">
      <alignment horizontal="center" vertical="bottom"/>
    </xf>
    <xf borderId="4" fillId="0" fontId="8" numFmtId="9" xfId="0" applyAlignment="1" applyBorder="1" applyFont="1" applyNumberFormat="1">
      <alignment horizontal="center" vertical="bottom"/>
    </xf>
    <xf borderId="1" fillId="4" fontId="3" numFmtId="0" xfId="0" applyAlignment="1" applyBorder="1" applyFill="1" applyFont="1">
      <alignment horizontal="center" vertical="bottom"/>
    </xf>
    <xf borderId="1" fillId="5" fontId="9" numFmtId="0" xfId="0" applyAlignment="1" applyBorder="1" applyFill="1" applyFont="1">
      <alignment horizontal="center" vertical="bottom"/>
    </xf>
    <xf borderId="4" fillId="2" fontId="10" numFmtId="0" xfId="0" applyAlignment="1" applyBorder="1" applyFont="1">
      <alignment horizontal="center" vertical="bottom"/>
    </xf>
    <xf borderId="4" fillId="2" fontId="10" numFmtId="9" xfId="0" applyAlignment="1" applyBorder="1" applyFont="1" applyNumberFormat="1">
      <alignment horizontal="center" vertical="bottom"/>
    </xf>
    <xf borderId="0" fillId="6" fontId="11" numFmtId="0" xfId="0" applyAlignment="1" applyFill="1" applyFont="1">
      <alignment vertical="bottom"/>
    </xf>
    <xf borderId="0" fillId="6" fontId="3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12" numFmtId="0" xfId="0" applyAlignment="1" applyFont="1">
      <alignment readingOrder="0"/>
    </xf>
    <xf borderId="5" fillId="0" fontId="2" numFmtId="0" xfId="0" applyBorder="1" applyFont="1"/>
    <xf borderId="0" fillId="0" fontId="3" numFmtId="0" xfId="0" applyAlignment="1" applyFont="1">
      <alignment readingOrder="0" vertical="bottom"/>
    </xf>
    <xf borderId="0" fillId="0" fontId="1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85725</xdr:colOff>
      <xdr:row>0</xdr:row>
      <xdr:rowOff>9525</xdr:rowOff>
    </xdr:from>
    <xdr:ext cx="1676400" cy="1619250"/>
    <xdr:pic>
      <xdr:nvPicPr>
        <xdr:cNvPr id="0" name="image1.png" title="Billed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GeodudeDK/5084/" TargetMode="External"/><Relationship Id="rId42" Type="http://schemas.openxmlformats.org/officeDocument/2006/relationships/hyperlink" Target="https://www.munzee.com/m/Snille/3918/" TargetMode="External"/><Relationship Id="rId41" Type="http://schemas.openxmlformats.org/officeDocument/2006/relationships/hyperlink" Target="https://www.munzee.com/m/Cyberdude/1594/" TargetMode="External"/><Relationship Id="rId44" Type="http://schemas.openxmlformats.org/officeDocument/2006/relationships/hyperlink" Target="https://www.munzee.com/m/Snille/3930/" TargetMode="External"/><Relationship Id="rId43" Type="http://schemas.openxmlformats.org/officeDocument/2006/relationships/hyperlink" Target="https://www.munzee.com/m/Norballe/10524/" TargetMode="External"/><Relationship Id="rId46" Type="http://schemas.openxmlformats.org/officeDocument/2006/relationships/hyperlink" Target="https://www.munzee.com/m/Cyberdude/1602/" TargetMode="External"/><Relationship Id="rId45" Type="http://schemas.openxmlformats.org/officeDocument/2006/relationships/hyperlink" Target="https://www.munzee.com/m/Norballe/10533/" TargetMode="External"/><Relationship Id="rId80" Type="http://schemas.openxmlformats.org/officeDocument/2006/relationships/drawing" Target="../drawings/drawing1.xml"/><Relationship Id="rId1" Type="http://schemas.openxmlformats.org/officeDocument/2006/relationships/hyperlink" Target="https://www.munzee.com/map/u3by0xm8u/16.0" TargetMode="External"/><Relationship Id="rId2" Type="http://schemas.openxmlformats.org/officeDocument/2006/relationships/hyperlink" Target="https://www.munzee.com/m/rubaek/4789/" TargetMode="External"/><Relationship Id="rId3" Type="http://schemas.openxmlformats.org/officeDocument/2006/relationships/hyperlink" Target="https://www.munzee.com/m/Geojunior/1303/" TargetMode="External"/><Relationship Id="rId4" Type="http://schemas.openxmlformats.org/officeDocument/2006/relationships/hyperlink" Target="https://www.munzee.com/m/rubaek/4774/" TargetMode="External"/><Relationship Id="rId9" Type="http://schemas.openxmlformats.org/officeDocument/2006/relationships/hyperlink" Target="https://www.munzee.com/m/rubaek/4739/" TargetMode="External"/><Relationship Id="rId48" Type="http://schemas.openxmlformats.org/officeDocument/2006/relationships/hyperlink" Target="https://www.munzee.com/m/Flaskedrengen/1574/" TargetMode="External"/><Relationship Id="rId47" Type="http://schemas.openxmlformats.org/officeDocument/2006/relationships/hyperlink" Target="https://www.munzee.com/m/l33t/942/" TargetMode="External"/><Relationship Id="rId49" Type="http://schemas.openxmlformats.org/officeDocument/2006/relationships/hyperlink" Target="https://www.munzee.com/m/rubaek/4724/" TargetMode="External"/><Relationship Id="rId5" Type="http://schemas.openxmlformats.org/officeDocument/2006/relationships/hyperlink" Target="https://www.munzee.com/m/l33t/949/" TargetMode="External"/><Relationship Id="rId6" Type="http://schemas.openxmlformats.org/officeDocument/2006/relationships/hyperlink" Target="https://www.munzee.com/m/Fingernem/2002/" TargetMode="External"/><Relationship Id="rId7" Type="http://schemas.openxmlformats.org/officeDocument/2006/relationships/hyperlink" Target="https://www.munzee.com/m/Snille/3895/" TargetMode="External"/><Relationship Id="rId8" Type="http://schemas.openxmlformats.org/officeDocument/2006/relationships/hyperlink" Target="https://www.munzee.com/m/Norballe/10497/" TargetMode="External"/><Relationship Id="rId73" Type="http://schemas.openxmlformats.org/officeDocument/2006/relationships/hyperlink" Target="https://www.munzee.com/m/Flaskedrengen/1765/" TargetMode="External"/><Relationship Id="rId72" Type="http://schemas.openxmlformats.org/officeDocument/2006/relationships/hyperlink" Target="https://www.munzee.com/m/rubaek/4702/" TargetMode="External"/><Relationship Id="rId31" Type="http://schemas.openxmlformats.org/officeDocument/2006/relationships/hyperlink" Target="https://www.munzee.com/m/Flaskedrengen/1771/" TargetMode="External"/><Relationship Id="rId75" Type="http://schemas.openxmlformats.org/officeDocument/2006/relationships/hyperlink" Target="https://www.munzee.com/m/Fingernem/2003/" TargetMode="External"/><Relationship Id="rId30" Type="http://schemas.openxmlformats.org/officeDocument/2006/relationships/hyperlink" Target="https://www.munzee.com/m/GeodudeDK/5040/" TargetMode="External"/><Relationship Id="rId74" Type="http://schemas.openxmlformats.org/officeDocument/2006/relationships/hyperlink" Target="https://www.munzee.com/m/Norballe/10673/" TargetMode="External"/><Relationship Id="rId33" Type="http://schemas.openxmlformats.org/officeDocument/2006/relationships/hyperlink" Target="https://www.munzee.com/m/Geojunior/1342/" TargetMode="External"/><Relationship Id="rId77" Type="http://schemas.openxmlformats.org/officeDocument/2006/relationships/hyperlink" Target="https://www.munzee.com/m/Geojunior/1644/" TargetMode="External"/><Relationship Id="rId32" Type="http://schemas.openxmlformats.org/officeDocument/2006/relationships/hyperlink" Target="https://www.munzee.com/m/Fingernem/1707/" TargetMode="External"/><Relationship Id="rId76" Type="http://schemas.openxmlformats.org/officeDocument/2006/relationships/hyperlink" Target="https://www.munzee.com/m/Snille/3967/" TargetMode="External"/><Relationship Id="rId35" Type="http://schemas.openxmlformats.org/officeDocument/2006/relationships/hyperlink" Target="https://www.munzee.com/m/Norballe/10506/" TargetMode="External"/><Relationship Id="rId79" Type="http://schemas.openxmlformats.org/officeDocument/2006/relationships/hyperlink" Target="https://www.munzee.com/m/Flaskedrengen/1762/" TargetMode="External"/><Relationship Id="rId34" Type="http://schemas.openxmlformats.org/officeDocument/2006/relationships/hyperlink" Target="https://www.munzee.com/m/Chartox/1486/" TargetMode="External"/><Relationship Id="rId78" Type="http://schemas.openxmlformats.org/officeDocument/2006/relationships/hyperlink" Target="https://www.munzee.com/m/rubaek/4700/" TargetMode="External"/><Relationship Id="rId71" Type="http://schemas.openxmlformats.org/officeDocument/2006/relationships/hyperlink" Target="https://www.munzee.com/m/Norballe/10671/" TargetMode="External"/><Relationship Id="rId70" Type="http://schemas.openxmlformats.org/officeDocument/2006/relationships/hyperlink" Target="https://www.munzee.com/m/Cyberdude/1613/" TargetMode="External"/><Relationship Id="rId37" Type="http://schemas.openxmlformats.org/officeDocument/2006/relationships/hyperlink" Target="https://www.munzee.com/m/Norballe/10523/" TargetMode="External"/><Relationship Id="rId36" Type="http://schemas.openxmlformats.org/officeDocument/2006/relationships/hyperlink" Target="https://www.munzee.com/m/Snille/3900/" TargetMode="External"/><Relationship Id="rId39" Type="http://schemas.openxmlformats.org/officeDocument/2006/relationships/hyperlink" Target="https://www.munzee.com/m/Chartox/1507/" TargetMode="External"/><Relationship Id="rId38" Type="http://schemas.openxmlformats.org/officeDocument/2006/relationships/hyperlink" Target="https://www.munzee.com/m/Snille/3913/" TargetMode="External"/><Relationship Id="rId62" Type="http://schemas.openxmlformats.org/officeDocument/2006/relationships/hyperlink" Target="https://www.munzee.com/m/Chartox/1515/" TargetMode="External"/><Relationship Id="rId61" Type="http://schemas.openxmlformats.org/officeDocument/2006/relationships/hyperlink" Target="https://www.munzee.com/m/Snille/4716/" TargetMode="External"/><Relationship Id="rId20" Type="http://schemas.openxmlformats.org/officeDocument/2006/relationships/hyperlink" Target="https://www.munzee.com/m/Snille/4009/" TargetMode="External"/><Relationship Id="rId64" Type="http://schemas.openxmlformats.org/officeDocument/2006/relationships/hyperlink" Target="https://www.munzee.com/m/Cyberdude/1603/" TargetMode="External"/><Relationship Id="rId63" Type="http://schemas.openxmlformats.org/officeDocument/2006/relationships/hyperlink" Target="https://www.munzee.com/m/Snille/3948/" TargetMode="External"/><Relationship Id="rId22" Type="http://schemas.openxmlformats.org/officeDocument/2006/relationships/hyperlink" Target="https://www.munzee.com/m/Norballe/11042/" TargetMode="External"/><Relationship Id="rId66" Type="http://schemas.openxmlformats.org/officeDocument/2006/relationships/hyperlink" Target="https://www.munzee.com/m/l33t/914/" TargetMode="External"/><Relationship Id="rId21" Type="http://schemas.openxmlformats.org/officeDocument/2006/relationships/hyperlink" Target="https://www.munzee.com/m/Cyberdude/1564/" TargetMode="External"/><Relationship Id="rId65" Type="http://schemas.openxmlformats.org/officeDocument/2006/relationships/hyperlink" Target="https://www.munzee.com/m/Mus/1199/" TargetMode="External"/><Relationship Id="rId24" Type="http://schemas.openxmlformats.org/officeDocument/2006/relationships/hyperlink" Target="https://www.munzee.com/m/Cyberdude/1570/" TargetMode="External"/><Relationship Id="rId68" Type="http://schemas.openxmlformats.org/officeDocument/2006/relationships/hyperlink" Target="https://www.munzee.com/m/Mus/1200/" TargetMode="External"/><Relationship Id="rId23" Type="http://schemas.openxmlformats.org/officeDocument/2006/relationships/hyperlink" Target="https://www.munzee.com/m/Snille/4439/" TargetMode="External"/><Relationship Id="rId67" Type="http://schemas.openxmlformats.org/officeDocument/2006/relationships/hyperlink" Target="https://www.munzee.com/m/Cyberdude/1612/" TargetMode="External"/><Relationship Id="rId60" Type="http://schemas.openxmlformats.org/officeDocument/2006/relationships/hyperlink" Target="https://www.munzee.com/m/Norballe/11078/" TargetMode="External"/><Relationship Id="rId26" Type="http://schemas.openxmlformats.org/officeDocument/2006/relationships/hyperlink" Target="https://www.munzee.com/m/GeodudeDK/5009/" TargetMode="External"/><Relationship Id="rId25" Type="http://schemas.openxmlformats.org/officeDocument/2006/relationships/hyperlink" Target="https://www.munzee.com/m/Chartox/1533/" TargetMode="External"/><Relationship Id="rId69" Type="http://schemas.openxmlformats.org/officeDocument/2006/relationships/hyperlink" Target="https://www.munzee.com/m/l33t/915/" TargetMode="External"/><Relationship Id="rId28" Type="http://schemas.openxmlformats.org/officeDocument/2006/relationships/hyperlink" Target="https://www.munzee.com/m/Flaskedrengen/1673/" TargetMode="External"/><Relationship Id="rId27" Type="http://schemas.openxmlformats.org/officeDocument/2006/relationships/hyperlink" Target="https://www.munzee.com/m/rubaek/4668/" TargetMode="External"/><Relationship Id="rId29" Type="http://schemas.openxmlformats.org/officeDocument/2006/relationships/hyperlink" Target="https://www.munzee.com/m/Mus/1246/" TargetMode="External"/><Relationship Id="rId51" Type="http://schemas.openxmlformats.org/officeDocument/2006/relationships/hyperlink" Target="https://www.munzee.com/m/KimSchreiber/4655/" TargetMode="External"/><Relationship Id="rId50" Type="http://schemas.openxmlformats.org/officeDocument/2006/relationships/hyperlink" Target="https://www.munzee.com/m/GeodudeDK/5110/" TargetMode="External"/><Relationship Id="rId53" Type="http://schemas.openxmlformats.org/officeDocument/2006/relationships/hyperlink" Target="https://www.munzee.com/m/Fingernem/1733/" TargetMode="External"/><Relationship Id="rId52" Type="http://schemas.openxmlformats.org/officeDocument/2006/relationships/hyperlink" Target="https://www.munzee.com/m/rubaek/4590/" TargetMode="External"/><Relationship Id="rId11" Type="http://schemas.openxmlformats.org/officeDocument/2006/relationships/hyperlink" Target="https://www.munzee.com/m/Hakini/2768/" TargetMode="External"/><Relationship Id="rId55" Type="http://schemas.openxmlformats.org/officeDocument/2006/relationships/hyperlink" Target="https://www.munzee.com/m/rubaek/4723/" TargetMode="External"/><Relationship Id="rId10" Type="http://schemas.openxmlformats.org/officeDocument/2006/relationships/hyperlink" Target="https://www.munzee.com/m/Chartox/1467/" TargetMode="External"/><Relationship Id="rId54" Type="http://schemas.openxmlformats.org/officeDocument/2006/relationships/hyperlink" Target="https://www.munzee.com/m/GeodudeDK/5141/" TargetMode="External"/><Relationship Id="rId13" Type="http://schemas.openxmlformats.org/officeDocument/2006/relationships/hyperlink" Target="https://www.munzee.com/m/Chartox/1473/" TargetMode="External"/><Relationship Id="rId57" Type="http://schemas.openxmlformats.org/officeDocument/2006/relationships/hyperlink" Target="https://www.munzee.com/m/Norballe/11055/" TargetMode="External"/><Relationship Id="rId12" Type="http://schemas.openxmlformats.org/officeDocument/2006/relationships/hyperlink" Target="https://www.munzee.com/m/Geojunior/1318/" TargetMode="External"/><Relationship Id="rId56" Type="http://schemas.openxmlformats.org/officeDocument/2006/relationships/hyperlink" Target="https://www.munzee.com/m/Chartox/1509/" TargetMode="External"/><Relationship Id="rId15" Type="http://schemas.openxmlformats.org/officeDocument/2006/relationships/hyperlink" Target="https://www.munzee.com/m/Geojunior/1319/" TargetMode="External"/><Relationship Id="rId59" Type="http://schemas.openxmlformats.org/officeDocument/2006/relationships/hyperlink" Target="https://www.munzee.com/m/Chartox/1514/" TargetMode="External"/><Relationship Id="rId14" Type="http://schemas.openxmlformats.org/officeDocument/2006/relationships/hyperlink" Target="https://www.munzee.com/m/Hakini/2769/" TargetMode="External"/><Relationship Id="rId58" Type="http://schemas.openxmlformats.org/officeDocument/2006/relationships/hyperlink" Target="https://www.munzee.com/m/Snille/4680/" TargetMode="External"/><Relationship Id="rId17" Type="http://schemas.openxmlformats.org/officeDocument/2006/relationships/hyperlink" Target="https://www.munzee.com/m/rubaek/4728/" TargetMode="External"/><Relationship Id="rId16" Type="http://schemas.openxmlformats.org/officeDocument/2006/relationships/hyperlink" Target="https://www.munzee.com/m/Chartox/1479/" TargetMode="External"/><Relationship Id="rId19" Type="http://schemas.openxmlformats.org/officeDocument/2006/relationships/hyperlink" Target="https://www.munzee.com/m/Norballe/10993/" TargetMode="External"/><Relationship Id="rId18" Type="http://schemas.openxmlformats.org/officeDocument/2006/relationships/hyperlink" Target="https://www.munzee.com/m/Cyberdude/155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75"/>
  <cols>
    <col customWidth="1" min="1" max="2" width="4.5"/>
    <col customWidth="1" min="5" max="8" width="8.88"/>
    <col customWidth="1" min="9" max="9" width="9.5"/>
    <col customWidth="1" min="10" max="10" width="25.13"/>
    <col customWidth="1" min="11" max="12" width="37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A2" s="5" t="s">
        <v>1</v>
      </c>
      <c r="B2" s="2"/>
      <c r="C2" s="2"/>
      <c r="D2" s="3"/>
      <c r="E2" s="6" t="s">
        <v>2</v>
      </c>
      <c r="F2" s="2"/>
      <c r="G2" s="2"/>
      <c r="H2" s="2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>
      <c r="A3" s="7" t="s">
        <v>3</v>
      </c>
      <c r="B3" s="2"/>
      <c r="C3" s="2"/>
      <c r="D3" s="3"/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>
      <c r="A4" s="9" t="s">
        <v>9</v>
      </c>
      <c r="B4" s="2"/>
      <c r="C4" s="2"/>
      <c r="D4" s="3"/>
      <c r="E4" s="10">
        <f>COUNTIF($E$10:$E$87, A4)</f>
        <v>47</v>
      </c>
      <c r="F4" s="10">
        <f>COUNTIFS($E$10:$E$87, A4, $J$10:$J$87, "&lt;&gt;", $K$10:$K$87,"")</f>
        <v>0</v>
      </c>
      <c r="G4" s="10">
        <f>E4-COUNTIFS($E$10:$E$87, A4, $K$10:$K$87,"")</f>
        <v>47</v>
      </c>
      <c r="H4" s="10">
        <f t="shared" ref="H4:H6" si="1">E4-(F4+G4)</f>
        <v>0</v>
      </c>
      <c r="I4" s="11">
        <f t="shared" ref="I4:I7" si="2">G4/E4</f>
        <v>1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>
      <c r="A5" s="12" t="s">
        <v>10</v>
      </c>
      <c r="B5" s="2"/>
      <c r="C5" s="2"/>
      <c r="D5" s="3"/>
      <c r="E5" s="10">
        <f>COUNTIF($E$10:$E$87, CONCATENATE("Virtual ",A5))</f>
        <v>30</v>
      </c>
      <c r="F5" s="10">
        <f>COUNTIFS($E$10:$E$87, CONCATENATE("Virtual ",A5), $J$10:$J$87,"&lt;&gt;", $K$10:$K$87,"")</f>
        <v>0</v>
      </c>
      <c r="G5" s="10">
        <f>E5-COUNTIFS($E$10:$E$87, CONCATENATE("Virtual ",A5), $K$10:$K$87,"")</f>
        <v>30</v>
      </c>
      <c r="H5" s="10">
        <f t="shared" si="1"/>
        <v>0</v>
      </c>
      <c r="I5" s="11">
        <f t="shared" si="2"/>
        <v>1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>
      <c r="A6" s="13" t="s">
        <v>11</v>
      </c>
      <c r="B6" s="2"/>
      <c r="C6" s="2"/>
      <c r="D6" s="3"/>
      <c r="E6" s="10">
        <f>COUNTIF($E$10:$E$87, "POI Virtual Garden")</f>
        <v>1</v>
      </c>
      <c r="F6" s="10">
        <f>COUNTIFS($E$10:$E$87, "POI Virtual Garden", $J$10:$J$87, "&lt;&gt;", $K$10:$K$87,"")</f>
        <v>0</v>
      </c>
      <c r="G6" s="10">
        <f>E6-COUNTIFS($E$10:$E$87, "POI Virtual Garden", $K$10:$K$87,"")</f>
        <v>1</v>
      </c>
      <c r="H6" s="10">
        <f t="shared" si="1"/>
        <v>0</v>
      </c>
      <c r="I6" s="11">
        <f t="shared" si="2"/>
        <v>1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>
      <c r="A7" s="7" t="s">
        <v>4</v>
      </c>
      <c r="B7" s="2"/>
      <c r="C7" s="2"/>
      <c r="D7" s="3"/>
      <c r="E7" s="14">
        <f t="shared" ref="E7:H7" si="3">sum(E4:E6)</f>
        <v>78</v>
      </c>
      <c r="F7" s="14">
        <f t="shared" si="3"/>
        <v>0</v>
      </c>
      <c r="G7" s="14">
        <f t="shared" si="3"/>
        <v>78</v>
      </c>
      <c r="H7" s="14">
        <f t="shared" si="3"/>
        <v>0</v>
      </c>
      <c r="I7" s="15">
        <f t="shared" si="2"/>
        <v>1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>
      <c r="A9" s="16" t="s">
        <v>12</v>
      </c>
      <c r="B9" s="16" t="s">
        <v>13</v>
      </c>
      <c r="C9" s="16" t="s">
        <v>14</v>
      </c>
      <c r="D9" s="16" t="s">
        <v>15</v>
      </c>
      <c r="E9" s="16" t="s">
        <v>3</v>
      </c>
      <c r="F9" s="17"/>
      <c r="G9" s="17"/>
      <c r="H9" s="16" t="s">
        <v>16</v>
      </c>
      <c r="I9" s="16"/>
      <c r="J9" s="16" t="s">
        <v>17</v>
      </c>
      <c r="K9" s="16" t="s">
        <v>18</v>
      </c>
      <c r="L9" s="16" t="s">
        <v>19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>
      <c r="A10" s="18">
        <v>1.0</v>
      </c>
      <c r="B10" s="18">
        <v>11.0</v>
      </c>
      <c r="C10" s="18">
        <v>55.9397180901709</v>
      </c>
      <c r="D10" s="18">
        <v>12.3340684333046</v>
      </c>
      <c r="E10" s="19" t="s">
        <v>20</v>
      </c>
      <c r="H10" s="4" t="s">
        <v>21</v>
      </c>
      <c r="J10" s="18" t="s">
        <v>22</v>
      </c>
      <c r="K10" s="20" t="s">
        <v>23</v>
      </c>
      <c r="M10" s="21"/>
    </row>
    <row r="11">
      <c r="A11" s="18">
        <v>3.0</v>
      </c>
      <c r="B11" s="18">
        <v>11.0</v>
      </c>
      <c r="C11" s="18">
        <v>55.93943062928</v>
      </c>
      <c r="D11" s="18">
        <v>12.3340683818812</v>
      </c>
      <c r="E11" s="19" t="s">
        <v>20</v>
      </c>
      <c r="H11" s="4" t="s">
        <v>21</v>
      </c>
      <c r="J11" s="4" t="s">
        <v>24</v>
      </c>
      <c r="K11" s="20" t="s">
        <v>25</v>
      </c>
      <c r="L11" s="18"/>
      <c r="M11" s="21"/>
    </row>
    <row r="12">
      <c r="A12" s="18">
        <v>5.0</v>
      </c>
      <c r="B12" s="18">
        <v>9.0</v>
      </c>
      <c r="C12" s="18">
        <v>55.9391431689226</v>
      </c>
      <c r="D12" s="18">
        <v>12.3335550744861</v>
      </c>
      <c r="E12" s="19" t="s">
        <v>20</v>
      </c>
      <c r="H12" s="4" t="s">
        <v>21</v>
      </c>
      <c r="J12" s="18" t="s">
        <v>22</v>
      </c>
      <c r="K12" s="20" t="s">
        <v>26</v>
      </c>
      <c r="M12" s="21"/>
    </row>
    <row r="13">
      <c r="A13" s="18">
        <v>5.0</v>
      </c>
      <c r="B13" s="18">
        <v>11.0</v>
      </c>
      <c r="C13" s="18">
        <v>55.9391431683892</v>
      </c>
      <c r="D13" s="18">
        <v>12.3340683304597</v>
      </c>
      <c r="E13" s="19" t="s">
        <v>20</v>
      </c>
      <c r="H13" s="4" t="s">
        <v>21</v>
      </c>
      <c r="J13" s="18" t="s">
        <v>27</v>
      </c>
      <c r="K13" s="20" t="s">
        <v>28</v>
      </c>
      <c r="L13" s="18"/>
      <c r="M13" s="21"/>
    </row>
    <row r="14">
      <c r="A14" s="18">
        <v>5.0</v>
      </c>
      <c r="B14" s="18">
        <v>13.0</v>
      </c>
      <c r="C14" s="18">
        <v>55.9391431678559</v>
      </c>
      <c r="D14" s="18">
        <v>12.3345815864333</v>
      </c>
      <c r="E14" s="19" t="s">
        <v>20</v>
      </c>
      <c r="H14" s="4" t="s">
        <v>21</v>
      </c>
      <c r="J14" s="18" t="s">
        <v>29</v>
      </c>
      <c r="K14" s="20" t="s">
        <v>30</v>
      </c>
      <c r="M14" s="21"/>
    </row>
    <row r="15">
      <c r="A15" s="18">
        <v>6.0</v>
      </c>
      <c r="B15" s="18">
        <v>7.0</v>
      </c>
      <c r="C15" s="18">
        <v>55.9389994390104</v>
      </c>
      <c r="D15" s="18">
        <v>12.333041796611</v>
      </c>
      <c r="E15" s="19" t="s">
        <v>20</v>
      </c>
      <c r="H15" s="4" t="s">
        <v>21</v>
      </c>
      <c r="J15" s="18" t="s">
        <v>31</v>
      </c>
      <c r="K15" s="20" t="s">
        <v>32</v>
      </c>
      <c r="M15" s="21"/>
    </row>
    <row r="16">
      <c r="A16" s="18">
        <v>6.0</v>
      </c>
      <c r="B16" s="18">
        <v>15.0</v>
      </c>
      <c r="C16" s="18">
        <v>55.9389994368772</v>
      </c>
      <c r="D16" s="18">
        <v>12.3350948128877</v>
      </c>
      <c r="E16" s="19" t="s">
        <v>20</v>
      </c>
      <c r="H16" s="4" t="s">
        <v>21</v>
      </c>
      <c r="J16" s="18" t="s">
        <v>33</v>
      </c>
      <c r="K16" s="20" t="s">
        <v>34</v>
      </c>
      <c r="M16" s="21"/>
    </row>
    <row r="17">
      <c r="A17" s="18">
        <v>7.0</v>
      </c>
      <c r="B17" s="18">
        <v>6.0</v>
      </c>
      <c r="C17" s="18">
        <v>55.9388557088317</v>
      </c>
      <c r="D17" s="18">
        <v>12.332785148627</v>
      </c>
      <c r="E17" s="19" t="s">
        <v>20</v>
      </c>
      <c r="H17" s="4" t="s">
        <v>21</v>
      </c>
      <c r="J17" s="18" t="s">
        <v>22</v>
      </c>
      <c r="K17" s="20" t="s">
        <v>35</v>
      </c>
      <c r="M17" s="21"/>
    </row>
    <row r="18">
      <c r="A18" s="18">
        <v>7.0</v>
      </c>
      <c r="B18" s="18">
        <v>8.0</v>
      </c>
      <c r="C18" s="18">
        <v>55.9388557082984</v>
      </c>
      <c r="D18" s="18">
        <v>12.3332984007919</v>
      </c>
      <c r="E18" s="19" t="s">
        <v>9</v>
      </c>
      <c r="H18" s="4" t="s">
        <v>36</v>
      </c>
      <c r="J18" s="18" t="s">
        <v>37</v>
      </c>
      <c r="K18" s="20" t="s">
        <v>38</v>
      </c>
      <c r="M18" s="21"/>
    </row>
    <row r="19">
      <c r="A19" s="18">
        <v>7.0</v>
      </c>
      <c r="B19" s="18">
        <v>9.0</v>
      </c>
      <c r="C19" s="18">
        <v>55.9388557080317</v>
      </c>
      <c r="D19" s="18">
        <v>12.3335550268743</v>
      </c>
      <c r="E19" s="19" t="s">
        <v>9</v>
      </c>
      <c r="H19" s="4" t="s">
        <v>36</v>
      </c>
      <c r="J19" s="4" t="s">
        <v>39</v>
      </c>
      <c r="K19" s="20" t="s">
        <v>40</v>
      </c>
      <c r="M19" s="21"/>
    </row>
    <row r="20">
      <c r="A20" s="18">
        <v>7.0</v>
      </c>
      <c r="B20" s="18">
        <v>10.0</v>
      </c>
      <c r="C20" s="18">
        <v>55.938855707765</v>
      </c>
      <c r="D20" s="18">
        <v>12.3338116529567</v>
      </c>
      <c r="E20" s="19" t="s">
        <v>9</v>
      </c>
      <c r="H20" s="4" t="s">
        <v>36</v>
      </c>
      <c r="J20" s="4" t="s">
        <v>24</v>
      </c>
      <c r="K20" s="20" t="s">
        <v>41</v>
      </c>
      <c r="M20" s="21"/>
    </row>
    <row r="21">
      <c r="A21" s="18">
        <v>7.0</v>
      </c>
      <c r="B21" s="18">
        <v>11.0</v>
      </c>
      <c r="C21" s="18">
        <v>55.9388557074984</v>
      </c>
      <c r="D21" s="18">
        <v>12.3340682790392</v>
      </c>
      <c r="E21" s="19" t="s">
        <v>9</v>
      </c>
      <c r="H21" s="4" t="s">
        <v>36</v>
      </c>
      <c r="J21" s="18" t="s">
        <v>37</v>
      </c>
      <c r="K21" s="20" t="s">
        <v>42</v>
      </c>
      <c r="M21" s="21"/>
    </row>
    <row r="22">
      <c r="A22" s="18">
        <v>7.0</v>
      </c>
      <c r="B22" s="18">
        <v>12.0</v>
      </c>
      <c r="C22" s="18">
        <v>55.9388557072317</v>
      </c>
      <c r="D22" s="18">
        <v>12.3343249051216</v>
      </c>
      <c r="E22" s="19" t="s">
        <v>9</v>
      </c>
      <c r="H22" s="4" t="s">
        <v>36</v>
      </c>
      <c r="J22" s="4" t="s">
        <v>39</v>
      </c>
      <c r="K22" s="20" t="s">
        <v>43</v>
      </c>
      <c r="M22" s="21"/>
    </row>
    <row r="23">
      <c r="A23" s="18">
        <v>7.0</v>
      </c>
      <c r="B23" s="18">
        <v>13.0</v>
      </c>
      <c r="C23" s="18">
        <v>55.938855706965</v>
      </c>
      <c r="D23" s="18">
        <v>12.334581531204</v>
      </c>
      <c r="E23" s="19" t="s">
        <v>9</v>
      </c>
      <c r="H23" s="4" t="s">
        <v>36</v>
      </c>
      <c r="J23" s="4" t="s">
        <v>24</v>
      </c>
      <c r="K23" s="20" t="s">
        <v>44</v>
      </c>
      <c r="M23" s="21"/>
    </row>
    <row r="24">
      <c r="A24" s="18">
        <v>7.0</v>
      </c>
      <c r="B24" s="18">
        <v>14.0</v>
      </c>
      <c r="C24" s="18">
        <v>55.9388557066984</v>
      </c>
      <c r="D24" s="18">
        <v>12.3348381572865</v>
      </c>
      <c r="E24" s="19" t="s">
        <v>9</v>
      </c>
      <c r="H24" s="4" t="s">
        <v>36</v>
      </c>
      <c r="J24" s="18" t="s">
        <v>37</v>
      </c>
      <c r="K24" s="20" t="s">
        <v>45</v>
      </c>
      <c r="M24" s="21"/>
    </row>
    <row r="25">
      <c r="A25" s="18">
        <v>7.0</v>
      </c>
      <c r="B25" s="18">
        <v>16.0</v>
      </c>
      <c r="C25" s="18">
        <v>55.9388557061651</v>
      </c>
      <c r="D25" s="18">
        <v>12.3353514094512</v>
      </c>
      <c r="E25" s="19" t="s">
        <v>20</v>
      </c>
      <c r="H25" s="4" t="s">
        <v>21</v>
      </c>
      <c r="J25" s="18" t="s">
        <v>22</v>
      </c>
      <c r="K25" s="20" t="s">
        <v>46</v>
      </c>
      <c r="M25" s="21"/>
    </row>
    <row r="26">
      <c r="A26" s="18">
        <v>8.0</v>
      </c>
      <c r="B26" s="18">
        <v>8.0</v>
      </c>
      <c r="C26" s="18">
        <v>55.9387119778529</v>
      </c>
      <c r="D26" s="18">
        <v>12.3332983779381</v>
      </c>
      <c r="E26" s="19" t="s">
        <v>9</v>
      </c>
      <c r="H26" s="4" t="s">
        <v>36</v>
      </c>
      <c r="J26" s="18" t="s">
        <v>47</v>
      </c>
      <c r="K26" s="20" t="s">
        <v>48</v>
      </c>
      <c r="M26" s="21"/>
    </row>
    <row r="27">
      <c r="A27" s="18">
        <v>8.0</v>
      </c>
      <c r="B27" s="18">
        <v>9.0</v>
      </c>
      <c r="C27" s="18">
        <v>55.9387119775863</v>
      </c>
      <c r="D27" s="18">
        <v>12.3335550030683</v>
      </c>
      <c r="E27" s="19" t="s">
        <v>9</v>
      </c>
      <c r="H27" s="4" t="s">
        <v>36</v>
      </c>
      <c r="J27" s="22" t="s">
        <v>33</v>
      </c>
      <c r="K27" s="20" t="s">
        <v>49</v>
      </c>
      <c r="M27" s="21"/>
    </row>
    <row r="28">
      <c r="A28" s="18">
        <v>8.0</v>
      </c>
      <c r="B28" s="18">
        <v>10.0</v>
      </c>
      <c r="C28" s="18">
        <v>55.9387119773196</v>
      </c>
      <c r="D28" s="18">
        <v>12.3338116281985</v>
      </c>
      <c r="E28" s="19" t="s">
        <v>9</v>
      </c>
      <c r="H28" s="4" t="s">
        <v>36</v>
      </c>
      <c r="J28" s="22" t="s">
        <v>31</v>
      </c>
      <c r="K28" s="20" t="s">
        <v>50</v>
      </c>
      <c r="M28" s="21"/>
    </row>
    <row r="29">
      <c r="A29" s="18">
        <v>8.0</v>
      </c>
      <c r="B29" s="18">
        <v>11.0</v>
      </c>
      <c r="C29" s="18">
        <v>55.9387119770529</v>
      </c>
      <c r="D29" s="18">
        <v>12.3340682533287</v>
      </c>
      <c r="E29" s="19" t="s">
        <v>9</v>
      </c>
      <c r="H29" s="4" t="s">
        <v>36</v>
      </c>
      <c r="J29" s="18" t="s">
        <v>47</v>
      </c>
      <c r="K29" s="20" t="s">
        <v>51</v>
      </c>
      <c r="M29" s="21"/>
    </row>
    <row r="30">
      <c r="A30" s="18">
        <v>8.0</v>
      </c>
      <c r="B30" s="18">
        <v>12.0</v>
      </c>
      <c r="C30" s="18">
        <v>55.9387119767863</v>
      </c>
      <c r="D30" s="18">
        <v>12.3343248784589</v>
      </c>
      <c r="E30" s="19" t="s">
        <v>9</v>
      </c>
      <c r="H30" s="4" t="s">
        <v>36</v>
      </c>
      <c r="J30" s="22" t="s">
        <v>33</v>
      </c>
      <c r="K30" s="20" t="s">
        <v>52</v>
      </c>
      <c r="M30" s="21"/>
    </row>
    <row r="31">
      <c r="A31" s="18">
        <v>8.0</v>
      </c>
      <c r="B31" s="18">
        <v>13.0</v>
      </c>
      <c r="C31" s="18">
        <v>55.9387119765196</v>
      </c>
      <c r="D31" s="18">
        <v>12.3345815035891</v>
      </c>
      <c r="E31" s="19" t="s">
        <v>9</v>
      </c>
      <c r="H31" s="4" t="s">
        <v>36</v>
      </c>
      <c r="J31" s="22" t="s">
        <v>31</v>
      </c>
      <c r="K31" s="20" t="s">
        <v>53</v>
      </c>
      <c r="M31" s="21"/>
    </row>
    <row r="32">
      <c r="A32" s="18">
        <v>8.0</v>
      </c>
      <c r="B32" s="18">
        <v>14.0</v>
      </c>
      <c r="C32" s="18">
        <v>55.938711976253</v>
      </c>
      <c r="D32" s="18">
        <v>12.3348381287192</v>
      </c>
      <c r="E32" s="19" t="s">
        <v>9</v>
      </c>
      <c r="H32" s="4" t="s">
        <v>36</v>
      </c>
      <c r="J32" s="18" t="s">
        <v>47</v>
      </c>
      <c r="K32" s="20" t="s">
        <v>54</v>
      </c>
      <c r="M32" s="21"/>
    </row>
    <row r="33">
      <c r="A33" s="18">
        <v>9.0</v>
      </c>
      <c r="B33" s="18">
        <v>5.0</v>
      </c>
      <c r="C33" s="18">
        <v>55.9385682482075</v>
      </c>
      <c r="D33" s="18">
        <v>12.3325284825514</v>
      </c>
      <c r="E33" s="19" t="s">
        <v>20</v>
      </c>
      <c r="H33" s="4" t="s">
        <v>21</v>
      </c>
      <c r="J33" s="18" t="s">
        <v>37</v>
      </c>
      <c r="K33" s="20" t="s">
        <v>55</v>
      </c>
      <c r="M33" s="21"/>
    </row>
    <row r="34">
      <c r="A34" s="18">
        <v>9.0</v>
      </c>
      <c r="B34" s="18">
        <v>8.0</v>
      </c>
      <c r="C34" s="18">
        <v>55.9385682474075</v>
      </c>
      <c r="D34" s="18">
        <v>12.3332983550852</v>
      </c>
      <c r="E34" s="19" t="s">
        <v>9</v>
      </c>
      <c r="H34" s="4" t="s">
        <v>36</v>
      </c>
      <c r="J34" s="18" t="s">
        <v>56</v>
      </c>
      <c r="K34" s="20" t="s">
        <v>57</v>
      </c>
      <c r="M34" s="21"/>
    </row>
    <row r="35">
      <c r="A35" s="18">
        <v>9.0</v>
      </c>
      <c r="B35" s="18">
        <v>9.0</v>
      </c>
      <c r="C35" s="18">
        <v>55.9385682471409</v>
      </c>
      <c r="D35" s="18">
        <v>12.3335549792632</v>
      </c>
      <c r="E35" s="19" t="s">
        <v>9</v>
      </c>
      <c r="H35" s="4" t="s">
        <v>36</v>
      </c>
      <c r="J35" s="18" t="s">
        <v>22</v>
      </c>
      <c r="K35" s="20" t="s">
        <v>58</v>
      </c>
      <c r="M35" s="21"/>
    </row>
    <row r="36">
      <c r="A36" s="18">
        <v>9.0</v>
      </c>
      <c r="B36" s="18">
        <v>12.0</v>
      </c>
      <c r="C36" s="18">
        <v>55.9385682463409</v>
      </c>
      <c r="D36" s="18">
        <v>12.334324851797</v>
      </c>
      <c r="E36" s="19" t="s">
        <v>9</v>
      </c>
      <c r="H36" s="4" t="s">
        <v>36</v>
      </c>
      <c r="J36" s="18" t="s">
        <v>59</v>
      </c>
      <c r="K36" s="20" t="s">
        <v>60</v>
      </c>
      <c r="M36" s="21"/>
    </row>
    <row r="37">
      <c r="A37" s="18">
        <v>9.0</v>
      </c>
      <c r="B37" s="18">
        <v>13.0</v>
      </c>
      <c r="C37" s="18">
        <v>55.9385682460742</v>
      </c>
      <c r="D37" s="18">
        <v>12.334581475975</v>
      </c>
      <c r="E37" s="19" t="s">
        <v>9</v>
      </c>
      <c r="H37" s="4" t="s">
        <v>36</v>
      </c>
      <c r="J37" s="18" t="s">
        <v>61</v>
      </c>
      <c r="K37" s="20" t="s">
        <v>62</v>
      </c>
      <c r="M37" s="21"/>
    </row>
    <row r="38">
      <c r="A38" s="18">
        <v>9.0</v>
      </c>
      <c r="B38" s="18">
        <v>14.0</v>
      </c>
      <c r="C38" s="18">
        <v>55.9385682458076</v>
      </c>
      <c r="D38" s="18">
        <v>12.3348381001529</v>
      </c>
      <c r="E38" s="19" t="s">
        <v>9</v>
      </c>
      <c r="H38" s="4" t="s">
        <v>36</v>
      </c>
      <c r="J38" s="18" t="s">
        <v>56</v>
      </c>
      <c r="K38" s="20" t="s">
        <v>63</v>
      </c>
      <c r="M38" s="21"/>
    </row>
    <row r="39">
      <c r="A39" s="18">
        <v>9.0</v>
      </c>
      <c r="B39" s="18">
        <v>17.0</v>
      </c>
      <c r="C39" s="18">
        <v>55.9385682450076</v>
      </c>
      <c r="D39" s="18">
        <v>12.3356079726868</v>
      </c>
      <c r="E39" s="19" t="s">
        <v>20</v>
      </c>
      <c r="H39" s="4" t="s">
        <v>21</v>
      </c>
      <c r="J39" s="18" t="s">
        <v>59</v>
      </c>
      <c r="K39" s="20" t="s">
        <v>64</v>
      </c>
      <c r="M39" s="21"/>
    </row>
    <row r="40">
      <c r="A40" s="18">
        <v>10.0</v>
      </c>
      <c r="B40" s="18">
        <v>11.0</v>
      </c>
      <c r="C40" s="18">
        <v>55.9384245161621</v>
      </c>
      <c r="D40" s="18">
        <v>12.3340682019106</v>
      </c>
      <c r="E40" s="19" t="s">
        <v>9</v>
      </c>
      <c r="H40" s="4" t="s">
        <v>36</v>
      </c>
      <c r="J40" s="18" t="s">
        <v>29</v>
      </c>
      <c r="K40" s="20" t="s">
        <v>65</v>
      </c>
      <c r="M40" s="21"/>
    </row>
    <row r="41">
      <c r="A41" s="18">
        <v>10.0</v>
      </c>
      <c r="B41" s="18">
        <v>12.0</v>
      </c>
      <c r="C41" s="18">
        <v>55.9384245158954</v>
      </c>
      <c r="D41" s="18">
        <v>12.3343248251364</v>
      </c>
      <c r="E41" s="19" t="s">
        <v>9</v>
      </c>
      <c r="H41" s="4" t="s">
        <v>36</v>
      </c>
      <c r="J41" s="4" t="s">
        <v>24</v>
      </c>
      <c r="K41" s="20" t="s">
        <v>66</v>
      </c>
      <c r="M41" s="21"/>
    </row>
    <row r="42">
      <c r="A42" s="18">
        <v>10.0</v>
      </c>
      <c r="B42" s="18">
        <v>13.0</v>
      </c>
      <c r="C42" s="18">
        <v>55.9384245156288</v>
      </c>
      <c r="D42" s="18">
        <v>12.3345814483623</v>
      </c>
      <c r="E42" s="19" t="s">
        <v>9</v>
      </c>
      <c r="H42" s="4" t="s">
        <v>36</v>
      </c>
      <c r="J42" s="18" t="s">
        <v>37</v>
      </c>
      <c r="K42" s="23" t="s">
        <v>67</v>
      </c>
      <c r="M42" s="21"/>
    </row>
    <row r="43">
      <c r="A43" s="18">
        <v>11.0</v>
      </c>
      <c r="B43" s="18">
        <v>1.0</v>
      </c>
      <c r="C43" s="18">
        <v>55.9382807883832</v>
      </c>
      <c r="D43" s="18">
        <v>12.3315019534644</v>
      </c>
      <c r="E43" s="19" t="s">
        <v>20</v>
      </c>
      <c r="H43" s="4" t="s">
        <v>21</v>
      </c>
      <c r="J43" s="18" t="s">
        <v>33</v>
      </c>
      <c r="K43" s="20" t="s">
        <v>68</v>
      </c>
      <c r="M43" s="21"/>
    </row>
    <row r="44">
      <c r="A44" s="18">
        <v>11.0</v>
      </c>
      <c r="B44" s="18">
        <v>3.0</v>
      </c>
      <c r="C44" s="18">
        <v>55.9382807878499</v>
      </c>
      <c r="D44" s="18">
        <v>12.3320151980116</v>
      </c>
      <c r="E44" s="19" t="s">
        <v>20</v>
      </c>
      <c r="H44" s="4" t="s">
        <v>21</v>
      </c>
      <c r="J44" s="18" t="s">
        <v>31</v>
      </c>
      <c r="K44" s="20" t="s">
        <v>69</v>
      </c>
      <c r="M44" s="21"/>
    </row>
    <row r="45">
      <c r="A45" s="18">
        <v>11.0</v>
      </c>
      <c r="B45" s="18">
        <v>5.0</v>
      </c>
      <c r="C45" s="18">
        <v>55.9382807873166</v>
      </c>
      <c r="D45" s="18">
        <v>12.3325284425587</v>
      </c>
      <c r="E45" s="19" t="s">
        <v>20</v>
      </c>
      <c r="H45" s="4" t="s">
        <v>21</v>
      </c>
      <c r="J45" s="18" t="s">
        <v>33</v>
      </c>
      <c r="K45" s="20" t="s">
        <v>70</v>
      </c>
      <c r="M45" s="21"/>
    </row>
    <row r="46">
      <c r="A46" s="18">
        <v>11.0</v>
      </c>
      <c r="B46" s="18">
        <v>7.0</v>
      </c>
      <c r="C46" s="18">
        <v>55.9382807867833</v>
      </c>
      <c r="D46" s="18">
        <v>12.3330416871059</v>
      </c>
      <c r="E46" s="19" t="s">
        <v>20</v>
      </c>
      <c r="H46" s="4" t="s">
        <v>21</v>
      </c>
      <c r="J46" s="18" t="s">
        <v>31</v>
      </c>
      <c r="K46" s="20" t="s">
        <v>71</v>
      </c>
      <c r="M46" s="21"/>
    </row>
    <row r="47">
      <c r="A47" s="18">
        <v>11.0</v>
      </c>
      <c r="B47" s="18">
        <v>10.0</v>
      </c>
      <c r="C47" s="18">
        <v>55.9382807859833</v>
      </c>
      <c r="D47" s="18">
        <v>12.3338115539266</v>
      </c>
      <c r="E47" s="19" t="s">
        <v>9</v>
      </c>
      <c r="H47" s="4" t="s">
        <v>36</v>
      </c>
      <c r="J47" s="18" t="s">
        <v>37</v>
      </c>
      <c r="K47" s="20" t="s">
        <v>72</v>
      </c>
      <c r="M47" s="21"/>
    </row>
    <row r="48">
      <c r="A48" s="18">
        <v>11.0</v>
      </c>
      <c r="B48" s="18">
        <v>11.0</v>
      </c>
      <c r="C48" s="18">
        <v>55.9382807857166</v>
      </c>
      <c r="D48" s="18">
        <v>12.3340681762002</v>
      </c>
      <c r="E48" s="19" t="s">
        <v>9</v>
      </c>
      <c r="H48" s="4" t="s">
        <v>36</v>
      </c>
      <c r="J48" s="18" t="s">
        <v>56</v>
      </c>
      <c r="K48" s="20" t="s">
        <v>73</v>
      </c>
      <c r="M48" s="21"/>
    </row>
    <row r="49">
      <c r="A49" s="18">
        <v>11.0</v>
      </c>
      <c r="B49" s="18">
        <v>12.0</v>
      </c>
      <c r="C49" s="18">
        <v>55.93828078545</v>
      </c>
      <c r="D49" s="18">
        <v>12.3343247984738</v>
      </c>
      <c r="E49" s="19" t="s">
        <v>9</v>
      </c>
      <c r="H49" s="4" t="s">
        <v>36</v>
      </c>
      <c r="J49" s="18" t="s">
        <v>47</v>
      </c>
      <c r="K49" s="20" t="s">
        <v>74</v>
      </c>
      <c r="M49" s="21"/>
    </row>
    <row r="50">
      <c r="A50" s="18">
        <v>11.0</v>
      </c>
      <c r="B50" s="18">
        <v>15.0</v>
      </c>
      <c r="C50" s="18">
        <v>55.93828078465</v>
      </c>
      <c r="D50" s="18">
        <v>12.3350946652946</v>
      </c>
      <c r="E50" s="19" t="s">
        <v>20</v>
      </c>
      <c r="H50" s="4" t="s">
        <v>21</v>
      </c>
      <c r="J50" s="18" t="s">
        <v>31</v>
      </c>
      <c r="K50" s="20" t="s">
        <v>75</v>
      </c>
      <c r="M50" s="21"/>
    </row>
    <row r="51">
      <c r="A51" s="18">
        <v>11.0</v>
      </c>
      <c r="B51" s="18">
        <v>17.0</v>
      </c>
      <c r="C51" s="18">
        <v>55.9382807841167</v>
      </c>
      <c r="D51" s="18">
        <v>12.3356079098417</v>
      </c>
      <c r="E51" s="19" t="s">
        <v>20</v>
      </c>
      <c r="H51" s="4" t="s">
        <v>21</v>
      </c>
      <c r="J51" s="18" t="s">
        <v>33</v>
      </c>
      <c r="K51" s="20" t="s">
        <v>76</v>
      </c>
      <c r="M51" s="21"/>
    </row>
    <row r="52">
      <c r="A52" s="18">
        <v>11.0</v>
      </c>
      <c r="B52" s="18">
        <v>19.0</v>
      </c>
      <c r="C52" s="18">
        <v>55.9382807835834</v>
      </c>
      <c r="D52" s="18">
        <v>12.3361211543889</v>
      </c>
      <c r="E52" s="19" t="s">
        <v>20</v>
      </c>
      <c r="H52" s="4" t="s">
        <v>21</v>
      </c>
      <c r="J52" s="18" t="s">
        <v>31</v>
      </c>
      <c r="K52" s="20" t="s">
        <v>77</v>
      </c>
      <c r="M52" s="21"/>
    </row>
    <row r="53">
      <c r="A53" s="18">
        <v>11.0</v>
      </c>
      <c r="B53" s="18">
        <v>21.0</v>
      </c>
      <c r="C53" s="18">
        <v>55.9382807830501</v>
      </c>
      <c r="D53" s="18">
        <v>12.336634398936</v>
      </c>
      <c r="E53" s="19" t="s">
        <v>20</v>
      </c>
      <c r="H53" s="4" t="s">
        <v>21</v>
      </c>
      <c r="J53" s="18" t="s">
        <v>33</v>
      </c>
      <c r="K53" s="20" t="s">
        <v>78</v>
      </c>
      <c r="M53" s="21"/>
    </row>
    <row r="54">
      <c r="A54" s="18">
        <v>12.0</v>
      </c>
      <c r="B54" s="18">
        <v>9.0</v>
      </c>
      <c r="C54" s="18">
        <v>55.9381370558044</v>
      </c>
      <c r="D54" s="18">
        <v>12.3335549078474</v>
      </c>
      <c r="E54" s="19" t="s">
        <v>9</v>
      </c>
      <c r="H54" s="4" t="s">
        <v>36</v>
      </c>
      <c r="J54" s="18" t="s">
        <v>47</v>
      </c>
      <c r="K54" s="20" t="s">
        <v>79</v>
      </c>
      <c r="M54" s="21"/>
    </row>
    <row r="55">
      <c r="A55" s="18">
        <v>12.0</v>
      </c>
      <c r="B55" s="18">
        <v>10.0</v>
      </c>
      <c r="C55" s="18">
        <v>55.9381370555378</v>
      </c>
      <c r="D55" s="18">
        <v>12.3338115291687</v>
      </c>
      <c r="E55" s="19" t="s">
        <v>9</v>
      </c>
      <c r="H55" s="4" t="s">
        <v>36</v>
      </c>
      <c r="J55" s="18" t="s">
        <v>27</v>
      </c>
      <c r="K55" s="20" t="s">
        <v>80</v>
      </c>
      <c r="M55" s="21"/>
    </row>
    <row r="56">
      <c r="A56" s="18">
        <v>12.0</v>
      </c>
      <c r="B56" s="18">
        <v>11.0</v>
      </c>
      <c r="C56" s="18">
        <v>55.9381370552711</v>
      </c>
      <c r="D56" s="18">
        <v>12.3340681504901</v>
      </c>
      <c r="E56" s="19" t="s">
        <v>9</v>
      </c>
      <c r="H56" s="4" t="s">
        <v>36</v>
      </c>
      <c r="J56" s="18" t="s">
        <v>59</v>
      </c>
      <c r="K56" s="20" t="s">
        <v>81</v>
      </c>
      <c r="M56" s="21"/>
    </row>
    <row r="57">
      <c r="A57" s="18">
        <v>13.0</v>
      </c>
      <c r="B57" s="18">
        <v>5.0</v>
      </c>
      <c r="C57" s="18">
        <v>55.9379933264256</v>
      </c>
      <c r="D57" s="18">
        <v>12.332528402567</v>
      </c>
      <c r="E57" s="19" t="s">
        <v>20</v>
      </c>
      <c r="H57" s="4" t="s">
        <v>21</v>
      </c>
      <c r="J57" s="18" t="s">
        <v>22</v>
      </c>
      <c r="K57" s="20" t="s">
        <v>82</v>
      </c>
      <c r="M57" s="21"/>
    </row>
    <row r="58">
      <c r="A58" s="18">
        <v>13.0</v>
      </c>
      <c r="B58" s="18">
        <v>8.0</v>
      </c>
      <c r="C58" s="18">
        <v>55.9379933256257</v>
      </c>
      <c r="D58" s="18">
        <v>12.3332982636746</v>
      </c>
      <c r="E58" s="19" t="s">
        <v>9</v>
      </c>
      <c r="H58" s="4" t="s">
        <v>36</v>
      </c>
      <c r="J58" s="18" t="s">
        <v>56</v>
      </c>
      <c r="K58" s="20" t="s">
        <v>83</v>
      </c>
      <c r="M58" s="21"/>
    </row>
    <row r="59">
      <c r="A59" s="18">
        <v>13.0</v>
      </c>
      <c r="B59" s="18">
        <v>9.0</v>
      </c>
      <c r="C59" s="18">
        <v>55.937993325359</v>
      </c>
      <c r="D59" s="18">
        <v>12.3335548840439</v>
      </c>
      <c r="E59" s="19" t="s">
        <v>9</v>
      </c>
      <c r="H59" s="4" t="s">
        <v>36</v>
      </c>
      <c r="J59" s="18" t="s">
        <v>84</v>
      </c>
      <c r="K59" s="20" t="s">
        <v>85</v>
      </c>
      <c r="M59" s="21"/>
    </row>
    <row r="60">
      <c r="A60" s="18">
        <v>13.0</v>
      </c>
      <c r="B60" s="18">
        <v>10.0</v>
      </c>
      <c r="C60" s="18">
        <v>55.9379933250923</v>
      </c>
      <c r="D60" s="18">
        <v>12.3338115044131</v>
      </c>
      <c r="E60" s="19" t="s">
        <v>9</v>
      </c>
      <c r="H60" s="4" t="s">
        <v>36</v>
      </c>
      <c r="J60" s="18" t="s">
        <v>22</v>
      </c>
      <c r="K60" s="20" t="s">
        <v>86</v>
      </c>
      <c r="M60" s="21"/>
    </row>
    <row r="61">
      <c r="A61" s="18">
        <v>13.0</v>
      </c>
      <c r="B61" s="18">
        <v>13.0</v>
      </c>
      <c r="C61" s="18">
        <v>55.9379933242924</v>
      </c>
      <c r="D61" s="18">
        <v>12.3345813655207</v>
      </c>
      <c r="E61" s="19" t="s">
        <v>9</v>
      </c>
      <c r="H61" s="4" t="s">
        <v>36</v>
      </c>
      <c r="J61" s="18" t="s">
        <v>29</v>
      </c>
      <c r="K61" s="23" t="s">
        <v>87</v>
      </c>
      <c r="M61" s="21"/>
    </row>
    <row r="62">
      <c r="A62" s="18">
        <v>13.0</v>
      </c>
      <c r="B62" s="18">
        <v>14.0</v>
      </c>
      <c r="C62" s="18">
        <v>55.9379933240257</v>
      </c>
      <c r="D62" s="18">
        <v>12.3348379858899</v>
      </c>
      <c r="E62" s="19" t="s">
        <v>9</v>
      </c>
      <c r="H62" s="4" t="s">
        <v>36</v>
      </c>
      <c r="J62" s="18" t="s">
        <v>56</v>
      </c>
      <c r="K62" s="20" t="s">
        <v>88</v>
      </c>
      <c r="M62" s="21"/>
    </row>
    <row r="63">
      <c r="A63" s="18">
        <v>13.0</v>
      </c>
      <c r="B63" s="18">
        <v>17.0</v>
      </c>
      <c r="C63" s="18">
        <v>55.9379933232257</v>
      </c>
      <c r="D63" s="18">
        <v>12.3356078469976</v>
      </c>
      <c r="E63" s="19" t="s">
        <v>20</v>
      </c>
      <c r="H63" s="4" t="s">
        <v>21</v>
      </c>
      <c r="J63" s="18" t="s">
        <v>22</v>
      </c>
      <c r="K63" s="20" t="s">
        <v>89</v>
      </c>
      <c r="M63" s="21"/>
    </row>
    <row r="64">
      <c r="A64" s="18">
        <v>14.0</v>
      </c>
      <c r="B64" s="18">
        <v>8.0</v>
      </c>
      <c r="C64" s="18">
        <v>55.9378495951802</v>
      </c>
      <c r="D64" s="18">
        <v>12.3332982408235</v>
      </c>
      <c r="E64" s="19" t="s">
        <v>9</v>
      </c>
      <c r="H64" s="4" t="s">
        <v>36</v>
      </c>
      <c r="J64" s="18" t="s">
        <v>37</v>
      </c>
      <c r="K64" s="20" t="s">
        <v>90</v>
      </c>
      <c r="M64" s="21"/>
    </row>
    <row r="65">
      <c r="A65" s="18">
        <v>14.0</v>
      </c>
      <c r="B65" s="18">
        <v>9.0</v>
      </c>
      <c r="C65" s="18">
        <v>55.9378495949136</v>
      </c>
      <c r="D65" s="18">
        <v>12.3335548602406</v>
      </c>
      <c r="E65" s="19" t="s">
        <v>9</v>
      </c>
      <c r="H65" s="4" t="s">
        <v>36</v>
      </c>
      <c r="J65" s="18" t="s">
        <v>33</v>
      </c>
      <c r="K65" s="23" t="s">
        <v>91</v>
      </c>
      <c r="M65" s="21"/>
    </row>
    <row r="66">
      <c r="A66" s="18">
        <v>14.0</v>
      </c>
      <c r="B66" s="18">
        <v>10.0</v>
      </c>
      <c r="C66" s="18">
        <v>55.9378495946469</v>
      </c>
      <c r="D66" s="18">
        <v>12.3338114796576</v>
      </c>
      <c r="E66" s="19" t="s">
        <v>9</v>
      </c>
      <c r="H66" s="4" t="s">
        <v>36</v>
      </c>
      <c r="J66" s="18" t="s">
        <v>31</v>
      </c>
      <c r="K66" s="20" t="s">
        <v>92</v>
      </c>
      <c r="M66" s="21"/>
    </row>
    <row r="67">
      <c r="A67" s="18">
        <v>14.0</v>
      </c>
      <c r="B67" s="18">
        <v>11.0</v>
      </c>
      <c r="C67" s="18">
        <v>55.9378495943802</v>
      </c>
      <c r="D67" s="18">
        <v>12.3340680990747</v>
      </c>
      <c r="E67" s="19" t="s">
        <v>9</v>
      </c>
      <c r="H67" s="4" t="s">
        <v>36</v>
      </c>
      <c r="J67" s="18" t="s">
        <v>37</v>
      </c>
      <c r="K67" s="20" t="s">
        <v>93</v>
      </c>
      <c r="M67" s="21"/>
    </row>
    <row r="68">
      <c r="A68" s="18">
        <v>14.0</v>
      </c>
      <c r="B68" s="18">
        <v>12.0</v>
      </c>
      <c r="C68" s="18">
        <v>55.9378495941136</v>
      </c>
      <c r="D68" s="18">
        <v>12.3343247184918</v>
      </c>
      <c r="E68" s="19" t="s">
        <v>9</v>
      </c>
      <c r="H68" s="4" t="s">
        <v>36</v>
      </c>
      <c r="J68" s="18" t="s">
        <v>33</v>
      </c>
      <c r="K68" s="20" t="s">
        <v>94</v>
      </c>
      <c r="M68" s="21"/>
    </row>
    <row r="69">
      <c r="A69" s="18">
        <v>14.0</v>
      </c>
      <c r="B69" s="18">
        <v>13.0</v>
      </c>
      <c r="C69" s="18">
        <v>55.9378495938469</v>
      </c>
      <c r="D69" s="18">
        <v>12.3345813379089</v>
      </c>
      <c r="E69" s="19" t="s">
        <v>9</v>
      </c>
      <c r="H69" s="4" t="s">
        <v>36</v>
      </c>
      <c r="J69" s="18" t="s">
        <v>31</v>
      </c>
      <c r="K69" s="23" t="s">
        <v>95</v>
      </c>
      <c r="M69" s="21"/>
    </row>
    <row r="70">
      <c r="A70" s="18">
        <v>14.0</v>
      </c>
      <c r="B70" s="18">
        <v>14.0</v>
      </c>
      <c r="C70" s="18">
        <v>55.9378495935803</v>
      </c>
      <c r="D70" s="18">
        <v>12.334837957326</v>
      </c>
      <c r="E70" s="19" t="s">
        <v>9</v>
      </c>
      <c r="H70" s="4" t="s">
        <v>36</v>
      </c>
      <c r="J70" s="18" t="s">
        <v>37</v>
      </c>
      <c r="K70" s="20" t="s">
        <v>96</v>
      </c>
      <c r="M70" s="21"/>
    </row>
    <row r="71">
      <c r="A71" s="18">
        <v>15.0</v>
      </c>
      <c r="B71" s="18">
        <v>6.0</v>
      </c>
      <c r="C71" s="18">
        <v>55.9377058652681</v>
      </c>
      <c r="D71" s="18">
        <v>12.3327849810402</v>
      </c>
      <c r="E71" s="19" t="s">
        <v>20</v>
      </c>
      <c r="H71" s="4" t="s">
        <v>21</v>
      </c>
      <c r="J71" s="18" t="s">
        <v>31</v>
      </c>
      <c r="K71" s="20" t="s">
        <v>97</v>
      </c>
      <c r="M71" s="21"/>
    </row>
    <row r="72">
      <c r="A72" s="18">
        <v>15.0</v>
      </c>
      <c r="B72" s="18">
        <v>8.0</v>
      </c>
      <c r="C72" s="18">
        <v>55.9377058647347</v>
      </c>
      <c r="D72" s="18">
        <v>12.3332982179699</v>
      </c>
      <c r="E72" s="19" t="s">
        <v>9</v>
      </c>
      <c r="H72" s="4" t="s">
        <v>36</v>
      </c>
      <c r="J72" s="18" t="s">
        <v>47</v>
      </c>
      <c r="K72" s="20" t="s">
        <v>98</v>
      </c>
      <c r="M72" s="21"/>
    </row>
    <row r="73">
      <c r="A73" s="18">
        <v>15.0</v>
      </c>
      <c r="B73" s="18">
        <v>9.0</v>
      </c>
      <c r="C73" s="18">
        <v>55.9377058644681</v>
      </c>
      <c r="D73" s="18">
        <v>12.3335548364348</v>
      </c>
      <c r="E73" s="19" t="s">
        <v>9</v>
      </c>
      <c r="H73" s="4" t="s">
        <v>36</v>
      </c>
      <c r="J73" s="4" t="s">
        <v>61</v>
      </c>
      <c r="K73" s="20" t="s">
        <v>99</v>
      </c>
      <c r="M73" s="21"/>
    </row>
    <row r="74">
      <c r="A74" s="18">
        <v>15.0</v>
      </c>
      <c r="B74" s="18">
        <v>10.0</v>
      </c>
      <c r="C74" s="18">
        <v>55.9377058642014</v>
      </c>
      <c r="D74" s="18">
        <v>12.3338114548996</v>
      </c>
      <c r="E74" s="19" t="s">
        <v>9</v>
      </c>
      <c r="H74" s="4" t="s">
        <v>36</v>
      </c>
      <c r="J74" s="4" t="s">
        <v>27</v>
      </c>
      <c r="K74" s="20" t="s">
        <v>100</v>
      </c>
      <c r="M74" s="21"/>
    </row>
    <row r="75">
      <c r="A75" s="18">
        <v>15.0</v>
      </c>
      <c r="B75" s="18">
        <v>11.0</v>
      </c>
      <c r="C75" s="18">
        <v>55.9377058639348</v>
      </c>
      <c r="D75" s="18">
        <v>12.3340680733645</v>
      </c>
      <c r="E75" s="19" t="s">
        <v>9</v>
      </c>
      <c r="H75" s="4" t="s">
        <v>36</v>
      </c>
      <c r="J75" s="18" t="s">
        <v>47</v>
      </c>
      <c r="K75" s="20" t="s">
        <v>101</v>
      </c>
      <c r="M75" s="21"/>
    </row>
    <row r="76">
      <c r="A76" s="18">
        <v>15.0</v>
      </c>
      <c r="B76" s="18">
        <v>12.0</v>
      </c>
      <c r="C76" s="18">
        <v>55.9377058636681</v>
      </c>
      <c r="D76" s="18">
        <v>12.3343246918293</v>
      </c>
      <c r="E76" s="19" t="s">
        <v>9</v>
      </c>
      <c r="H76" s="4" t="s">
        <v>36</v>
      </c>
      <c r="J76" s="4" t="s">
        <v>61</v>
      </c>
      <c r="K76" s="20" t="s">
        <v>102</v>
      </c>
      <c r="M76" s="21"/>
    </row>
    <row r="77">
      <c r="A77" s="18">
        <v>15.0</v>
      </c>
      <c r="B77" s="18">
        <v>13.0</v>
      </c>
      <c r="C77" s="18">
        <v>55.9377058634015</v>
      </c>
      <c r="D77" s="18">
        <v>12.3345813102941</v>
      </c>
      <c r="E77" s="19" t="s">
        <v>9</v>
      </c>
      <c r="H77" s="4" t="s">
        <v>36</v>
      </c>
      <c r="J77" s="4" t="s">
        <v>27</v>
      </c>
      <c r="K77" s="20" t="s">
        <v>103</v>
      </c>
      <c r="M77" s="21"/>
    </row>
    <row r="78">
      <c r="A78" s="18">
        <v>15.0</v>
      </c>
      <c r="B78" s="18">
        <v>14.0</v>
      </c>
      <c r="C78" s="18">
        <v>55.9377058631348</v>
      </c>
      <c r="D78" s="18">
        <v>12.334837928759</v>
      </c>
      <c r="E78" s="19" t="s">
        <v>9</v>
      </c>
      <c r="H78" s="4" t="s">
        <v>36</v>
      </c>
      <c r="J78" s="18" t="s">
        <v>47</v>
      </c>
      <c r="K78" s="20" t="s">
        <v>104</v>
      </c>
      <c r="M78" s="21"/>
    </row>
    <row r="79">
      <c r="A79" s="18">
        <v>15.0</v>
      </c>
      <c r="B79" s="18">
        <v>16.0</v>
      </c>
      <c r="C79" s="18">
        <v>55.9377058626015</v>
      </c>
      <c r="D79" s="18">
        <v>12.3353511656887</v>
      </c>
      <c r="E79" s="19" t="s">
        <v>20</v>
      </c>
      <c r="H79" s="4" t="s">
        <v>21</v>
      </c>
      <c r="J79" s="18" t="s">
        <v>33</v>
      </c>
      <c r="K79" s="20" t="s">
        <v>105</v>
      </c>
      <c r="M79" s="21"/>
    </row>
    <row r="80">
      <c r="A80" s="18">
        <v>16.0</v>
      </c>
      <c r="B80" s="18">
        <v>7.0</v>
      </c>
      <c r="C80" s="18">
        <v>55.9375621345563</v>
      </c>
      <c r="D80" s="18">
        <v>12.333041577606</v>
      </c>
      <c r="E80" s="19" t="s">
        <v>20</v>
      </c>
      <c r="H80" s="4" t="s">
        <v>21</v>
      </c>
      <c r="J80" s="18" t="s">
        <v>22</v>
      </c>
      <c r="K80" s="20" t="s">
        <v>106</v>
      </c>
      <c r="M80" s="21"/>
    </row>
    <row r="81">
      <c r="A81" s="18">
        <v>16.0</v>
      </c>
      <c r="B81" s="18">
        <v>15.0</v>
      </c>
      <c r="C81" s="18">
        <v>55.9375621324231</v>
      </c>
      <c r="D81" s="18">
        <v>12.3350945177078</v>
      </c>
      <c r="E81" s="19" t="s">
        <v>20</v>
      </c>
      <c r="H81" s="4" t="s">
        <v>21</v>
      </c>
      <c r="J81" s="18" t="s">
        <v>59</v>
      </c>
      <c r="K81" s="20" t="s">
        <v>107</v>
      </c>
      <c r="M81" s="21"/>
    </row>
    <row r="82">
      <c r="A82" s="18">
        <v>17.0</v>
      </c>
      <c r="B82" s="18">
        <v>9.0</v>
      </c>
      <c r="C82" s="18">
        <v>55.9374184035775</v>
      </c>
      <c r="D82" s="18">
        <v>12.3335547888283</v>
      </c>
      <c r="E82" s="19" t="s">
        <v>20</v>
      </c>
      <c r="H82" s="4" t="s">
        <v>21</v>
      </c>
      <c r="J82" s="18" t="s">
        <v>33</v>
      </c>
      <c r="K82" s="20" t="s">
        <v>108</v>
      </c>
      <c r="M82" s="21"/>
    </row>
    <row r="83">
      <c r="A83" s="18">
        <v>17.0</v>
      </c>
      <c r="B83" s="18">
        <v>11.0</v>
      </c>
      <c r="C83" s="18">
        <v>55.9374184030443</v>
      </c>
      <c r="D83" s="18">
        <v>12.3340680219495</v>
      </c>
      <c r="E83" s="19" t="s">
        <v>20</v>
      </c>
      <c r="H83" s="4" t="s">
        <v>21</v>
      </c>
      <c r="J83" s="18" t="s">
        <v>29</v>
      </c>
      <c r="K83" s="20" t="s">
        <v>109</v>
      </c>
      <c r="M83" s="21"/>
    </row>
    <row r="84">
      <c r="A84" s="18">
        <v>17.0</v>
      </c>
      <c r="B84" s="18">
        <v>13.0</v>
      </c>
      <c r="C84" s="18">
        <v>55.937418402511</v>
      </c>
      <c r="D84" s="18">
        <v>12.3345812550707</v>
      </c>
      <c r="E84" s="19" t="s">
        <v>20</v>
      </c>
      <c r="H84" s="4" t="s">
        <v>21</v>
      </c>
      <c r="J84" s="18" t="s">
        <v>31</v>
      </c>
      <c r="K84" s="20" t="s">
        <v>110</v>
      </c>
      <c r="M84" s="21"/>
    </row>
    <row r="85">
      <c r="A85" s="18">
        <v>19.0</v>
      </c>
      <c r="B85" s="18">
        <v>7.0</v>
      </c>
      <c r="C85" s="18">
        <v>55.9371309432199</v>
      </c>
      <c r="D85" s="18">
        <v>12.3330415119093</v>
      </c>
      <c r="E85" s="18" t="s">
        <v>111</v>
      </c>
      <c r="H85" s="4" t="s">
        <v>112</v>
      </c>
      <c r="J85" s="18" t="s">
        <v>24</v>
      </c>
      <c r="K85" s="20" t="s">
        <v>113</v>
      </c>
      <c r="M85" s="21"/>
    </row>
    <row r="86">
      <c r="A86" s="18">
        <v>19.0</v>
      </c>
      <c r="B86" s="18">
        <v>11.0</v>
      </c>
      <c r="C86" s="18">
        <v>55.9371309421534</v>
      </c>
      <c r="D86" s="18">
        <v>12.3340679705346</v>
      </c>
      <c r="E86" s="19" t="s">
        <v>20</v>
      </c>
      <c r="H86" s="4" t="s">
        <v>21</v>
      </c>
      <c r="J86" s="18" t="s">
        <v>22</v>
      </c>
      <c r="K86" s="20" t="s">
        <v>114</v>
      </c>
      <c r="M86" s="21"/>
    </row>
    <row r="87">
      <c r="A87" s="18">
        <v>21.0</v>
      </c>
      <c r="B87" s="18">
        <v>11.0</v>
      </c>
      <c r="C87" s="18">
        <v>55.9368434812625</v>
      </c>
      <c r="D87" s="18">
        <v>12.3340679191198</v>
      </c>
      <c r="E87" s="19" t="s">
        <v>20</v>
      </c>
      <c r="H87" s="4" t="s">
        <v>21</v>
      </c>
      <c r="J87" s="18" t="s">
        <v>59</v>
      </c>
      <c r="K87" s="20" t="s">
        <v>115</v>
      </c>
      <c r="M87" s="21"/>
    </row>
  </sheetData>
  <mergeCells count="164">
    <mergeCell ref="E76:G76"/>
    <mergeCell ref="H76:I76"/>
    <mergeCell ref="E77:G77"/>
    <mergeCell ref="H77:I77"/>
    <mergeCell ref="E78:G78"/>
    <mergeCell ref="H78:I78"/>
    <mergeCell ref="H79:I79"/>
    <mergeCell ref="E79:G79"/>
    <mergeCell ref="E80:G80"/>
    <mergeCell ref="H80:I80"/>
    <mergeCell ref="E81:G81"/>
    <mergeCell ref="H81:I81"/>
    <mergeCell ref="E82:G82"/>
    <mergeCell ref="H82:I82"/>
    <mergeCell ref="A1:I1"/>
    <mergeCell ref="A2:D2"/>
    <mergeCell ref="E2:I2"/>
    <mergeCell ref="A3:D3"/>
    <mergeCell ref="A4:D4"/>
    <mergeCell ref="A5:D5"/>
    <mergeCell ref="A6:D6"/>
    <mergeCell ref="A7:D7"/>
    <mergeCell ref="E10:G10"/>
    <mergeCell ref="H10:I10"/>
    <mergeCell ref="E11:G11"/>
    <mergeCell ref="H11:I11"/>
    <mergeCell ref="E12:G12"/>
    <mergeCell ref="H12:I12"/>
    <mergeCell ref="E13:G13"/>
    <mergeCell ref="H13:I13"/>
    <mergeCell ref="E14:G14"/>
    <mergeCell ref="H14:I14"/>
    <mergeCell ref="E15:G15"/>
    <mergeCell ref="H15:I15"/>
    <mergeCell ref="H16:I16"/>
    <mergeCell ref="E16:G16"/>
    <mergeCell ref="E17:G17"/>
    <mergeCell ref="H17:I17"/>
    <mergeCell ref="E18:G18"/>
    <mergeCell ref="H18:I18"/>
    <mergeCell ref="E19:G19"/>
    <mergeCell ref="H19:I19"/>
    <mergeCell ref="E20:G20"/>
    <mergeCell ref="H20:I20"/>
    <mergeCell ref="E21:G21"/>
    <mergeCell ref="H21:I21"/>
    <mergeCell ref="E22:G22"/>
    <mergeCell ref="H22:I22"/>
    <mergeCell ref="H23:I23"/>
    <mergeCell ref="E23:G23"/>
    <mergeCell ref="E24:G24"/>
    <mergeCell ref="H24:I24"/>
    <mergeCell ref="E25:G25"/>
    <mergeCell ref="H25:I25"/>
    <mergeCell ref="E26:G26"/>
    <mergeCell ref="H26:I26"/>
    <mergeCell ref="E86:G86"/>
    <mergeCell ref="E87:G87"/>
    <mergeCell ref="H87:I87"/>
    <mergeCell ref="E83:G83"/>
    <mergeCell ref="H83:I83"/>
    <mergeCell ref="E84:G84"/>
    <mergeCell ref="H84:I84"/>
    <mergeCell ref="E85:G85"/>
    <mergeCell ref="H85:I85"/>
    <mergeCell ref="H86:I86"/>
    <mergeCell ref="E27:G27"/>
    <mergeCell ref="H27:I27"/>
    <mergeCell ref="E28:G28"/>
    <mergeCell ref="H28:I28"/>
    <mergeCell ref="E29:G29"/>
    <mergeCell ref="H29:I29"/>
    <mergeCell ref="H30:I30"/>
    <mergeCell ref="E30:G30"/>
    <mergeCell ref="E31:G31"/>
    <mergeCell ref="H31:I31"/>
    <mergeCell ref="E32:G32"/>
    <mergeCell ref="H32:I32"/>
    <mergeCell ref="E33:G33"/>
    <mergeCell ref="H33:I33"/>
    <mergeCell ref="E34:G34"/>
    <mergeCell ref="H34:I34"/>
    <mergeCell ref="E35:G35"/>
    <mergeCell ref="H35:I35"/>
    <mergeCell ref="E36:G36"/>
    <mergeCell ref="H36:I36"/>
    <mergeCell ref="H37:I37"/>
    <mergeCell ref="E37:G37"/>
    <mergeCell ref="E38:G38"/>
    <mergeCell ref="H38:I38"/>
    <mergeCell ref="E39:G39"/>
    <mergeCell ref="H39:I39"/>
    <mergeCell ref="E40:G40"/>
    <mergeCell ref="H40:I40"/>
    <mergeCell ref="E41:G41"/>
    <mergeCell ref="H41:I41"/>
    <mergeCell ref="E42:G42"/>
    <mergeCell ref="H42:I42"/>
    <mergeCell ref="E43:G43"/>
    <mergeCell ref="H43:I43"/>
    <mergeCell ref="H44:I44"/>
    <mergeCell ref="E44:G44"/>
    <mergeCell ref="E45:G45"/>
    <mergeCell ref="H45:I45"/>
    <mergeCell ref="E46:G46"/>
    <mergeCell ref="H46:I46"/>
    <mergeCell ref="E47:G47"/>
    <mergeCell ref="H47:I47"/>
    <mergeCell ref="E48:G48"/>
    <mergeCell ref="H48:I48"/>
    <mergeCell ref="E49:G49"/>
    <mergeCell ref="H49:I49"/>
    <mergeCell ref="E50:G50"/>
    <mergeCell ref="H50:I50"/>
    <mergeCell ref="H51:I51"/>
    <mergeCell ref="E51:G51"/>
    <mergeCell ref="E52:G52"/>
    <mergeCell ref="H52:I52"/>
    <mergeCell ref="E53:G53"/>
    <mergeCell ref="H53:I53"/>
    <mergeCell ref="E54:G54"/>
    <mergeCell ref="H54:I54"/>
    <mergeCell ref="E55:G55"/>
    <mergeCell ref="H55:I55"/>
    <mergeCell ref="E56:G56"/>
    <mergeCell ref="H56:I56"/>
    <mergeCell ref="E57:G57"/>
    <mergeCell ref="H57:I57"/>
    <mergeCell ref="H58:I58"/>
    <mergeCell ref="E58:G58"/>
    <mergeCell ref="E59:G59"/>
    <mergeCell ref="H59:I59"/>
    <mergeCell ref="E60:G60"/>
    <mergeCell ref="H60:I60"/>
    <mergeCell ref="E61:G61"/>
    <mergeCell ref="H61:I61"/>
    <mergeCell ref="E62:G62"/>
    <mergeCell ref="H62:I62"/>
    <mergeCell ref="E63:G63"/>
    <mergeCell ref="H63:I63"/>
    <mergeCell ref="E64:G64"/>
    <mergeCell ref="H64:I64"/>
    <mergeCell ref="H65:I65"/>
    <mergeCell ref="E65:G65"/>
    <mergeCell ref="E66:G66"/>
    <mergeCell ref="H66:I66"/>
    <mergeCell ref="E67:G67"/>
    <mergeCell ref="H67:I67"/>
    <mergeCell ref="E68:G68"/>
    <mergeCell ref="H68:I68"/>
    <mergeCell ref="E69:G69"/>
    <mergeCell ref="H69:I69"/>
    <mergeCell ref="E70:G70"/>
    <mergeCell ref="H70:I70"/>
    <mergeCell ref="E71:G71"/>
    <mergeCell ref="H71:I71"/>
    <mergeCell ref="H72:I72"/>
    <mergeCell ref="E72:G72"/>
    <mergeCell ref="E73:G73"/>
    <mergeCell ref="H73:I73"/>
    <mergeCell ref="E74:G74"/>
    <mergeCell ref="H74:I74"/>
    <mergeCell ref="E75:G75"/>
    <mergeCell ref="H75:I75"/>
  </mergeCells>
  <hyperlinks>
    <hyperlink r:id="rId1" ref="E2"/>
    <hyperlink r:id="rId2" ref="K10"/>
    <hyperlink r:id="rId3" ref="K11"/>
    <hyperlink r:id="rId4" ref="K12"/>
    <hyperlink r:id="rId5" ref="K13"/>
    <hyperlink r:id="rId6" ref="K14"/>
    <hyperlink r:id="rId7" ref="K15"/>
    <hyperlink r:id="rId8" ref="K16"/>
    <hyperlink r:id="rId9" ref="K17"/>
    <hyperlink r:id="rId10" ref="K18"/>
    <hyperlink r:id="rId11" ref="K19"/>
    <hyperlink r:id="rId12" ref="K20"/>
    <hyperlink r:id="rId13" ref="K21"/>
    <hyperlink r:id="rId14" ref="K22"/>
    <hyperlink r:id="rId15" ref="K23"/>
    <hyperlink r:id="rId16" ref="K24"/>
    <hyperlink r:id="rId17" ref="K25"/>
    <hyperlink r:id="rId18" ref="K26"/>
    <hyperlink r:id="rId19" ref="K27"/>
    <hyperlink r:id="rId20" ref="K28"/>
    <hyperlink r:id="rId21" ref="K29"/>
    <hyperlink r:id="rId22" ref="K30"/>
    <hyperlink r:id="rId23" ref="K31"/>
    <hyperlink r:id="rId24" ref="K32"/>
    <hyperlink r:id="rId25" ref="K33"/>
    <hyperlink r:id="rId26" ref="K34"/>
    <hyperlink r:id="rId27" ref="K35"/>
    <hyperlink r:id="rId28" ref="K36"/>
    <hyperlink r:id="rId29" ref="K37"/>
    <hyperlink r:id="rId30" ref="K38"/>
    <hyperlink r:id="rId31" ref="K39"/>
    <hyperlink r:id="rId32" ref="K40"/>
    <hyperlink r:id="rId33" ref="K41"/>
    <hyperlink r:id="rId34" ref="K42"/>
    <hyperlink r:id="rId35" ref="K43"/>
    <hyperlink r:id="rId36" ref="K44"/>
    <hyperlink r:id="rId37" ref="K45"/>
    <hyperlink r:id="rId38" ref="K46"/>
    <hyperlink r:id="rId39" ref="K47"/>
    <hyperlink r:id="rId40" ref="K48"/>
    <hyperlink r:id="rId41" ref="K49"/>
    <hyperlink r:id="rId42" ref="K50"/>
    <hyperlink r:id="rId43" ref="K51"/>
    <hyperlink r:id="rId44" ref="K52"/>
    <hyperlink r:id="rId45" ref="K53"/>
    <hyperlink r:id="rId46" ref="K54"/>
    <hyperlink r:id="rId47" ref="K55"/>
    <hyperlink r:id="rId48" ref="K56"/>
    <hyperlink r:id="rId49" ref="K57"/>
    <hyperlink r:id="rId50" ref="K58"/>
    <hyperlink r:id="rId51" ref="K59"/>
    <hyperlink r:id="rId52" ref="K60"/>
    <hyperlink r:id="rId53" ref="K61"/>
    <hyperlink r:id="rId54" ref="K62"/>
    <hyperlink r:id="rId55" ref="K63"/>
    <hyperlink r:id="rId56" ref="K64"/>
    <hyperlink r:id="rId57" ref="K65"/>
    <hyperlink r:id="rId58" ref="K66"/>
    <hyperlink r:id="rId59" ref="K67"/>
    <hyperlink r:id="rId60" ref="K68"/>
    <hyperlink r:id="rId61" ref="K69"/>
    <hyperlink r:id="rId62" ref="K70"/>
    <hyperlink r:id="rId63" ref="K71"/>
    <hyperlink r:id="rId64" ref="K72"/>
    <hyperlink r:id="rId65" ref="K73"/>
    <hyperlink r:id="rId66" ref="K74"/>
    <hyperlink r:id="rId67" ref="K75"/>
    <hyperlink r:id="rId68" ref="K76"/>
    <hyperlink r:id="rId69" ref="K77"/>
    <hyperlink r:id="rId70" ref="K78"/>
    <hyperlink r:id="rId71" ref="K79"/>
    <hyperlink r:id="rId72" ref="K80"/>
    <hyperlink r:id="rId73" ref="K81"/>
    <hyperlink r:id="rId74" ref="K82"/>
    <hyperlink r:id="rId75" ref="K83"/>
    <hyperlink r:id="rId76" ref="K84"/>
    <hyperlink r:id="rId77" ref="K85"/>
    <hyperlink r:id="rId78" ref="K86"/>
    <hyperlink r:id="rId79" ref="K87"/>
  </hyperlinks>
  <drawing r:id="rId80"/>
</worksheet>
</file>