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etræ i Viby" sheetId="1" r:id="rId3"/>
  </sheets>
  <definedNames/>
  <calcPr/>
</workbook>
</file>

<file path=xl/sharedStrings.xml><?xml version="1.0" encoding="utf-8"?>
<sst xmlns="http://schemas.openxmlformats.org/spreadsheetml/2006/main" count="389" uniqueCount="138">
  <si>
    <t>Juletræ i Viby</t>
  </si>
  <si>
    <t>Map Link:</t>
  </si>
  <si>
    <t>https://www.munzee.com/map/u3becz32p/16.0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</si>
  <si>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</si>
  <si>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</si>
  <si>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</si>
  <si>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</si>
  <si>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</si>
  <si>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</si>
  <si>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</si>
  <si>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Amethyst</t>
  </si>
  <si>
    <t>Citrine</t>
  </si>
  <si>
    <t>Onyx</t>
  </si>
  <si>
    <t>Sapphire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</si>
  <si>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</si>
  <si>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</si>
  <si>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</si>
  <si>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</si>
  <si>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</si>
  <si>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</si>
  <si>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</si>
  <si>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</si>
  <si>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</si>
  <si>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Citrine</t>
  </si>
  <si>
    <t>citrine</t>
  </si>
  <si>
    <t>GeodudeDK</t>
  </si>
  <si>
    <t>https://www.munzee.com/m/GeodudeDK/10112/</t>
  </si>
  <si>
    <t>Hakini</t>
  </si>
  <si>
    <t>https://www.munzee.com/m/Hakini/2294/</t>
  </si>
  <si>
    <t>POI Virtual Garden</t>
  </si>
  <si>
    <t>poi virtual garden</t>
  </si>
  <si>
    <t>Chartox</t>
  </si>
  <si>
    <t>https://www.munzee.com/m/Chartox/1858/</t>
  </si>
  <si>
    <t>Geojunior</t>
  </si>
  <si>
    <t>https://www.munzee.com/m/Geojunior/1012/</t>
  </si>
  <si>
    <t>Cyberdude</t>
  </si>
  <si>
    <t>https://www.munzee.com/m/Cyberdude/1290/</t>
  </si>
  <si>
    <t>night vision goggles</t>
  </si>
  <si>
    <t>https://www.munzee.com/m/GeodudeDK/6794/</t>
  </si>
  <si>
    <t>KillerSnail</t>
  </si>
  <si>
    <t>https://www.munzee.com/m/KillerSnail/8812/</t>
  </si>
  <si>
    <t>https://www.munzee.com/m/Hakini/2860/</t>
  </si>
  <si>
    <t>Mus</t>
  </si>
  <si>
    <t>https://www.munzee.com/m/Mus/1261/</t>
  </si>
  <si>
    <t>https://www.munzee.com/m/Geojunior/1360/</t>
  </si>
  <si>
    <t>l33t</t>
  </si>
  <si>
    <t>https://www.munzee.com/m/l33t/952/</t>
  </si>
  <si>
    <t>Virtual Sapphire</t>
  </si>
  <si>
    <t>sapphire</t>
  </si>
  <si>
    <t>https://www.munzee.com/m/GeodudeDK/10122/</t>
  </si>
  <si>
    <t>leon2</t>
  </si>
  <si>
    <t>https://www.munzee.com/m/leon2/205/</t>
  </si>
  <si>
    <t>https://www.munzee.com/m/KillerSnail/8634/</t>
  </si>
  <si>
    <t>https://www.munzee.com/m/Chartox/1574/</t>
  </si>
  <si>
    <t>https://www.munzee.com/m/Cyberdude/1685/</t>
  </si>
  <si>
    <t>https://www.munzee.com/m/KillerSnail/8115/</t>
  </si>
  <si>
    <t>https://www.munzee.com/m/Chartox/1580/</t>
  </si>
  <si>
    <t>https://www.munzee.com/m/Mus/1262/</t>
  </si>
  <si>
    <t>https://www.munzee.com/m/Hakini/2205/</t>
  </si>
  <si>
    <t>https://www.munzee.com/m/Geojunior/1361/</t>
  </si>
  <si>
    <t>Snille</t>
  </si>
  <si>
    <t>https://www.munzee.com/m/Snille/6199/</t>
  </si>
  <si>
    <t>https://www.munzee.com/m/l33t/955/</t>
  </si>
  <si>
    <t>https://www.munzee.com/m/GeodudeDK/6866/</t>
  </si>
  <si>
    <t>Norballe</t>
  </si>
  <si>
    <t>https://www.munzee.com/m/Norballe/11223/</t>
  </si>
  <si>
    <t>https://www.munzee.com/m/leon2/206/</t>
  </si>
  <si>
    <t>PizzaSnail</t>
  </si>
  <si>
    <t>https://www.munzee.com/m/PizzaSnail/2174/</t>
  </si>
  <si>
    <t>https://www.munzee.com/m/Mus/1275/</t>
  </si>
  <si>
    <t>https://www.munzee.com/m/KillerSnail/6967/</t>
  </si>
  <si>
    <t>https://www.munzee.com/m/Cyberdude/1687/</t>
  </si>
  <si>
    <t>Virtual Amethyst</t>
  </si>
  <si>
    <t>amethyst</t>
  </si>
  <si>
    <t>https://www.munzee.com/m/Chartox/1866/</t>
  </si>
  <si>
    <t>https://www.munzee.com/m/KillerSnail/6962/</t>
  </si>
  <si>
    <t>https://www.munzee.com/m/Cyberdude/1688/</t>
  </si>
  <si>
    <t>https://www.munzee.com/m/Chartox/1594/</t>
  </si>
  <si>
    <t>https://www.munzee.com/m/KillerSnail/6908/</t>
  </si>
  <si>
    <t>https://www.munzee.com/m/Geojunior/1365/</t>
  </si>
  <si>
    <t>https://www.munzee.com/m/Snille/6268/</t>
  </si>
  <si>
    <t>https://www.munzee.com/m/Mus/1290/</t>
  </si>
  <si>
    <t>https://www.munzee.com/m/Geojunior/1372/</t>
  </si>
  <si>
    <t>https://www.munzee.com/m/Snille/6308/</t>
  </si>
  <si>
    <t>https://www.munzee.com/m/Hakini/2274/</t>
  </si>
  <si>
    <t>https://www.munzee.com/m/Geojunior/1373/</t>
  </si>
  <si>
    <t>https://www.munzee.com/m/l33t/956/</t>
  </si>
  <si>
    <t>https://www.munzee.com/m/Hakini/3983/</t>
  </si>
  <si>
    <t>https://www.munzee.com/m/GeodudeDK/6913/</t>
  </si>
  <si>
    <t>https://www.munzee.com/m/l33t/957/</t>
  </si>
  <si>
    <t>https://www.munzee.com/m/leon2/209/</t>
  </si>
  <si>
    <t>https://www.munzee.com/m/GeodudeDK/6932/</t>
  </si>
  <si>
    <t>https://www.munzee.com/m/Mus/1291/</t>
  </si>
  <si>
    <t>https://www.munzee.com/m/KillerSnail/6604/</t>
  </si>
  <si>
    <t>https://www.munzee.com/m/Chartox/1522/</t>
  </si>
  <si>
    <t>https://www.munzee.com/m/Cyberdude/1614/</t>
  </si>
  <si>
    <t>https://www.munzee.com/m/KillerSnail/6855/</t>
  </si>
  <si>
    <t>https://www.munzee.com/m/Chartox/1864/</t>
  </si>
  <si>
    <t>https://www.munzee.com/m/Cyberdude/1617/</t>
  </si>
  <si>
    <t>https://www.munzee.com/m/KillerSnail/6709/</t>
  </si>
  <si>
    <t>https://www.munzee.com/m/Chartox/1563/</t>
  </si>
  <si>
    <t>https://www.munzee.com/m/Cyberdude/1623/</t>
  </si>
  <si>
    <t>https://www.munzee.com/m/Mus/1292/</t>
  </si>
  <si>
    <t>https://www.munzee.com/m/Geojunior/1840/</t>
  </si>
  <si>
    <t>https://www.munzee.com/m/Snille/6542/</t>
  </si>
  <si>
    <t>https://www.munzee.com/m/Mus/1323/</t>
  </si>
  <si>
    <t>https://www.munzee.com/m/Geojunior/1381/</t>
  </si>
  <si>
    <t>https://www.munzee.com/m/Snille/6671/</t>
  </si>
  <si>
    <t>https://www.munzee.com/m/Norballe/11320/</t>
  </si>
  <si>
    <t>https://www.munzee.com/m/Hakini/1804/</t>
  </si>
  <si>
    <t>https://www.munzee.com/m/Geojunior/1387/</t>
  </si>
  <si>
    <t>https://www.munzee.com/m/l33t/977/</t>
  </si>
  <si>
    <t>https://www.munzee.com/m/leon2/212/</t>
  </si>
  <si>
    <t>https://www.munzee.com/m/Norballe/11334/</t>
  </si>
  <si>
    <t>https://www.munzee.com/m/l33t/978/</t>
  </si>
  <si>
    <t>https://www.munzee.com/m/GeodudeDK/7183/</t>
  </si>
  <si>
    <t>Burger50</t>
  </si>
  <si>
    <t>https://www.munzee.com/m/Burger50/1242/</t>
  </si>
  <si>
    <t>https://www.munzee.com/m/l33t/981/</t>
  </si>
  <si>
    <t>https://www.munzee.com/m/Mus/1348/</t>
  </si>
  <si>
    <t>https://www.munzee.com/m/GeodudeDK/7551/</t>
  </si>
  <si>
    <t>https://www.munzee.com/m/KillerSnail/6595/</t>
  </si>
  <si>
    <t>https://www.munzee.com/m/GeodudeDK/7890/</t>
  </si>
  <si>
    <t>https://www.munzee.com/m/Hakini/1806/</t>
  </si>
  <si>
    <t>https://www.munzee.com/m/KillerSnail/6439/</t>
  </si>
  <si>
    <t>https://www.munzee.com/m/Chartox/1572/</t>
  </si>
  <si>
    <t>https://www.munzee.com/m/Cyberdude/1624/</t>
  </si>
  <si>
    <t>https://www.munzee.com/m/KillerSnail/6116/</t>
  </si>
  <si>
    <t>https://www.munzee.com/m/Chartox/1573/</t>
  </si>
  <si>
    <t>https://www.munzee.com/m/Cyberdude/1635/</t>
  </si>
  <si>
    <t>Virtual Onyx</t>
  </si>
  <si>
    <t>onyx</t>
  </si>
  <si>
    <t>https://www.munzee.com/m/Mus/1731/</t>
  </si>
  <si>
    <t>https://www.munzee.com/m/Cyberdude/2083/</t>
  </si>
  <si>
    <t>https://www.munzee.com/m/Geojunior/1841/</t>
  </si>
  <si>
    <t>https://www.munzee.com/m/GeodudeDK/10396/</t>
  </si>
  <si>
    <t>https://www.munzee.com/m/l33t/1158/</t>
  </si>
  <si>
    <t>https://www.munzee.com/m/Hakini/2106/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</si>
</sst>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Arial"/>
    </font>
    <font/>
    <font>
      <name val="Arial"/>
    </font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FFFFFF"/>
      <name val="Arial"/>
    </font>
    <font>
      <color rgb="FF000000"/>
      <name val="Arial"/>
    </font>
    <font>
      <b/>
      <sz val="11.0"/>
      <color rgb="FF000000"/>
      <name val="Arial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12710"/>
        <bgColor rgb="FF012710"/>
      </patternFill>
    </fill>
    <fill>
      <patternFill patternType="solid">
        <fgColor rgb="FFAA7DDE"/>
        <bgColor rgb="FFAA7DDE"/>
      </patternFill>
    </fill>
    <fill>
      <patternFill patternType="solid">
        <fgColor rgb="FFFF982F"/>
        <bgColor rgb="FFFF982F"/>
      </patternFill>
    </fill>
    <fill>
      <patternFill patternType="solid">
        <fgColor rgb="FF000000"/>
        <bgColor rgb="FF000000"/>
      </patternFill>
    </fill>
    <fill>
      <patternFill patternType="solid">
        <fgColor rgb="FF272A6A"/>
        <bgColor rgb="FF272A6A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readingOrder="0" vertical="bottom"/>
    </xf>
    <xf borderId="1" fillId="5" fontId="3" numFmtId="0" xfId="0" applyAlignment="1" applyBorder="1" applyFill="1" applyFont="1">
      <alignment horizontal="center" readingOrder="0" vertical="bottom"/>
    </xf>
    <xf borderId="1" fillId="6" fontId="9" numFmtId="0" xfId="0" applyAlignment="1" applyBorder="1" applyFill="1" applyFont="1">
      <alignment horizontal="center" readingOrder="0" vertical="bottom"/>
    </xf>
    <xf borderId="1" fillId="7" fontId="9" numFmtId="0" xfId="0" applyAlignment="1" applyBorder="1" applyFill="1" applyFont="1">
      <alignment horizontal="center" readingOrder="0" vertical="bottom"/>
    </xf>
    <xf borderId="1" fillId="8" fontId="10" numFmtId="0" xfId="0" applyAlignment="1" applyBorder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4" fillId="2" fontId="11" numFmtId="0" xfId="0" applyAlignment="1" applyBorder="1" applyFont="1">
      <alignment horizontal="center" vertical="bottom"/>
    </xf>
    <xf borderId="4" fillId="2" fontId="11" numFmtId="9" xfId="0" applyAlignment="1" applyBorder="1" applyFont="1" applyNumberFormat="1">
      <alignment horizontal="center" vertical="bottom"/>
    </xf>
    <xf borderId="0" fillId="9" fontId="9" numFmtId="0" xfId="0" applyAlignment="1" applyFill="1" applyFont="1">
      <alignment vertical="bottom"/>
    </xf>
    <xf borderId="0" fillId="9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5" fillId="0" fontId="2" numFmtId="0" xfId="0" applyBorder="1" applyFont="1"/>
    <xf borderId="6" fillId="0" fontId="2" numFmtId="0" xfId="0" applyBorder="1" applyFont="1"/>
    <xf borderId="5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28575</xdr:rowOff>
    </xdr:from>
    <xdr:ext cx="2333625" cy="23336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junior/1372/" TargetMode="External"/><Relationship Id="rId84" Type="http://schemas.openxmlformats.org/officeDocument/2006/relationships/hyperlink" Target="https://www.munzee.com/m/KillerSnail/6116/" TargetMode="External"/><Relationship Id="rId83" Type="http://schemas.openxmlformats.org/officeDocument/2006/relationships/hyperlink" Target="https://www.munzee.com/m/Cyberdude/1624/" TargetMode="External"/><Relationship Id="rId42" Type="http://schemas.openxmlformats.org/officeDocument/2006/relationships/hyperlink" Target="https://www.munzee.com/m/Hakini/2274/" TargetMode="External"/><Relationship Id="rId86" Type="http://schemas.openxmlformats.org/officeDocument/2006/relationships/hyperlink" Target="https://www.munzee.com/m/Cyberdude/1635/" TargetMode="External"/><Relationship Id="rId41" Type="http://schemas.openxmlformats.org/officeDocument/2006/relationships/hyperlink" Target="https://www.munzee.com/m/Snille/6308/" TargetMode="External"/><Relationship Id="rId85" Type="http://schemas.openxmlformats.org/officeDocument/2006/relationships/hyperlink" Target="https://www.munzee.com/m/Chartox/1573/" TargetMode="External"/><Relationship Id="rId44" Type="http://schemas.openxmlformats.org/officeDocument/2006/relationships/hyperlink" Target="https://www.munzee.com/m/l33t/956/" TargetMode="External"/><Relationship Id="rId88" Type="http://schemas.openxmlformats.org/officeDocument/2006/relationships/hyperlink" Target="https://www.munzee.com/m/Cyberdude/2083/" TargetMode="External"/><Relationship Id="rId43" Type="http://schemas.openxmlformats.org/officeDocument/2006/relationships/hyperlink" Target="https://www.munzee.com/m/Geojunior/1373/" TargetMode="External"/><Relationship Id="rId87" Type="http://schemas.openxmlformats.org/officeDocument/2006/relationships/hyperlink" Target="https://www.munzee.com/m/Mus/1731/" TargetMode="External"/><Relationship Id="rId46" Type="http://schemas.openxmlformats.org/officeDocument/2006/relationships/hyperlink" Target="https://www.munzee.com/m/GeodudeDK/6913/" TargetMode="External"/><Relationship Id="rId45" Type="http://schemas.openxmlformats.org/officeDocument/2006/relationships/hyperlink" Target="https://www.munzee.com/m/Hakini/3983/" TargetMode="External"/><Relationship Id="rId89" Type="http://schemas.openxmlformats.org/officeDocument/2006/relationships/hyperlink" Target="https://www.munzee.com/m/Geojunior/1841/" TargetMode="External"/><Relationship Id="rId80" Type="http://schemas.openxmlformats.org/officeDocument/2006/relationships/hyperlink" Target="https://www.munzee.com/m/Hakini/1806/" TargetMode="External"/><Relationship Id="rId82" Type="http://schemas.openxmlformats.org/officeDocument/2006/relationships/hyperlink" Target="https://www.munzee.com/m/Chartox/1572/" TargetMode="External"/><Relationship Id="rId81" Type="http://schemas.openxmlformats.org/officeDocument/2006/relationships/hyperlink" Target="https://www.munzee.com/m/KillerSnail/6439/" TargetMode="External"/><Relationship Id="rId1" Type="http://schemas.openxmlformats.org/officeDocument/2006/relationships/hyperlink" Target="https://www.munzee.com/map/u3becz32p/16.0" TargetMode="External"/><Relationship Id="rId2" Type="http://schemas.openxmlformats.org/officeDocument/2006/relationships/hyperlink" Target="https://www.munzee.com/m/GeodudeDK/10112/" TargetMode="External"/><Relationship Id="rId3" Type="http://schemas.openxmlformats.org/officeDocument/2006/relationships/hyperlink" Target="https://www.munzee.com/m/Hakini/2294/" TargetMode="External"/><Relationship Id="rId4" Type="http://schemas.openxmlformats.org/officeDocument/2006/relationships/hyperlink" Target="https://www.munzee.com/m/Chartox/1858/" TargetMode="External"/><Relationship Id="rId9" Type="http://schemas.openxmlformats.org/officeDocument/2006/relationships/hyperlink" Target="https://www.munzee.com/m/Hakini/2860/" TargetMode="External"/><Relationship Id="rId48" Type="http://schemas.openxmlformats.org/officeDocument/2006/relationships/hyperlink" Target="https://www.munzee.com/m/leon2/209/" TargetMode="External"/><Relationship Id="rId47" Type="http://schemas.openxmlformats.org/officeDocument/2006/relationships/hyperlink" Target="https://www.munzee.com/m/l33t/957/" TargetMode="External"/><Relationship Id="rId49" Type="http://schemas.openxmlformats.org/officeDocument/2006/relationships/hyperlink" Target="https://www.munzee.com/m/GeodudeDK/6932/" TargetMode="External"/><Relationship Id="rId5" Type="http://schemas.openxmlformats.org/officeDocument/2006/relationships/hyperlink" Target="https://www.munzee.com/m/Geojunior/1012/" TargetMode="External"/><Relationship Id="rId6" Type="http://schemas.openxmlformats.org/officeDocument/2006/relationships/hyperlink" Target="https://www.munzee.com/m/Cyberdude/1290/" TargetMode="External"/><Relationship Id="rId7" Type="http://schemas.openxmlformats.org/officeDocument/2006/relationships/hyperlink" Target="https://www.munzee.com/m/GeodudeDK/6794/" TargetMode="External"/><Relationship Id="rId8" Type="http://schemas.openxmlformats.org/officeDocument/2006/relationships/hyperlink" Target="https://www.munzee.com/m/KillerSnail/8812/" TargetMode="External"/><Relationship Id="rId73" Type="http://schemas.openxmlformats.org/officeDocument/2006/relationships/hyperlink" Target="https://www.munzee.com/m/GeodudeDK/7183/" TargetMode="External"/><Relationship Id="rId72" Type="http://schemas.openxmlformats.org/officeDocument/2006/relationships/hyperlink" Target="https://www.munzee.com/m/l33t/978/" TargetMode="External"/><Relationship Id="rId31" Type="http://schemas.openxmlformats.org/officeDocument/2006/relationships/hyperlink" Target="https://www.munzee.com/m/Cyberdude/1687/" TargetMode="External"/><Relationship Id="rId75" Type="http://schemas.openxmlformats.org/officeDocument/2006/relationships/hyperlink" Target="https://www.munzee.com/m/l33t/981/" TargetMode="External"/><Relationship Id="rId30" Type="http://schemas.openxmlformats.org/officeDocument/2006/relationships/hyperlink" Target="https://www.munzee.com/m/KillerSnail/6967/" TargetMode="External"/><Relationship Id="rId74" Type="http://schemas.openxmlformats.org/officeDocument/2006/relationships/hyperlink" Target="https://www.munzee.com/m/Burger50/1242/" TargetMode="External"/><Relationship Id="rId33" Type="http://schemas.openxmlformats.org/officeDocument/2006/relationships/hyperlink" Target="https://www.munzee.com/m/KillerSnail/6962/" TargetMode="External"/><Relationship Id="rId77" Type="http://schemas.openxmlformats.org/officeDocument/2006/relationships/hyperlink" Target="https://www.munzee.com/m/GeodudeDK/7551/" TargetMode="External"/><Relationship Id="rId32" Type="http://schemas.openxmlformats.org/officeDocument/2006/relationships/hyperlink" Target="https://www.munzee.com/m/Chartox/1866/" TargetMode="External"/><Relationship Id="rId76" Type="http://schemas.openxmlformats.org/officeDocument/2006/relationships/hyperlink" Target="https://www.munzee.com/m/Mus/1348/" TargetMode="External"/><Relationship Id="rId35" Type="http://schemas.openxmlformats.org/officeDocument/2006/relationships/hyperlink" Target="https://www.munzee.com/m/Chartox/1594/" TargetMode="External"/><Relationship Id="rId79" Type="http://schemas.openxmlformats.org/officeDocument/2006/relationships/hyperlink" Target="https://www.munzee.com/m/GeodudeDK/7890/" TargetMode="External"/><Relationship Id="rId34" Type="http://schemas.openxmlformats.org/officeDocument/2006/relationships/hyperlink" Target="https://www.munzee.com/m/Cyberdude/1688/" TargetMode="External"/><Relationship Id="rId78" Type="http://schemas.openxmlformats.org/officeDocument/2006/relationships/hyperlink" Target="https://www.munzee.com/m/KillerSnail/6595/" TargetMode="External"/><Relationship Id="rId71" Type="http://schemas.openxmlformats.org/officeDocument/2006/relationships/hyperlink" Target="https://www.munzee.com/m/Norballe/11334/" TargetMode="External"/><Relationship Id="rId70" Type="http://schemas.openxmlformats.org/officeDocument/2006/relationships/hyperlink" Target="https://www.munzee.com/m/leon2/212/" TargetMode="External"/><Relationship Id="rId37" Type="http://schemas.openxmlformats.org/officeDocument/2006/relationships/hyperlink" Target="https://www.munzee.com/m/Geojunior/1365/" TargetMode="External"/><Relationship Id="rId36" Type="http://schemas.openxmlformats.org/officeDocument/2006/relationships/hyperlink" Target="https://www.munzee.com/m/KillerSnail/6908/" TargetMode="External"/><Relationship Id="rId39" Type="http://schemas.openxmlformats.org/officeDocument/2006/relationships/hyperlink" Target="https://www.munzee.com/m/Mus/1290/" TargetMode="External"/><Relationship Id="rId38" Type="http://schemas.openxmlformats.org/officeDocument/2006/relationships/hyperlink" Target="https://www.munzee.com/m/Snille/6268/" TargetMode="External"/><Relationship Id="rId62" Type="http://schemas.openxmlformats.org/officeDocument/2006/relationships/hyperlink" Target="https://www.munzee.com/m/Snille/6542/'" TargetMode="External"/><Relationship Id="rId61" Type="http://schemas.openxmlformats.org/officeDocument/2006/relationships/hyperlink" Target="https://www.munzee.com/m/Geojunior/1840/" TargetMode="External"/><Relationship Id="rId20" Type="http://schemas.openxmlformats.org/officeDocument/2006/relationships/hyperlink" Target="https://www.munzee.com/m/Mus/1262/" TargetMode="External"/><Relationship Id="rId64" Type="http://schemas.openxmlformats.org/officeDocument/2006/relationships/hyperlink" Target="https://www.munzee.com/m/Geojunior/1381/" TargetMode="External"/><Relationship Id="rId63" Type="http://schemas.openxmlformats.org/officeDocument/2006/relationships/hyperlink" Target="https://www.munzee.com/m/Mus/1323/" TargetMode="External"/><Relationship Id="rId22" Type="http://schemas.openxmlformats.org/officeDocument/2006/relationships/hyperlink" Target="https://www.munzee.com/m/Geojunior/1361/" TargetMode="External"/><Relationship Id="rId66" Type="http://schemas.openxmlformats.org/officeDocument/2006/relationships/hyperlink" Target="https://www.munzee.com/m/Norballe/11320/" TargetMode="External"/><Relationship Id="rId21" Type="http://schemas.openxmlformats.org/officeDocument/2006/relationships/hyperlink" Target="https://www.munzee.com/m/Hakini/2205/" TargetMode="External"/><Relationship Id="rId65" Type="http://schemas.openxmlformats.org/officeDocument/2006/relationships/hyperlink" Target="https://www.munzee.com/m/Snille/6671/" TargetMode="External"/><Relationship Id="rId24" Type="http://schemas.openxmlformats.org/officeDocument/2006/relationships/hyperlink" Target="https://www.munzee.com/m/l33t/955/" TargetMode="External"/><Relationship Id="rId68" Type="http://schemas.openxmlformats.org/officeDocument/2006/relationships/hyperlink" Target="https://www.munzee.com/m/Geojunior/1387/" TargetMode="External"/><Relationship Id="rId23" Type="http://schemas.openxmlformats.org/officeDocument/2006/relationships/hyperlink" Target="https://www.munzee.com/m/Snille/6199/" TargetMode="External"/><Relationship Id="rId67" Type="http://schemas.openxmlformats.org/officeDocument/2006/relationships/hyperlink" Target="https://www.munzee.com/m/Hakini/1804/" TargetMode="External"/><Relationship Id="rId60" Type="http://schemas.openxmlformats.org/officeDocument/2006/relationships/hyperlink" Target="https://www.munzee.com/m/Mus/1292/" TargetMode="External"/><Relationship Id="rId26" Type="http://schemas.openxmlformats.org/officeDocument/2006/relationships/hyperlink" Target="https://www.munzee.com/m/Norballe/11223/" TargetMode="External"/><Relationship Id="rId25" Type="http://schemas.openxmlformats.org/officeDocument/2006/relationships/hyperlink" Target="https://www.munzee.com/m/GeodudeDK/6866/" TargetMode="External"/><Relationship Id="rId69" Type="http://schemas.openxmlformats.org/officeDocument/2006/relationships/hyperlink" Target="https://www.munzee.com/m/l33t/977/" TargetMode="External"/><Relationship Id="rId28" Type="http://schemas.openxmlformats.org/officeDocument/2006/relationships/hyperlink" Target="https://www.munzee.com/m/PizzaSnail/2174/" TargetMode="External"/><Relationship Id="rId27" Type="http://schemas.openxmlformats.org/officeDocument/2006/relationships/hyperlink" Target="https://www.munzee.com/m/leon2/206/" TargetMode="External"/><Relationship Id="rId29" Type="http://schemas.openxmlformats.org/officeDocument/2006/relationships/hyperlink" Target="https://www.munzee.com/m/Mus/1275/" TargetMode="External"/><Relationship Id="rId51" Type="http://schemas.openxmlformats.org/officeDocument/2006/relationships/hyperlink" Target="https://www.munzee.com/m/KillerSnail/6604/" TargetMode="External"/><Relationship Id="rId50" Type="http://schemas.openxmlformats.org/officeDocument/2006/relationships/hyperlink" Target="https://www.munzee.com/m/Mus/1291/" TargetMode="External"/><Relationship Id="rId53" Type="http://schemas.openxmlformats.org/officeDocument/2006/relationships/hyperlink" Target="https://www.munzee.com/m/Cyberdude/1614/" TargetMode="External"/><Relationship Id="rId52" Type="http://schemas.openxmlformats.org/officeDocument/2006/relationships/hyperlink" Target="https://www.munzee.com/m/Chartox/1522/" TargetMode="External"/><Relationship Id="rId11" Type="http://schemas.openxmlformats.org/officeDocument/2006/relationships/hyperlink" Target="https://www.munzee.com/m/Geojunior/1360/" TargetMode="External"/><Relationship Id="rId55" Type="http://schemas.openxmlformats.org/officeDocument/2006/relationships/hyperlink" Target="https://www.munzee.com/m/Chartox/1864/" TargetMode="External"/><Relationship Id="rId10" Type="http://schemas.openxmlformats.org/officeDocument/2006/relationships/hyperlink" Target="https://www.munzee.com/m/Mus/1261/" TargetMode="External"/><Relationship Id="rId54" Type="http://schemas.openxmlformats.org/officeDocument/2006/relationships/hyperlink" Target="https://www.munzee.com/m/KillerSnail/6855/" TargetMode="External"/><Relationship Id="rId13" Type="http://schemas.openxmlformats.org/officeDocument/2006/relationships/hyperlink" Target="https://www.munzee.com/m/GeodudeDK/10122/" TargetMode="External"/><Relationship Id="rId57" Type="http://schemas.openxmlformats.org/officeDocument/2006/relationships/hyperlink" Target="https://www.munzee.com/m/KillerSnail/6709/" TargetMode="External"/><Relationship Id="rId12" Type="http://schemas.openxmlformats.org/officeDocument/2006/relationships/hyperlink" Target="https://www.munzee.com/m/l33t/952/" TargetMode="External"/><Relationship Id="rId56" Type="http://schemas.openxmlformats.org/officeDocument/2006/relationships/hyperlink" Target="https://www.munzee.com/m/Cyberdude/1617/" TargetMode="External"/><Relationship Id="rId91" Type="http://schemas.openxmlformats.org/officeDocument/2006/relationships/hyperlink" Target="https://www.munzee.com/m/l33t/1158/" TargetMode="External"/><Relationship Id="rId90" Type="http://schemas.openxmlformats.org/officeDocument/2006/relationships/hyperlink" Target="https://www.munzee.com/m/GeodudeDK/10396/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munzee.com/m/Hakini/2106/" TargetMode="External"/><Relationship Id="rId15" Type="http://schemas.openxmlformats.org/officeDocument/2006/relationships/hyperlink" Target="https://www.munzee.com/m/KillerSnail/8634/" TargetMode="External"/><Relationship Id="rId59" Type="http://schemas.openxmlformats.org/officeDocument/2006/relationships/hyperlink" Target="https://www.munzee.com/m/Cyberdude/1623/" TargetMode="External"/><Relationship Id="rId14" Type="http://schemas.openxmlformats.org/officeDocument/2006/relationships/hyperlink" Target="https://www.munzee.com/m/leon2/205/" TargetMode="External"/><Relationship Id="rId58" Type="http://schemas.openxmlformats.org/officeDocument/2006/relationships/hyperlink" Target="https://www.munzee.com/m/Chartox/1563/" TargetMode="External"/><Relationship Id="rId17" Type="http://schemas.openxmlformats.org/officeDocument/2006/relationships/hyperlink" Target="https://www.munzee.com/m/Cyberdude/1685/" TargetMode="External"/><Relationship Id="rId16" Type="http://schemas.openxmlformats.org/officeDocument/2006/relationships/hyperlink" Target="https://www.munzee.com/m/Chartox/1574/" TargetMode="External"/><Relationship Id="rId19" Type="http://schemas.openxmlformats.org/officeDocument/2006/relationships/hyperlink" Target="https://www.munzee.com/m/Chartox/1580/" TargetMode="External"/><Relationship Id="rId18" Type="http://schemas.openxmlformats.org/officeDocument/2006/relationships/hyperlink" Target="https://www.munzee.com/m/KillerSnail/81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2"/>
      <c r="C2" s="2"/>
      <c r="D2" s="3"/>
      <c r="E2" s="6" t="s">
        <v>2</v>
      </c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 t="s">
        <v>3</v>
      </c>
      <c r="B3" s="2"/>
      <c r="C3" s="2"/>
      <c r="D3" s="3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9" t="s">
        <v>9</v>
      </c>
      <c r="B4" s="2"/>
      <c r="C4" s="2"/>
      <c r="D4" s="3"/>
      <c r="E4" s="10">
        <f>COUNTIF($E$13:$E$103, A4)</f>
        <v>69</v>
      </c>
      <c r="F4" s="10">
        <f>COUNTIFS($E$13:$E$103, A4, $J$13:$J$103, "&lt;&gt;", $K$13:$K$103,"")</f>
        <v>0</v>
      </c>
      <c r="G4" s="10">
        <f>E4-COUNTIFS($E$13:$E$103, A4, $K$13:$K$103,"")</f>
        <v>69</v>
      </c>
      <c r="H4" s="10">
        <f t="shared" ref="H4:H9" si="1">E4-(F4+G4)</f>
        <v>0</v>
      </c>
      <c r="I4" s="11">
        <f t="shared" ref="I4:I10" si="2">G4/E4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2" t="s">
        <v>10</v>
      </c>
      <c r="B5" s="2"/>
      <c r="C5" s="2"/>
      <c r="D5" s="3"/>
      <c r="E5" s="10">
        <f t="shared" ref="E5:E8" si="3">COUNTIF($E$13:$E$103, CONCATENATE("Virtual ",A5))</f>
        <v>3</v>
      </c>
      <c r="F5" s="10">
        <f t="shared" ref="F5:F8" si="4">COUNTIFS($E$13:$E$103, CONCATENATE("Virtual ",A5), $J$13:$J$103,"&lt;&gt;", $K$13:$K$103,"")</f>
        <v>0</v>
      </c>
      <c r="G5" s="10">
        <f t="shared" ref="G5:G8" si="5">E5-COUNTIFS($E$13:$E$103, CONCATENATE("Virtual ",A5), $K$13:$K$103,"")</f>
        <v>3</v>
      </c>
      <c r="H5" s="10">
        <f t="shared" si="1"/>
        <v>0</v>
      </c>
      <c r="I5" s="11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3" t="s">
        <v>11</v>
      </c>
      <c r="B6" s="2"/>
      <c r="C6" s="2"/>
      <c r="D6" s="3"/>
      <c r="E6" s="10">
        <f t="shared" si="3"/>
        <v>7</v>
      </c>
      <c r="F6" s="10">
        <f t="shared" si="4"/>
        <v>0</v>
      </c>
      <c r="G6" s="10">
        <f t="shared" si="5"/>
        <v>7</v>
      </c>
      <c r="H6" s="10">
        <f t="shared" si="1"/>
        <v>0</v>
      </c>
      <c r="I6" s="11">
        <f t="shared" si="2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4" t="s">
        <v>12</v>
      </c>
      <c r="B7" s="2"/>
      <c r="C7" s="2"/>
      <c r="D7" s="3"/>
      <c r="E7" s="10">
        <f t="shared" si="3"/>
        <v>6</v>
      </c>
      <c r="F7" s="10">
        <f t="shared" si="4"/>
        <v>0</v>
      </c>
      <c r="G7" s="10">
        <f t="shared" si="5"/>
        <v>6</v>
      </c>
      <c r="H7" s="10">
        <f t="shared" si="1"/>
        <v>0</v>
      </c>
      <c r="I7" s="11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5" t="s">
        <v>13</v>
      </c>
      <c r="B8" s="2"/>
      <c r="C8" s="2"/>
      <c r="D8" s="3"/>
      <c r="E8" s="10">
        <f t="shared" si="3"/>
        <v>5</v>
      </c>
      <c r="F8" s="10">
        <f t="shared" si="4"/>
        <v>0</v>
      </c>
      <c r="G8" s="10">
        <f t="shared" si="5"/>
        <v>5</v>
      </c>
      <c r="H8" s="10">
        <f t="shared" si="1"/>
        <v>0</v>
      </c>
      <c r="I8" s="11">
        <f t="shared" si="2"/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6" t="s">
        <v>14</v>
      </c>
      <c r="B9" s="2"/>
      <c r="C9" s="2"/>
      <c r="D9" s="3"/>
      <c r="E9" s="10">
        <f>COUNTIF($E$13:$E$103, "POI Virtual Garden")</f>
        <v>1</v>
      </c>
      <c r="F9" s="17">
        <f>COUNTIFS($E$13:$E$103, "POI Virtual Garden", $J$13:$J$103, "&lt;&gt;", $K$13:$K$103,"")</f>
        <v>0</v>
      </c>
      <c r="G9" s="10">
        <f>E9-COUNTIFS($E$13:$E$103, "POI Virtual Garden", $K$13:$K$103,"")</f>
        <v>1</v>
      </c>
      <c r="H9" s="10">
        <f t="shared" si="1"/>
        <v>0</v>
      </c>
      <c r="I9" s="11">
        <f t="shared" si="2"/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7" t="s">
        <v>4</v>
      </c>
      <c r="B10" s="2"/>
      <c r="C10" s="2"/>
      <c r="D10" s="3"/>
      <c r="E10" s="18">
        <f t="shared" ref="E10:H10" si="6">sum(E4:E9)</f>
        <v>91</v>
      </c>
      <c r="F10" s="18">
        <f t="shared" si="6"/>
        <v>0</v>
      </c>
      <c r="G10" s="18">
        <f t="shared" si="6"/>
        <v>91</v>
      </c>
      <c r="H10" s="18">
        <f t="shared" si="6"/>
        <v>0</v>
      </c>
      <c r="I10" s="19">
        <f t="shared" si="2"/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20" t="s">
        <v>15</v>
      </c>
      <c r="B12" s="20" t="s">
        <v>16</v>
      </c>
      <c r="C12" s="20" t="s">
        <v>17</v>
      </c>
      <c r="D12" s="20" t="s">
        <v>18</v>
      </c>
      <c r="E12" s="20" t="s">
        <v>3</v>
      </c>
      <c r="F12" s="21"/>
      <c r="G12" s="21"/>
      <c r="H12" s="20" t="s">
        <v>19</v>
      </c>
      <c r="I12" s="20"/>
      <c r="J12" s="20" t="s">
        <v>20</v>
      </c>
      <c r="K12" s="20" t="s">
        <v>21</v>
      </c>
      <c r="L12" s="20" t="s">
        <v>22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22">
        <v>1.0</v>
      </c>
      <c r="B13" s="22">
        <v>5.0</v>
      </c>
      <c r="C13" s="22">
        <v>55.5442311237599</v>
      </c>
      <c r="D13" s="22">
        <v>12.0314714902099</v>
      </c>
      <c r="E13" s="22" t="s">
        <v>23</v>
      </c>
      <c r="H13" s="22" t="s">
        <v>24</v>
      </c>
      <c r="J13" s="22" t="s">
        <v>25</v>
      </c>
      <c r="K13" s="23" t="s">
        <v>26</v>
      </c>
      <c r="L13" s="24"/>
      <c r="M13" s="25"/>
    </row>
    <row r="14">
      <c r="A14" s="22">
        <v>2.0</v>
      </c>
      <c r="B14" s="22">
        <v>4.0</v>
      </c>
      <c r="C14" s="22">
        <v>55.5440873935772</v>
      </c>
      <c r="D14" s="22">
        <v>12.0312174192615</v>
      </c>
      <c r="E14" s="22" t="s">
        <v>23</v>
      </c>
      <c r="H14" s="22" t="s">
        <v>24</v>
      </c>
      <c r="J14" s="22" t="s">
        <v>27</v>
      </c>
      <c r="K14" s="23" t="s">
        <v>28</v>
      </c>
      <c r="L14" s="26"/>
      <c r="M14" s="25"/>
    </row>
    <row r="15">
      <c r="A15" s="22">
        <v>2.0</v>
      </c>
      <c r="B15" s="22">
        <v>5.0</v>
      </c>
      <c r="C15" s="22">
        <v>55.5440873933144</v>
      </c>
      <c r="D15" s="22">
        <v>12.0314714623452</v>
      </c>
      <c r="E15" s="22" t="s">
        <v>29</v>
      </c>
      <c r="H15" s="22" t="s">
        <v>30</v>
      </c>
      <c r="I15" s="22"/>
      <c r="J15" s="27" t="s">
        <v>31</v>
      </c>
      <c r="K15" s="23" t="s">
        <v>32</v>
      </c>
      <c r="L15" s="24"/>
      <c r="M15" s="25"/>
    </row>
    <row r="16">
      <c r="A16" s="22">
        <v>2.0</v>
      </c>
      <c r="B16" s="22">
        <v>6.0</v>
      </c>
      <c r="C16" s="22">
        <v>55.5440873930517</v>
      </c>
      <c r="D16" s="22">
        <v>12.0317255054289</v>
      </c>
      <c r="E16" s="22" t="s">
        <v>23</v>
      </c>
      <c r="H16" s="22" t="s">
        <v>24</v>
      </c>
      <c r="J16" s="22" t="s">
        <v>33</v>
      </c>
      <c r="K16" s="23" t="s">
        <v>34</v>
      </c>
      <c r="L16" s="24"/>
      <c r="M16" s="25"/>
    </row>
    <row r="17">
      <c r="A17" s="22">
        <v>3.0</v>
      </c>
      <c r="B17" s="22">
        <v>5.0</v>
      </c>
      <c r="C17" s="22">
        <v>55.5439436628689</v>
      </c>
      <c r="D17" s="22">
        <v>12.0314714344808</v>
      </c>
      <c r="E17" s="22" t="s">
        <v>23</v>
      </c>
      <c r="H17" s="22" t="s">
        <v>24</v>
      </c>
      <c r="J17" s="27" t="s">
        <v>35</v>
      </c>
      <c r="K17" s="23" t="s">
        <v>36</v>
      </c>
      <c r="L17" s="26"/>
      <c r="M17" s="25"/>
    </row>
    <row r="18">
      <c r="A18" s="22">
        <v>4.0</v>
      </c>
      <c r="B18" s="22">
        <v>5.0</v>
      </c>
      <c r="C18" s="22">
        <v>55.5437999324235</v>
      </c>
      <c r="D18" s="22">
        <v>12.0314714066194</v>
      </c>
      <c r="E18" s="22" t="s">
        <v>9</v>
      </c>
      <c r="H18" s="22" t="s">
        <v>37</v>
      </c>
      <c r="I18" s="22"/>
      <c r="J18" s="22" t="s">
        <v>25</v>
      </c>
      <c r="K18" s="23" t="s">
        <v>38</v>
      </c>
      <c r="L18" s="24"/>
      <c r="M18" s="25"/>
    </row>
    <row r="19">
      <c r="A19" s="22">
        <v>5.0</v>
      </c>
      <c r="B19" s="22">
        <v>5.0</v>
      </c>
      <c r="C19" s="22">
        <v>55.5436562019781</v>
      </c>
      <c r="D19" s="22">
        <v>12.0314713787564</v>
      </c>
      <c r="E19" s="22" t="s">
        <v>9</v>
      </c>
      <c r="H19" s="22" t="s">
        <v>37</v>
      </c>
      <c r="I19" s="22"/>
      <c r="J19" s="22" t="s">
        <v>39</v>
      </c>
      <c r="K19" s="23" t="s">
        <v>40</v>
      </c>
      <c r="L19" s="24"/>
      <c r="M19" s="25"/>
    </row>
    <row r="20">
      <c r="A20" s="22">
        <v>6.0</v>
      </c>
      <c r="B20" s="22">
        <v>4.0</v>
      </c>
      <c r="C20" s="22">
        <v>55.5435124717954</v>
      </c>
      <c r="D20" s="22">
        <v>12.0312173115248</v>
      </c>
      <c r="E20" s="22" t="s">
        <v>9</v>
      </c>
      <c r="H20" s="22" t="s">
        <v>37</v>
      </c>
      <c r="I20" s="22"/>
      <c r="J20" s="22" t="s">
        <v>27</v>
      </c>
      <c r="K20" s="23" t="s">
        <v>41</v>
      </c>
      <c r="L20" s="26"/>
      <c r="M20" s="25"/>
    </row>
    <row r="21">
      <c r="A21" s="22">
        <v>6.0</v>
      </c>
      <c r="B21" s="22">
        <v>5.0</v>
      </c>
      <c r="C21" s="22">
        <v>55.5435124715327</v>
      </c>
      <c r="D21" s="22">
        <v>12.0314713508935</v>
      </c>
      <c r="E21" s="22" t="s">
        <v>9</v>
      </c>
      <c r="H21" s="22" t="s">
        <v>37</v>
      </c>
      <c r="I21" s="22"/>
      <c r="J21" s="27" t="s">
        <v>42</v>
      </c>
      <c r="K21" s="23" t="s">
        <v>43</v>
      </c>
      <c r="L21" s="26"/>
      <c r="M21" s="25"/>
    </row>
    <row r="22">
      <c r="A22" s="22">
        <v>6.0</v>
      </c>
      <c r="B22" s="22">
        <v>6.0</v>
      </c>
      <c r="C22" s="22">
        <v>55.54351247127</v>
      </c>
      <c r="D22" s="22">
        <v>12.0317253902621</v>
      </c>
      <c r="E22" s="22" t="s">
        <v>9</v>
      </c>
      <c r="H22" s="22" t="s">
        <v>37</v>
      </c>
      <c r="I22" s="22"/>
      <c r="J22" s="27" t="s">
        <v>33</v>
      </c>
      <c r="K22" s="23" t="s">
        <v>44</v>
      </c>
      <c r="L22" s="26"/>
      <c r="M22" s="25"/>
    </row>
    <row r="23">
      <c r="A23" s="22">
        <v>7.0</v>
      </c>
      <c r="B23" s="22">
        <v>4.0</v>
      </c>
      <c r="C23" s="22">
        <v>55.54336874135</v>
      </c>
      <c r="D23" s="22">
        <v>12.0312172845906</v>
      </c>
      <c r="E23" s="22" t="s">
        <v>9</v>
      </c>
      <c r="H23" s="22" t="s">
        <v>37</v>
      </c>
      <c r="I23" s="22"/>
      <c r="J23" s="27" t="s">
        <v>45</v>
      </c>
      <c r="K23" s="23" t="s">
        <v>46</v>
      </c>
      <c r="L23" s="24"/>
      <c r="M23" s="25"/>
    </row>
    <row r="24">
      <c r="A24" s="22">
        <v>7.0</v>
      </c>
      <c r="B24" s="22">
        <v>5.0</v>
      </c>
      <c r="C24" s="22">
        <v>55.5433687410872</v>
      </c>
      <c r="D24" s="22">
        <v>12.0314713230304</v>
      </c>
      <c r="E24" s="22" t="s">
        <v>47</v>
      </c>
      <c r="H24" s="22" t="s">
        <v>48</v>
      </c>
      <c r="J24" s="22" t="s">
        <v>25</v>
      </c>
      <c r="K24" s="23" t="s">
        <v>49</v>
      </c>
      <c r="L24" s="24"/>
      <c r="M24" s="25"/>
    </row>
    <row r="25">
      <c r="A25" s="22">
        <v>7.0</v>
      </c>
      <c r="B25" s="22">
        <v>6.0</v>
      </c>
      <c r="C25" s="22">
        <v>55.5433687408245</v>
      </c>
      <c r="D25" s="22">
        <v>12.0317253614703</v>
      </c>
      <c r="E25" s="22" t="s">
        <v>9</v>
      </c>
      <c r="H25" s="22" t="s">
        <v>37</v>
      </c>
      <c r="I25" s="22"/>
      <c r="J25" s="27" t="s">
        <v>50</v>
      </c>
      <c r="K25" s="23" t="s">
        <v>51</v>
      </c>
      <c r="L25" s="24"/>
      <c r="M25" s="25"/>
    </row>
    <row r="26">
      <c r="A26" s="22">
        <v>8.0</v>
      </c>
      <c r="B26" s="22">
        <v>3.0</v>
      </c>
      <c r="C26" s="22">
        <v>55.5432250111673</v>
      </c>
      <c r="D26" s="22">
        <v>12.0309632201466</v>
      </c>
      <c r="E26" s="22" t="s">
        <v>9</v>
      </c>
      <c r="H26" s="22" t="s">
        <v>37</v>
      </c>
      <c r="I26" s="22"/>
      <c r="J26" s="27" t="s">
        <v>39</v>
      </c>
      <c r="K26" s="23" t="s">
        <v>52</v>
      </c>
      <c r="L26" s="24"/>
      <c r="M26" s="25"/>
    </row>
    <row r="27">
      <c r="A27" s="22">
        <v>8.0</v>
      </c>
      <c r="B27" s="22">
        <v>4.0</v>
      </c>
      <c r="C27" s="22">
        <v>55.5432250109046</v>
      </c>
      <c r="D27" s="22">
        <v>12.0312172576577</v>
      </c>
      <c r="E27" s="22" t="s">
        <v>9</v>
      </c>
      <c r="H27" s="22" t="s">
        <v>37</v>
      </c>
      <c r="I27" s="22"/>
      <c r="J27" s="27" t="s">
        <v>31</v>
      </c>
      <c r="K27" s="23" t="s">
        <v>53</v>
      </c>
      <c r="L27" s="26"/>
      <c r="M27" s="25"/>
    </row>
    <row r="28">
      <c r="A28" s="22">
        <v>8.0</v>
      </c>
      <c r="B28" s="22">
        <v>5.0</v>
      </c>
      <c r="C28" s="22">
        <v>55.5432250106418</v>
      </c>
      <c r="D28" s="22">
        <v>12.0314712951688</v>
      </c>
      <c r="E28" s="22" t="s">
        <v>9</v>
      </c>
      <c r="H28" s="22" t="s">
        <v>37</v>
      </c>
      <c r="I28" s="22"/>
      <c r="J28" s="27" t="s">
        <v>35</v>
      </c>
      <c r="K28" s="23" t="s">
        <v>54</v>
      </c>
      <c r="L28" s="26"/>
      <c r="M28" s="25"/>
    </row>
    <row r="29">
      <c r="A29" s="22">
        <v>8.0</v>
      </c>
      <c r="B29" s="22">
        <v>6.0</v>
      </c>
      <c r="C29" s="22">
        <v>55.5432250103791</v>
      </c>
      <c r="D29" s="22">
        <v>12.03172533268</v>
      </c>
      <c r="E29" s="22" t="s">
        <v>9</v>
      </c>
      <c r="H29" s="22" t="s">
        <v>37</v>
      </c>
      <c r="I29" s="22"/>
      <c r="J29" s="27" t="s">
        <v>39</v>
      </c>
      <c r="K29" s="23" t="s">
        <v>55</v>
      </c>
      <c r="L29" s="24"/>
      <c r="M29" s="25"/>
    </row>
    <row r="30">
      <c r="A30" s="22">
        <v>8.0</v>
      </c>
      <c r="B30" s="22">
        <v>7.0</v>
      </c>
      <c r="C30" s="22">
        <v>55.5432250101163</v>
      </c>
      <c r="D30" s="22">
        <v>12.0319793701911</v>
      </c>
      <c r="E30" s="22" t="s">
        <v>9</v>
      </c>
      <c r="H30" s="22" t="s">
        <v>37</v>
      </c>
      <c r="I30" s="22"/>
      <c r="J30" s="27" t="s">
        <v>31</v>
      </c>
      <c r="K30" s="23" t="s">
        <v>56</v>
      </c>
      <c r="L30" s="26"/>
      <c r="M30" s="25"/>
    </row>
    <row r="31">
      <c r="A31" s="22">
        <v>9.0</v>
      </c>
      <c r="B31" s="22">
        <v>3.0</v>
      </c>
      <c r="C31" s="22">
        <v>55.5430812807219</v>
      </c>
      <c r="D31" s="22">
        <v>12.0309631941415</v>
      </c>
      <c r="E31" s="22" t="s">
        <v>9</v>
      </c>
      <c r="H31" s="22" t="s">
        <v>37</v>
      </c>
      <c r="I31" s="22"/>
      <c r="J31" s="27" t="s">
        <v>42</v>
      </c>
      <c r="K31" s="23" t="s">
        <v>57</v>
      </c>
      <c r="L31" s="26"/>
      <c r="M31" s="25"/>
    </row>
    <row r="32">
      <c r="A32" s="22">
        <v>9.0</v>
      </c>
      <c r="B32" s="22">
        <v>4.0</v>
      </c>
      <c r="C32" s="22">
        <v>55.5430812804592</v>
      </c>
      <c r="D32" s="22">
        <v>12.0312172307239</v>
      </c>
      <c r="E32" s="22" t="s">
        <v>47</v>
      </c>
      <c r="H32" s="22" t="s">
        <v>48</v>
      </c>
      <c r="J32" s="27" t="s">
        <v>27</v>
      </c>
      <c r="K32" s="23" t="s">
        <v>58</v>
      </c>
      <c r="L32" s="26"/>
      <c r="M32" s="25"/>
    </row>
    <row r="33">
      <c r="A33" s="22">
        <v>9.0</v>
      </c>
      <c r="B33" s="22">
        <v>5.0</v>
      </c>
      <c r="C33" s="22">
        <v>55.5430812801964</v>
      </c>
      <c r="D33" s="22">
        <v>12.0314712673064</v>
      </c>
      <c r="E33" s="22" t="s">
        <v>9</v>
      </c>
      <c r="H33" s="22" t="s">
        <v>37</v>
      </c>
      <c r="I33" s="22"/>
      <c r="J33" s="27" t="s">
        <v>33</v>
      </c>
      <c r="K33" s="23" t="s">
        <v>59</v>
      </c>
      <c r="L33" s="26"/>
      <c r="M33" s="25"/>
    </row>
    <row r="34">
      <c r="A34" s="22">
        <v>9.0</v>
      </c>
      <c r="B34" s="22">
        <v>6.0</v>
      </c>
      <c r="C34" s="22">
        <v>55.5430812799337</v>
      </c>
      <c r="D34" s="22">
        <v>12.0317253038888</v>
      </c>
      <c r="E34" s="22" t="s">
        <v>9</v>
      </c>
      <c r="H34" s="22" t="s">
        <v>37</v>
      </c>
      <c r="I34" s="22"/>
      <c r="J34" s="22" t="s">
        <v>60</v>
      </c>
      <c r="K34" s="23" t="s">
        <v>61</v>
      </c>
      <c r="L34" s="24"/>
      <c r="M34" s="25"/>
    </row>
    <row r="35">
      <c r="A35" s="22">
        <v>9.0</v>
      </c>
      <c r="B35" s="22">
        <v>7.0</v>
      </c>
      <c r="C35" s="22">
        <v>55.543081279671</v>
      </c>
      <c r="D35" s="22">
        <v>12.0319793404712</v>
      </c>
      <c r="E35" s="22" t="s">
        <v>9</v>
      </c>
      <c r="H35" s="22" t="s">
        <v>37</v>
      </c>
      <c r="I35" s="22"/>
      <c r="J35" s="27" t="s">
        <v>45</v>
      </c>
      <c r="K35" s="23" t="s">
        <v>62</v>
      </c>
      <c r="L35" s="24"/>
      <c r="M35" s="25"/>
    </row>
    <row r="36">
      <c r="A36" s="22">
        <v>10.0</v>
      </c>
      <c r="B36" s="22">
        <v>3.0</v>
      </c>
      <c r="C36" s="22">
        <v>55.5429375502765</v>
      </c>
      <c r="D36" s="22">
        <v>12.0309631681377</v>
      </c>
      <c r="E36" s="22" t="s">
        <v>9</v>
      </c>
      <c r="H36" s="22" t="s">
        <v>37</v>
      </c>
      <c r="I36" s="22"/>
      <c r="J36" s="22" t="s">
        <v>25</v>
      </c>
      <c r="K36" s="23" t="s">
        <v>63</v>
      </c>
      <c r="L36" s="24"/>
      <c r="M36" s="25"/>
    </row>
    <row r="37">
      <c r="A37" s="22">
        <v>10.0</v>
      </c>
      <c r="B37" s="22">
        <v>4.0</v>
      </c>
      <c r="C37" s="22">
        <v>55.5429375500138</v>
      </c>
      <c r="D37" s="22">
        <v>12.0312172037914</v>
      </c>
      <c r="E37" s="22" t="s">
        <v>9</v>
      </c>
      <c r="H37" s="22" t="s">
        <v>37</v>
      </c>
      <c r="I37" s="22"/>
      <c r="J37" s="22" t="s">
        <v>64</v>
      </c>
      <c r="K37" s="23" t="s">
        <v>65</v>
      </c>
      <c r="L37" s="24"/>
      <c r="M37" s="25"/>
    </row>
    <row r="38">
      <c r="A38" s="22">
        <v>10.0</v>
      </c>
      <c r="B38" s="22">
        <v>5.0</v>
      </c>
      <c r="C38" s="22">
        <v>55.542937549751</v>
      </c>
      <c r="D38" s="22">
        <v>12.0314712394451</v>
      </c>
      <c r="E38" s="22" t="s">
        <v>9</v>
      </c>
      <c r="H38" s="22" t="s">
        <v>37</v>
      </c>
      <c r="I38" s="22"/>
      <c r="J38" s="27" t="s">
        <v>50</v>
      </c>
      <c r="K38" s="23" t="s">
        <v>66</v>
      </c>
      <c r="L38" s="24"/>
      <c r="M38" s="25"/>
    </row>
    <row r="39">
      <c r="A39" s="22">
        <v>10.0</v>
      </c>
      <c r="B39" s="22">
        <v>6.0</v>
      </c>
      <c r="C39" s="22">
        <v>55.5429375494883</v>
      </c>
      <c r="D39" s="22">
        <v>12.0317252750988</v>
      </c>
      <c r="E39" s="22" t="s">
        <v>23</v>
      </c>
      <c r="H39" s="22" t="s">
        <v>24</v>
      </c>
      <c r="J39" s="22" t="s">
        <v>67</v>
      </c>
      <c r="K39" s="23" t="s">
        <v>68</v>
      </c>
      <c r="L39" s="24"/>
      <c r="M39" s="25"/>
    </row>
    <row r="40">
      <c r="A40" s="22">
        <v>10.0</v>
      </c>
      <c r="B40" s="22">
        <v>7.0</v>
      </c>
      <c r="C40" s="22">
        <v>55.5429375492256</v>
      </c>
      <c r="D40" s="22">
        <v>12.0319793107526</v>
      </c>
      <c r="E40" s="22" t="s">
        <v>9</v>
      </c>
      <c r="H40" s="22" t="s">
        <v>37</v>
      </c>
      <c r="I40" s="22"/>
      <c r="J40" s="22" t="s">
        <v>42</v>
      </c>
      <c r="K40" s="23" t="s">
        <v>69</v>
      </c>
      <c r="L40" s="26"/>
      <c r="M40" s="25"/>
    </row>
    <row r="41">
      <c r="A41" s="22">
        <v>11.0</v>
      </c>
      <c r="B41" s="22">
        <v>2.0</v>
      </c>
      <c r="C41" s="22">
        <v>55.5427938200938</v>
      </c>
      <c r="D41" s="22">
        <v>12.0307091074089</v>
      </c>
      <c r="E41" s="22" t="s">
        <v>9</v>
      </c>
      <c r="H41" s="22" t="s">
        <v>37</v>
      </c>
      <c r="I41" s="22"/>
      <c r="J41" s="22" t="s">
        <v>39</v>
      </c>
      <c r="K41" s="23" t="s">
        <v>70</v>
      </c>
      <c r="L41" s="24"/>
      <c r="M41" s="25"/>
    </row>
    <row r="42">
      <c r="A42" s="22">
        <v>11.0</v>
      </c>
      <c r="B42" s="22">
        <v>3.0</v>
      </c>
      <c r="C42" s="22">
        <v>55.5427938198311</v>
      </c>
      <c r="D42" s="22">
        <v>12.0309631421339</v>
      </c>
      <c r="E42" s="22" t="s">
        <v>9</v>
      </c>
      <c r="H42" s="22" t="s">
        <v>37</v>
      </c>
      <c r="I42" s="22"/>
      <c r="J42" s="27" t="s">
        <v>35</v>
      </c>
      <c r="K42" s="23" t="s">
        <v>71</v>
      </c>
      <c r="L42" s="26"/>
      <c r="M42" s="25"/>
    </row>
    <row r="43">
      <c r="A43" s="22">
        <v>11.0</v>
      </c>
      <c r="B43" s="22">
        <v>4.0</v>
      </c>
      <c r="C43" s="22">
        <v>55.5427938195683</v>
      </c>
      <c r="D43" s="22">
        <v>12.0312171768589</v>
      </c>
      <c r="E43" s="22" t="s">
        <v>72</v>
      </c>
      <c r="H43" s="22" t="s">
        <v>73</v>
      </c>
      <c r="J43" s="22" t="s">
        <v>31</v>
      </c>
      <c r="K43" s="23" t="s">
        <v>74</v>
      </c>
      <c r="L43" s="26"/>
      <c r="M43" s="25"/>
    </row>
    <row r="44">
      <c r="A44" s="22">
        <v>11.0</v>
      </c>
      <c r="B44" s="22">
        <v>5.0</v>
      </c>
      <c r="C44" s="22">
        <v>55.5427938193056</v>
      </c>
      <c r="D44" s="22">
        <v>12.0314712115839</v>
      </c>
      <c r="E44" s="22" t="s">
        <v>9</v>
      </c>
      <c r="H44" s="22" t="s">
        <v>37</v>
      </c>
      <c r="I44" s="22"/>
      <c r="J44" s="22" t="s">
        <v>39</v>
      </c>
      <c r="K44" s="23" t="s">
        <v>75</v>
      </c>
      <c r="L44" s="24"/>
      <c r="M44" s="25"/>
    </row>
    <row r="45">
      <c r="A45" s="22">
        <v>11.0</v>
      </c>
      <c r="B45" s="22">
        <v>6.0</v>
      </c>
      <c r="C45" s="22">
        <v>55.5427938190429</v>
      </c>
      <c r="D45" s="22">
        <v>12.0317252463089</v>
      </c>
      <c r="E45" s="22" t="s">
        <v>9</v>
      </c>
      <c r="H45" s="22" t="s">
        <v>37</v>
      </c>
      <c r="I45" s="22"/>
      <c r="J45" s="27" t="s">
        <v>35</v>
      </c>
      <c r="K45" s="28" t="s">
        <v>76</v>
      </c>
      <c r="L45" s="26"/>
      <c r="M45" s="25"/>
    </row>
    <row r="46">
      <c r="A46" s="22">
        <v>11.0</v>
      </c>
      <c r="B46" s="22">
        <v>7.0</v>
      </c>
      <c r="C46" s="22">
        <v>55.5427938187802</v>
      </c>
      <c r="D46" s="22">
        <v>12.0319792810339</v>
      </c>
      <c r="E46" s="22" t="s">
        <v>9</v>
      </c>
      <c r="H46" s="22" t="s">
        <v>37</v>
      </c>
      <c r="I46" s="22"/>
      <c r="J46" s="22" t="s">
        <v>31</v>
      </c>
      <c r="K46" s="23" t="s">
        <v>77</v>
      </c>
      <c r="L46" s="26"/>
      <c r="M46" s="25"/>
    </row>
    <row r="47">
      <c r="A47" s="22">
        <v>11.0</v>
      </c>
      <c r="B47" s="22">
        <v>8.0</v>
      </c>
      <c r="C47" s="22">
        <v>55.5427938185174</v>
      </c>
      <c r="D47" s="22">
        <v>12.0322333157589</v>
      </c>
      <c r="E47" s="22" t="s">
        <v>9</v>
      </c>
      <c r="H47" s="22" t="s">
        <v>37</v>
      </c>
      <c r="I47" s="22"/>
      <c r="J47" s="27" t="s">
        <v>39</v>
      </c>
      <c r="K47" s="23" t="s">
        <v>78</v>
      </c>
      <c r="L47" s="24"/>
      <c r="M47" s="25"/>
    </row>
    <row r="48">
      <c r="A48" s="22">
        <v>12.0</v>
      </c>
      <c r="B48" s="22">
        <v>2.0</v>
      </c>
      <c r="C48" s="22">
        <v>55.5426500896484</v>
      </c>
      <c r="D48" s="22">
        <v>12.0307090823338</v>
      </c>
      <c r="E48" s="22" t="s">
        <v>9</v>
      </c>
      <c r="H48" s="22" t="s">
        <v>37</v>
      </c>
      <c r="I48" s="22"/>
      <c r="J48" s="22" t="s">
        <v>33</v>
      </c>
      <c r="K48" s="23" t="s">
        <v>79</v>
      </c>
      <c r="L48" s="26"/>
      <c r="M48" s="25"/>
    </row>
    <row r="49">
      <c r="A49" s="22">
        <v>12.0</v>
      </c>
      <c r="B49" s="22">
        <v>3.0</v>
      </c>
      <c r="C49" s="22">
        <v>55.5426500893856</v>
      </c>
      <c r="D49" s="22">
        <v>12.0309631161301</v>
      </c>
      <c r="E49" s="22" t="s">
        <v>9</v>
      </c>
      <c r="H49" s="22" t="s">
        <v>37</v>
      </c>
      <c r="I49" s="22"/>
      <c r="J49" s="27" t="s">
        <v>60</v>
      </c>
      <c r="K49" s="23" t="s">
        <v>80</v>
      </c>
      <c r="L49" s="24"/>
      <c r="M49" s="25"/>
    </row>
    <row r="50">
      <c r="A50" s="22">
        <v>12.0</v>
      </c>
      <c r="B50" s="22">
        <v>4.0</v>
      </c>
      <c r="C50" s="22">
        <v>55.5426500891229</v>
      </c>
      <c r="D50" s="22">
        <v>12.0312171499264</v>
      </c>
      <c r="E50" s="22" t="s">
        <v>9</v>
      </c>
      <c r="H50" s="22" t="s">
        <v>37</v>
      </c>
      <c r="I50" s="22"/>
      <c r="J50" s="22" t="s">
        <v>42</v>
      </c>
      <c r="K50" s="23" t="s">
        <v>81</v>
      </c>
      <c r="L50" s="26"/>
      <c r="M50" s="25"/>
    </row>
    <row r="51">
      <c r="A51" s="22">
        <v>12.0</v>
      </c>
      <c r="B51" s="22">
        <v>5.0</v>
      </c>
      <c r="C51" s="22">
        <v>55.5426500888602</v>
      </c>
      <c r="D51" s="22">
        <v>12.0314711837227</v>
      </c>
      <c r="E51" s="22" t="s">
        <v>9</v>
      </c>
      <c r="H51" s="22" t="s">
        <v>37</v>
      </c>
      <c r="I51" s="22"/>
      <c r="J51" s="22" t="s">
        <v>33</v>
      </c>
      <c r="K51" s="23" t="s">
        <v>82</v>
      </c>
      <c r="L51" s="24"/>
      <c r="M51" s="25"/>
    </row>
    <row r="52">
      <c r="A52" s="22">
        <v>12.0</v>
      </c>
      <c r="B52" s="22">
        <v>6.0</v>
      </c>
      <c r="C52" s="22">
        <v>55.5426500885974</v>
      </c>
      <c r="D52" s="22">
        <v>12.031725217519</v>
      </c>
      <c r="E52" s="22" t="s">
        <v>9</v>
      </c>
      <c r="H52" s="22" t="s">
        <v>37</v>
      </c>
      <c r="I52" s="22"/>
      <c r="J52" s="27" t="s">
        <v>60</v>
      </c>
      <c r="K52" s="23" t="s">
        <v>83</v>
      </c>
      <c r="L52" s="26"/>
      <c r="M52" s="25"/>
    </row>
    <row r="53">
      <c r="A53" s="22">
        <v>12.0</v>
      </c>
      <c r="B53" s="22">
        <v>7.0</v>
      </c>
      <c r="C53" s="22">
        <v>55.5426500883347</v>
      </c>
      <c r="D53" s="22">
        <v>12.0319792513153</v>
      </c>
      <c r="E53" s="22" t="s">
        <v>47</v>
      </c>
      <c r="H53" s="22" t="s">
        <v>48</v>
      </c>
      <c r="J53" s="22" t="s">
        <v>27</v>
      </c>
      <c r="K53" s="23" t="s">
        <v>84</v>
      </c>
      <c r="L53" s="26"/>
      <c r="M53" s="25"/>
    </row>
    <row r="54">
      <c r="A54" s="22">
        <v>12.0</v>
      </c>
      <c r="B54" s="22">
        <v>8.0</v>
      </c>
      <c r="C54" s="22">
        <v>55.542650088072</v>
      </c>
      <c r="D54" s="22">
        <v>12.0322332851116</v>
      </c>
      <c r="E54" s="22" t="s">
        <v>9</v>
      </c>
      <c r="H54" s="22" t="s">
        <v>37</v>
      </c>
      <c r="I54" s="22"/>
      <c r="J54" s="22" t="s">
        <v>33</v>
      </c>
      <c r="K54" s="23" t="s">
        <v>85</v>
      </c>
      <c r="L54" s="26"/>
      <c r="M54" s="25"/>
    </row>
    <row r="55">
      <c r="A55" s="22">
        <v>13.0</v>
      </c>
      <c r="B55" s="22">
        <v>2.0</v>
      </c>
      <c r="C55" s="22">
        <v>55.5425063592032</v>
      </c>
      <c r="D55" s="22">
        <v>12.0307090572587</v>
      </c>
      <c r="E55" s="22" t="s">
        <v>9</v>
      </c>
      <c r="H55" s="22" t="s">
        <v>37</v>
      </c>
      <c r="I55" s="22"/>
      <c r="J55" s="22" t="s">
        <v>45</v>
      </c>
      <c r="K55" s="23" t="s">
        <v>86</v>
      </c>
      <c r="L55" s="26"/>
      <c r="M55" s="25"/>
    </row>
    <row r="56">
      <c r="A56" s="22">
        <v>13.0</v>
      </c>
      <c r="B56" s="22">
        <v>3.0</v>
      </c>
      <c r="C56" s="22">
        <v>55.5425063589405</v>
      </c>
      <c r="D56" s="22">
        <v>12.0309630901263</v>
      </c>
      <c r="E56" s="22" t="s">
        <v>47</v>
      </c>
      <c r="H56" s="22" t="s">
        <v>48</v>
      </c>
      <c r="J56" s="22" t="s">
        <v>27</v>
      </c>
      <c r="K56" s="23" t="s">
        <v>87</v>
      </c>
      <c r="L56" s="26"/>
      <c r="M56" s="25"/>
    </row>
    <row r="57">
      <c r="A57" s="22">
        <v>13.0</v>
      </c>
      <c r="B57" s="22">
        <v>4.0</v>
      </c>
      <c r="C57" s="22">
        <v>55.5425063586778</v>
      </c>
      <c r="D57" s="22">
        <v>12.0312171229938</v>
      </c>
      <c r="E57" s="22" t="s">
        <v>9</v>
      </c>
      <c r="H57" s="22" t="s">
        <v>37</v>
      </c>
      <c r="I57" s="22"/>
      <c r="J57" s="22" t="s">
        <v>25</v>
      </c>
      <c r="K57" s="23" t="s">
        <v>88</v>
      </c>
      <c r="L57" s="24"/>
      <c r="M57" s="25"/>
    </row>
    <row r="58">
      <c r="A58" s="22">
        <v>13.0</v>
      </c>
      <c r="B58" s="22">
        <v>5.0</v>
      </c>
      <c r="C58" s="22">
        <v>55.542506358415</v>
      </c>
      <c r="D58" s="22">
        <v>12.0314711558614</v>
      </c>
      <c r="E58" s="22" t="s">
        <v>9</v>
      </c>
      <c r="H58" s="22" t="s">
        <v>37</v>
      </c>
      <c r="I58" s="22"/>
      <c r="J58" s="22" t="s">
        <v>45</v>
      </c>
      <c r="K58" s="23" t="s">
        <v>89</v>
      </c>
      <c r="L58" s="26"/>
      <c r="M58" s="25"/>
    </row>
    <row r="59">
      <c r="A59" s="22">
        <v>13.0</v>
      </c>
      <c r="B59" s="22">
        <v>6.0</v>
      </c>
      <c r="C59" s="22">
        <v>55.5425063581523</v>
      </c>
      <c r="D59" s="22">
        <v>12.031725188729</v>
      </c>
      <c r="E59" s="22" t="s">
        <v>9</v>
      </c>
      <c r="H59" s="22" t="s">
        <v>37</v>
      </c>
      <c r="I59" s="22"/>
      <c r="J59" s="27" t="s">
        <v>50</v>
      </c>
      <c r="K59" s="23" t="s">
        <v>90</v>
      </c>
      <c r="L59" s="24"/>
      <c r="M59" s="25"/>
    </row>
    <row r="60">
      <c r="A60" s="22">
        <v>13.0</v>
      </c>
      <c r="B60" s="22">
        <v>7.0</v>
      </c>
      <c r="C60" s="22">
        <v>55.5425063578896</v>
      </c>
      <c r="D60" s="22">
        <v>12.0319792215966</v>
      </c>
      <c r="E60" s="22" t="s">
        <v>9</v>
      </c>
      <c r="H60" s="22" t="s">
        <v>37</v>
      </c>
      <c r="I60" s="22"/>
      <c r="J60" s="22" t="s">
        <v>25</v>
      </c>
      <c r="K60" s="23" t="s">
        <v>91</v>
      </c>
      <c r="L60" s="24"/>
      <c r="M60" s="25"/>
    </row>
    <row r="61">
      <c r="A61" s="22">
        <v>13.0</v>
      </c>
      <c r="B61" s="22">
        <v>8.0</v>
      </c>
      <c r="C61" s="22">
        <v>55.5425063576269</v>
      </c>
      <c r="D61" s="22">
        <v>12.0322332544642</v>
      </c>
      <c r="E61" s="22" t="s">
        <v>9</v>
      </c>
      <c r="H61" s="22" t="s">
        <v>37</v>
      </c>
      <c r="I61" s="22"/>
      <c r="J61" s="22" t="s">
        <v>42</v>
      </c>
      <c r="K61" s="23" t="s">
        <v>92</v>
      </c>
      <c r="L61" s="26"/>
      <c r="M61" s="25"/>
    </row>
    <row r="62">
      <c r="A62" s="22">
        <v>14.0</v>
      </c>
      <c r="B62" s="22">
        <v>1.0</v>
      </c>
      <c r="C62" s="22">
        <v>55.5423626290205</v>
      </c>
      <c r="D62" s="22">
        <v>12.0304550002451</v>
      </c>
      <c r="E62" s="22" t="s">
        <v>9</v>
      </c>
      <c r="H62" s="22" t="s">
        <v>37</v>
      </c>
      <c r="I62" s="22"/>
      <c r="J62" s="22" t="s">
        <v>39</v>
      </c>
      <c r="K62" s="23" t="s">
        <v>93</v>
      </c>
      <c r="L62" s="24"/>
      <c r="M62" s="25"/>
    </row>
    <row r="63">
      <c r="A63" s="22">
        <v>14.0</v>
      </c>
      <c r="B63" s="22">
        <v>2.0</v>
      </c>
      <c r="C63" s="22">
        <v>55.5423626287578</v>
      </c>
      <c r="D63" s="22">
        <v>12.030709032184</v>
      </c>
      <c r="E63" s="22" t="s">
        <v>9</v>
      </c>
      <c r="H63" s="22" t="s">
        <v>37</v>
      </c>
      <c r="I63" s="22"/>
      <c r="J63" s="22" t="s">
        <v>31</v>
      </c>
      <c r="K63" s="23" t="s">
        <v>94</v>
      </c>
      <c r="L63" s="26"/>
      <c r="M63" s="25"/>
    </row>
    <row r="64">
      <c r="A64" s="22">
        <v>14.0</v>
      </c>
      <c r="B64" s="22">
        <v>3.0</v>
      </c>
      <c r="C64" s="22">
        <v>55.5423626284951</v>
      </c>
      <c r="D64" s="22">
        <v>12.0309630641229</v>
      </c>
      <c r="E64" s="22" t="s">
        <v>9</v>
      </c>
      <c r="H64" s="22" t="s">
        <v>37</v>
      </c>
      <c r="I64" s="22"/>
      <c r="J64" s="22" t="s">
        <v>35</v>
      </c>
      <c r="K64" s="28" t="s">
        <v>95</v>
      </c>
      <c r="L64" s="26"/>
      <c r="M64" s="25"/>
    </row>
    <row r="65">
      <c r="A65" s="22">
        <v>14.0</v>
      </c>
      <c r="B65" s="22">
        <v>4.0</v>
      </c>
      <c r="C65" s="22">
        <v>55.5423626282323</v>
      </c>
      <c r="D65" s="22">
        <v>12.0312170960618</v>
      </c>
      <c r="E65" s="22" t="s">
        <v>9</v>
      </c>
      <c r="H65" s="22" t="s">
        <v>37</v>
      </c>
      <c r="I65" s="22"/>
      <c r="J65" s="22" t="s">
        <v>39</v>
      </c>
      <c r="K65" s="23" t="s">
        <v>96</v>
      </c>
      <c r="L65" s="24"/>
      <c r="M65" s="25"/>
    </row>
    <row r="66">
      <c r="A66" s="22">
        <v>14.0</v>
      </c>
      <c r="B66" s="22">
        <v>5.0</v>
      </c>
      <c r="C66" s="22">
        <v>55.5423626279696</v>
      </c>
      <c r="D66" s="22">
        <v>12.0314711280007</v>
      </c>
      <c r="E66" s="22" t="s">
        <v>72</v>
      </c>
      <c r="H66" s="22" t="s">
        <v>73</v>
      </c>
      <c r="J66" s="22" t="s">
        <v>31</v>
      </c>
      <c r="K66" s="23" t="s">
        <v>97</v>
      </c>
      <c r="L66" s="26"/>
      <c r="M66" s="25"/>
    </row>
    <row r="67">
      <c r="A67" s="22">
        <v>14.0</v>
      </c>
      <c r="B67" s="22">
        <v>6.0</v>
      </c>
      <c r="C67" s="22">
        <v>55.5423626277069</v>
      </c>
      <c r="D67" s="22">
        <v>12.0317251599395</v>
      </c>
      <c r="E67" s="22" t="s">
        <v>9</v>
      </c>
      <c r="H67" s="22" t="s">
        <v>37</v>
      </c>
      <c r="I67" s="22"/>
      <c r="J67" s="22" t="s">
        <v>35</v>
      </c>
      <c r="K67" s="23" t="s">
        <v>98</v>
      </c>
      <c r="L67" s="26"/>
      <c r="M67" s="25"/>
    </row>
    <row r="68">
      <c r="A68" s="22">
        <v>14.0</v>
      </c>
      <c r="B68" s="22">
        <v>7.0</v>
      </c>
      <c r="C68" s="22">
        <v>55.5423626274442</v>
      </c>
      <c r="D68" s="22">
        <v>12.0319791918784</v>
      </c>
      <c r="E68" s="22" t="s">
        <v>9</v>
      </c>
      <c r="H68" s="22" t="s">
        <v>37</v>
      </c>
      <c r="I68" s="22"/>
      <c r="J68" s="22" t="s">
        <v>39</v>
      </c>
      <c r="K68" s="28" t="s">
        <v>99</v>
      </c>
      <c r="L68" s="24"/>
      <c r="M68" s="25"/>
    </row>
    <row r="69">
      <c r="A69" s="22">
        <v>14.0</v>
      </c>
      <c r="B69" s="22">
        <v>8.0</v>
      </c>
      <c r="C69" s="22">
        <v>55.5423626271815</v>
      </c>
      <c r="D69" s="22">
        <v>12.0322332238173</v>
      </c>
      <c r="E69" s="22" t="s">
        <v>9</v>
      </c>
      <c r="H69" s="22" t="s">
        <v>37</v>
      </c>
      <c r="I69" s="22"/>
      <c r="J69" s="22" t="s">
        <v>31</v>
      </c>
      <c r="K69" s="23" t="s">
        <v>100</v>
      </c>
      <c r="L69" s="26"/>
      <c r="M69" s="25"/>
    </row>
    <row r="70">
      <c r="A70" s="22">
        <v>14.0</v>
      </c>
      <c r="B70" s="22">
        <v>9.0</v>
      </c>
      <c r="C70" s="22">
        <v>55.5423626269187</v>
      </c>
      <c r="D70" s="22">
        <v>12.0324872557562</v>
      </c>
      <c r="E70" s="22" t="s">
        <v>9</v>
      </c>
      <c r="H70" s="22" t="s">
        <v>37</v>
      </c>
      <c r="I70" s="22"/>
      <c r="J70" s="22" t="s">
        <v>35</v>
      </c>
      <c r="K70" s="23" t="s">
        <v>101</v>
      </c>
      <c r="L70" s="26"/>
      <c r="M70" s="25"/>
    </row>
    <row r="71">
      <c r="A71" s="22">
        <v>15.0</v>
      </c>
      <c r="B71" s="22">
        <v>1.0</v>
      </c>
      <c r="C71" s="22">
        <v>55.5422188985751</v>
      </c>
      <c r="D71" s="22">
        <v>12.0304549760987</v>
      </c>
      <c r="E71" s="22" t="s">
        <v>9</v>
      </c>
      <c r="H71" s="22" t="s">
        <v>37</v>
      </c>
      <c r="I71" s="22"/>
      <c r="J71" s="22" t="s">
        <v>42</v>
      </c>
      <c r="K71" s="23" t="s">
        <v>102</v>
      </c>
      <c r="L71" s="26"/>
      <c r="M71" s="25"/>
    </row>
    <row r="72">
      <c r="A72" s="22">
        <v>15.0</v>
      </c>
      <c r="B72" s="22">
        <v>2.0</v>
      </c>
      <c r="C72" s="22">
        <v>55.5422188983124</v>
      </c>
      <c r="D72" s="22">
        <v>12.0307090071089</v>
      </c>
      <c r="E72" s="22" t="s">
        <v>72</v>
      </c>
      <c r="H72" s="22" t="s">
        <v>73</v>
      </c>
      <c r="J72" s="22" t="s">
        <v>33</v>
      </c>
      <c r="K72" s="28" t="s">
        <v>103</v>
      </c>
      <c r="L72" s="26"/>
      <c r="M72" s="25"/>
    </row>
    <row r="73">
      <c r="A73" s="22">
        <v>15.0</v>
      </c>
      <c r="B73" s="22">
        <v>3.0</v>
      </c>
      <c r="C73" s="22">
        <v>55.5422188980496</v>
      </c>
      <c r="D73" s="22">
        <v>12.0309630381191</v>
      </c>
      <c r="E73" s="22" t="s">
        <v>9</v>
      </c>
      <c r="H73" s="22" t="s">
        <v>37</v>
      </c>
      <c r="I73" s="22"/>
      <c r="J73" s="27" t="s">
        <v>60</v>
      </c>
      <c r="K73" s="28" t="s">
        <v>104</v>
      </c>
      <c r="L73" s="24"/>
      <c r="M73" s="25"/>
    </row>
    <row r="74">
      <c r="A74" s="22">
        <v>15.0</v>
      </c>
      <c r="B74" s="22">
        <v>4.0</v>
      </c>
      <c r="C74" s="22">
        <v>55.5422188977869</v>
      </c>
      <c r="D74" s="22">
        <v>12.0312170691292</v>
      </c>
      <c r="E74" s="22" t="s">
        <v>9</v>
      </c>
      <c r="H74" s="22" t="s">
        <v>37</v>
      </c>
      <c r="I74" s="22"/>
      <c r="J74" s="22" t="s">
        <v>42</v>
      </c>
      <c r="K74" s="23" t="s">
        <v>105</v>
      </c>
      <c r="L74" s="26"/>
      <c r="M74" s="25"/>
    </row>
    <row r="75">
      <c r="A75" s="22">
        <v>15.0</v>
      </c>
      <c r="B75" s="22">
        <v>5.0</v>
      </c>
      <c r="C75" s="22">
        <v>55.5422188975242</v>
      </c>
      <c r="D75" s="22">
        <v>12.0314711001394</v>
      </c>
      <c r="E75" s="22" t="s">
        <v>9</v>
      </c>
      <c r="H75" s="22" t="s">
        <v>37</v>
      </c>
      <c r="I75" s="22"/>
      <c r="J75" s="27" t="s">
        <v>33</v>
      </c>
      <c r="K75" s="23" t="s">
        <v>106</v>
      </c>
      <c r="L75" s="24"/>
      <c r="M75" s="25"/>
    </row>
    <row r="76">
      <c r="A76" s="22">
        <v>15.0</v>
      </c>
      <c r="B76" s="22">
        <v>6.0</v>
      </c>
      <c r="C76" s="22">
        <v>55.5422188972615</v>
      </c>
      <c r="D76" s="22">
        <v>12.0317251311496</v>
      </c>
      <c r="E76" s="22" t="s">
        <v>9</v>
      </c>
      <c r="H76" s="22" t="s">
        <v>37</v>
      </c>
      <c r="I76" s="22"/>
      <c r="J76" s="27" t="s">
        <v>60</v>
      </c>
      <c r="K76" s="23" t="s">
        <v>107</v>
      </c>
      <c r="L76" s="24"/>
      <c r="M76" s="25"/>
    </row>
    <row r="77">
      <c r="A77" s="22">
        <v>15.0</v>
      </c>
      <c r="B77" s="22">
        <v>7.0</v>
      </c>
      <c r="C77" s="22">
        <v>55.5422188969988</v>
      </c>
      <c r="D77" s="22">
        <v>12.0319791621598</v>
      </c>
      <c r="E77" s="22" t="s">
        <v>9</v>
      </c>
      <c r="H77" s="22" t="s">
        <v>37</v>
      </c>
      <c r="I77" s="22"/>
      <c r="J77" s="22" t="s">
        <v>64</v>
      </c>
      <c r="K77" s="23" t="s">
        <v>108</v>
      </c>
      <c r="L77" s="24"/>
      <c r="M77" s="25"/>
    </row>
    <row r="78">
      <c r="A78" s="22">
        <v>15.0</v>
      </c>
      <c r="B78" s="22">
        <v>8.0</v>
      </c>
      <c r="C78" s="22">
        <v>55.542218896736</v>
      </c>
      <c r="D78" s="22">
        <v>12.0322331931699</v>
      </c>
      <c r="E78" s="22" t="s">
        <v>23</v>
      </c>
      <c r="H78" s="22" t="s">
        <v>24</v>
      </c>
      <c r="J78" s="27" t="s">
        <v>27</v>
      </c>
      <c r="K78" s="23" t="s">
        <v>109</v>
      </c>
      <c r="L78" s="26"/>
      <c r="M78" s="25"/>
    </row>
    <row r="79">
      <c r="A79" s="22">
        <v>15.0</v>
      </c>
      <c r="B79" s="22">
        <v>9.0</v>
      </c>
      <c r="C79" s="22">
        <v>55.5422188964733</v>
      </c>
      <c r="D79" s="22">
        <v>12.0324872241801</v>
      </c>
      <c r="E79" s="22" t="s">
        <v>9</v>
      </c>
      <c r="H79" s="22" t="s">
        <v>37</v>
      </c>
      <c r="I79" s="22"/>
      <c r="J79" s="27" t="s">
        <v>33</v>
      </c>
      <c r="K79" s="23" t="s">
        <v>110</v>
      </c>
      <c r="L79" s="26"/>
      <c r="M79" s="25"/>
    </row>
    <row r="80">
      <c r="A80" s="22">
        <v>16.0</v>
      </c>
      <c r="B80" s="22">
        <v>1.0</v>
      </c>
      <c r="C80" s="22">
        <v>55.5420751681296</v>
      </c>
      <c r="D80" s="22">
        <v>12.0304549519548</v>
      </c>
      <c r="E80" s="22" t="s">
        <v>9</v>
      </c>
      <c r="H80" s="22" t="s">
        <v>37</v>
      </c>
      <c r="I80" s="22"/>
      <c r="J80" s="27" t="s">
        <v>45</v>
      </c>
      <c r="K80" s="23" t="s">
        <v>111</v>
      </c>
      <c r="L80" s="24"/>
      <c r="M80" s="25"/>
    </row>
    <row r="81">
      <c r="A81" s="22">
        <v>16.0</v>
      </c>
      <c r="B81" s="22">
        <v>2.0</v>
      </c>
      <c r="C81" s="22">
        <v>55.5420751678669</v>
      </c>
      <c r="D81" s="22">
        <v>12.0307089820364</v>
      </c>
      <c r="E81" s="22" t="s">
        <v>9</v>
      </c>
      <c r="H81" s="22" t="s">
        <v>37</v>
      </c>
      <c r="I81" s="22"/>
      <c r="J81" s="27" t="s">
        <v>50</v>
      </c>
      <c r="K81" s="23" t="s">
        <v>112</v>
      </c>
      <c r="L81" s="24"/>
      <c r="M81" s="25"/>
    </row>
    <row r="82">
      <c r="A82" s="22">
        <v>16.0</v>
      </c>
      <c r="B82" s="22">
        <v>3.0</v>
      </c>
      <c r="C82" s="22">
        <v>55.5420751676042</v>
      </c>
      <c r="D82" s="22">
        <v>12.030963012118</v>
      </c>
      <c r="E82" s="22" t="s">
        <v>9</v>
      </c>
      <c r="H82" s="22" t="s">
        <v>37</v>
      </c>
      <c r="I82" s="22"/>
      <c r="J82" s="22" t="s">
        <v>64</v>
      </c>
      <c r="K82" s="23" t="s">
        <v>113</v>
      </c>
      <c r="L82" s="24"/>
      <c r="M82" s="25"/>
    </row>
    <row r="83">
      <c r="A83" s="22">
        <v>16.0</v>
      </c>
      <c r="B83" s="22">
        <v>4.0</v>
      </c>
      <c r="C83" s="22">
        <v>55.5420751673415</v>
      </c>
      <c r="D83" s="22">
        <v>12.0312170421996</v>
      </c>
      <c r="E83" s="22" t="s">
        <v>9</v>
      </c>
      <c r="H83" s="22" t="s">
        <v>37</v>
      </c>
      <c r="I83" s="22"/>
      <c r="J83" s="22" t="s">
        <v>45</v>
      </c>
      <c r="K83" s="23" t="s">
        <v>114</v>
      </c>
      <c r="L83" s="24"/>
      <c r="M83" s="25"/>
    </row>
    <row r="84">
      <c r="A84" s="22">
        <v>16.0</v>
      </c>
      <c r="B84" s="22">
        <v>5.0</v>
      </c>
      <c r="C84" s="22">
        <v>55.5420751670787</v>
      </c>
      <c r="D84" s="22">
        <v>12.0314710722811</v>
      </c>
      <c r="E84" s="22" t="s">
        <v>9</v>
      </c>
      <c r="H84" s="22" t="s">
        <v>37</v>
      </c>
      <c r="I84" s="22"/>
      <c r="J84" s="22" t="s">
        <v>25</v>
      </c>
      <c r="K84" s="23" t="s">
        <v>115</v>
      </c>
      <c r="L84" s="26"/>
      <c r="M84" s="25"/>
    </row>
    <row r="85">
      <c r="A85" s="22">
        <v>16.0</v>
      </c>
      <c r="B85" s="22">
        <v>6.0</v>
      </c>
      <c r="C85" s="22">
        <v>55.542075166816</v>
      </c>
      <c r="D85" s="22">
        <v>12.0317251023627</v>
      </c>
      <c r="E85" s="22" t="s">
        <v>47</v>
      </c>
      <c r="H85" s="22" t="s">
        <v>48</v>
      </c>
      <c r="J85" s="22" t="s">
        <v>116</v>
      </c>
      <c r="K85" s="23" t="s">
        <v>117</v>
      </c>
      <c r="L85" s="24"/>
      <c r="M85" s="25"/>
    </row>
    <row r="86">
      <c r="A86" s="22">
        <v>16.0</v>
      </c>
      <c r="B86" s="22">
        <v>7.0</v>
      </c>
      <c r="C86" s="22">
        <v>55.5420751665533</v>
      </c>
      <c r="D86" s="22">
        <v>12.0319791324443</v>
      </c>
      <c r="E86" s="22" t="s">
        <v>9</v>
      </c>
      <c r="H86" s="22" t="s">
        <v>37</v>
      </c>
      <c r="I86" s="22"/>
      <c r="J86" s="22" t="s">
        <v>45</v>
      </c>
      <c r="K86" s="23" t="s">
        <v>118</v>
      </c>
      <c r="L86" s="24"/>
      <c r="M86" s="25"/>
    </row>
    <row r="87">
      <c r="A87" s="22">
        <v>16.0</v>
      </c>
      <c r="B87" s="22">
        <v>8.0</v>
      </c>
      <c r="C87" s="22">
        <v>55.5420751662906</v>
      </c>
      <c r="D87" s="22">
        <v>12.0322331625259</v>
      </c>
      <c r="E87" s="22" t="s">
        <v>9</v>
      </c>
      <c r="H87" s="22" t="s">
        <v>37</v>
      </c>
      <c r="I87" s="22"/>
      <c r="J87" s="22" t="s">
        <v>42</v>
      </c>
      <c r="K87" s="23" t="s">
        <v>119</v>
      </c>
      <c r="L87" s="26"/>
      <c r="M87" s="25"/>
    </row>
    <row r="88">
      <c r="A88" s="22">
        <v>16.0</v>
      </c>
      <c r="B88" s="22">
        <v>9.0</v>
      </c>
      <c r="C88" s="22">
        <v>55.5420751660279</v>
      </c>
      <c r="D88" s="22">
        <v>12.0324871926075</v>
      </c>
      <c r="E88" s="22" t="s">
        <v>9</v>
      </c>
      <c r="H88" s="22" t="s">
        <v>37</v>
      </c>
      <c r="I88" s="22"/>
      <c r="J88" s="22" t="s">
        <v>25</v>
      </c>
      <c r="K88" s="23" t="s">
        <v>120</v>
      </c>
      <c r="L88" s="24"/>
      <c r="M88" s="25"/>
    </row>
    <row r="89">
      <c r="A89" s="22">
        <v>17.0</v>
      </c>
      <c r="B89" s="22">
        <v>1.0</v>
      </c>
      <c r="C89" s="22">
        <v>55.5419314376842</v>
      </c>
      <c r="D89" s="22">
        <v>12.0304549278085</v>
      </c>
      <c r="E89" s="22" t="s">
        <v>9</v>
      </c>
      <c r="H89" s="22" t="s">
        <v>37</v>
      </c>
      <c r="I89" s="22"/>
      <c r="J89" s="22" t="s">
        <v>39</v>
      </c>
      <c r="K89" s="23" t="s">
        <v>121</v>
      </c>
      <c r="L89" s="24"/>
      <c r="M89" s="25"/>
    </row>
    <row r="90">
      <c r="A90" s="22">
        <v>17.0</v>
      </c>
      <c r="B90" s="22">
        <v>2.0</v>
      </c>
      <c r="C90" s="22">
        <v>55.5419314374215</v>
      </c>
      <c r="D90" s="22">
        <v>12.0307089569614</v>
      </c>
      <c r="E90" s="22" t="s">
        <v>9</v>
      </c>
      <c r="H90" s="22" t="s">
        <v>37</v>
      </c>
      <c r="I90" s="22"/>
      <c r="J90" s="22" t="s">
        <v>25</v>
      </c>
      <c r="K90" s="23" t="s">
        <v>122</v>
      </c>
      <c r="L90" s="24"/>
      <c r="M90" s="25"/>
    </row>
    <row r="91">
      <c r="A91" s="22">
        <v>17.0</v>
      </c>
      <c r="B91" s="22">
        <v>3.0</v>
      </c>
      <c r="C91" s="22">
        <v>55.5419314371587</v>
      </c>
      <c r="D91" s="22">
        <v>12.0309629861143</v>
      </c>
      <c r="E91" s="22" t="s">
        <v>23</v>
      </c>
      <c r="H91" s="22" t="s">
        <v>24</v>
      </c>
      <c r="J91" s="22" t="s">
        <v>27</v>
      </c>
      <c r="K91" s="23" t="s">
        <v>123</v>
      </c>
      <c r="L91" s="26"/>
    </row>
    <row r="92">
      <c r="A92" s="22">
        <v>17.0</v>
      </c>
      <c r="B92" s="22">
        <v>4.0</v>
      </c>
      <c r="C92" s="22">
        <v>55.541931436896</v>
      </c>
      <c r="D92" s="22">
        <v>12.0312170152672</v>
      </c>
      <c r="E92" s="22" t="s">
        <v>9</v>
      </c>
      <c r="H92" s="22" t="s">
        <v>37</v>
      </c>
      <c r="I92" s="22"/>
      <c r="J92" s="22" t="s">
        <v>39</v>
      </c>
      <c r="K92" s="23" t="s">
        <v>124</v>
      </c>
      <c r="L92" s="24"/>
    </row>
    <row r="93">
      <c r="A93" s="22">
        <v>17.0</v>
      </c>
      <c r="B93" s="22">
        <v>5.0</v>
      </c>
      <c r="C93" s="22">
        <v>55.5419314366333</v>
      </c>
      <c r="D93" s="22">
        <v>12.03147104442</v>
      </c>
      <c r="E93" s="22" t="s">
        <v>9</v>
      </c>
      <c r="H93" s="22" t="s">
        <v>37</v>
      </c>
      <c r="I93" s="22"/>
      <c r="J93" s="22" t="s">
        <v>31</v>
      </c>
      <c r="K93" s="23" t="s">
        <v>125</v>
      </c>
      <c r="L93" s="26"/>
    </row>
    <row r="94">
      <c r="A94" s="22">
        <v>17.0</v>
      </c>
      <c r="B94" s="22">
        <v>6.0</v>
      </c>
      <c r="C94" s="22">
        <v>55.5419314363706</v>
      </c>
      <c r="D94" s="22">
        <v>12.0317250735729</v>
      </c>
      <c r="E94" s="22" t="s">
        <v>9</v>
      </c>
      <c r="H94" s="22" t="s">
        <v>37</v>
      </c>
      <c r="I94" s="22"/>
      <c r="J94" s="22" t="s">
        <v>35</v>
      </c>
      <c r="K94" s="23" t="s">
        <v>126</v>
      </c>
      <c r="L94" s="26"/>
    </row>
    <row r="95">
      <c r="A95" s="22">
        <v>17.0</v>
      </c>
      <c r="B95" s="22">
        <v>7.0</v>
      </c>
      <c r="C95" s="22">
        <v>55.5419314361078</v>
      </c>
      <c r="D95" s="22">
        <v>12.0319791027258</v>
      </c>
      <c r="E95" s="22" t="s">
        <v>9</v>
      </c>
      <c r="H95" s="22" t="s">
        <v>37</v>
      </c>
      <c r="I95" s="22"/>
      <c r="J95" s="22" t="s">
        <v>39</v>
      </c>
      <c r="K95" s="23" t="s">
        <v>127</v>
      </c>
      <c r="L95" s="24"/>
    </row>
    <row r="96">
      <c r="A96" s="22">
        <v>17.0</v>
      </c>
      <c r="B96" s="22">
        <v>8.0</v>
      </c>
      <c r="C96" s="22">
        <v>55.5419314358451</v>
      </c>
      <c r="D96" s="22">
        <v>12.0322331318786</v>
      </c>
      <c r="E96" s="22" t="s">
        <v>9</v>
      </c>
      <c r="H96" s="22" t="s">
        <v>37</v>
      </c>
      <c r="I96" s="22"/>
      <c r="J96" s="22" t="s">
        <v>31</v>
      </c>
      <c r="K96" s="23" t="s">
        <v>128</v>
      </c>
      <c r="L96" s="26"/>
    </row>
    <row r="97">
      <c r="A97" s="22">
        <v>17.0</v>
      </c>
      <c r="B97" s="22">
        <v>9.0</v>
      </c>
      <c r="C97" s="22">
        <v>55.5419314355824</v>
      </c>
      <c r="D97" s="22">
        <v>12.0324871610315</v>
      </c>
      <c r="E97" s="22" t="s">
        <v>9</v>
      </c>
      <c r="H97" s="22" t="s">
        <v>37</v>
      </c>
      <c r="I97" s="22"/>
      <c r="J97" s="22" t="s">
        <v>35</v>
      </c>
      <c r="K97" s="23" t="s">
        <v>129</v>
      </c>
      <c r="L97" s="26"/>
    </row>
    <row r="98">
      <c r="A98" s="22">
        <v>18.0</v>
      </c>
      <c r="B98" s="22">
        <v>5.0</v>
      </c>
      <c r="C98" s="22">
        <v>55.5417877061878</v>
      </c>
      <c r="D98" s="22">
        <v>12.0314710165603</v>
      </c>
      <c r="E98" s="22" t="s">
        <v>130</v>
      </c>
      <c r="H98" s="22" t="s">
        <v>131</v>
      </c>
      <c r="J98" s="22" t="s">
        <v>42</v>
      </c>
      <c r="K98" s="23" t="s">
        <v>132</v>
      </c>
      <c r="L98" s="24"/>
    </row>
    <row r="99">
      <c r="A99" s="22">
        <v>19.0</v>
      </c>
      <c r="B99" s="22">
        <v>3.0</v>
      </c>
      <c r="C99" s="22">
        <v>55.5416439762679</v>
      </c>
      <c r="D99" s="22">
        <v>12.0309629341097</v>
      </c>
      <c r="E99" s="22" t="s">
        <v>130</v>
      </c>
      <c r="H99" s="22" t="s">
        <v>131</v>
      </c>
      <c r="J99" s="22" t="s">
        <v>35</v>
      </c>
      <c r="K99" s="23" t="s">
        <v>133</v>
      </c>
      <c r="L99" s="26"/>
    </row>
    <row r="100">
      <c r="A100" s="22">
        <v>19.0</v>
      </c>
      <c r="B100" s="22">
        <v>4.0</v>
      </c>
      <c r="C100" s="22">
        <v>55.5416439760051</v>
      </c>
      <c r="D100" s="22">
        <v>12.0312169614053</v>
      </c>
      <c r="E100" s="22" t="s">
        <v>130</v>
      </c>
      <c r="H100" s="22" t="s">
        <v>131</v>
      </c>
      <c r="J100" s="22" t="s">
        <v>33</v>
      </c>
      <c r="K100" s="23" t="s">
        <v>134</v>
      </c>
      <c r="L100" s="24"/>
    </row>
    <row r="101">
      <c r="A101" s="22">
        <v>19.0</v>
      </c>
      <c r="B101" s="22">
        <v>5.0</v>
      </c>
      <c r="C101" s="22">
        <v>55.5416439757424</v>
      </c>
      <c r="D101" s="22">
        <v>12.0314709887009</v>
      </c>
      <c r="E101" s="22" t="s">
        <v>130</v>
      </c>
      <c r="H101" s="22" t="s">
        <v>131</v>
      </c>
      <c r="J101" s="22" t="s">
        <v>25</v>
      </c>
      <c r="K101" s="23" t="s">
        <v>135</v>
      </c>
      <c r="L101" s="26"/>
    </row>
    <row r="102">
      <c r="A102" s="22">
        <v>19.0</v>
      </c>
      <c r="B102" s="22">
        <v>6.0</v>
      </c>
      <c r="C102" s="22">
        <v>55.5416439754797</v>
      </c>
      <c r="D102" s="22">
        <v>12.0317250159964</v>
      </c>
      <c r="E102" s="22" t="s">
        <v>130</v>
      </c>
      <c r="H102" s="22" t="s">
        <v>131</v>
      </c>
      <c r="J102" s="22" t="s">
        <v>45</v>
      </c>
      <c r="K102" s="23" t="s">
        <v>136</v>
      </c>
      <c r="L102" s="24"/>
    </row>
    <row r="103">
      <c r="A103" s="22">
        <v>19.0</v>
      </c>
      <c r="B103" s="22">
        <v>7.0</v>
      </c>
      <c r="C103" s="22">
        <v>55.541643975217</v>
      </c>
      <c r="D103" s="22">
        <v>12.031979043292</v>
      </c>
      <c r="E103" s="22" t="s">
        <v>130</v>
      </c>
      <c r="H103" s="22" t="s">
        <v>131</v>
      </c>
      <c r="J103" s="22" t="s">
        <v>27</v>
      </c>
      <c r="K103" s="23" t="s">
        <v>137</v>
      </c>
      <c r="L103" s="26"/>
    </row>
  </sheetData>
  <mergeCells count="123">
    <mergeCell ref="A1:I1"/>
    <mergeCell ref="A2:D2"/>
    <mergeCell ref="E2:I2"/>
    <mergeCell ref="A3:D3"/>
    <mergeCell ref="A4:D4"/>
    <mergeCell ref="A5:D5"/>
    <mergeCell ref="A6:D6"/>
    <mergeCell ref="A7:D7"/>
    <mergeCell ref="A8:D8"/>
    <mergeCell ref="A9:D9"/>
    <mergeCell ref="A10:D10"/>
    <mergeCell ref="E13:G13"/>
    <mergeCell ref="H13:I13"/>
    <mergeCell ref="H14:I14"/>
    <mergeCell ref="E14:G14"/>
    <mergeCell ref="E15:G15"/>
    <mergeCell ref="E16:G16"/>
    <mergeCell ref="H16:I16"/>
    <mergeCell ref="E17:G17"/>
    <mergeCell ref="H17:I17"/>
    <mergeCell ref="E18:G18"/>
    <mergeCell ref="E19:G19"/>
    <mergeCell ref="E20:G20"/>
    <mergeCell ref="E21:G21"/>
    <mergeCell ref="E22:G22"/>
    <mergeCell ref="E23:G23"/>
    <mergeCell ref="E24:G24"/>
    <mergeCell ref="H24:I24"/>
    <mergeCell ref="E25:G25"/>
    <mergeCell ref="E26:G26"/>
    <mergeCell ref="E27:G27"/>
    <mergeCell ref="E28:G28"/>
    <mergeCell ref="E29:G29"/>
    <mergeCell ref="E30:G30"/>
    <mergeCell ref="E31:G31"/>
    <mergeCell ref="E32:G32"/>
    <mergeCell ref="H32:I32"/>
    <mergeCell ref="E33:G33"/>
    <mergeCell ref="E34:G34"/>
    <mergeCell ref="E35:G35"/>
    <mergeCell ref="E36:G36"/>
    <mergeCell ref="E37:G37"/>
    <mergeCell ref="E38:G38"/>
    <mergeCell ref="E39:G39"/>
    <mergeCell ref="H39:I39"/>
    <mergeCell ref="E40:G40"/>
    <mergeCell ref="E41:G41"/>
    <mergeCell ref="E42:G42"/>
    <mergeCell ref="H43:I43"/>
    <mergeCell ref="E80:G80"/>
    <mergeCell ref="E81:G81"/>
    <mergeCell ref="E82:G82"/>
    <mergeCell ref="E83:G83"/>
    <mergeCell ref="E84:G84"/>
    <mergeCell ref="E85:G85"/>
    <mergeCell ref="H85:I85"/>
    <mergeCell ref="E86:G86"/>
    <mergeCell ref="E87:G87"/>
    <mergeCell ref="E88:G88"/>
    <mergeCell ref="E89:G89"/>
    <mergeCell ref="E90:G90"/>
    <mergeCell ref="E91:G91"/>
    <mergeCell ref="H91:I91"/>
    <mergeCell ref="E92:G92"/>
    <mergeCell ref="E93:G93"/>
    <mergeCell ref="E94:G94"/>
    <mergeCell ref="E95:G95"/>
    <mergeCell ref="E96:G96"/>
    <mergeCell ref="E97:G97"/>
    <mergeCell ref="H98:I98"/>
    <mergeCell ref="E98:G98"/>
    <mergeCell ref="E99:G99"/>
    <mergeCell ref="H99:I99"/>
    <mergeCell ref="E100:G100"/>
    <mergeCell ref="H100:I100"/>
    <mergeCell ref="E101:G101"/>
    <mergeCell ref="H101:I101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H53:I53"/>
    <mergeCell ref="E54:G54"/>
    <mergeCell ref="E55:G55"/>
    <mergeCell ref="E56:G56"/>
    <mergeCell ref="H56:I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H66:I66"/>
    <mergeCell ref="E67:G67"/>
    <mergeCell ref="E68:G68"/>
    <mergeCell ref="E69:G69"/>
    <mergeCell ref="E70:G70"/>
    <mergeCell ref="E71:G71"/>
    <mergeCell ref="E72:G72"/>
    <mergeCell ref="H72:I72"/>
    <mergeCell ref="E73:G73"/>
    <mergeCell ref="E74:G74"/>
    <mergeCell ref="E75:G75"/>
    <mergeCell ref="E76:G76"/>
    <mergeCell ref="E77:G77"/>
    <mergeCell ref="E78:G78"/>
    <mergeCell ref="H78:I78"/>
    <mergeCell ref="E79:G79"/>
    <mergeCell ref="E102:G102"/>
    <mergeCell ref="H102:I102"/>
    <mergeCell ref="E103:G103"/>
    <mergeCell ref="H103:I103"/>
  </mergeCells>
  <hyperlinks>
    <hyperlink r:id="rId1" ref="E2"/>
    <hyperlink r:id="rId2" ref="K13"/>
    <hyperlink r:id="rId3" ref="K14"/>
    <hyperlink r:id="rId4" ref="K15"/>
    <hyperlink r:id="rId5" ref="K16"/>
    <hyperlink r:id="rId6" ref="K17"/>
    <hyperlink r:id="rId7" ref="K18"/>
    <hyperlink r:id="rId8" ref="K19"/>
    <hyperlink r:id="rId9" ref="K20"/>
    <hyperlink r:id="rId10" ref="K21"/>
    <hyperlink r:id="rId11" ref="K22"/>
    <hyperlink r:id="rId12" ref="K23"/>
    <hyperlink r:id="rId13" ref="K24"/>
    <hyperlink r:id="rId14" ref="K25"/>
    <hyperlink r:id="rId15" ref="K26"/>
    <hyperlink r:id="rId16" ref="K27"/>
    <hyperlink r:id="rId17" ref="K28"/>
    <hyperlink r:id="rId18" ref="K29"/>
    <hyperlink r:id="rId19" ref="K30"/>
    <hyperlink r:id="rId20" ref="K31"/>
    <hyperlink r:id="rId21" ref="K32"/>
    <hyperlink r:id="rId22" ref="K33"/>
    <hyperlink r:id="rId23" ref="K34"/>
    <hyperlink r:id="rId24" ref="K35"/>
    <hyperlink r:id="rId25" ref="K36"/>
    <hyperlink r:id="rId26" ref="K37"/>
    <hyperlink r:id="rId27" ref="K38"/>
    <hyperlink r:id="rId28" ref="K39"/>
    <hyperlink r:id="rId29" ref="K40"/>
    <hyperlink r:id="rId30" ref="K41"/>
    <hyperlink r:id="rId31" ref="K42"/>
    <hyperlink r:id="rId32" ref="K43"/>
    <hyperlink r:id="rId33" ref="K44"/>
    <hyperlink r:id="rId34" ref="K45"/>
    <hyperlink r:id="rId35" ref="K46"/>
    <hyperlink r:id="rId36" ref="K47"/>
    <hyperlink r:id="rId37" ref="K48"/>
    <hyperlink r:id="rId38" ref="K49"/>
    <hyperlink r:id="rId39" ref="K50"/>
    <hyperlink r:id="rId40" ref="K51"/>
    <hyperlink r:id="rId41" ref="K52"/>
    <hyperlink r:id="rId42" ref="K53"/>
    <hyperlink r:id="rId43" ref="K54"/>
    <hyperlink r:id="rId44" ref="K55"/>
    <hyperlink r:id="rId45" ref="K56"/>
    <hyperlink r:id="rId46" ref="K57"/>
    <hyperlink r:id="rId47" ref="K58"/>
    <hyperlink r:id="rId48" ref="K59"/>
    <hyperlink r:id="rId49" ref="K60"/>
    <hyperlink r:id="rId50" ref="K61"/>
    <hyperlink r:id="rId51" ref="K62"/>
    <hyperlink r:id="rId52" ref="K63"/>
    <hyperlink r:id="rId53" ref="K64"/>
    <hyperlink r:id="rId54" ref="K65"/>
    <hyperlink r:id="rId55" ref="K66"/>
    <hyperlink r:id="rId56" ref="K67"/>
    <hyperlink r:id="rId57" ref="K68"/>
    <hyperlink r:id="rId58" ref="K69"/>
    <hyperlink r:id="rId59" ref="K70"/>
    <hyperlink r:id="rId60" ref="K71"/>
    <hyperlink r:id="rId61" ref="K72"/>
    <hyperlink r:id="rId62" ref="K73"/>
    <hyperlink r:id="rId63" ref="K74"/>
    <hyperlink r:id="rId64" ref="K75"/>
    <hyperlink r:id="rId65" ref="K76"/>
    <hyperlink r:id="rId66" ref="K77"/>
    <hyperlink r:id="rId67" ref="K78"/>
    <hyperlink r:id="rId68" ref="K79"/>
    <hyperlink r:id="rId69" ref="K80"/>
    <hyperlink r:id="rId70" ref="K81"/>
    <hyperlink r:id="rId71" ref="K82"/>
    <hyperlink r:id="rId72" ref="K83"/>
    <hyperlink r:id="rId73" ref="K84"/>
    <hyperlink r:id="rId74" ref="K85"/>
    <hyperlink r:id="rId75" ref="K86"/>
    <hyperlink r:id="rId76" ref="K87"/>
    <hyperlink r:id="rId77" ref="K88"/>
    <hyperlink r:id="rId78" ref="K89"/>
    <hyperlink r:id="rId79" ref="K90"/>
    <hyperlink r:id="rId80" ref="K91"/>
    <hyperlink r:id="rId81" ref="K92"/>
    <hyperlink r:id="rId82" ref="K93"/>
    <hyperlink r:id="rId83" ref="K94"/>
    <hyperlink r:id="rId84" ref="K95"/>
    <hyperlink r:id="rId85" ref="K96"/>
    <hyperlink r:id="rId86" ref="K97"/>
    <hyperlink r:id="rId87" ref="K98"/>
    <hyperlink r:id="rId88" ref="K99"/>
    <hyperlink r:id="rId89" ref="K100"/>
    <hyperlink r:id="rId90" ref="K101"/>
    <hyperlink r:id="rId91" ref="K102"/>
    <hyperlink r:id="rId92" ref="K103"/>
  </hyperlinks>
  <drawing r:id="rId93"/>
</worksheet>
</file>