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V Goggles" sheetId="1" r:id="rId3"/>
    <sheet state="visible" name="Reserved" sheetId="2" r:id="rId4"/>
  </sheets>
  <definedNames/>
  <calcPr/>
</workbook>
</file>

<file path=xl/sharedStrings.xml><?xml version="1.0" encoding="utf-8"?>
<sst xmlns="http://schemas.openxmlformats.org/spreadsheetml/2006/main" count="751" uniqueCount="255">
  <si>
    <t>NV Goggles, Akademihaven, Sorø</t>
  </si>
  <si>
    <t>Map Link:</t>
  </si>
  <si>
    <t>https://www.munzee.com/map/u3b5qfssq/16.0</t>
  </si>
  <si>
    <t>Munzee</t>
  </si>
  <si>
    <t>Total</t>
  </si>
  <si>
    <t>Reserved</t>
  </si>
  <si>
    <t>Deployed</t>
  </si>
  <si>
    <t>Available</t>
  </si>
  <si>
    <t>Filled %</t>
  </si>
  <si>
    <t>Night Vision Goggles</t>
  </si>
  <si>
    <t>Forest Green</t>
  </si>
  <si>
    <t>Granny Smith Apple</t>
  </si>
  <si>
    <t>Green</t>
  </si>
  <si>
    <t>Red</t>
  </si>
  <si>
    <t>Garden Pin</t>
  </si>
  <si>
    <t>Row</t>
  </si>
  <si>
    <t>Col</t>
  </si>
  <si>
    <t>Latitude</t>
  </si>
  <si>
    <t>Longitude</t>
  </si>
  <si>
    <t>Username</t>
  </si>
  <si>
    <t>URL</t>
  </si>
  <si>
    <t>Comments</t>
  </si>
  <si>
    <t>Virtual Forest Green</t>
  </si>
  <si>
    <t>Chartox</t>
  </si>
  <si>
    <t>https://www.munzee.com/m/Chartox/921/</t>
  </si>
  <si>
    <t>GeodudeDK</t>
  </si>
  <si>
    <t>https://www.munzee.com/m/GeodudeDK/3456/</t>
  </si>
  <si>
    <t>Cyberdude</t>
  </si>
  <si>
    <t>https://www.munzee.com/m/Cyberdude/960/</t>
  </si>
  <si>
    <t>https://www.munzee.com/m/Chartox/942/</t>
  </si>
  <si>
    <t>https://www.munzee.com/m/GeodudeDK/3461/</t>
  </si>
  <si>
    <t>https://www.munzee.com/m/Cyberdude/966/</t>
  </si>
  <si>
    <t>https://www.munzee.com/m/Chartox/965/</t>
  </si>
  <si>
    <t>POI Virtual Garden</t>
  </si>
  <si>
    <t>https://www.munzee.com/m/GeodudeDK/3668/</t>
  </si>
  <si>
    <t>l33t</t>
  </si>
  <si>
    <t>https://www.munzee.com/m/l33t/582/</t>
  </si>
  <si>
    <t>Geojunior</t>
  </si>
  <si>
    <t>https://www.munzee.com/m/Geojunior/1021/</t>
  </si>
  <si>
    <t>Hakini</t>
  </si>
  <si>
    <t>https://www.munzee.com/m/Hakini/1992/</t>
  </si>
  <si>
    <t>https://www.munzee.com/m/l33t/617/</t>
  </si>
  <si>
    <t>https://www.munzee.com/m/Geojunior/1049/</t>
  </si>
  <si>
    <t>https://www.munzee.com/m/Hakini/2031/</t>
  </si>
  <si>
    <t>https://www.munzee.com/m/l33t/619/</t>
  </si>
  <si>
    <t>https://www.munzee.com/m/Geojunior/1052/</t>
  </si>
  <si>
    <t>https://www.munzee.com/m/Hakini/1993/</t>
  </si>
  <si>
    <t>https://www.munzee.com/m/l33t/595/</t>
  </si>
  <si>
    <t>https://www.munzee.com/m/Geojunior/1029/</t>
  </si>
  <si>
    <t>Buz</t>
  </si>
  <si>
    <t>https://www.munzee.com/m/Buz/409/</t>
  </si>
  <si>
    <t>Mus</t>
  </si>
  <si>
    <t>https://www.munzee.com/m/Mus/657/</t>
  </si>
  <si>
    <t>Virtual Granny Smith Apple</t>
  </si>
  <si>
    <t>leon2</t>
  </si>
  <si>
    <t>https://www.munzee.com/m/leon2/37/</t>
  </si>
  <si>
    <t>https://www.munzee.com/m/Buz/266/</t>
  </si>
  <si>
    <t>https://www.munzee.com/m/Mus/821/</t>
  </si>
  <si>
    <t>https://www.munzee.com/m/leon2/63/</t>
  </si>
  <si>
    <t>https://www.munzee.com/m/Buz/303/</t>
  </si>
  <si>
    <t>https://www.munzee.com/m/Mus/837/</t>
  </si>
  <si>
    <t>https://www.munzee.com/m/leon2/93/</t>
  </si>
  <si>
    <t>https://www.munzee.com/m/Buz/298/</t>
  </si>
  <si>
    <t>https://www.munzee.com/m/Mus/662/</t>
  </si>
  <si>
    <t>https://www.munzee.com/m/leon2/35/</t>
  </si>
  <si>
    <t>https://www.munzee.com/m/Buz/420/</t>
  </si>
  <si>
    <t>https://www.munzee.com/m/Cyberdude/1141/</t>
  </si>
  <si>
    <t>https://www.munzee.com/m/Chartox/1109/</t>
  </si>
  <si>
    <t>https://www.munzee.com/m/GeodudeDK/3728/</t>
  </si>
  <si>
    <t>https://www.munzee.com/m/Cyberdude/1251/</t>
  </si>
  <si>
    <t>https://www.munzee.com/m/Chartox/1160/</t>
  </si>
  <si>
    <t>https://www.munzee.com/m/GeodudeDK/3919/</t>
  </si>
  <si>
    <t>https://www.munzee.com/m/Cyberdude/1336/</t>
  </si>
  <si>
    <t>https://www.munzee.com/m/Chartox/1197/</t>
  </si>
  <si>
    <t>https://www.munzee.com/m/GeodudeDK/3926/</t>
  </si>
  <si>
    <t>https://www.munzee.com/m/Cyberdude/1307/</t>
  </si>
  <si>
    <t>https://www.munzee.com/m/Chartox/1196/</t>
  </si>
  <si>
    <t>https://www.munzee.com/m/GeodudeDK/3865/</t>
  </si>
  <si>
    <t>https://www.munzee.com/m/Cyberdude/1145/</t>
  </si>
  <si>
    <t>https://www.munzee.com/m/Chartox/1124/</t>
  </si>
  <si>
    <t>https://www.munzee.com/m/GeodudeDK/3750/</t>
  </si>
  <si>
    <t>https://www.munzee.com/m/l33t/584/</t>
  </si>
  <si>
    <t>https://www.munzee.com/m/Geojunior/1023/</t>
  </si>
  <si>
    <t>https://www.munzee.com/m/Hakini/1995/</t>
  </si>
  <si>
    <t>https://www.munzee.com/m/l33t/629/</t>
  </si>
  <si>
    <t>https://www.munzee.com/m/Geojunior/1074/</t>
  </si>
  <si>
    <t>https://www.munzee.com/m/Hakini/2132/</t>
  </si>
  <si>
    <t>https://www.munzee.com/m/l33t/679/</t>
  </si>
  <si>
    <t>https://www.munzee.com/m/Geojunior/1145/</t>
  </si>
  <si>
    <t>https://www.munzee.com/m/Hakini/2200/</t>
  </si>
  <si>
    <t>https://www.munzee.com/m/l33t/683/</t>
  </si>
  <si>
    <t>https://www.munzee.com/m/Geojunior/1124/</t>
  </si>
  <si>
    <t>https://www.munzee.com/m/Hakini/2198/</t>
  </si>
  <si>
    <t>https://www.munzee.com/m/l33t/652/</t>
  </si>
  <si>
    <t>https://www.munzee.com/m/Geojunior/1086/</t>
  </si>
  <si>
    <t>https://www.munzee.com/m/Hakini/2053/</t>
  </si>
  <si>
    <t>https://www.munzee.com/m/l33t/597/</t>
  </si>
  <si>
    <t>https://www.munzee.com/m/Geojunior/1043/</t>
  </si>
  <si>
    <t>https://www.munzee.com/m/Mus/889/</t>
  </si>
  <si>
    <t>https://www.munzee.com/m/Buz/411/</t>
  </si>
  <si>
    <t>https://www.munzee.com/m/leon2/120/</t>
  </si>
  <si>
    <t>Virtual Green</t>
  </si>
  <si>
    <t>https://www.munzee.com/m/Mus/761/</t>
  </si>
  <si>
    <t>https://www.munzee.com/m/Buz/287/</t>
  </si>
  <si>
    <t>https://www.munzee.com/m/leon2/126/</t>
  </si>
  <si>
    <t>https://www.munzee.com/m/Mus/909/</t>
  </si>
  <si>
    <t>https://www.munzee.com/m/Buz/438/</t>
  </si>
  <si>
    <t>https://www.munzee.com/m/leon2/148/</t>
  </si>
  <si>
    <t>https://www.munzee.com/m/Mus/938/</t>
  </si>
  <si>
    <t>https://www.munzee.com/m/Buz/441/</t>
  </si>
  <si>
    <t>https://www.munzee.com/m/leon2/138/</t>
  </si>
  <si>
    <t>https://www.munzee.com/m/Mus/785/</t>
  </si>
  <si>
    <t>https://www.munzee.com/m/Buz/256/</t>
  </si>
  <si>
    <t>https://www.munzee.com/m/leon2/127/</t>
  </si>
  <si>
    <t>Virtual Red</t>
  </si>
  <si>
    <t>https://www.munzee.com/m/Mus/658/</t>
  </si>
  <si>
    <t>https://www.munzee.com/m/Buz/421/</t>
  </si>
  <si>
    <t>https://www.munzee.com/m/GeodudeDK/3737/</t>
  </si>
  <si>
    <t>https://www.munzee.com/m/Cyberdude/1142/</t>
  </si>
  <si>
    <t>https://www.munzee.com/m/Chartox/929/</t>
  </si>
  <si>
    <t>https://www.munzee.com/m/GeodudeDK/3463/</t>
  </si>
  <si>
    <t>https://www.munzee.com/m/Cyberdude/976/</t>
  </si>
  <si>
    <t>https://www.munzee.com/m/Chartox/1003/</t>
  </si>
  <si>
    <t>https://www.munzee.com/m/GeodudeDK/3900/</t>
  </si>
  <si>
    <t>https://www.munzee.com/m/Cyberdude/1303/</t>
  </si>
  <si>
    <t>https://www.munzee.com/m/Chartox/1168/</t>
  </si>
  <si>
    <t>https://www.munzee.com/m/GeodudeDK/3916/</t>
  </si>
  <si>
    <t>https://www.munzee.com/m/Cyberdude/1304/</t>
  </si>
  <si>
    <t>https://www.munzee.com/m/Chartox/1026/</t>
  </si>
  <si>
    <t>https://www.munzee.com/m/GeodudeDK/3486/</t>
  </si>
  <si>
    <t>https://www.munzee.com/m/Cyberdude/971/</t>
  </si>
  <si>
    <t>https://www.munzee.com/m/Chartox/995/</t>
  </si>
  <si>
    <t>https://www.munzee.com/m/GeodudeDK/3751/</t>
  </si>
  <si>
    <t>https://www.munzee.com/m/Cyberdude/1172/</t>
  </si>
  <si>
    <t>https://www.munzee.com/m/l33t/594/</t>
  </si>
  <si>
    <t>https://www.munzee.com/m/Geojunior/1024/</t>
  </si>
  <si>
    <t>https://www.munzee.com/m/Hakini/1491/</t>
  </si>
  <si>
    <t>https://www.munzee.com/m/l33t/531/</t>
  </si>
  <si>
    <t>https://www.munzee.com/m/Geojunior/854/</t>
  </si>
  <si>
    <t>https://www.munzee.com/m/Hakini/1499/</t>
  </si>
  <si>
    <t>https://www.munzee.com/m/l33t/621/</t>
  </si>
  <si>
    <t>https://www.munzee.com/m/Geojunior/1046/</t>
  </si>
  <si>
    <t>https://www.munzee.com/m/Hakini/2154/</t>
  </si>
  <si>
    <t>https://www.munzee.com/m/l33t/677/</t>
  </si>
  <si>
    <t>https://www.munzee.com/m/Geojunior/1122/</t>
  </si>
  <si>
    <t>https://www.munzee.com/m/Hakini/1492/</t>
  </si>
  <si>
    <t>https://www.munzee.com/m/l33t/543/</t>
  </si>
  <si>
    <t>https://www.munzee.com/m/Geojunior/874/</t>
  </si>
  <si>
    <t>https://www.munzee.com/m/Hakini/1504/</t>
  </si>
  <si>
    <t>https://www.munzee.com/m/l33t/599/</t>
  </si>
  <si>
    <t>https://www.munzee.com/m/Geojunior/1045/</t>
  </si>
  <si>
    <t>https://www.munzee.com/m/Mus/890/</t>
  </si>
  <si>
    <t>https://www.munzee.com/m/Buz/424/</t>
  </si>
  <si>
    <t>https://www.munzee.com/m/leon2/124/</t>
  </si>
  <si>
    <t>https://www.munzee.com/m/Mus/786/</t>
  </si>
  <si>
    <t>https://www.munzee.com/m/Buz/315/</t>
  </si>
  <si>
    <t>https://www.munzee.com/m/leon2/130/</t>
  </si>
  <si>
    <t>https://www.munzee.com/m/Mus/901/</t>
  </si>
  <si>
    <t>https://www.munzee.com/m/Buz/442/</t>
  </si>
  <si>
    <t>https://www.munzee.com/m/leon2/147/</t>
  </si>
  <si>
    <t>https://www.munzee.com/m/Mus/910/</t>
  </si>
  <si>
    <t>https://www.munzee.com/m/Buz/432/</t>
  </si>
  <si>
    <t>https://www.munzee.com/m/leon2/145/</t>
  </si>
  <si>
    <t>https://www.munzee.com/m/Mus/798/</t>
  </si>
  <si>
    <t>https://www.munzee.com/m/Buz/316/</t>
  </si>
  <si>
    <t>https://www.munzee.com/m/leon2/128/</t>
  </si>
  <si>
    <t>https://www.munzee.com/m/Mus/936/</t>
  </si>
  <si>
    <t>https://www.munzee.com/m/Buz/428/</t>
  </si>
  <si>
    <t>https://www.munzee.com/m/GeodudeDK/3760/</t>
  </si>
  <si>
    <t>https://www.munzee.com/m/Cyberdude/1176/</t>
  </si>
  <si>
    <t>https://www.munzee.com/m/Chartox/1144/</t>
  </si>
  <si>
    <t>https://www.munzee.com/m/GeodudeDK/3839/</t>
  </si>
  <si>
    <t>https://www.munzee.com/m/Cyberdude/1256/</t>
  </si>
  <si>
    <t>https://www.munzee.com/m/Chartox/1158/</t>
  </si>
  <si>
    <t>https://www.munzee.com/m/GeodudeDK/3679/</t>
  </si>
  <si>
    <t>https://www.munzee.com/m/Cyberdude/1280/</t>
  </si>
  <si>
    <t>https://www.munzee.com/m/Chartox/1028/</t>
  </si>
  <si>
    <t>https://www.munzee.com/m/GeodudeDK/3905/</t>
  </si>
  <si>
    <t>https://www.munzee.com/m/Cyberdude/1286/</t>
  </si>
  <si>
    <t>https://www.munzee.com/m/Chartox/1159/</t>
  </si>
  <si>
    <t>https://www.munzee.com/m/GeodudeDK/3848/</t>
  </si>
  <si>
    <t>https://www.munzee.com/m/Cyberdude/1203/</t>
  </si>
  <si>
    <t>https://www.munzee.com/m/Chartox/1145/</t>
  </si>
  <si>
    <t>https://www.munzee.com/m/GeodudeDK/3763/</t>
  </si>
  <si>
    <t>https://www.munzee.com/m/Cyberdude/1182/</t>
  </si>
  <si>
    <t>https://www.munzee.com/m/Geojunior/1057/</t>
  </si>
  <si>
    <t>https://www.munzee.com/m/Hakini/2030/</t>
  </si>
  <si>
    <t>https://www.munzee.com/m/l33t/600/</t>
  </si>
  <si>
    <t>https://www.munzee.com/m/Geojunior/1093/</t>
  </si>
  <si>
    <t>https://www.munzee.com/m/Hakini/2118/</t>
  </si>
  <si>
    <t>https://www.munzee.com/m/l33t/667/</t>
  </si>
  <si>
    <t>https://www.munzee.com/m/Geojunior/875/</t>
  </si>
  <si>
    <t>https://www.munzee.com/m/Hakini/1510/</t>
  </si>
  <si>
    <t>https://www.munzee.com/m/l33t/456/</t>
  </si>
  <si>
    <t>https://www.munzee.com/m/Geojunior/1097/</t>
  </si>
  <si>
    <t>https://www.munzee.com/m/Hakini/2136/</t>
  </si>
  <si>
    <t>https://www.munzee.com/m/l33t/620/</t>
  </si>
  <si>
    <t>https://www.munzee.com/m/Geojunior/1118/</t>
  </si>
  <si>
    <t>https://www.munzee.com/m/Hakini/2122/</t>
  </si>
  <si>
    <t>https://www.munzee.com/m/l33t/603/</t>
  </si>
  <si>
    <t>Norballe</t>
  </si>
  <si>
    <t>https://www.munzee.com/m/Norballe/10332/</t>
  </si>
  <si>
    <t>https://www.munzee.com/m/Buz/319/</t>
  </si>
  <si>
    <t>https://www.munzee.com/m/leon2/157/</t>
  </si>
  <si>
    <t>https://www.munzee.com/m/Norballe/10336/</t>
  </si>
  <si>
    <t>https://www.munzee.com/m/Buz/329/</t>
  </si>
  <si>
    <t>https://www.munzee.com/m/leon2/118/</t>
  </si>
  <si>
    <t>https://www.munzee.com/m/Mus/838/</t>
  </si>
  <si>
    <t>https://www.munzee.com/m/Buz/338/</t>
  </si>
  <si>
    <t>https://www.munzee.com/m/leon2/178/</t>
  </si>
  <si>
    <t>https://www.munzee.com/m/Mus/869/</t>
  </si>
  <si>
    <t>https://www.munzee.com/m/Buz/305/</t>
  </si>
  <si>
    <t>https://www.munzee.com/m/Cyberdude/981/</t>
  </si>
  <si>
    <t>https://www.munzee.com/m/Chartox/1120/</t>
  </si>
  <si>
    <t>https://www.munzee.com/m/GeodudeDK/3714/</t>
  </si>
  <si>
    <t>https://www.munzee.com/m/Cyberdude/1012/</t>
  </si>
  <si>
    <t>https://www.munzee.com/m/Chartox/1121/</t>
  </si>
  <si>
    <t>https://www.munzee.com/m/GeodudeDK/3715/</t>
  </si>
  <si>
    <t>https://www.munzee.com/m/Cyberdude/1022/</t>
  </si>
  <si>
    <t>https://www.munzee.com/m/Chartox/1129/</t>
  </si>
  <si>
    <t>https://www.munzee.com/m/GeodudeDK/3718/</t>
  </si>
  <si>
    <t>https://www.munzee.com/m/Hakini/1517/</t>
  </si>
  <si>
    <t>https://www.munzee.com/m/l33t/577/</t>
  </si>
  <si>
    <t>https://www.munzee.com/m/Geojunior/905/</t>
  </si>
  <si>
    <t>https://www.munzee.com/m/Hakini/1559/</t>
  </si>
  <si>
    <t>https://www.munzee.com/m/l33t/592/</t>
  </si>
  <si>
    <t>https://www.munzee.com/m/Geojunior/916/</t>
  </si>
  <si>
    <t>https://www.munzee.com/m/Hakini/1572/</t>
  </si>
  <si>
    <t>https://www.munzee.com/m/Buz/379/</t>
  </si>
  <si>
    <t>https://www.munzee.com/m/Mus/883/</t>
  </si>
  <si>
    <t>goddard052</t>
  </si>
  <si>
    <t>https://www.munzee.com/m/goddard052/14/</t>
  </si>
  <si>
    <t>https://www.munzee.com/m/Buz/387/</t>
  </si>
  <si>
    <t>https://www.munzee.com/m/Mus/880/</t>
  </si>
  <si>
    <t>nico1</t>
  </si>
  <si>
    <t>https://www.munzee.com/m/nico1/8/</t>
  </si>
  <si>
    <t>https://www.munzee.com/m/Buz/415/</t>
  </si>
  <si>
    <t>https://www.munzee.com/m/GeodudeDK/3762/</t>
  </si>
  <si>
    <t>https://www.munzee.com/m/Chartox/1153/</t>
  </si>
  <si>
    <t>https://www.munzee.com/m/Cyberdude/1023/</t>
  </si>
  <si>
    <t>https://www.munzee.com/m/GeodudeDK/3769/</t>
  </si>
  <si>
    <t>https://www.munzee.com/m/Chartox/1140/</t>
  </si>
  <si>
    <t>https://www.munzee.com/m/l33t/593/</t>
  </si>
  <si>
    <t>https://www.munzee.com/m/Hakini/1573/</t>
  </si>
  <si>
    <t>https://www.munzee.com/m/Geojunior/941/</t>
  </si>
  <si>
    <t>https://www.munzee.com/m/l33t/625/</t>
  </si>
  <si>
    <t>https://www.munzee.com/m/Hakini/1583/</t>
  </si>
  <si>
    <t>https://www.munzee.com/m/Buz/456/</t>
  </si>
  <si>
    <t>https://www.munzee.com/m/leon2/197/</t>
  </si>
  <si>
    <t>https://www.munzee.com/m/Mus/896/</t>
  </si>
  <si>
    <t>https://www.munzee.com/m/Cyberdude/1047/</t>
  </si>
  <si>
    <t>https://www.munzee.com/m/Chartox/1165/</t>
  </si>
  <si>
    <t>https://www.munzee.com/m/GeodudeDK/3773/</t>
  </si>
  <si>
    <t>https://www.munzee.com/m/Hakini/1597/</t>
  </si>
  <si>
    <t xml:space="preserve">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</si>
</sst>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0.0"/>
      <color rgb="FF000000"/>
      <name val="Arial"/>
    </font>
    <font>
      <b/>
      <sz val="18.0"/>
      <color rgb="FF000000"/>
      <name val="Arial"/>
    </font>
    <font/>
    <font>
      <b/>
      <sz val="12.0"/>
      <color rgb="FF000000"/>
      <name val="Arial"/>
    </font>
    <font>
      <u/>
      <sz val="11.0"/>
      <color rgb="FF1155CC"/>
      <name val="Arial"/>
    </font>
    <font>
      <b/>
      <color rgb="FF000000"/>
      <name val="Arial"/>
    </font>
    <font>
      <color rgb="FF00FF00"/>
      <name val="Arial"/>
    </font>
    <font>
      <sz val="11.0"/>
      <name val="Arial"/>
    </font>
    <font>
      <color rgb="FFFFFFFF"/>
      <name val="Arial"/>
    </font>
    <font>
      <color rgb="FF000000"/>
      <name val="Arial"/>
    </font>
    <font>
      <name val="Arial"/>
    </font>
    <font>
      <b/>
      <sz val="11.0"/>
      <color rgb="FF000000"/>
      <name val="Arial"/>
    </font>
    <font>
      <color rgb="FFFFFFFF"/>
    </font>
    <font>
      <u/>
      <color rgb="FF0000FF"/>
    </font>
    <font>
      <u/>
      <color rgb="FF1155CC"/>
    </font>
  </fonts>
  <fills count="10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012710"/>
        <bgColor rgb="FF012710"/>
      </patternFill>
    </fill>
    <fill>
      <patternFill patternType="solid">
        <fgColor rgb="FF235437"/>
        <bgColor rgb="FF235437"/>
      </patternFill>
    </fill>
    <fill>
      <patternFill patternType="solid">
        <fgColor rgb="FFA7E49F"/>
        <bgColor rgb="FFA7E49F"/>
      </patternFill>
    </fill>
    <fill>
      <patternFill patternType="solid">
        <fgColor rgb="FF1CAB77"/>
        <bgColor rgb="FF1CAB77"/>
      </patternFill>
    </fill>
    <fill>
      <patternFill patternType="solid">
        <fgColor rgb="FFFF0000"/>
        <bgColor rgb="FFFF0000"/>
      </patternFill>
    </fill>
    <fill>
      <patternFill patternType="solid">
        <fgColor rgb="FFFF9900"/>
        <bgColor rgb="FFFF9900"/>
      </patternFill>
    </fill>
    <fill>
      <patternFill patternType="solid">
        <fgColor rgb="FF666666"/>
        <bgColor rgb="FF666666"/>
      </patternFill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shrinkToFit="0" vertical="bottom" wrapText="0"/>
    </xf>
    <xf borderId="2" fillId="0" fontId="2" numFmtId="0" xfId="0" applyBorder="1" applyFont="1"/>
    <xf borderId="3" fillId="0" fontId="2" numFmtId="0" xfId="0" applyBorder="1" applyFont="1"/>
    <xf borderId="1" fillId="2" fontId="3" numFmtId="0" xfId="0" applyAlignment="1" applyBorder="1" applyFont="1">
      <alignment horizontal="center" vertical="bottom"/>
    </xf>
    <xf borderId="1" fillId="2" fontId="4" numFmtId="0" xfId="0" applyAlignment="1" applyBorder="1" applyFont="1">
      <alignment readingOrder="0" shrinkToFit="0" vertical="bottom" wrapText="0"/>
    </xf>
    <xf borderId="1" fillId="2" fontId="5" numFmtId="0" xfId="0" applyAlignment="1" applyBorder="1" applyFont="1">
      <alignment horizontal="center" vertical="bottom"/>
    </xf>
    <xf borderId="4" fillId="2" fontId="5" numFmtId="0" xfId="0" applyAlignment="1" applyBorder="1" applyFont="1">
      <alignment horizontal="center" vertical="bottom"/>
    </xf>
    <xf borderId="4" fillId="2" fontId="5" numFmtId="0" xfId="0" applyAlignment="1" applyBorder="1" applyFont="1">
      <alignment horizontal="center" readingOrder="0" vertical="bottom"/>
    </xf>
    <xf borderId="1" fillId="3" fontId="6" numFmtId="0" xfId="0" applyAlignment="1" applyBorder="1" applyFill="1" applyFont="1">
      <alignment horizontal="center" readingOrder="0" vertical="bottom"/>
    </xf>
    <xf borderId="4" fillId="0" fontId="7" numFmtId="0" xfId="0" applyAlignment="1" applyBorder="1" applyFont="1">
      <alignment horizontal="center" vertical="bottom"/>
    </xf>
    <xf borderId="4" fillId="0" fontId="7" numFmtId="9" xfId="0" applyAlignment="1" applyBorder="1" applyFont="1" applyNumberFormat="1">
      <alignment horizontal="center" vertical="bottom"/>
    </xf>
    <xf borderId="1" fillId="4" fontId="8" numFmtId="0" xfId="0" applyAlignment="1" applyBorder="1" applyFill="1" applyFont="1">
      <alignment horizontal="center" readingOrder="0" vertical="bottom"/>
    </xf>
    <xf borderId="1" fillId="5" fontId="9" numFmtId="0" xfId="0" applyAlignment="1" applyBorder="1" applyFill="1" applyFont="1">
      <alignment horizontal="center" readingOrder="0" vertical="bottom"/>
    </xf>
    <xf borderId="1" fillId="6" fontId="8" numFmtId="0" xfId="0" applyAlignment="1" applyBorder="1" applyFill="1" applyFont="1">
      <alignment horizontal="center" vertical="bottom"/>
    </xf>
    <xf borderId="1" fillId="7" fontId="10" numFmtId="0" xfId="0" applyAlignment="1" applyBorder="1" applyFill="1" applyFont="1">
      <alignment horizontal="center" vertical="bottom"/>
    </xf>
    <xf borderId="1" fillId="8" fontId="9" numFmtId="0" xfId="0" applyAlignment="1" applyBorder="1" applyFill="1" applyFont="1">
      <alignment horizontal="center" vertical="bottom"/>
    </xf>
    <xf borderId="4" fillId="2" fontId="11" numFmtId="0" xfId="0" applyAlignment="1" applyBorder="1" applyFont="1">
      <alignment horizontal="center" vertical="bottom"/>
    </xf>
    <xf borderId="4" fillId="2" fontId="11" numFmtId="9" xfId="0" applyAlignment="1" applyBorder="1" applyFont="1" applyNumberFormat="1">
      <alignment horizontal="center" vertical="bottom"/>
    </xf>
    <xf borderId="0" fillId="9" fontId="12" numFmtId="0" xfId="0" applyAlignment="1" applyFill="1" applyFont="1">
      <alignment readingOrder="0"/>
    </xf>
    <xf borderId="0" fillId="9" fontId="12" numFmtId="0" xfId="0" applyFont="1"/>
    <xf borderId="0" fillId="0" fontId="12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3" numFmtId="0" xfId="0" applyAlignment="1" applyFont="1">
      <alignment readingOrder="0"/>
    </xf>
    <xf borderId="0" fillId="0" fontId="1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38100</xdr:colOff>
      <xdr:row>0</xdr:row>
      <xdr:rowOff>47625</xdr:rowOff>
    </xdr:from>
    <xdr:ext cx="1866900" cy="2171700"/>
    <xdr:pic>
      <xdr:nvPicPr>
        <xdr:cNvPr id="0" name="image1.png" title="Billed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munzee.com/m/Cyberdude/1336/" TargetMode="External"/><Relationship Id="rId190" Type="http://schemas.openxmlformats.org/officeDocument/2006/relationships/hyperlink" Target="https://www.munzee.com/m/l33t/592/" TargetMode="External"/><Relationship Id="rId42" Type="http://schemas.openxmlformats.org/officeDocument/2006/relationships/hyperlink" Target="https://www.munzee.com/m/GeodudeDK/3926/" TargetMode="External"/><Relationship Id="rId41" Type="http://schemas.openxmlformats.org/officeDocument/2006/relationships/hyperlink" Target="https://www.munzee.com/m/Chartox/1197/" TargetMode="External"/><Relationship Id="rId44" Type="http://schemas.openxmlformats.org/officeDocument/2006/relationships/hyperlink" Target="https://www.munzee.com/m/Chartox/1196/" TargetMode="External"/><Relationship Id="rId194" Type="http://schemas.openxmlformats.org/officeDocument/2006/relationships/hyperlink" Target="https://www.munzee.com/m/Mus/883/" TargetMode="External"/><Relationship Id="rId43" Type="http://schemas.openxmlformats.org/officeDocument/2006/relationships/hyperlink" Target="https://www.munzee.com/m/Cyberdude/1307/" TargetMode="External"/><Relationship Id="rId193" Type="http://schemas.openxmlformats.org/officeDocument/2006/relationships/hyperlink" Target="https://www.munzee.com/m/Buz/379/" TargetMode="External"/><Relationship Id="rId46" Type="http://schemas.openxmlformats.org/officeDocument/2006/relationships/hyperlink" Target="https://www.munzee.com/m/Cyberdude/1145/" TargetMode="External"/><Relationship Id="rId192" Type="http://schemas.openxmlformats.org/officeDocument/2006/relationships/hyperlink" Target="https://www.munzee.com/m/Hakini/1572/" TargetMode="External"/><Relationship Id="rId45" Type="http://schemas.openxmlformats.org/officeDocument/2006/relationships/hyperlink" Target="https://www.munzee.com/m/GeodudeDK/3865/" TargetMode="External"/><Relationship Id="rId191" Type="http://schemas.openxmlformats.org/officeDocument/2006/relationships/hyperlink" Target="https://www.munzee.com/m/Geojunior/916/" TargetMode="External"/><Relationship Id="rId48" Type="http://schemas.openxmlformats.org/officeDocument/2006/relationships/hyperlink" Target="https://www.munzee.com/m/GeodudeDK/3750/" TargetMode="External"/><Relationship Id="rId187" Type="http://schemas.openxmlformats.org/officeDocument/2006/relationships/hyperlink" Target="https://www.munzee.com/m/l33t/577/" TargetMode="External"/><Relationship Id="rId47" Type="http://schemas.openxmlformats.org/officeDocument/2006/relationships/hyperlink" Target="https://www.munzee.com/m/Chartox/1124/" TargetMode="External"/><Relationship Id="rId186" Type="http://schemas.openxmlformats.org/officeDocument/2006/relationships/hyperlink" Target="https://www.munzee.com/m/Hakini/1517/" TargetMode="External"/><Relationship Id="rId185" Type="http://schemas.openxmlformats.org/officeDocument/2006/relationships/hyperlink" Target="https://www.munzee.com/m/GeodudeDK/3718/" TargetMode="External"/><Relationship Id="rId49" Type="http://schemas.openxmlformats.org/officeDocument/2006/relationships/hyperlink" Target="https://www.munzee.com/m/l33t/584/" TargetMode="External"/><Relationship Id="rId184" Type="http://schemas.openxmlformats.org/officeDocument/2006/relationships/hyperlink" Target="https://www.munzee.com/m/Chartox/1129/" TargetMode="External"/><Relationship Id="rId189" Type="http://schemas.openxmlformats.org/officeDocument/2006/relationships/hyperlink" Target="https://www.munzee.com/m/Hakini/1559/" TargetMode="External"/><Relationship Id="rId188" Type="http://schemas.openxmlformats.org/officeDocument/2006/relationships/hyperlink" Target="https://www.munzee.com/m/Geojunior/905/" TargetMode="External"/><Relationship Id="rId31" Type="http://schemas.openxmlformats.org/officeDocument/2006/relationships/hyperlink" Target="https://www.munzee.com/m/Mus/662/" TargetMode="External"/><Relationship Id="rId30" Type="http://schemas.openxmlformats.org/officeDocument/2006/relationships/hyperlink" Target="https://www.munzee.com/m/Buz/298/" TargetMode="External"/><Relationship Id="rId33" Type="http://schemas.openxmlformats.org/officeDocument/2006/relationships/hyperlink" Target="https://www.munzee.com/m/Buz/420/" TargetMode="External"/><Relationship Id="rId183" Type="http://schemas.openxmlformats.org/officeDocument/2006/relationships/hyperlink" Target="https://www.munzee.com/m/Cyberdude/1022/" TargetMode="External"/><Relationship Id="rId32" Type="http://schemas.openxmlformats.org/officeDocument/2006/relationships/hyperlink" Target="https://www.munzee.com/m/leon2/35/" TargetMode="External"/><Relationship Id="rId182" Type="http://schemas.openxmlformats.org/officeDocument/2006/relationships/hyperlink" Target="https://www.munzee.com/m/GeodudeDK/3715/" TargetMode="External"/><Relationship Id="rId35" Type="http://schemas.openxmlformats.org/officeDocument/2006/relationships/hyperlink" Target="https://www.munzee.com/m/Chartox/1109/" TargetMode="External"/><Relationship Id="rId181" Type="http://schemas.openxmlformats.org/officeDocument/2006/relationships/hyperlink" Target="https://www.munzee.com/m/Chartox/1121/" TargetMode="External"/><Relationship Id="rId34" Type="http://schemas.openxmlformats.org/officeDocument/2006/relationships/hyperlink" Target="https://www.munzee.com/m/Cyberdude/1141/" TargetMode="External"/><Relationship Id="rId180" Type="http://schemas.openxmlformats.org/officeDocument/2006/relationships/hyperlink" Target="https://www.munzee.com/m/Cyberdude/1012/" TargetMode="External"/><Relationship Id="rId37" Type="http://schemas.openxmlformats.org/officeDocument/2006/relationships/hyperlink" Target="https://www.munzee.com/m/Cyberdude/1251/" TargetMode="External"/><Relationship Id="rId176" Type="http://schemas.openxmlformats.org/officeDocument/2006/relationships/hyperlink" Target="https://www.munzee.com/m/Buz/305/" TargetMode="External"/><Relationship Id="rId36" Type="http://schemas.openxmlformats.org/officeDocument/2006/relationships/hyperlink" Target="https://www.munzee.com/m/GeodudeDK/3728/" TargetMode="External"/><Relationship Id="rId175" Type="http://schemas.openxmlformats.org/officeDocument/2006/relationships/hyperlink" Target="https://www.munzee.com/m/Mus/869/" TargetMode="External"/><Relationship Id="rId39" Type="http://schemas.openxmlformats.org/officeDocument/2006/relationships/hyperlink" Target="https://www.munzee.com/m/GeodudeDK/3919/" TargetMode="External"/><Relationship Id="rId174" Type="http://schemas.openxmlformats.org/officeDocument/2006/relationships/hyperlink" Target="https://www.munzee.com/m/leon2/178/" TargetMode="External"/><Relationship Id="rId38" Type="http://schemas.openxmlformats.org/officeDocument/2006/relationships/hyperlink" Target="https://www.munzee.com/m/Chartox/1160/" TargetMode="External"/><Relationship Id="rId173" Type="http://schemas.openxmlformats.org/officeDocument/2006/relationships/hyperlink" Target="https://www.munzee.com/m/Buz/338/" TargetMode="External"/><Relationship Id="rId179" Type="http://schemas.openxmlformats.org/officeDocument/2006/relationships/hyperlink" Target="https://www.munzee.com/m/GeodudeDK/3714/" TargetMode="External"/><Relationship Id="rId178" Type="http://schemas.openxmlformats.org/officeDocument/2006/relationships/hyperlink" Target="https://www.munzee.com/m/Chartox/1120/" TargetMode="External"/><Relationship Id="rId177" Type="http://schemas.openxmlformats.org/officeDocument/2006/relationships/hyperlink" Target="https://www.munzee.com/m/Cyberdude/981/" TargetMode="External"/><Relationship Id="rId20" Type="http://schemas.openxmlformats.org/officeDocument/2006/relationships/hyperlink" Target="https://www.munzee.com/m/Geojunior/1029/" TargetMode="External"/><Relationship Id="rId22" Type="http://schemas.openxmlformats.org/officeDocument/2006/relationships/hyperlink" Target="https://www.munzee.com/m/Mus/657/" TargetMode="External"/><Relationship Id="rId21" Type="http://schemas.openxmlformats.org/officeDocument/2006/relationships/hyperlink" Target="https://www.munzee.com/m/Buz/409/" TargetMode="External"/><Relationship Id="rId24" Type="http://schemas.openxmlformats.org/officeDocument/2006/relationships/hyperlink" Target="https://www.munzee.com/m/Buz/266/" TargetMode="External"/><Relationship Id="rId23" Type="http://schemas.openxmlformats.org/officeDocument/2006/relationships/hyperlink" Target="https://www.munzee.com/m/leon2/37/" TargetMode="External"/><Relationship Id="rId26" Type="http://schemas.openxmlformats.org/officeDocument/2006/relationships/hyperlink" Target="https://www.munzee.com/m/leon2/63/" TargetMode="External"/><Relationship Id="rId25" Type="http://schemas.openxmlformats.org/officeDocument/2006/relationships/hyperlink" Target="https://www.munzee.com/m/Mus/821/" TargetMode="External"/><Relationship Id="rId28" Type="http://schemas.openxmlformats.org/officeDocument/2006/relationships/hyperlink" Target="https://www.munzee.com/m/Mus/837/" TargetMode="External"/><Relationship Id="rId27" Type="http://schemas.openxmlformats.org/officeDocument/2006/relationships/hyperlink" Target="https://www.munzee.com/m/Buz/303/" TargetMode="External"/><Relationship Id="rId29" Type="http://schemas.openxmlformats.org/officeDocument/2006/relationships/hyperlink" Target="https://www.munzee.com/m/leon2/93/" TargetMode="External"/><Relationship Id="rId11" Type="http://schemas.openxmlformats.org/officeDocument/2006/relationships/hyperlink" Target="https://www.munzee.com/m/Geojunior/1021/" TargetMode="External"/><Relationship Id="rId10" Type="http://schemas.openxmlformats.org/officeDocument/2006/relationships/hyperlink" Target="https://www.munzee.com/m/l33t/582/" TargetMode="External"/><Relationship Id="rId13" Type="http://schemas.openxmlformats.org/officeDocument/2006/relationships/hyperlink" Target="https://www.munzee.com/m/l33t/617/" TargetMode="External"/><Relationship Id="rId12" Type="http://schemas.openxmlformats.org/officeDocument/2006/relationships/hyperlink" Target="https://www.munzee.com/m/Hakini/1992/" TargetMode="External"/><Relationship Id="rId15" Type="http://schemas.openxmlformats.org/officeDocument/2006/relationships/hyperlink" Target="https://www.munzee.com/m/Hakini/2031/" TargetMode="External"/><Relationship Id="rId198" Type="http://schemas.openxmlformats.org/officeDocument/2006/relationships/hyperlink" Target="https://www.munzee.com/m/nico1/8/" TargetMode="External"/><Relationship Id="rId14" Type="http://schemas.openxmlformats.org/officeDocument/2006/relationships/hyperlink" Target="https://www.munzee.com/m/Geojunior/1049/" TargetMode="External"/><Relationship Id="rId197" Type="http://schemas.openxmlformats.org/officeDocument/2006/relationships/hyperlink" Target="https://www.munzee.com/m/Mus/880/" TargetMode="External"/><Relationship Id="rId17" Type="http://schemas.openxmlformats.org/officeDocument/2006/relationships/hyperlink" Target="https://www.munzee.com/m/Geojunior/1052/" TargetMode="External"/><Relationship Id="rId196" Type="http://schemas.openxmlformats.org/officeDocument/2006/relationships/hyperlink" Target="https://www.munzee.com/m/Buz/387/" TargetMode="External"/><Relationship Id="rId16" Type="http://schemas.openxmlformats.org/officeDocument/2006/relationships/hyperlink" Target="https://www.munzee.com/m/l33t/619/" TargetMode="External"/><Relationship Id="rId195" Type="http://schemas.openxmlformats.org/officeDocument/2006/relationships/hyperlink" Target="https://www.munzee.com/m/goddard052/14/" TargetMode="External"/><Relationship Id="rId19" Type="http://schemas.openxmlformats.org/officeDocument/2006/relationships/hyperlink" Target="https://www.munzee.com/m/l33t/595/" TargetMode="External"/><Relationship Id="rId18" Type="http://schemas.openxmlformats.org/officeDocument/2006/relationships/hyperlink" Target="https://www.munzee.com/m/Hakini/1993/" TargetMode="External"/><Relationship Id="rId199" Type="http://schemas.openxmlformats.org/officeDocument/2006/relationships/hyperlink" Target="https://www.munzee.com/m/Buz/415/" TargetMode="External"/><Relationship Id="rId84" Type="http://schemas.openxmlformats.org/officeDocument/2006/relationships/hyperlink" Target="https://www.munzee.com/m/Cyberdude/1142/" TargetMode="External"/><Relationship Id="rId83" Type="http://schemas.openxmlformats.org/officeDocument/2006/relationships/hyperlink" Target="https://www.munzee.com/m/GeodudeDK/3737/" TargetMode="External"/><Relationship Id="rId86" Type="http://schemas.openxmlformats.org/officeDocument/2006/relationships/hyperlink" Target="https://www.munzee.com/m/GeodudeDK/3463/" TargetMode="External"/><Relationship Id="rId85" Type="http://schemas.openxmlformats.org/officeDocument/2006/relationships/hyperlink" Target="https://www.munzee.com/m/Chartox/929/" TargetMode="External"/><Relationship Id="rId88" Type="http://schemas.openxmlformats.org/officeDocument/2006/relationships/hyperlink" Target="https://www.munzee.com/m/Chartox/1003/" TargetMode="External"/><Relationship Id="rId150" Type="http://schemas.openxmlformats.org/officeDocument/2006/relationships/hyperlink" Target="https://www.munzee.com/m/Cyberdude/1182/" TargetMode="External"/><Relationship Id="rId87" Type="http://schemas.openxmlformats.org/officeDocument/2006/relationships/hyperlink" Target="https://www.munzee.com/m/Cyberdude/976/" TargetMode="External"/><Relationship Id="rId89" Type="http://schemas.openxmlformats.org/officeDocument/2006/relationships/hyperlink" Target="https://www.munzee.com/m/GeodudeDK/3900/" TargetMode="External"/><Relationship Id="rId80" Type="http://schemas.openxmlformats.org/officeDocument/2006/relationships/hyperlink" Target="https://www.munzee.com/m/leon2/127/" TargetMode="External"/><Relationship Id="rId82" Type="http://schemas.openxmlformats.org/officeDocument/2006/relationships/hyperlink" Target="https://www.munzee.com/m/Buz/421/" TargetMode="External"/><Relationship Id="rId81" Type="http://schemas.openxmlformats.org/officeDocument/2006/relationships/hyperlink" Target="https://www.munzee.com/m/Mus/658/" TargetMode="External"/><Relationship Id="rId1" Type="http://schemas.openxmlformats.org/officeDocument/2006/relationships/hyperlink" Target="https://www.munzee.com/map/u3b5qfssq/16.0" TargetMode="External"/><Relationship Id="rId2" Type="http://schemas.openxmlformats.org/officeDocument/2006/relationships/hyperlink" Target="https://www.munzee.com/m/Chartox/921/" TargetMode="External"/><Relationship Id="rId3" Type="http://schemas.openxmlformats.org/officeDocument/2006/relationships/hyperlink" Target="https://www.munzee.com/m/GeodudeDK/3456/" TargetMode="External"/><Relationship Id="rId149" Type="http://schemas.openxmlformats.org/officeDocument/2006/relationships/hyperlink" Target="https://www.munzee.com/m/GeodudeDK/3763/" TargetMode="External"/><Relationship Id="rId4" Type="http://schemas.openxmlformats.org/officeDocument/2006/relationships/hyperlink" Target="https://www.munzee.com/m/Cyberdude/960/" TargetMode="External"/><Relationship Id="rId148" Type="http://schemas.openxmlformats.org/officeDocument/2006/relationships/hyperlink" Target="https://www.munzee.com/m/Chartox/1145/" TargetMode="External"/><Relationship Id="rId9" Type="http://schemas.openxmlformats.org/officeDocument/2006/relationships/hyperlink" Target="https://www.munzee.com/m/GeodudeDK/3668/" TargetMode="External"/><Relationship Id="rId143" Type="http://schemas.openxmlformats.org/officeDocument/2006/relationships/hyperlink" Target="https://www.munzee.com/m/GeodudeDK/3905/" TargetMode="External"/><Relationship Id="rId142" Type="http://schemas.openxmlformats.org/officeDocument/2006/relationships/hyperlink" Target="https://www.munzee.com/m/Chartox/1028/" TargetMode="External"/><Relationship Id="rId141" Type="http://schemas.openxmlformats.org/officeDocument/2006/relationships/hyperlink" Target="https://www.munzee.com/m/Cyberdude/1280/" TargetMode="External"/><Relationship Id="rId140" Type="http://schemas.openxmlformats.org/officeDocument/2006/relationships/hyperlink" Target="https://www.munzee.com/m/GeodudeDK/3679/" TargetMode="External"/><Relationship Id="rId5" Type="http://schemas.openxmlformats.org/officeDocument/2006/relationships/hyperlink" Target="https://www.munzee.com/m/Chartox/942/" TargetMode="External"/><Relationship Id="rId147" Type="http://schemas.openxmlformats.org/officeDocument/2006/relationships/hyperlink" Target="https://www.munzee.com/m/Cyberdude/1203/" TargetMode="External"/><Relationship Id="rId6" Type="http://schemas.openxmlformats.org/officeDocument/2006/relationships/hyperlink" Target="https://www.munzee.com/m/GeodudeDK/3461/" TargetMode="External"/><Relationship Id="rId146" Type="http://schemas.openxmlformats.org/officeDocument/2006/relationships/hyperlink" Target="https://www.munzee.com/m/GeodudeDK/3848/" TargetMode="External"/><Relationship Id="rId7" Type="http://schemas.openxmlformats.org/officeDocument/2006/relationships/hyperlink" Target="https://www.munzee.com/m/Cyberdude/966/" TargetMode="External"/><Relationship Id="rId145" Type="http://schemas.openxmlformats.org/officeDocument/2006/relationships/hyperlink" Target="https://www.munzee.com/m/Chartox/1159/" TargetMode="External"/><Relationship Id="rId8" Type="http://schemas.openxmlformats.org/officeDocument/2006/relationships/hyperlink" Target="https://www.munzee.com/m/Chartox/965/" TargetMode="External"/><Relationship Id="rId144" Type="http://schemas.openxmlformats.org/officeDocument/2006/relationships/hyperlink" Target="https://www.munzee.com/m/Cyberdude/1286/" TargetMode="External"/><Relationship Id="rId73" Type="http://schemas.openxmlformats.org/officeDocument/2006/relationships/hyperlink" Target="https://www.munzee.com/m/Buz/438/" TargetMode="External"/><Relationship Id="rId72" Type="http://schemas.openxmlformats.org/officeDocument/2006/relationships/hyperlink" Target="https://www.munzee.com/m/Mus/909/" TargetMode="External"/><Relationship Id="rId75" Type="http://schemas.openxmlformats.org/officeDocument/2006/relationships/hyperlink" Target="https://www.munzee.com/m/Mus/938/" TargetMode="External"/><Relationship Id="rId74" Type="http://schemas.openxmlformats.org/officeDocument/2006/relationships/hyperlink" Target="https://www.munzee.com/m/leon2/148/" TargetMode="External"/><Relationship Id="rId77" Type="http://schemas.openxmlformats.org/officeDocument/2006/relationships/hyperlink" Target="https://www.munzee.com/m/leon2/138/" TargetMode="External"/><Relationship Id="rId76" Type="http://schemas.openxmlformats.org/officeDocument/2006/relationships/hyperlink" Target="https://www.munzee.com/m/Buz/441/" TargetMode="External"/><Relationship Id="rId79" Type="http://schemas.openxmlformats.org/officeDocument/2006/relationships/hyperlink" Target="https://www.munzee.com/m/Buz/256/" TargetMode="External"/><Relationship Id="rId78" Type="http://schemas.openxmlformats.org/officeDocument/2006/relationships/hyperlink" Target="https://www.munzee.com/m/Mus/785/" TargetMode="External"/><Relationship Id="rId71" Type="http://schemas.openxmlformats.org/officeDocument/2006/relationships/hyperlink" Target="https://www.munzee.com/m/leon2/126/" TargetMode="External"/><Relationship Id="rId70" Type="http://schemas.openxmlformats.org/officeDocument/2006/relationships/hyperlink" Target="https://www.munzee.com/m/Buz/287/" TargetMode="External"/><Relationship Id="rId139" Type="http://schemas.openxmlformats.org/officeDocument/2006/relationships/hyperlink" Target="https://www.munzee.com/m/Chartox/1158/" TargetMode="External"/><Relationship Id="rId138" Type="http://schemas.openxmlformats.org/officeDocument/2006/relationships/hyperlink" Target="https://www.munzee.com/m/Cyberdude/1256/" TargetMode="External"/><Relationship Id="rId137" Type="http://schemas.openxmlformats.org/officeDocument/2006/relationships/hyperlink" Target="https://www.munzee.com/m/GeodudeDK/3839/" TargetMode="External"/><Relationship Id="rId132" Type="http://schemas.openxmlformats.org/officeDocument/2006/relationships/hyperlink" Target="https://www.munzee.com/m/Mus/936/" TargetMode="External"/><Relationship Id="rId131" Type="http://schemas.openxmlformats.org/officeDocument/2006/relationships/hyperlink" Target="https://www.munzee.com/m/leon2/128/" TargetMode="External"/><Relationship Id="rId130" Type="http://schemas.openxmlformats.org/officeDocument/2006/relationships/hyperlink" Target="https://www.munzee.com/m/Buz/316/" TargetMode="External"/><Relationship Id="rId136" Type="http://schemas.openxmlformats.org/officeDocument/2006/relationships/hyperlink" Target="https://www.munzee.com/m/Chartox/1144/" TargetMode="External"/><Relationship Id="rId135" Type="http://schemas.openxmlformats.org/officeDocument/2006/relationships/hyperlink" Target="https://www.munzee.com/m/Cyberdude/1176/" TargetMode="External"/><Relationship Id="rId134" Type="http://schemas.openxmlformats.org/officeDocument/2006/relationships/hyperlink" Target="https://www.munzee.com/m/GeodudeDK/3760/" TargetMode="External"/><Relationship Id="rId133" Type="http://schemas.openxmlformats.org/officeDocument/2006/relationships/hyperlink" Target="https://www.munzee.com/m/Buz/428/" TargetMode="External"/><Relationship Id="rId62" Type="http://schemas.openxmlformats.org/officeDocument/2006/relationships/hyperlink" Target="https://www.munzee.com/m/Geojunior/1086/" TargetMode="External"/><Relationship Id="rId61" Type="http://schemas.openxmlformats.org/officeDocument/2006/relationships/hyperlink" Target="https://www.munzee.com/m/l33t/652/" TargetMode="External"/><Relationship Id="rId64" Type="http://schemas.openxmlformats.org/officeDocument/2006/relationships/hyperlink" Target="https://www.munzee.com/m/l33t/597/" TargetMode="External"/><Relationship Id="rId63" Type="http://schemas.openxmlformats.org/officeDocument/2006/relationships/hyperlink" Target="https://www.munzee.com/m/Hakini/2053/" TargetMode="External"/><Relationship Id="rId66" Type="http://schemas.openxmlformats.org/officeDocument/2006/relationships/hyperlink" Target="https://www.munzee.com/m/Mus/889/" TargetMode="External"/><Relationship Id="rId172" Type="http://schemas.openxmlformats.org/officeDocument/2006/relationships/hyperlink" Target="https://www.munzee.com/m/Mus/838/" TargetMode="External"/><Relationship Id="rId65" Type="http://schemas.openxmlformats.org/officeDocument/2006/relationships/hyperlink" Target="https://www.munzee.com/m/Geojunior/1043/" TargetMode="External"/><Relationship Id="rId171" Type="http://schemas.openxmlformats.org/officeDocument/2006/relationships/hyperlink" Target="https://www.munzee.com/m/leon2/118/" TargetMode="External"/><Relationship Id="rId68" Type="http://schemas.openxmlformats.org/officeDocument/2006/relationships/hyperlink" Target="https://www.munzee.com/m/leon2/120/" TargetMode="External"/><Relationship Id="rId170" Type="http://schemas.openxmlformats.org/officeDocument/2006/relationships/hyperlink" Target="https://www.munzee.com/m/Buz/329/" TargetMode="External"/><Relationship Id="rId67" Type="http://schemas.openxmlformats.org/officeDocument/2006/relationships/hyperlink" Target="https://www.munzee.com/m/Buz/411/" TargetMode="External"/><Relationship Id="rId60" Type="http://schemas.openxmlformats.org/officeDocument/2006/relationships/hyperlink" Target="https://www.munzee.com/m/Hakini/2198/" TargetMode="External"/><Relationship Id="rId165" Type="http://schemas.openxmlformats.org/officeDocument/2006/relationships/hyperlink" Target="https://www.munzee.com/m/l33t/603/" TargetMode="External"/><Relationship Id="rId69" Type="http://schemas.openxmlformats.org/officeDocument/2006/relationships/hyperlink" Target="https://www.munzee.com/m/Mus/761/" TargetMode="External"/><Relationship Id="rId164" Type="http://schemas.openxmlformats.org/officeDocument/2006/relationships/hyperlink" Target="https://www.munzee.com/m/Hakini/2122/" TargetMode="External"/><Relationship Id="rId163" Type="http://schemas.openxmlformats.org/officeDocument/2006/relationships/hyperlink" Target="https://www.munzee.com/m/Geojunior/1118/" TargetMode="External"/><Relationship Id="rId162" Type="http://schemas.openxmlformats.org/officeDocument/2006/relationships/hyperlink" Target="https://www.munzee.com/m/l33t/620/" TargetMode="External"/><Relationship Id="rId169" Type="http://schemas.openxmlformats.org/officeDocument/2006/relationships/hyperlink" Target="https://www.munzee.com/m/Norballe/10336/" TargetMode="External"/><Relationship Id="rId168" Type="http://schemas.openxmlformats.org/officeDocument/2006/relationships/hyperlink" Target="https://www.munzee.com/m/leon2/157/" TargetMode="External"/><Relationship Id="rId167" Type="http://schemas.openxmlformats.org/officeDocument/2006/relationships/hyperlink" Target="https://www.munzee.com/m/Buz/319/" TargetMode="External"/><Relationship Id="rId166" Type="http://schemas.openxmlformats.org/officeDocument/2006/relationships/hyperlink" Target="https://www.munzee.com/m/Norballe/10332/" TargetMode="External"/><Relationship Id="rId51" Type="http://schemas.openxmlformats.org/officeDocument/2006/relationships/hyperlink" Target="https://www.munzee.com/m/Hakini/1995/" TargetMode="External"/><Relationship Id="rId50" Type="http://schemas.openxmlformats.org/officeDocument/2006/relationships/hyperlink" Target="https://www.munzee.com/m/Geojunior/1023/" TargetMode="External"/><Relationship Id="rId53" Type="http://schemas.openxmlformats.org/officeDocument/2006/relationships/hyperlink" Target="https://www.munzee.com/m/Geojunior/1074/" TargetMode="External"/><Relationship Id="rId52" Type="http://schemas.openxmlformats.org/officeDocument/2006/relationships/hyperlink" Target="https://www.munzee.com/m/l33t/629/" TargetMode="External"/><Relationship Id="rId55" Type="http://schemas.openxmlformats.org/officeDocument/2006/relationships/hyperlink" Target="https://www.munzee.com/m/l33t/679/" TargetMode="External"/><Relationship Id="rId161" Type="http://schemas.openxmlformats.org/officeDocument/2006/relationships/hyperlink" Target="https://www.munzee.com/m/Hakini/2136/" TargetMode="External"/><Relationship Id="rId54" Type="http://schemas.openxmlformats.org/officeDocument/2006/relationships/hyperlink" Target="https://www.munzee.com/m/Hakini/2132/" TargetMode="External"/><Relationship Id="rId160" Type="http://schemas.openxmlformats.org/officeDocument/2006/relationships/hyperlink" Target="https://www.munzee.com/m/Geojunior/1097/" TargetMode="External"/><Relationship Id="rId57" Type="http://schemas.openxmlformats.org/officeDocument/2006/relationships/hyperlink" Target="https://www.munzee.com/m/Hakini/2200/" TargetMode="External"/><Relationship Id="rId56" Type="http://schemas.openxmlformats.org/officeDocument/2006/relationships/hyperlink" Target="https://www.munzee.com/m/Geojunior/1145/" TargetMode="External"/><Relationship Id="rId159" Type="http://schemas.openxmlformats.org/officeDocument/2006/relationships/hyperlink" Target="https://www.munzee.com/m/l33t/456/" TargetMode="External"/><Relationship Id="rId59" Type="http://schemas.openxmlformats.org/officeDocument/2006/relationships/hyperlink" Target="https://www.munzee.com/m/Geojunior/1124/" TargetMode="External"/><Relationship Id="rId154" Type="http://schemas.openxmlformats.org/officeDocument/2006/relationships/hyperlink" Target="https://www.munzee.com/m/Geojunior/1093/" TargetMode="External"/><Relationship Id="rId58" Type="http://schemas.openxmlformats.org/officeDocument/2006/relationships/hyperlink" Target="https://www.munzee.com/m/l33t/683/" TargetMode="External"/><Relationship Id="rId153" Type="http://schemas.openxmlformats.org/officeDocument/2006/relationships/hyperlink" Target="https://www.munzee.com/m/l33t/600/" TargetMode="External"/><Relationship Id="rId152" Type="http://schemas.openxmlformats.org/officeDocument/2006/relationships/hyperlink" Target="https://www.munzee.com/m/Hakini/2030/" TargetMode="External"/><Relationship Id="rId151" Type="http://schemas.openxmlformats.org/officeDocument/2006/relationships/hyperlink" Target="https://www.munzee.com/m/Geojunior/1057/" TargetMode="External"/><Relationship Id="rId158" Type="http://schemas.openxmlformats.org/officeDocument/2006/relationships/hyperlink" Target="https://www.munzee.com/m/Hakini/1510/" TargetMode="External"/><Relationship Id="rId157" Type="http://schemas.openxmlformats.org/officeDocument/2006/relationships/hyperlink" Target="https://www.munzee.com/m/Geojunior/875/" TargetMode="External"/><Relationship Id="rId156" Type="http://schemas.openxmlformats.org/officeDocument/2006/relationships/hyperlink" Target="https://www.munzee.com/m/l33t/667/" TargetMode="External"/><Relationship Id="rId155" Type="http://schemas.openxmlformats.org/officeDocument/2006/relationships/hyperlink" Target="https://www.munzee.com/m/Hakini/2118/" TargetMode="External"/><Relationship Id="rId107" Type="http://schemas.openxmlformats.org/officeDocument/2006/relationships/hyperlink" Target="https://www.munzee.com/m/Geojunior/1046/" TargetMode="External"/><Relationship Id="rId106" Type="http://schemas.openxmlformats.org/officeDocument/2006/relationships/hyperlink" Target="https://www.munzee.com/m/l33t/621/" TargetMode="External"/><Relationship Id="rId105" Type="http://schemas.openxmlformats.org/officeDocument/2006/relationships/hyperlink" Target="https://www.munzee.com/m/Hakini/1499/" TargetMode="External"/><Relationship Id="rId104" Type="http://schemas.openxmlformats.org/officeDocument/2006/relationships/hyperlink" Target="https://www.munzee.com/m/Geojunior/854/" TargetMode="External"/><Relationship Id="rId109" Type="http://schemas.openxmlformats.org/officeDocument/2006/relationships/hyperlink" Target="https://www.munzee.com/m/l33t/677/" TargetMode="External"/><Relationship Id="rId108" Type="http://schemas.openxmlformats.org/officeDocument/2006/relationships/hyperlink" Target="https://www.munzee.com/m/Hakini/2154/" TargetMode="External"/><Relationship Id="rId103" Type="http://schemas.openxmlformats.org/officeDocument/2006/relationships/hyperlink" Target="https://www.munzee.com/m/l33t/531/" TargetMode="External"/><Relationship Id="rId102" Type="http://schemas.openxmlformats.org/officeDocument/2006/relationships/hyperlink" Target="https://www.munzee.com/m/Hakini/1491/" TargetMode="External"/><Relationship Id="rId101" Type="http://schemas.openxmlformats.org/officeDocument/2006/relationships/hyperlink" Target="https://www.munzee.com/m/Geojunior/1024/" TargetMode="External"/><Relationship Id="rId100" Type="http://schemas.openxmlformats.org/officeDocument/2006/relationships/hyperlink" Target="https://www.munzee.com/m/l33t/594/" TargetMode="External"/><Relationship Id="rId217" Type="http://schemas.openxmlformats.org/officeDocument/2006/relationships/drawing" Target="../drawings/drawing1.xml"/><Relationship Id="rId216" Type="http://schemas.openxmlformats.org/officeDocument/2006/relationships/hyperlink" Target="https://www.munzee.com/m/Hakini/1597/" TargetMode="External"/><Relationship Id="rId215" Type="http://schemas.openxmlformats.org/officeDocument/2006/relationships/hyperlink" Target="https://www.munzee.com/m/GeodudeDK/3773/" TargetMode="External"/><Relationship Id="rId214" Type="http://schemas.openxmlformats.org/officeDocument/2006/relationships/hyperlink" Target="https://www.munzee.com/m/Chartox/1165/" TargetMode="External"/><Relationship Id="rId213" Type="http://schemas.openxmlformats.org/officeDocument/2006/relationships/hyperlink" Target="https://www.munzee.com/m/Cyberdude/1047/" TargetMode="External"/><Relationship Id="rId212" Type="http://schemas.openxmlformats.org/officeDocument/2006/relationships/hyperlink" Target="https://www.munzee.com/m/Mus/896/" TargetMode="External"/><Relationship Id="rId211" Type="http://schemas.openxmlformats.org/officeDocument/2006/relationships/hyperlink" Target="https://www.munzee.com/m/leon2/197/" TargetMode="External"/><Relationship Id="rId210" Type="http://schemas.openxmlformats.org/officeDocument/2006/relationships/hyperlink" Target="https://www.munzee.com/m/Buz/456/" TargetMode="External"/><Relationship Id="rId129" Type="http://schemas.openxmlformats.org/officeDocument/2006/relationships/hyperlink" Target="https://www.munzee.com/m/Mus/798/" TargetMode="External"/><Relationship Id="rId128" Type="http://schemas.openxmlformats.org/officeDocument/2006/relationships/hyperlink" Target="https://www.munzee.com/m/leon2/145/" TargetMode="External"/><Relationship Id="rId127" Type="http://schemas.openxmlformats.org/officeDocument/2006/relationships/hyperlink" Target="https://www.munzee.com/m/Buz/432/" TargetMode="External"/><Relationship Id="rId126" Type="http://schemas.openxmlformats.org/officeDocument/2006/relationships/hyperlink" Target="https://www.munzee.com/m/Mus/910/" TargetMode="External"/><Relationship Id="rId121" Type="http://schemas.openxmlformats.org/officeDocument/2006/relationships/hyperlink" Target="https://www.munzee.com/m/Buz/315/" TargetMode="External"/><Relationship Id="rId120" Type="http://schemas.openxmlformats.org/officeDocument/2006/relationships/hyperlink" Target="https://www.munzee.com/m/Mus/786/" TargetMode="External"/><Relationship Id="rId125" Type="http://schemas.openxmlformats.org/officeDocument/2006/relationships/hyperlink" Target="https://www.munzee.com/m/leon2/147/" TargetMode="External"/><Relationship Id="rId124" Type="http://schemas.openxmlformats.org/officeDocument/2006/relationships/hyperlink" Target="https://www.munzee.com/m/Buz/442/" TargetMode="External"/><Relationship Id="rId123" Type="http://schemas.openxmlformats.org/officeDocument/2006/relationships/hyperlink" Target="https://www.munzee.com/m/Mus/901/" TargetMode="External"/><Relationship Id="rId122" Type="http://schemas.openxmlformats.org/officeDocument/2006/relationships/hyperlink" Target="https://www.munzee.com/m/leon2/130/" TargetMode="External"/><Relationship Id="rId95" Type="http://schemas.openxmlformats.org/officeDocument/2006/relationships/hyperlink" Target="https://www.munzee.com/m/GeodudeDK/3486/" TargetMode="External"/><Relationship Id="rId94" Type="http://schemas.openxmlformats.org/officeDocument/2006/relationships/hyperlink" Target="https://www.munzee.com/m/Chartox/1026/" TargetMode="External"/><Relationship Id="rId97" Type="http://schemas.openxmlformats.org/officeDocument/2006/relationships/hyperlink" Target="https://www.munzee.com/m/Chartox/995/" TargetMode="External"/><Relationship Id="rId96" Type="http://schemas.openxmlformats.org/officeDocument/2006/relationships/hyperlink" Target="https://www.munzee.com/m/Cyberdude/971/" TargetMode="External"/><Relationship Id="rId99" Type="http://schemas.openxmlformats.org/officeDocument/2006/relationships/hyperlink" Target="https://www.munzee.com/m/Cyberdude/1172/" TargetMode="External"/><Relationship Id="rId98" Type="http://schemas.openxmlformats.org/officeDocument/2006/relationships/hyperlink" Target="https://www.munzee.com/m/GeodudeDK/3751/" TargetMode="External"/><Relationship Id="rId91" Type="http://schemas.openxmlformats.org/officeDocument/2006/relationships/hyperlink" Target="https://www.munzee.com/m/Chartox/1168/" TargetMode="External"/><Relationship Id="rId90" Type="http://schemas.openxmlformats.org/officeDocument/2006/relationships/hyperlink" Target="https://www.munzee.com/m/Cyberdude/1303/" TargetMode="External"/><Relationship Id="rId93" Type="http://schemas.openxmlformats.org/officeDocument/2006/relationships/hyperlink" Target="https://www.munzee.com/m/Cyberdude/1304/" TargetMode="External"/><Relationship Id="rId92" Type="http://schemas.openxmlformats.org/officeDocument/2006/relationships/hyperlink" Target="https://www.munzee.com/m/GeodudeDK/3916/" TargetMode="External"/><Relationship Id="rId118" Type="http://schemas.openxmlformats.org/officeDocument/2006/relationships/hyperlink" Target="https://www.munzee.com/m/Buz/424/" TargetMode="External"/><Relationship Id="rId117" Type="http://schemas.openxmlformats.org/officeDocument/2006/relationships/hyperlink" Target="https://www.munzee.com/m/Mus/890/" TargetMode="External"/><Relationship Id="rId116" Type="http://schemas.openxmlformats.org/officeDocument/2006/relationships/hyperlink" Target="https://www.munzee.com/m/Geojunior/1045/" TargetMode="External"/><Relationship Id="rId115" Type="http://schemas.openxmlformats.org/officeDocument/2006/relationships/hyperlink" Target="https://www.munzee.com/m/l33t/599/" TargetMode="External"/><Relationship Id="rId119" Type="http://schemas.openxmlformats.org/officeDocument/2006/relationships/hyperlink" Target="https://www.munzee.com/m/leon2/124/" TargetMode="External"/><Relationship Id="rId110" Type="http://schemas.openxmlformats.org/officeDocument/2006/relationships/hyperlink" Target="https://www.munzee.com/m/Geojunior/1122/" TargetMode="External"/><Relationship Id="rId114" Type="http://schemas.openxmlformats.org/officeDocument/2006/relationships/hyperlink" Target="https://www.munzee.com/m/Hakini/1504/" TargetMode="External"/><Relationship Id="rId113" Type="http://schemas.openxmlformats.org/officeDocument/2006/relationships/hyperlink" Target="https://www.munzee.com/m/Geojunior/874/" TargetMode="External"/><Relationship Id="rId112" Type="http://schemas.openxmlformats.org/officeDocument/2006/relationships/hyperlink" Target="https://www.munzee.com/m/l33t/543/" TargetMode="External"/><Relationship Id="rId111" Type="http://schemas.openxmlformats.org/officeDocument/2006/relationships/hyperlink" Target="https://www.munzee.com/m/Hakini/1492/" TargetMode="External"/><Relationship Id="rId206" Type="http://schemas.openxmlformats.org/officeDocument/2006/relationships/hyperlink" Target="https://www.munzee.com/m/Hakini/1573/" TargetMode="External"/><Relationship Id="rId205" Type="http://schemas.openxmlformats.org/officeDocument/2006/relationships/hyperlink" Target="https://www.munzee.com/m/l33t/593/" TargetMode="External"/><Relationship Id="rId204" Type="http://schemas.openxmlformats.org/officeDocument/2006/relationships/hyperlink" Target="https://www.munzee.com/m/Chartox/1140/" TargetMode="External"/><Relationship Id="rId203" Type="http://schemas.openxmlformats.org/officeDocument/2006/relationships/hyperlink" Target="https://www.munzee.com/m/GeodudeDK/3769/" TargetMode="External"/><Relationship Id="rId209" Type="http://schemas.openxmlformats.org/officeDocument/2006/relationships/hyperlink" Target="https://www.munzee.com/m/Hakini/1583/" TargetMode="External"/><Relationship Id="rId208" Type="http://schemas.openxmlformats.org/officeDocument/2006/relationships/hyperlink" Target="https://www.munzee.com/m/l33t/625/" TargetMode="External"/><Relationship Id="rId207" Type="http://schemas.openxmlformats.org/officeDocument/2006/relationships/hyperlink" Target="https://www.munzee.com/m/Geojunior/941/" TargetMode="External"/><Relationship Id="rId202" Type="http://schemas.openxmlformats.org/officeDocument/2006/relationships/hyperlink" Target="https://www.munzee.com/m/Cyberdude/1023/" TargetMode="External"/><Relationship Id="rId201" Type="http://schemas.openxmlformats.org/officeDocument/2006/relationships/hyperlink" Target="https://www.munzee.com/m/Chartox/1153/" TargetMode="External"/><Relationship Id="rId200" Type="http://schemas.openxmlformats.org/officeDocument/2006/relationships/hyperlink" Target="https://www.munzee.com/m/GeodudeDK/3762/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2.0" topLeftCell="A13" activePane="bottomLeft" state="frozen"/>
      <selection activeCell="B14" sqref="B14" pane="bottomLeft"/>
    </sheetView>
  </sheetViews>
  <sheetFormatPr customHeight="1" defaultColWidth="12.63" defaultRowHeight="15.75"/>
  <cols>
    <col customWidth="1" min="1" max="2" width="4.5"/>
    <col customWidth="1" min="5" max="8" width="8.88"/>
    <col customWidth="1" min="9" max="9" width="9.5"/>
    <col customWidth="1" min="10" max="10" width="25.13"/>
    <col customWidth="1" min="11" max="12" width="37.63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3"/>
    </row>
    <row r="2">
      <c r="A2" s="4" t="s">
        <v>1</v>
      </c>
      <c r="B2" s="2"/>
      <c r="C2" s="2"/>
      <c r="D2" s="3"/>
      <c r="E2" s="5" t="s">
        <v>2</v>
      </c>
      <c r="F2" s="2"/>
      <c r="G2" s="2"/>
      <c r="H2" s="2"/>
      <c r="I2" s="3"/>
    </row>
    <row r="3">
      <c r="A3" s="6" t="s">
        <v>3</v>
      </c>
      <c r="B3" s="2"/>
      <c r="C3" s="2"/>
      <c r="D3" s="3"/>
      <c r="E3" s="7" t="s">
        <v>4</v>
      </c>
      <c r="F3" s="8" t="s">
        <v>5</v>
      </c>
      <c r="G3" s="8" t="s">
        <v>6</v>
      </c>
      <c r="H3" s="7" t="s">
        <v>7</v>
      </c>
      <c r="I3" s="7" t="s">
        <v>8</v>
      </c>
    </row>
    <row r="4">
      <c r="A4" s="9" t="s">
        <v>9</v>
      </c>
      <c r="B4" s="2"/>
      <c r="C4" s="2"/>
      <c r="D4" s="3"/>
      <c r="E4" s="10">
        <f>COUNTIF($E$13:$E$227, A4)</f>
        <v>116</v>
      </c>
      <c r="F4" s="10">
        <f>COUNTIFS($E$13:$E$227, A4, $J$13:$J$227, "&lt;&gt;", $K$13:$K$227,"")</f>
        <v>0</v>
      </c>
      <c r="G4" s="10">
        <f>E4-COUNTIFS($E$13:$E$227, A4, $K$13:$K$227,"")</f>
        <v>116</v>
      </c>
      <c r="H4" s="10">
        <f t="shared" ref="H4:H9" si="1">E4-(F4+G4)</f>
        <v>0</v>
      </c>
      <c r="I4" s="11">
        <f t="shared" ref="I4:I10" si="2">G4/E4</f>
        <v>1</v>
      </c>
    </row>
    <row r="5">
      <c r="A5" s="12" t="s">
        <v>10</v>
      </c>
      <c r="B5" s="2"/>
      <c r="C5" s="2"/>
      <c r="D5" s="3"/>
      <c r="E5" s="10">
        <f t="shared" ref="E5:E8" si="3">COUNTIF($E$13:$E$227, CONCATENATE("Virtual ",A5))</f>
        <v>39</v>
      </c>
      <c r="F5" s="10">
        <f t="shared" ref="F5:F8" si="4">COUNTIFS($E$13:$E$227, CONCATENATE("Virtual ",A5), $J$13:$J$227,"&lt;&gt;", $K$13:$K$227,"")</f>
        <v>0</v>
      </c>
      <c r="G5" s="10">
        <f t="shared" ref="G5:G8" si="5">E5-COUNTIFS($E$13:$E$227, CONCATENATE("Virtual ",A5), $K$13:$K$227,"")</f>
        <v>39</v>
      </c>
      <c r="H5" s="10">
        <f t="shared" si="1"/>
        <v>0</v>
      </c>
      <c r="I5" s="11">
        <f t="shared" si="2"/>
        <v>1</v>
      </c>
    </row>
    <row r="6">
      <c r="A6" s="13" t="s">
        <v>11</v>
      </c>
      <c r="B6" s="2"/>
      <c r="C6" s="2"/>
      <c r="D6" s="3"/>
      <c r="E6" s="10">
        <f t="shared" si="3"/>
        <v>36</v>
      </c>
      <c r="F6" s="10">
        <f t="shared" si="4"/>
        <v>0</v>
      </c>
      <c r="G6" s="10">
        <f t="shared" si="5"/>
        <v>36</v>
      </c>
      <c r="H6" s="10">
        <f t="shared" si="1"/>
        <v>0</v>
      </c>
      <c r="I6" s="11">
        <f t="shared" si="2"/>
        <v>1</v>
      </c>
    </row>
    <row r="7">
      <c r="A7" s="14" t="s">
        <v>12</v>
      </c>
      <c r="B7" s="2"/>
      <c r="C7" s="2"/>
      <c r="D7" s="3"/>
      <c r="E7" s="10">
        <f t="shared" si="3"/>
        <v>22</v>
      </c>
      <c r="F7" s="10">
        <f t="shared" si="4"/>
        <v>0</v>
      </c>
      <c r="G7" s="10">
        <f t="shared" si="5"/>
        <v>22</v>
      </c>
      <c r="H7" s="10">
        <f t="shared" si="1"/>
        <v>0</v>
      </c>
      <c r="I7" s="11">
        <f t="shared" si="2"/>
        <v>1</v>
      </c>
    </row>
    <row r="8">
      <c r="A8" s="15" t="s">
        <v>13</v>
      </c>
      <c r="B8" s="2"/>
      <c r="C8" s="2"/>
      <c r="D8" s="3"/>
      <c r="E8" s="10">
        <f t="shared" si="3"/>
        <v>1</v>
      </c>
      <c r="F8" s="10">
        <f t="shared" si="4"/>
        <v>0</v>
      </c>
      <c r="G8" s="10">
        <f t="shared" si="5"/>
        <v>1</v>
      </c>
      <c r="H8" s="10">
        <f t="shared" si="1"/>
        <v>0</v>
      </c>
      <c r="I8" s="11">
        <f t="shared" si="2"/>
        <v>1</v>
      </c>
    </row>
    <row r="9">
      <c r="A9" s="16" t="s">
        <v>14</v>
      </c>
      <c r="B9" s="2"/>
      <c r="C9" s="2"/>
      <c r="D9" s="3"/>
      <c r="E9" s="10">
        <f>COUNTIF($E$13:$E$227, "POI Virtual Garden")</f>
        <v>1</v>
      </c>
      <c r="F9" s="10">
        <f>COUNTIFS($E$13:$E$227, "POI Virtual Garden", $J$13:$J$227, "&lt;&gt;", $K$13:$K$227,"")</f>
        <v>0</v>
      </c>
      <c r="G9" s="10">
        <f>E9-COUNTIFS($E$13:$E$227, "POI Virtual Garden", $K$13:$K$227,"")</f>
        <v>1</v>
      </c>
      <c r="H9" s="10">
        <f t="shared" si="1"/>
        <v>0</v>
      </c>
      <c r="I9" s="11">
        <f t="shared" si="2"/>
        <v>1</v>
      </c>
    </row>
    <row r="10">
      <c r="A10" s="6" t="s">
        <v>4</v>
      </c>
      <c r="B10" s="2"/>
      <c r="C10" s="2"/>
      <c r="D10" s="3"/>
      <c r="E10" s="17">
        <f t="shared" ref="E10:H10" si="6">sum(E4:E9)</f>
        <v>215</v>
      </c>
      <c r="F10" s="17">
        <f t="shared" si="6"/>
        <v>0</v>
      </c>
      <c r="G10" s="17">
        <f t="shared" si="6"/>
        <v>215</v>
      </c>
      <c r="H10" s="17">
        <f t="shared" si="6"/>
        <v>0</v>
      </c>
      <c r="I10" s="18">
        <f t="shared" si="2"/>
        <v>1</v>
      </c>
    </row>
    <row r="12">
      <c r="A12" s="19" t="s">
        <v>15</v>
      </c>
      <c r="B12" s="19" t="s">
        <v>16</v>
      </c>
      <c r="C12" s="19" t="s">
        <v>17</v>
      </c>
      <c r="D12" s="19" t="s">
        <v>18</v>
      </c>
      <c r="E12" s="19" t="s">
        <v>3</v>
      </c>
      <c r="F12" s="20"/>
      <c r="G12" s="20"/>
      <c r="H12" s="19"/>
      <c r="I12" s="19"/>
      <c r="J12" s="19" t="s">
        <v>19</v>
      </c>
      <c r="K12" s="19" t="s">
        <v>20</v>
      </c>
      <c r="L12" s="19" t="s">
        <v>21</v>
      </c>
      <c r="M12" s="21"/>
    </row>
    <row r="13">
      <c r="A13" s="22">
        <v>1.0</v>
      </c>
      <c r="B13" s="22">
        <v>6.0</v>
      </c>
      <c r="C13" s="22">
        <v>55.4305999113681</v>
      </c>
      <c r="D13" s="22">
        <v>11.551632255554</v>
      </c>
      <c r="E13" s="22" t="s">
        <v>22</v>
      </c>
      <c r="J13" s="22" t="s">
        <v>23</v>
      </c>
      <c r="K13" s="23" t="s">
        <v>24</v>
      </c>
    </row>
    <row r="14">
      <c r="A14" s="22">
        <v>1.0</v>
      </c>
      <c r="B14" s="22">
        <v>7.0</v>
      </c>
      <c r="C14" s="22">
        <v>55.4305999111065</v>
      </c>
      <c r="D14" s="22">
        <v>11.5518855678892</v>
      </c>
      <c r="E14" s="22" t="s">
        <v>22</v>
      </c>
      <c r="J14" s="22" t="s">
        <v>25</v>
      </c>
      <c r="K14" s="23" t="s">
        <v>26</v>
      </c>
    </row>
    <row r="15">
      <c r="A15" s="22">
        <v>1.0</v>
      </c>
      <c r="B15" s="22">
        <v>8.0</v>
      </c>
      <c r="C15" s="22">
        <v>55.4305999108448</v>
      </c>
      <c r="D15" s="22">
        <v>11.5521388802244</v>
      </c>
      <c r="E15" s="22" t="s">
        <v>22</v>
      </c>
      <c r="J15" s="22" t="s">
        <v>27</v>
      </c>
      <c r="K15" s="23" t="s">
        <v>28</v>
      </c>
    </row>
    <row r="16">
      <c r="A16" s="22">
        <v>1.0</v>
      </c>
      <c r="B16" s="22">
        <v>9.0</v>
      </c>
      <c r="C16" s="22">
        <v>55.4305999105832</v>
      </c>
      <c r="D16" s="22">
        <v>11.5523921925596</v>
      </c>
      <c r="E16" s="22" t="s">
        <v>22</v>
      </c>
      <c r="J16" s="22" t="s">
        <v>23</v>
      </c>
      <c r="K16" s="23" t="s">
        <v>29</v>
      </c>
    </row>
    <row r="17">
      <c r="A17" s="22">
        <v>1.0</v>
      </c>
      <c r="B17" s="22">
        <v>10.0</v>
      </c>
      <c r="C17" s="22">
        <v>55.4305999103216</v>
      </c>
      <c r="D17" s="22">
        <v>11.5526455048948</v>
      </c>
      <c r="E17" s="22" t="s">
        <v>22</v>
      </c>
      <c r="J17" s="22" t="s">
        <v>25</v>
      </c>
      <c r="K17" s="23" t="s">
        <v>30</v>
      </c>
    </row>
    <row r="18">
      <c r="A18" s="22">
        <v>1.0</v>
      </c>
      <c r="B18" s="22">
        <v>11.0</v>
      </c>
      <c r="C18" s="22">
        <v>55.43059991006</v>
      </c>
      <c r="D18" s="22">
        <v>11.55289881723</v>
      </c>
      <c r="E18" s="22" t="s">
        <v>22</v>
      </c>
      <c r="J18" s="22" t="s">
        <v>27</v>
      </c>
      <c r="K18" s="23" t="s">
        <v>31</v>
      </c>
    </row>
    <row r="19">
      <c r="A19" s="22">
        <v>1.0</v>
      </c>
      <c r="B19" s="22">
        <v>12.0</v>
      </c>
      <c r="C19" s="22">
        <v>55.4305999097983</v>
      </c>
      <c r="D19" s="22">
        <v>11.5531521295652</v>
      </c>
      <c r="E19" s="22" t="s">
        <v>22</v>
      </c>
      <c r="J19" s="22" t="s">
        <v>23</v>
      </c>
      <c r="K19" s="23" t="s">
        <v>32</v>
      </c>
    </row>
    <row r="20">
      <c r="A20" s="22">
        <v>1.0</v>
      </c>
      <c r="B20" s="22">
        <v>17.0</v>
      </c>
      <c r="C20" s="22">
        <v>55.4305999084902</v>
      </c>
      <c r="D20" s="22">
        <v>11.5544186912411</v>
      </c>
      <c r="E20" s="22" t="s">
        <v>33</v>
      </c>
      <c r="J20" s="22" t="s">
        <v>25</v>
      </c>
      <c r="K20" s="23" t="s">
        <v>34</v>
      </c>
    </row>
    <row r="21">
      <c r="A21" s="22">
        <v>2.0</v>
      </c>
      <c r="B21" s="22">
        <v>4.0</v>
      </c>
      <c r="C21" s="22">
        <v>55.4304561814459</v>
      </c>
      <c r="D21" s="22">
        <v>11.5511256096724</v>
      </c>
      <c r="E21" s="22" t="s">
        <v>9</v>
      </c>
      <c r="J21" s="22" t="s">
        <v>35</v>
      </c>
      <c r="K21" s="23" t="s">
        <v>36</v>
      </c>
    </row>
    <row r="22">
      <c r="A22" s="22">
        <v>2.0</v>
      </c>
      <c r="B22" s="22">
        <v>5.0</v>
      </c>
      <c r="C22" s="22">
        <v>55.4304561811843</v>
      </c>
      <c r="D22" s="22">
        <v>11.5513789210854</v>
      </c>
      <c r="E22" s="22" t="s">
        <v>9</v>
      </c>
      <c r="J22" s="22" t="s">
        <v>37</v>
      </c>
      <c r="K22" s="23" t="s">
        <v>38</v>
      </c>
    </row>
    <row r="23">
      <c r="A23" s="22">
        <v>2.0</v>
      </c>
      <c r="B23" s="22">
        <v>6.0</v>
      </c>
      <c r="C23" s="22">
        <v>55.4304561809227</v>
      </c>
      <c r="D23" s="22">
        <v>11.5516322324983</v>
      </c>
      <c r="E23" s="22" t="s">
        <v>9</v>
      </c>
      <c r="J23" s="22" t="s">
        <v>39</v>
      </c>
      <c r="K23" s="23" t="s">
        <v>40</v>
      </c>
    </row>
    <row r="24">
      <c r="A24" s="22">
        <v>2.0</v>
      </c>
      <c r="B24" s="22">
        <v>7.0</v>
      </c>
      <c r="C24" s="22">
        <v>55.430456180661</v>
      </c>
      <c r="D24" s="22">
        <v>11.5518855439113</v>
      </c>
      <c r="E24" s="22" t="s">
        <v>9</v>
      </c>
      <c r="J24" s="22" t="s">
        <v>35</v>
      </c>
      <c r="K24" s="23" t="s">
        <v>41</v>
      </c>
    </row>
    <row r="25">
      <c r="A25" s="22">
        <v>2.0</v>
      </c>
      <c r="B25" s="22">
        <v>8.0</v>
      </c>
      <c r="C25" s="22">
        <v>55.4304561803994</v>
      </c>
      <c r="D25" s="22">
        <v>11.5521388553243</v>
      </c>
      <c r="E25" s="22" t="s">
        <v>9</v>
      </c>
      <c r="J25" s="22" t="s">
        <v>37</v>
      </c>
      <c r="K25" s="23" t="s">
        <v>42</v>
      </c>
    </row>
    <row r="26">
      <c r="A26" s="22">
        <v>2.0</v>
      </c>
      <c r="B26" s="22">
        <v>9.0</v>
      </c>
      <c r="C26" s="22">
        <v>55.4304561801378</v>
      </c>
      <c r="D26" s="22">
        <v>11.5523921667372</v>
      </c>
      <c r="E26" s="22" t="s">
        <v>9</v>
      </c>
      <c r="J26" s="22" t="s">
        <v>39</v>
      </c>
      <c r="K26" s="23" t="s">
        <v>43</v>
      </c>
    </row>
    <row r="27">
      <c r="A27" s="22">
        <v>2.0</v>
      </c>
      <c r="B27" s="22">
        <v>10.0</v>
      </c>
      <c r="C27" s="22">
        <v>55.4304561798762</v>
      </c>
      <c r="D27" s="22">
        <v>11.5526454781502</v>
      </c>
      <c r="E27" s="22" t="s">
        <v>9</v>
      </c>
      <c r="J27" s="22" t="s">
        <v>35</v>
      </c>
      <c r="K27" s="23" t="s">
        <v>44</v>
      </c>
    </row>
    <row r="28">
      <c r="A28" s="22">
        <v>2.0</v>
      </c>
      <c r="B28" s="22">
        <v>11.0</v>
      </c>
      <c r="C28" s="22">
        <v>55.4304561796146</v>
      </c>
      <c r="D28" s="22">
        <v>11.5528987895631</v>
      </c>
      <c r="E28" s="22" t="s">
        <v>9</v>
      </c>
      <c r="J28" s="22" t="s">
        <v>37</v>
      </c>
      <c r="K28" s="23" t="s">
        <v>45</v>
      </c>
    </row>
    <row r="29">
      <c r="A29" s="22">
        <v>2.0</v>
      </c>
      <c r="B29" s="22">
        <v>12.0</v>
      </c>
      <c r="C29" s="22">
        <v>55.4304561793529</v>
      </c>
      <c r="D29" s="22">
        <v>11.5531521009761</v>
      </c>
      <c r="E29" s="22" t="s">
        <v>9</v>
      </c>
      <c r="J29" s="22" t="s">
        <v>39</v>
      </c>
      <c r="K29" s="23" t="s">
        <v>46</v>
      </c>
    </row>
    <row r="30">
      <c r="A30" s="22">
        <v>2.0</v>
      </c>
      <c r="B30" s="22">
        <v>13.0</v>
      </c>
      <c r="C30" s="22">
        <v>55.4304561790913</v>
      </c>
      <c r="D30" s="22">
        <v>11.5534054123891</v>
      </c>
      <c r="E30" s="22" t="s">
        <v>9</v>
      </c>
      <c r="J30" s="22" t="s">
        <v>35</v>
      </c>
      <c r="K30" s="23" t="s">
        <v>47</v>
      </c>
    </row>
    <row r="31">
      <c r="A31" s="22">
        <v>2.0</v>
      </c>
      <c r="B31" s="22">
        <v>14.0</v>
      </c>
      <c r="C31" s="22">
        <v>55.4304561788297</v>
      </c>
      <c r="D31" s="22">
        <v>11.553658723802</v>
      </c>
      <c r="E31" s="22" t="s">
        <v>9</v>
      </c>
      <c r="J31" s="22" t="s">
        <v>37</v>
      </c>
      <c r="K31" s="23" t="s">
        <v>48</v>
      </c>
    </row>
    <row r="32">
      <c r="A32" s="22">
        <v>3.0</v>
      </c>
      <c r="B32" s="22">
        <v>3.0</v>
      </c>
      <c r="C32" s="22">
        <v>55.4303124512621</v>
      </c>
      <c r="D32" s="22">
        <v>11.5508722779711</v>
      </c>
      <c r="E32" s="22" t="s">
        <v>9</v>
      </c>
      <c r="J32" s="22" t="s">
        <v>49</v>
      </c>
      <c r="K32" s="23" t="s">
        <v>50</v>
      </c>
    </row>
    <row r="33">
      <c r="A33" s="22">
        <v>3.0</v>
      </c>
      <c r="B33" s="22">
        <v>4.0</v>
      </c>
      <c r="C33" s="22">
        <v>55.4303124510005</v>
      </c>
      <c r="D33" s="22">
        <v>11.5511255884619</v>
      </c>
      <c r="E33" s="22" t="s">
        <v>22</v>
      </c>
      <c r="J33" s="22" t="s">
        <v>51</v>
      </c>
      <c r="K33" s="23" t="s">
        <v>52</v>
      </c>
    </row>
    <row r="34">
      <c r="A34" s="22">
        <v>3.0</v>
      </c>
      <c r="B34" s="22">
        <v>5.0</v>
      </c>
      <c r="C34" s="22">
        <v>55.4303124507388</v>
      </c>
      <c r="D34" s="22">
        <v>11.5513788989526</v>
      </c>
      <c r="E34" s="22" t="s">
        <v>53</v>
      </c>
      <c r="J34" s="22" t="s">
        <v>54</v>
      </c>
      <c r="K34" s="23" t="s">
        <v>55</v>
      </c>
    </row>
    <row r="35">
      <c r="A35" s="22">
        <v>3.0</v>
      </c>
      <c r="B35" s="22">
        <v>6.0</v>
      </c>
      <c r="C35" s="22">
        <v>55.4303124504772</v>
      </c>
      <c r="D35" s="22">
        <v>11.5516322094433</v>
      </c>
      <c r="E35" s="22" t="s">
        <v>53</v>
      </c>
      <c r="J35" s="22" t="s">
        <v>49</v>
      </c>
      <c r="K35" s="23" t="s">
        <v>56</v>
      </c>
    </row>
    <row r="36">
      <c r="A36" s="22">
        <v>3.0</v>
      </c>
      <c r="B36" s="22">
        <v>7.0</v>
      </c>
      <c r="C36" s="22">
        <v>55.4303124502156</v>
      </c>
      <c r="D36" s="22">
        <v>11.5518855199341</v>
      </c>
      <c r="E36" s="22" t="s">
        <v>53</v>
      </c>
      <c r="J36" s="22" t="s">
        <v>51</v>
      </c>
      <c r="K36" s="23" t="s">
        <v>57</v>
      </c>
    </row>
    <row r="37">
      <c r="A37" s="22">
        <v>3.0</v>
      </c>
      <c r="B37" s="22">
        <v>8.0</v>
      </c>
      <c r="C37" s="22">
        <v>55.4303124499539</v>
      </c>
      <c r="D37" s="22">
        <v>11.5521388304248</v>
      </c>
      <c r="E37" s="22" t="s">
        <v>53</v>
      </c>
      <c r="J37" s="22" t="s">
        <v>54</v>
      </c>
      <c r="K37" s="23" t="s">
        <v>58</v>
      </c>
    </row>
    <row r="38">
      <c r="A38" s="22">
        <v>3.0</v>
      </c>
      <c r="B38" s="22">
        <v>9.0</v>
      </c>
      <c r="C38" s="22">
        <v>55.4303124496923</v>
      </c>
      <c r="D38" s="22">
        <v>11.5523921409155</v>
      </c>
      <c r="E38" s="22" t="s">
        <v>53</v>
      </c>
      <c r="J38" s="22" t="s">
        <v>49</v>
      </c>
      <c r="K38" s="23" t="s">
        <v>59</v>
      </c>
    </row>
    <row r="39">
      <c r="A39" s="22">
        <v>3.0</v>
      </c>
      <c r="B39" s="22">
        <v>10.0</v>
      </c>
      <c r="C39" s="22">
        <v>55.4303124494307</v>
      </c>
      <c r="D39" s="22">
        <v>11.5526454514063</v>
      </c>
      <c r="E39" s="22" t="s">
        <v>53</v>
      </c>
      <c r="J39" s="22" t="s">
        <v>51</v>
      </c>
      <c r="K39" s="23" t="s">
        <v>60</v>
      </c>
    </row>
    <row r="40">
      <c r="A40" s="22">
        <v>3.0</v>
      </c>
      <c r="B40" s="22">
        <v>11.0</v>
      </c>
      <c r="C40" s="22">
        <v>55.430312449169</v>
      </c>
      <c r="D40" s="22">
        <v>11.552898761897</v>
      </c>
      <c r="E40" s="22" t="s">
        <v>53</v>
      </c>
      <c r="J40" s="22" t="s">
        <v>54</v>
      </c>
      <c r="K40" s="23" t="s">
        <v>61</v>
      </c>
    </row>
    <row r="41">
      <c r="A41" s="22">
        <v>3.0</v>
      </c>
      <c r="B41" s="22">
        <v>12.0</v>
      </c>
      <c r="C41" s="22">
        <v>55.4303124489074</v>
      </c>
      <c r="D41" s="22">
        <v>11.5531520723877</v>
      </c>
      <c r="E41" s="22" t="s">
        <v>53</v>
      </c>
      <c r="J41" s="22" t="s">
        <v>49</v>
      </c>
      <c r="K41" s="23" t="s">
        <v>62</v>
      </c>
    </row>
    <row r="42">
      <c r="A42" s="22">
        <v>3.0</v>
      </c>
      <c r="B42" s="22">
        <v>13.0</v>
      </c>
      <c r="C42" s="22">
        <v>55.4303124486458</v>
      </c>
      <c r="D42" s="22">
        <v>11.5534053828785</v>
      </c>
      <c r="E42" s="22" t="s">
        <v>53</v>
      </c>
      <c r="J42" s="22" t="s">
        <v>51</v>
      </c>
      <c r="K42" s="23" t="s">
        <v>63</v>
      </c>
    </row>
    <row r="43">
      <c r="A43" s="22">
        <v>3.0</v>
      </c>
      <c r="B43" s="22">
        <v>14.0</v>
      </c>
      <c r="C43" s="22">
        <v>55.4303124483842</v>
      </c>
      <c r="D43" s="22">
        <v>11.5536586933692</v>
      </c>
      <c r="E43" s="22" t="s">
        <v>22</v>
      </c>
      <c r="J43" s="22" t="s">
        <v>54</v>
      </c>
      <c r="K43" s="23" t="s">
        <v>64</v>
      </c>
    </row>
    <row r="44">
      <c r="A44" s="22">
        <v>3.0</v>
      </c>
      <c r="B44" s="22">
        <v>15.0</v>
      </c>
      <c r="C44" s="22">
        <v>55.4303124481225</v>
      </c>
      <c r="D44" s="22">
        <v>11.5539120038599</v>
      </c>
      <c r="E44" s="22" t="s">
        <v>9</v>
      </c>
      <c r="J44" s="22" t="s">
        <v>49</v>
      </c>
      <c r="K44" s="23" t="s">
        <v>65</v>
      </c>
    </row>
    <row r="45">
      <c r="A45" s="22">
        <v>4.0</v>
      </c>
      <c r="B45" s="22">
        <v>2.0</v>
      </c>
      <c r="C45" s="22">
        <v>55.4301687210783</v>
      </c>
      <c r="D45" s="22">
        <v>11.5506189481153</v>
      </c>
      <c r="E45" s="22" t="s">
        <v>9</v>
      </c>
      <c r="J45" s="22" t="s">
        <v>27</v>
      </c>
      <c r="K45" s="23" t="s">
        <v>66</v>
      </c>
    </row>
    <row r="46">
      <c r="A46" s="22">
        <v>4.0</v>
      </c>
      <c r="B46" s="22">
        <v>3.0</v>
      </c>
      <c r="C46" s="22">
        <v>55.4301687208167</v>
      </c>
      <c r="D46" s="22">
        <v>11.5508722576839</v>
      </c>
      <c r="E46" s="22" t="s">
        <v>9</v>
      </c>
      <c r="J46" s="22" t="s">
        <v>23</v>
      </c>
      <c r="K46" s="23" t="s">
        <v>67</v>
      </c>
    </row>
    <row r="47">
      <c r="A47" s="22">
        <v>4.0</v>
      </c>
      <c r="B47" s="22">
        <v>4.0</v>
      </c>
      <c r="C47" s="22">
        <v>55.4301687205551</v>
      </c>
      <c r="D47" s="22">
        <v>11.5511255672525</v>
      </c>
      <c r="E47" s="22" t="s">
        <v>9</v>
      </c>
      <c r="J47" s="22" t="s">
        <v>25</v>
      </c>
      <c r="K47" s="23" t="s">
        <v>68</v>
      </c>
    </row>
    <row r="48">
      <c r="A48" s="22">
        <v>4.0</v>
      </c>
      <c r="B48" s="22">
        <v>5.0</v>
      </c>
      <c r="C48" s="22">
        <v>55.4301687202934</v>
      </c>
      <c r="D48" s="22">
        <v>11.5513788768212</v>
      </c>
      <c r="E48" s="22" t="s">
        <v>9</v>
      </c>
      <c r="J48" s="22" t="s">
        <v>27</v>
      </c>
      <c r="K48" s="23" t="s">
        <v>69</v>
      </c>
    </row>
    <row r="49">
      <c r="A49" s="22">
        <v>4.0</v>
      </c>
      <c r="B49" s="22">
        <v>6.0</v>
      </c>
      <c r="C49" s="22">
        <v>55.4301687200318</v>
      </c>
      <c r="D49" s="22">
        <v>11.5516321863898</v>
      </c>
      <c r="E49" s="22" t="s">
        <v>9</v>
      </c>
      <c r="J49" s="22" t="s">
        <v>23</v>
      </c>
      <c r="K49" s="23" t="s">
        <v>70</v>
      </c>
      <c r="L49" s="22"/>
    </row>
    <row r="50">
      <c r="A50" s="22">
        <v>4.0</v>
      </c>
      <c r="B50" s="22">
        <v>7.0</v>
      </c>
      <c r="C50" s="22">
        <v>55.4301687197702</v>
      </c>
      <c r="D50" s="22">
        <v>11.5518854959584</v>
      </c>
      <c r="E50" s="22" t="s">
        <v>9</v>
      </c>
      <c r="J50" s="22" t="s">
        <v>25</v>
      </c>
      <c r="K50" s="23" t="s">
        <v>71</v>
      </c>
      <c r="L50" s="22"/>
    </row>
    <row r="51">
      <c r="A51" s="22">
        <v>4.0</v>
      </c>
      <c r="B51" s="22">
        <v>8.0</v>
      </c>
      <c r="C51" s="22">
        <v>55.4301687195086</v>
      </c>
      <c r="D51" s="22">
        <v>11.552138805527</v>
      </c>
      <c r="E51" s="22" t="s">
        <v>9</v>
      </c>
      <c r="J51" s="22" t="s">
        <v>27</v>
      </c>
      <c r="K51" s="23" t="s">
        <v>72</v>
      </c>
    </row>
    <row r="52">
      <c r="A52" s="22">
        <v>4.0</v>
      </c>
      <c r="B52" s="22">
        <v>9.0</v>
      </c>
      <c r="C52" s="22">
        <v>55.430168719247</v>
      </c>
      <c r="D52" s="22">
        <v>11.5523921150957</v>
      </c>
      <c r="E52" s="22" t="s">
        <v>9</v>
      </c>
      <c r="J52" s="22" t="s">
        <v>23</v>
      </c>
      <c r="K52" s="23" t="s">
        <v>73</v>
      </c>
    </row>
    <row r="53">
      <c r="A53" s="22">
        <v>4.0</v>
      </c>
      <c r="B53" s="22">
        <v>10.0</v>
      </c>
      <c r="C53" s="22">
        <v>55.4301687189853</v>
      </c>
      <c r="D53" s="22">
        <v>11.5526454246643</v>
      </c>
      <c r="E53" s="22" t="s">
        <v>9</v>
      </c>
      <c r="J53" s="22" t="s">
        <v>25</v>
      </c>
      <c r="K53" s="23" t="s">
        <v>74</v>
      </c>
    </row>
    <row r="54">
      <c r="A54" s="22">
        <v>4.0</v>
      </c>
      <c r="B54" s="22">
        <v>11.0</v>
      </c>
      <c r="C54" s="22">
        <v>55.4301687187237</v>
      </c>
      <c r="D54" s="22">
        <v>11.5528987342329</v>
      </c>
      <c r="E54" s="22" t="s">
        <v>9</v>
      </c>
      <c r="J54" s="22" t="s">
        <v>27</v>
      </c>
      <c r="K54" s="23" t="s">
        <v>75</v>
      </c>
      <c r="L54" s="22"/>
    </row>
    <row r="55">
      <c r="A55" s="22">
        <v>4.0</v>
      </c>
      <c r="B55" s="22">
        <v>12.0</v>
      </c>
      <c r="C55" s="22">
        <v>55.4301687184621</v>
      </c>
      <c r="D55" s="22">
        <v>11.5531520438015</v>
      </c>
      <c r="E55" s="22" t="s">
        <v>9</v>
      </c>
      <c r="J55" s="22" t="s">
        <v>23</v>
      </c>
      <c r="K55" s="23" t="s">
        <v>76</v>
      </c>
      <c r="L55" s="22"/>
    </row>
    <row r="56">
      <c r="A56" s="22">
        <v>4.0</v>
      </c>
      <c r="B56" s="22">
        <v>13.0</v>
      </c>
      <c r="C56" s="22">
        <v>55.4301687182004</v>
      </c>
      <c r="D56" s="22">
        <v>11.5534053533701</v>
      </c>
      <c r="E56" s="22" t="s">
        <v>9</v>
      </c>
      <c r="J56" s="22" t="s">
        <v>25</v>
      </c>
      <c r="K56" s="23" t="s">
        <v>77</v>
      </c>
    </row>
    <row r="57">
      <c r="A57" s="22">
        <v>4.0</v>
      </c>
      <c r="B57" s="22">
        <v>14.0</v>
      </c>
      <c r="C57" s="22">
        <v>55.4301687179388</v>
      </c>
      <c r="D57" s="22">
        <v>11.5536586629388</v>
      </c>
      <c r="E57" s="22" t="s">
        <v>9</v>
      </c>
      <c r="J57" s="22" t="s">
        <v>27</v>
      </c>
      <c r="K57" s="23" t="s">
        <v>78</v>
      </c>
    </row>
    <row r="58">
      <c r="A58" s="22">
        <v>4.0</v>
      </c>
      <c r="B58" s="22">
        <v>15.0</v>
      </c>
      <c r="C58" s="22">
        <v>55.4301687176772</v>
      </c>
      <c r="D58" s="22">
        <v>11.5539119725074</v>
      </c>
      <c r="E58" s="22" t="s">
        <v>9</v>
      </c>
      <c r="J58" s="22" t="s">
        <v>23</v>
      </c>
      <c r="K58" s="23" t="s">
        <v>79</v>
      </c>
    </row>
    <row r="59">
      <c r="A59" s="22">
        <v>4.0</v>
      </c>
      <c r="B59" s="22">
        <v>16.0</v>
      </c>
      <c r="C59" s="22">
        <v>55.4301687174156</v>
      </c>
      <c r="D59" s="22">
        <v>11.554165282076</v>
      </c>
      <c r="E59" s="22" t="s">
        <v>9</v>
      </c>
      <c r="J59" s="22" t="s">
        <v>25</v>
      </c>
      <c r="K59" s="23" t="s">
        <v>80</v>
      </c>
    </row>
    <row r="60">
      <c r="A60" s="22">
        <v>5.0</v>
      </c>
      <c r="B60" s="22">
        <v>1.0</v>
      </c>
      <c r="C60" s="22">
        <v>55.4300249908945</v>
      </c>
      <c r="D60" s="22">
        <v>11.5503656201044</v>
      </c>
      <c r="E60" s="22" t="s">
        <v>9</v>
      </c>
      <c r="J60" s="22" t="s">
        <v>35</v>
      </c>
      <c r="K60" s="23" t="s">
        <v>81</v>
      </c>
    </row>
    <row r="61">
      <c r="A61" s="22">
        <v>5.0</v>
      </c>
      <c r="B61" s="22">
        <v>2.0</v>
      </c>
      <c r="C61" s="22">
        <v>55.4300249906328</v>
      </c>
      <c r="D61" s="22">
        <v>11.5506189287509</v>
      </c>
      <c r="E61" s="22" t="s">
        <v>9</v>
      </c>
      <c r="J61" s="22" t="s">
        <v>37</v>
      </c>
      <c r="K61" s="23" t="s">
        <v>82</v>
      </c>
    </row>
    <row r="62">
      <c r="A62" s="22">
        <v>5.0</v>
      </c>
      <c r="B62" s="22">
        <v>3.0</v>
      </c>
      <c r="C62" s="22">
        <v>55.4300249903712</v>
      </c>
      <c r="D62" s="22">
        <v>11.5508722373974</v>
      </c>
      <c r="E62" s="22" t="s">
        <v>9</v>
      </c>
      <c r="J62" s="22" t="s">
        <v>39</v>
      </c>
      <c r="K62" s="23" t="s">
        <v>83</v>
      </c>
    </row>
    <row r="63">
      <c r="A63" s="22">
        <v>5.0</v>
      </c>
      <c r="B63" s="22">
        <v>4.0</v>
      </c>
      <c r="C63" s="22">
        <v>55.4300249901096</v>
      </c>
      <c r="D63" s="22">
        <v>11.5511255460439</v>
      </c>
      <c r="E63" s="22" t="s">
        <v>9</v>
      </c>
      <c r="J63" s="22" t="s">
        <v>35</v>
      </c>
      <c r="K63" s="23" t="s">
        <v>84</v>
      </c>
    </row>
    <row r="64">
      <c r="A64" s="22">
        <v>5.0</v>
      </c>
      <c r="B64" s="22">
        <v>5.0</v>
      </c>
      <c r="C64" s="22">
        <v>55.430024989848</v>
      </c>
      <c r="D64" s="22">
        <v>11.5513788546904</v>
      </c>
      <c r="E64" s="22" t="s">
        <v>9</v>
      </c>
      <c r="J64" s="22" t="s">
        <v>37</v>
      </c>
      <c r="K64" s="23" t="s">
        <v>85</v>
      </c>
      <c r="L64" s="22"/>
    </row>
    <row r="65">
      <c r="A65" s="22">
        <v>5.0</v>
      </c>
      <c r="B65" s="22">
        <v>6.0</v>
      </c>
      <c r="C65" s="22">
        <v>55.4300249895863</v>
      </c>
      <c r="D65" s="22">
        <v>11.5516321633369</v>
      </c>
      <c r="E65" s="22" t="s">
        <v>9</v>
      </c>
      <c r="J65" s="22" t="s">
        <v>39</v>
      </c>
      <c r="K65" s="23" t="s">
        <v>86</v>
      </c>
      <c r="L65" s="22"/>
    </row>
    <row r="66">
      <c r="A66" s="22">
        <v>5.0</v>
      </c>
      <c r="B66" s="22">
        <v>7.0</v>
      </c>
      <c r="C66" s="22">
        <v>55.4300249893247</v>
      </c>
      <c r="D66" s="22">
        <v>11.5518854719834</v>
      </c>
      <c r="E66" s="22" t="s">
        <v>9</v>
      </c>
      <c r="J66" s="22" t="s">
        <v>35</v>
      </c>
      <c r="K66" s="23" t="s">
        <v>87</v>
      </c>
      <c r="L66" s="22"/>
    </row>
    <row r="67">
      <c r="A67" s="22">
        <v>5.0</v>
      </c>
      <c r="B67" s="22">
        <v>8.0</v>
      </c>
      <c r="C67" s="22">
        <v>55.4300249890631</v>
      </c>
      <c r="D67" s="22">
        <v>11.55213878063</v>
      </c>
      <c r="E67" s="22" t="s">
        <v>9</v>
      </c>
      <c r="J67" s="22" t="s">
        <v>37</v>
      </c>
      <c r="K67" s="23" t="s">
        <v>88</v>
      </c>
      <c r="L67" s="22"/>
    </row>
    <row r="68">
      <c r="A68" s="22">
        <v>5.0</v>
      </c>
      <c r="B68" s="22">
        <v>9.0</v>
      </c>
      <c r="C68" s="22">
        <v>55.4300249888014</v>
      </c>
      <c r="D68" s="22">
        <v>11.5523920892765</v>
      </c>
      <c r="E68" s="22" t="s">
        <v>9</v>
      </c>
      <c r="J68" s="22" t="s">
        <v>39</v>
      </c>
      <c r="K68" s="23" t="s">
        <v>89</v>
      </c>
      <c r="L68" s="22"/>
    </row>
    <row r="69">
      <c r="A69" s="22">
        <v>5.0</v>
      </c>
      <c r="B69" s="22">
        <v>10.0</v>
      </c>
      <c r="C69" s="22">
        <v>55.4300249885398</v>
      </c>
      <c r="D69" s="22">
        <v>11.5526453979229</v>
      </c>
      <c r="E69" s="22" t="s">
        <v>9</v>
      </c>
      <c r="J69" s="22" t="s">
        <v>35</v>
      </c>
      <c r="K69" s="23" t="s">
        <v>90</v>
      </c>
      <c r="L69" s="22"/>
    </row>
    <row r="70">
      <c r="A70" s="22">
        <v>5.0</v>
      </c>
      <c r="B70" s="22">
        <v>11.0</v>
      </c>
      <c r="C70" s="22">
        <v>55.4300249882782</v>
      </c>
      <c r="D70" s="22">
        <v>11.5528987065692</v>
      </c>
      <c r="E70" s="22" t="s">
        <v>9</v>
      </c>
      <c r="J70" s="22" t="s">
        <v>37</v>
      </c>
      <c r="K70" s="23" t="s">
        <v>91</v>
      </c>
      <c r="L70" s="22"/>
    </row>
    <row r="71">
      <c r="A71" s="22">
        <v>5.0</v>
      </c>
      <c r="B71" s="22">
        <v>12.0</v>
      </c>
      <c r="C71" s="22">
        <v>55.4300249880166</v>
      </c>
      <c r="D71" s="22">
        <v>11.5531520152156</v>
      </c>
      <c r="E71" s="22" t="s">
        <v>9</v>
      </c>
      <c r="J71" s="22" t="s">
        <v>39</v>
      </c>
      <c r="K71" s="23" t="s">
        <v>92</v>
      </c>
      <c r="L71" s="22"/>
    </row>
    <row r="72">
      <c r="A72" s="22">
        <v>5.0</v>
      </c>
      <c r="B72" s="22">
        <v>13.0</v>
      </c>
      <c r="C72" s="22">
        <v>55.4300249877549</v>
      </c>
      <c r="D72" s="22">
        <v>11.553405323862</v>
      </c>
      <c r="E72" s="22" t="s">
        <v>9</v>
      </c>
      <c r="J72" s="22" t="s">
        <v>35</v>
      </c>
      <c r="K72" s="23" t="s">
        <v>93</v>
      </c>
    </row>
    <row r="73">
      <c r="A73" s="22">
        <v>5.0</v>
      </c>
      <c r="B73" s="22">
        <v>14.0</v>
      </c>
      <c r="C73" s="22">
        <v>55.4300249874933</v>
      </c>
      <c r="D73" s="22">
        <v>11.5536586325084</v>
      </c>
      <c r="E73" s="22" t="s">
        <v>9</v>
      </c>
      <c r="J73" s="22" t="s">
        <v>37</v>
      </c>
      <c r="K73" s="23" t="s">
        <v>94</v>
      </c>
      <c r="L73" s="22"/>
    </row>
    <row r="74">
      <c r="A74" s="22">
        <v>5.0</v>
      </c>
      <c r="B74" s="22">
        <v>15.0</v>
      </c>
      <c r="C74" s="22">
        <v>55.4300249872317</v>
      </c>
      <c r="D74" s="22">
        <v>11.5539119411548</v>
      </c>
      <c r="E74" s="22" t="s">
        <v>9</v>
      </c>
      <c r="J74" s="22" t="s">
        <v>39</v>
      </c>
      <c r="K74" s="23" t="s">
        <v>95</v>
      </c>
    </row>
    <row r="75">
      <c r="A75" s="22">
        <v>5.0</v>
      </c>
      <c r="B75" s="22">
        <v>16.0</v>
      </c>
      <c r="C75" s="22">
        <v>55.4300249869701</v>
      </c>
      <c r="D75" s="22">
        <v>11.5541652498012</v>
      </c>
      <c r="E75" s="22" t="s">
        <v>9</v>
      </c>
      <c r="J75" s="22" t="s">
        <v>35</v>
      </c>
      <c r="K75" s="23" t="s">
        <v>96</v>
      </c>
    </row>
    <row r="76">
      <c r="A76" s="22">
        <v>5.0</v>
      </c>
      <c r="B76" s="22">
        <v>17.0</v>
      </c>
      <c r="C76" s="22">
        <v>55.4300249867084</v>
      </c>
      <c r="D76" s="22">
        <v>11.5544185584476</v>
      </c>
      <c r="E76" s="22" t="s">
        <v>9</v>
      </c>
      <c r="J76" s="22" t="s">
        <v>37</v>
      </c>
      <c r="K76" s="23" t="s">
        <v>97</v>
      </c>
    </row>
    <row r="77">
      <c r="A77" s="22">
        <v>6.0</v>
      </c>
      <c r="B77" s="22">
        <v>1.0</v>
      </c>
      <c r="C77" s="22">
        <v>55.429881260449</v>
      </c>
      <c r="D77" s="22">
        <v>11.5503656016599</v>
      </c>
      <c r="E77" s="22" t="s">
        <v>9</v>
      </c>
      <c r="J77" s="22" t="s">
        <v>51</v>
      </c>
      <c r="K77" s="23" t="s">
        <v>98</v>
      </c>
    </row>
    <row r="78">
      <c r="A78" s="22">
        <v>6.0</v>
      </c>
      <c r="B78" s="22">
        <v>2.0</v>
      </c>
      <c r="C78" s="22">
        <v>55.4298812601874</v>
      </c>
      <c r="D78" s="22">
        <v>11.5506189093841</v>
      </c>
      <c r="E78" s="22" t="s">
        <v>9</v>
      </c>
      <c r="J78" s="22" t="s">
        <v>49</v>
      </c>
      <c r="K78" s="23" t="s">
        <v>99</v>
      </c>
    </row>
    <row r="79">
      <c r="A79" s="22">
        <v>6.0</v>
      </c>
      <c r="B79" s="22">
        <v>3.0</v>
      </c>
      <c r="C79" s="22">
        <v>55.4298812599258</v>
      </c>
      <c r="D79" s="22">
        <v>11.5508722171084</v>
      </c>
      <c r="E79" s="22" t="s">
        <v>9</v>
      </c>
      <c r="J79" s="22" t="s">
        <v>54</v>
      </c>
      <c r="K79" s="23" t="s">
        <v>100</v>
      </c>
    </row>
    <row r="80">
      <c r="A80" s="22">
        <v>6.0</v>
      </c>
      <c r="B80" s="22">
        <v>4.0</v>
      </c>
      <c r="C80" s="22">
        <v>55.4298812596642</v>
      </c>
      <c r="D80" s="22">
        <v>11.5511255248327</v>
      </c>
      <c r="E80" s="22" t="s">
        <v>101</v>
      </c>
      <c r="J80" s="22" t="s">
        <v>51</v>
      </c>
      <c r="K80" s="23" t="s">
        <v>102</v>
      </c>
    </row>
    <row r="81">
      <c r="A81" s="22">
        <v>6.0</v>
      </c>
      <c r="B81" s="22">
        <v>5.0</v>
      </c>
      <c r="C81" s="22">
        <v>55.4298812594025</v>
      </c>
      <c r="D81" s="22">
        <v>11.551378832557</v>
      </c>
      <c r="E81" s="22" t="s">
        <v>101</v>
      </c>
      <c r="J81" s="22" t="s">
        <v>49</v>
      </c>
      <c r="K81" s="23" t="s">
        <v>103</v>
      </c>
    </row>
    <row r="82">
      <c r="A82" s="22">
        <v>6.0</v>
      </c>
      <c r="B82" s="22">
        <v>6.0</v>
      </c>
      <c r="C82" s="22">
        <v>55.4298812591409</v>
      </c>
      <c r="D82" s="22">
        <v>11.5516321402813</v>
      </c>
      <c r="E82" s="22" t="s">
        <v>9</v>
      </c>
      <c r="J82" s="22" t="s">
        <v>54</v>
      </c>
      <c r="K82" s="23" t="s">
        <v>104</v>
      </c>
    </row>
    <row r="83">
      <c r="A83" s="22">
        <v>6.0</v>
      </c>
      <c r="B83" s="22">
        <v>7.0</v>
      </c>
      <c r="C83" s="22">
        <v>55.4298812588793</v>
      </c>
      <c r="D83" s="22">
        <v>11.5518854480055</v>
      </c>
      <c r="E83" s="22" t="s">
        <v>9</v>
      </c>
      <c r="J83" s="22" t="s">
        <v>51</v>
      </c>
      <c r="K83" s="23" t="s">
        <v>105</v>
      </c>
      <c r="L83" s="22"/>
    </row>
    <row r="84">
      <c r="A84" s="22">
        <v>6.0</v>
      </c>
      <c r="B84" s="22">
        <v>8.0</v>
      </c>
      <c r="C84" s="22">
        <v>55.4298812586177</v>
      </c>
      <c r="D84" s="22">
        <v>11.5521387557298</v>
      </c>
      <c r="E84" s="22" t="s">
        <v>9</v>
      </c>
      <c r="J84" s="22" t="s">
        <v>49</v>
      </c>
      <c r="K84" s="24" t="s">
        <v>106</v>
      </c>
    </row>
    <row r="85">
      <c r="A85" s="22">
        <v>6.0</v>
      </c>
      <c r="B85" s="22">
        <v>9.0</v>
      </c>
      <c r="C85" s="22">
        <v>55.429881258356</v>
      </c>
      <c r="D85" s="22">
        <v>11.5523920634541</v>
      </c>
      <c r="E85" s="22" t="s">
        <v>9</v>
      </c>
      <c r="J85" s="22" t="s">
        <v>54</v>
      </c>
      <c r="K85" s="23" t="s">
        <v>107</v>
      </c>
    </row>
    <row r="86">
      <c r="A86" s="22">
        <v>6.0</v>
      </c>
      <c r="B86" s="22">
        <v>10.0</v>
      </c>
      <c r="C86" s="22">
        <v>55.4298812580944</v>
      </c>
      <c r="D86" s="22">
        <v>11.5526453711784</v>
      </c>
      <c r="E86" s="22" t="s">
        <v>9</v>
      </c>
      <c r="J86" s="22" t="s">
        <v>51</v>
      </c>
      <c r="K86" s="23" t="s">
        <v>108</v>
      </c>
      <c r="L86" s="22"/>
    </row>
    <row r="87">
      <c r="A87" s="22">
        <v>6.0</v>
      </c>
      <c r="B87" s="22">
        <v>11.0</v>
      </c>
      <c r="C87" s="22">
        <v>55.4298812578328</v>
      </c>
      <c r="D87" s="22">
        <v>11.5528986789026</v>
      </c>
      <c r="E87" s="22" t="s">
        <v>9</v>
      </c>
      <c r="J87" s="22" t="s">
        <v>49</v>
      </c>
      <c r="K87" s="23" t="s">
        <v>109</v>
      </c>
    </row>
    <row r="88">
      <c r="A88" s="22">
        <v>6.0</v>
      </c>
      <c r="B88" s="22">
        <v>12.0</v>
      </c>
      <c r="C88" s="22">
        <v>55.4298812575711</v>
      </c>
      <c r="D88" s="22">
        <v>11.5531519866269</v>
      </c>
      <c r="E88" s="22" t="s">
        <v>9</v>
      </c>
      <c r="J88" s="22" t="s">
        <v>54</v>
      </c>
      <c r="K88" s="23" t="s">
        <v>110</v>
      </c>
    </row>
    <row r="89">
      <c r="A89" s="22">
        <v>6.0</v>
      </c>
      <c r="B89" s="22">
        <v>13.0</v>
      </c>
      <c r="C89" s="22">
        <v>55.4298812573095</v>
      </c>
      <c r="D89" s="22">
        <v>11.5534052943512</v>
      </c>
      <c r="E89" s="22" t="s">
        <v>101</v>
      </c>
      <c r="J89" s="22" t="s">
        <v>51</v>
      </c>
      <c r="K89" s="23" t="s">
        <v>111</v>
      </c>
    </row>
    <row r="90">
      <c r="A90" s="22">
        <v>6.0</v>
      </c>
      <c r="B90" s="22">
        <v>14.0</v>
      </c>
      <c r="C90" s="22">
        <v>55.4298812570479</v>
      </c>
      <c r="D90" s="22">
        <v>11.5536586020755</v>
      </c>
      <c r="E90" s="22" t="s">
        <v>101</v>
      </c>
      <c r="J90" s="22" t="s">
        <v>49</v>
      </c>
      <c r="K90" s="23" t="s">
        <v>112</v>
      </c>
    </row>
    <row r="91">
      <c r="A91" s="22">
        <v>6.0</v>
      </c>
      <c r="B91" s="22">
        <v>15.0</v>
      </c>
      <c r="C91" s="22">
        <v>55.4298812567863</v>
      </c>
      <c r="D91" s="22">
        <v>11.5539119097998</v>
      </c>
      <c r="E91" s="22" t="s">
        <v>9</v>
      </c>
      <c r="J91" s="22" t="s">
        <v>54</v>
      </c>
      <c r="K91" s="23" t="s">
        <v>113</v>
      </c>
    </row>
    <row r="92">
      <c r="A92" s="22">
        <v>6.0</v>
      </c>
      <c r="B92" s="22">
        <v>16.0</v>
      </c>
      <c r="C92" s="22">
        <v>55.4298812565246</v>
      </c>
      <c r="D92" s="22">
        <v>11.554165217524</v>
      </c>
      <c r="E92" s="22" t="s">
        <v>114</v>
      </c>
      <c r="J92" s="22" t="s">
        <v>51</v>
      </c>
      <c r="K92" s="23" t="s">
        <v>115</v>
      </c>
    </row>
    <row r="93">
      <c r="A93" s="22">
        <v>6.0</v>
      </c>
      <c r="B93" s="22">
        <v>17.0</v>
      </c>
      <c r="C93" s="22">
        <v>55.429881256263</v>
      </c>
      <c r="D93" s="22">
        <v>11.5544185252483</v>
      </c>
      <c r="E93" s="22" t="s">
        <v>9</v>
      </c>
      <c r="J93" s="22" t="s">
        <v>49</v>
      </c>
      <c r="K93" s="23" t="s">
        <v>116</v>
      </c>
    </row>
    <row r="94">
      <c r="A94" s="22">
        <v>7.0</v>
      </c>
      <c r="B94" s="22">
        <v>1.0</v>
      </c>
      <c r="C94" s="22">
        <v>55.4297375300036</v>
      </c>
      <c r="D94" s="22">
        <v>11.5503655832176</v>
      </c>
      <c r="E94" s="22" t="s">
        <v>9</v>
      </c>
      <c r="J94" s="22" t="s">
        <v>25</v>
      </c>
      <c r="K94" s="23" t="s">
        <v>117</v>
      </c>
    </row>
    <row r="95">
      <c r="A95" s="22">
        <v>7.0</v>
      </c>
      <c r="B95" s="22">
        <v>2.0</v>
      </c>
      <c r="C95" s="22">
        <v>55.429737529742</v>
      </c>
      <c r="D95" s="22">
        <v>11.5506188900197</v>
      </c>
      <c r="E95" s="22" t="s">
        <v>9</v>
      </c>
      <c r="J95" s="22" t="s">
        <v>27</v>
      </c>
      <c r="K95" s="23" t="s">
        <v>118</v>
      </c>
    </row>
    <row r="96">
      <c r="A96" s="22">
        <v>7.0</v>
      </c>
      <c r="B96" s="22">
        <v>3.0</v>
      </c>
      <c r="C96" s="22">
        <v>55.4297375294804</v>
      </c>
      <c r="D96" s="22">
        <v>11.5508721968219</v>
      </c>
      <c r="E96" s="22" t="s">
        <v>101</v>
      </c>
      <c r="J96" s="22" t="s">
        <v>23</v>
      </c>
      <c r="K96" s="23" t="s">
        <v>119</v>
      </c>
    </row>
    <row r="97">
      <c r="A97" s="22">
        <v>7.0</v>
      </c>
      <c r="B97" s="22">
        <v>4.0</v>
      </c>
      <c r="C97" s="22">
        <v>55.4297375292187</v>
      </c>
      <c r="D97" s="22">
        <v>11.5511255036241</v>
      </c>
      <c r="E97" s="22" t="s">
        <v>22</v>
      </c>
      <c r="J97" s="22" t="s">
        <v>25</v>
      </c>
      <c r="K97" s="23" t="s">
        <v>120</v>
      </c>
    </row>
    <row r="98">
      <c r="A98" s="22">
        <v>7.0</v>
      </c>
      <c r="B98" s="22">
        <v>5.0</v>
      </c>
      <c r="C98" s="22">
        <v>55.4297375289571</v>
      </c>
      <c r="D98" s="22">
        <v>11.5513788104262</v>
      </c>
      <c r="E98" s="22" t="s">
        <v>101</v>
      </c>
      <c r="J98" s="22" t="s">
        <v>27</v>
      </c>
      <c r="K98" s="23" t="s">
        <v>121</v>
      </c>
    </row>
    <row r="99">
      <c r="A99" s="22">
        <v>7.0</v>
      </c>
      <c r="B99" s="22">
        <v>6.0</v>
      </c>
      <c r="C99" s="22">
        <v>55.4297375286955</v>
      </c>
      <c r="D99" s="22">
        <v>11.5516321172284</v>
      </c>
      <c r="E99" s="22" t="s">
        <v>101</v>
      </c>
      <c r="J99" s="22" t="s">
        <v>23</v>
      </c>
      <c r="K99" s="23" t="s">
        <v>122</v>
      </c>
    </row>
    <row r="100">
      <c r="A100" s="22">
        <v>7.0</v>
      </c>
      <c r="B100" s="22">
        <v>7.0</v>
      </c>
      <c r="C100" s="22">
        <v>55.4297375284339</v>
      </c>
      <c r="D100" s="22">
        <v>11.5518854240306</v>
      </c>
      <c r="E100" s="22" t="s">
        <v>9</v>
      </c>
      <c r="J100" s="22" t="s">
        <v>25</v>
      </c>
      <c r="K100" s="23" t="s">
        <v>123</v>
      </c>
    </row>
    <row r="101">
      <c r="A101" s="22">
        <v>7.0</v>
      </c>
      <c r="B101" s="22">
        <v>8.0</v>
      </c>
      <c r="C101" s="22">
        <v>55.4297375281722</v>
      </c>
      <c r="D101" s="22">
        <v>11.5521387308327</v>
      </c>
      <c r="E101" s="22" t="s">
        <v>9</v>
      </c>
      <c r="J101" s="22" t="s">
        <v>27</v>
      </c>
      <c r="K101" s="23" t="s">
        <v>124</v>
      </c>
      <c r="L101" s="22"/>
    </row>
    <row r="102">
      <c r="A102" s="22">
        <v>7.0</v>
      </c>
      <c r="B102" s="22">
        <v>9.0</v>
      </c>
      <c r="C102" s="22">
        <v>55.4297375279106</v>
      </c>
      <c r="D102" s="22">
        <v>11.5523920376349</v>
      </c>
      <c r="E102" s="22" t="s">
        <v>9</v>
      </c>
      <c r="J102" s="22" t="s">
        <v>23</v>
      </c>
      <c r="K102" s="23" t="s">
        <v>125</v>
      </c>
      <c r="L102" s="22"/>
    </row>
    <row r="103">
      <c r="A103" s="22">
        <v>7.0</v>
      </c>
      <c r="B103" s="22">
        <v>10.0</v>
      </c>
      <c r="C103" s="22">
        <v>55.429737527649</v>
      </c>
      <c r="D103" s="22">
        <v>11.5526453444371</v>
      </c>
      <c r="E103" s="22" t="s">
        <v>9</v>
      </c>
      <c r="J103" s="22" t="s">
        <v>25</v>
      </c>
      <c r="K103" s="23" t="s">
        <v>126</v>
      </c>
    </row>
    <row r="104">
      <c r="A104" s="22">
        <v>7.0</v>
      </c>
      <c r="B104" s="22">
        <v>11.0</v>
      </c>
      <c r="C104" s="22">
        <v>55.4297375273874</v>
      </c>
      <c r="D104" s="22">
        <v>11.5528986512392</v>
      </c>
      <c r="E104" s="22" t="s">
        <v>9</v>
      </c>
      <c r="J104" s="22" t="s">
        <v>27</v>
      </c>
      <c r="K104" s="23" t="s">
        <v>127</v>
      </c>
      <c r="L104" s="22"/>
    </row>
    <row r="105">
      <c r="A105" s="22">
        <v>7.0</v>
      </c>
      <c r="B105" s="22">
        <v>12.0</v>
      </c>
      <c r="C105" s="22">
        <v>55.4297375271257</v>
      </c>
      <c r="D105" s="22">
        <v>11.5531519580414</v>
      </c>
      <c r="E105" s="22" t="s">
        <v>101</v>
      </c>
      <c r="J105" s="22" t="s">
        <v>23</v>
      </c>
      <c r="K105" s="23" t="s">
        <v>128</v>
      </c>
    </row>
    <row r="106">
      <c r="A106" s="22">
        <v>7.0</v>
      </c>
      <c r="B106" s="22">
        <v>13.0</v>
      </c>
      <c r="C106" s="22">
        <v>55.4297375268641</v>
      </c>
      <c r="D106" s="22">
        <v>11.5534052648436</v>
      </c>
      <c r="E106" s="22" t="s">
        <v>22</v>
      </c>
      <c r="J106" s="22" t="s">
        <v>25</v>
      </c>
      <c r="K106" s="23" t="s">
        <v>129</v>
      </c>
    </row>
    <row r="107">
      <c r="A107" s="22">
        <v>7.0</v>
      </c>
      <c r="B107" s="22">
        <v>14.0</v>
      </c>
      <c r="C107" s="22">
        <v>55.4297375266025</v>
      </c>
      <c r="D107" s="22">
        <v>11.5536585716456</v>
      </c>
      <c r="E107" s="22" t="s">
        <v>101</v>
      </c>
      <c r="J107" s="22" t="s">
        <v>27</v>
      </c>
      <c r="K107" s="23" t="s">
        <v>130</v>
      </c>
    </row>
    <row r="108">
      <c r="A108" s="22">
        <v>7.0</v>
      </c>
      <c r="B108" s="22">
        <v>15.0</v>
      </c>
      <c r="C108" s="22">
        <v>55.4297375263409</v>
      </c>
      <c r="D108" s="22">
        <v>11.5539118784477</v>
      </c>
      <c r="E108" s="22" t="s">
        <v>101</v>
      </c>
      <c r="J108" s="22" t="s">
        <v>23</v>
      </c>
      <c r="K108" s="23" t="s">
        <v>131</v>
      </c>
    </row>
    <row r="109">
      <c r="A109" s="22">
        <v>7.0</v>
      </c>
      <c r="B109" s="22">
        <v>16.0</v>
      </c>
      <c r="C109" s="22">
        <v>55.4297375260792</v>
      </c>
      <c r="D109" s="22">
        <v>11.5541651852497</v>
      </c>
      <c r="E109" s="22" t="s">
        <v>9</v>
      </c>
      <c r="J109" s="22" t="s">
        <v>25</v>
      </c>
      <c r="K109" s="23" t="s">
        <v>132</v>
      </c>
    </row>
    <row r="110">
      <c r="A110" s="22">
        <v>7.0</v>
      </c>
      <c r="B110" s="22">
        <v>17.0</v>
      </c>
      <c r="C110" s="22">
        <v>55.4297375258176</v>
      </c>
      <c r="D110" s="22">
        <v>11.5544184920518</v>
      </c>
      <c r="E110" s="22" t="s">
        <v>9</v>
      </c>
      <c r="J110" s="22" t="s">
        <v>27</v>
      </c>
      <c r="K110" s="23" t="s">
        <v>133</v>
      </c>
    </row>
    <row r="111">
      <c r="A111" s="22">
        <v>8.0</v>
      </c>
      <c r="B111" s="22">
        <v>1.0</v>
      </c>
      <c r="C111" s="22">
        <v>55.4295937995582</v>
      </c>
      <c r="D111" s="22">
        <v>11.5503655647753</v>
      </c>
      <c r="E111" s="22" t="s">
        <v>9</v>
      </c>
      <c r="J111" s="22" t="s">
        <v>35</v>
      </c>
      <c r="K111" s="24" t="s">
        <v>134</v>
      </c>
    </row>
    <row r="112">
      <c r="A112" s="22">
        <v>8.0</v>
      </c>
      <c r="B112" s="22">
        <v>2.0</v>
      </c>
      <c r="C112" s="22">
        <v>55.4295937992965</v>
      </c>
      <c r="D112" s="22">
        <v>11.5506188706553</v>
      </c>
      <c r="E112" s="22" t="s">
        <v>9</v>
      </c>
      <c r="J112" s="22" t="s">
        <v>37</v>
      </c>
      <c r="K112" s="23" t="s">
        <v>135</v>
      </c>
    </row>
    <row r="113">
      <c r="A113" s="22">
        <v>8.0</v>
      </c>
      <c r="B113" s="22">
        <v>3.0</v>
      </c>
      <c r="C113" s="22">
        <v>55.4295937990349</v>
      </c>
      <c r="D113" s="22">
        <v>11.5508721765354</v>
      </c>
      <c r="E113" s="22" t="s">
        <v>101</v>
      </c>
      <c r="J113" s="22" t="s">
        <v>39</v>
      </c>
      <c r="K113" s="23" t="s">
        <v>136</v>
      </c>
    </row>
    <row r="114">
      <c r="A114" s="22">
        <v>8.0</v>
      </c>
      <c r="B114" s="22">
        <v>4.0</v>
      </c>
      <c r="C114" s="22">
        <v>55.4295937987733</v>
      </c>
      <c r="D114" s="22">
        <v>11.5511254824155</v>
      </c>
      <c r="E114" s="22" t="s">
        <v>101</v>
      </c>
      <c r="J114" s="22" t="s">
        <v>35</v>
      </c>
      <c r="K114" s="23" t="s">
        <v>137</v>
      </c>
    </row>
    <row r="115">
      <c r="A115" s="22">
        <v>8.0</v>
      </c>
      <c r="B115" s="22">
        <v>5.0</v>
      </c>
      <c r="C115" s="22">
        <v>55.4295937985117</v>
      </c>
      <c r="D115" s="22">
        <v>11.5513787882955</v>
      </c>
      <c r="E115" s="22" t="s">
        <v>101</v>
      </c>
      <c r="J115" s="22" t="s">
        <v>37</v>
      </c>
      <c r="K115" s="23" t="s">
        <v>138</v>
      </c>
    </row>
    <row r="116">
      <c r="A116" s="22">
        <v>8.0</v>
      </c>
      <c r="B116" s="22">
        <v>6.0</v>
      </c>
      <c r="C116" s="22">
        <v>55.42959379825</v>
      </c>
      <c r="D116" s="22">
        <v>11.5516320941756</v>
      </c>
      <c r="E116" s="22" t="s">
        <v>101</v>
      </c>
      <c r="J116" s="22" t="s">
        <v>39</v>
      </c>
      <c r="K116" s="23" t="s">
        <v>139</v>
      </c>
    </row>
    <row r="117">
      <c r="A117" s="22">
        <v>8.0</v>
      </c>
      <c r="B117" s="22">
        <v>7.0</v>
      </c>
      <c r="C117" s="22">
        <v>55.4295937979884</v>
      </c>
      <c r="D117" s="22">
        <v>11.5518854000556</v>
      </c>
      <c r="E117" s="22" t="s">
        <v>9</v>
      </c>
      <c r="J117" s="22" t="s">
        <v>35</v>
      </c>
      <c r="K117" s="23" t="s">
        <v>140</v>
      </c>
    </row>
    <row r="118">
      <c r="A118" s="22">
        <v>8.0</v>
      </c>
      <c r="B118" s="22">
        <v>8.0</v>
      </c>
      <c r="C118" s="22">
        <v>55.4295937977268</v>
      </c>
      <c r="D118" s="22">
        <v>11.5521387059357</v>
      </c>
      <c r="E118" s="22" t="s">
        <v>9</v>
      </c>
      <c r="J118" s="22" t="s">
        <v>37</v>
      </c>
      <c r="K118" s="23" t="s">
        <v>141</v>
      </c>
    </row>
    <row r="119">
      <c r="A119" s="22">
        <v>8.0</v>
      </c>
      <c r="B119" s="22">
        <v>9.0</v>
      </c>
      <c r="C119" s="22">
        <v>55.4295937974652</v>
      </c>
      <c r="D119" s="22">
        <v>11.5523920118157</v>
      </c>
      <c r="E119" s="22" t="s">
        <v>9</v>
      </c>
      <c r="J119" s="22" t="s">
        <v>39</v>
      </c>
      <c r="K119" s="23" t="s">
        <v>142</v>
      </c>
      <c r="L119" s="22"/>
    </row>
    <row r="120">
      <c r="A120" s="22">
        <v>8.0</v>
      </c>
      <c r="B120" s="22">
        <v>10.0</v>
      </c>
      <c r="C120" s="22">
        <v>55.4295937972036</v>
      </c>
      <c r="D120" s="22">
        <v>11.5526453176958</v>
      </c>
      <c r="E120" s="22" t="s">
        <v>9</v>
      </c>
      <c r="J120" s="22" t="s">
        <v>35</v>
      </c>
      <c r="K120" s="23" t="s">
        <v>143</v>
      </c>
    </row>
    <row r="121">
      <c r="A121" s="22">
        <v>8.0</v>
      </c>
      <c r="B121" s="22">
        <v>11.0</v>
      </c>
      <c r="C121" s="22">
        <v>55.4295937969419</v>
      </c>
      <c r="D121" s="22">
        <v>11.5528986235758</v>
      </c>
      <c r="E121" s="22" t="s">
        <v>9</v>
      </c>
      <c r="J121" s="22" t="s">
        <v>37</v>
      </c>
      <c r="K121" s="23" t="s">
        <v>144</v>
      </c>
      <c r="L121" s="22"/>
    </row>
    <row r="122">
      <c r="A122" s="22">
        <v>8.0</v>
      </c>
      <c r="B122" s="22">
        <v>12.0</v>
      </c>
      <c r="C122" s="22">
        <v>55.4295937966803</v>
      </c>
      <c r="D122" s="22">
        <v>11.5531519294559</v>
      </c>
      <c r="E122" s="22" t="s">
        <v>101</v>
      </c>
      <c r="J122" s="22" t="s">
        <v>39</v>
      </c>
      <c r="K122" s="23" t="s">
        <v>145</v>
      </c>
    </row>
    <row r="123">
      <c r="A123" s="22">
        <v>8.0</v>
      </c>
      <c r="B123" s="22">
        <v>13.0</v>
      </c>
      <c r="C123" s="22">
        <v>55.4295937964187</v>
      </c>
      <c r="D123" s="22">
        <v>11.5534052353359</v>
      </c>
      <c r="E123" s="22" t="s">
        <v>101</v>
      </c>
      <c r="J123" s="22" t="s">
        <v>35</v>
      </c>
      <c r="K123" s="23" t="s">
        <v>146</v>
      </c>
    </row>
    <row r="124">
      <c r="A124" s="22">
        <v>8.0</v>
      </c>
      <c r="B124" s="22">
        <v>14.0</v>
      </c>
      <c r="C124" s="22">
        <v>55.4295937961571</v>
      </c>
      <c r="D124" s="22">
        <v>11.553658541216</v>
      </c>
      <c r="E124" s="22" t="s">
        <v>101</v>
      </c>
      <c r="J124" s="22" t="s">
        <v>37</v>
      </c>
      <c r="K124" s="23" t="s">
        <v>147</v>
      </c>
    </row>
    <row r="125">
      <c r="A125" s="22">
        <v>8.0</v>
      </c>
      <c r="B125" s="22">
        <v>15.0</v>
      </c>
      <c r="C125" s="22">
        <v>55.4295937958955</v>
      </c>
      <c r="D125" s="22">
        <v>11.553911847096</v>
      </c>
      <c r="E125" s="22" t="s">
        <v>101</v>
      </c>
      <c r="J125" s="22" t="s">
        <v>39</v>
      </c>
      <c r="K125" s="23" t="s">
        <v>148</v>
      </c>
    </row>
    <row r="126">
      <c r="A126" s="22">
        <v>8.0</v>
      </c>
      <c r="B126" s="22">
        <v>16.0</v>
      </c>
      <c r="C126" s="22">
        <v>55.4295937956338</v>
      </c>
      <c r="D126" s="22">
        <v>11.5541651529761</v>
      </c>
      <c r="E126" s="22" t="s">
        <v>9</v>
      </c>
      <c r="J126" s="22" t="s">
        <v>35</v>
      </c>
      <c r="K126" s="23" t="s">
        <v>149</v>
      </c>
    </row>
    <row r="127">
      <c r="A127" s="22">
        <v>8.0</v>
      </c>
      <c r="B127" s="22">
        <v>17.0</v>
      </c>
      <c r="C127" s="22">
        <v>55.4295937953722</v>
      </c>
      <c r="D127" s="22">
        <v>11.554418458856</v>
      </c>
      <c r="E127" s="22" t="s">
        <v>9</v>
      </c>
      <c r="J127" s="22" t="s">
        <v>37</v>
      </c>
      <c r="K127" s="23" t="s">
        <v>150</v>
      </c>
    </row>
    <row r="128">
      <c r="A128" s="22">
        <v>9.0</v>
      </c>
      <c r="B128" s="22">
        <v>1.0</v>
      </c>
      <c r="C128" s="22">
        <v>55.4294500691128</v>
      </c>
      <c r="D128" s="22">
        <v>11.5503655463317</v>
      </c>
      <c r="E128" s="22" t="s">
        <v>9</v>
      </c>
      <c r="J128" s="22" t="s">
        <v>51</v>
      </c>
      <c r="K128" s="23" t="s">
        <v>151</v>
      </c>
    </row>
    <row r="129">
      <c r="A129" s="22">
        <v>9.0</v>
      </c>
      <c r="B129" s="22">
        <v>2.0</v>
      </c>
      <c r="C129" s="22">
        <v>55.4294500688511</v>
      </c>
      <c r="D129" s="22">
        <v>11.5506188512895</v>
      </c>
      <c r="E129" s="22" t="s">
        <v>9</v>
      </c>
      <c r="J129" s="22" t="s">
        <v>49</v>
      </c>
      <c r="K129" s="23" t="s">
        <v>152</v>
      </c>
    </row>
    <row r="130">
      <c r="A130" s="22">
        <v>9.0</v>
      </c>
      <c r="B130" s="22">
        <v>3.0</v>
      </c>
      <c r="C130" s="22">
        <v>55.4294500685895</v>
      </c>
      <c r="D130" s="22">
        <v>11.5508721562473</v>
      </c>
      <c r="E130" s="22" t="s">
        <v>9</v>
      </c>
      <c r="J130" s="22" t="s">
        <v>54</v>
      </c>
      <c r="K130" s="23" t="s">
        <v>153</v>
      </c>
    </row>
    <row r="131">
      <c r="A131" s="22">
        <v>9.0</v>
      </c>
      <c r="B131" s="22">
        <v>4.0</v>
      </c>
      <c r="C131" s="22">
        <v>55.4294500683279</v>
      </c>
      <c r="D131" s="22">
        <v>11.5511254612051</v>
      </c>
      <c r="E131" s="22" t="s">
        <v>101</v>
      </c>
      <c r="J131" s="22" t="s">
        <v>51</v>
      </c>
      <c r="K131" s="23" t="s">
        <v>154</v>
      </c>
    </row>
    <row r="132">
      <c r="A132" s="22">
        <v>9.0</v>
      </c>
      <c r="B132" s="22">
        <v>5.0</v>
      </c>
      <c r="C132" s="22">
        <v>55.4294500680663</v>
      </c>
      <c r="D132" s="22">
        <v>11.5513787661629</v>
      </c>
      <c r="E132" s="22" t="s">
        <v>101</v>
      </c>
      <c r="J132" s="22" t="s">
        <v>49</v>
      </c>
      <c r="K132" s="23" t="s">
        <v>155</v>
      </c>
    </row>
    <row r="133">
      <c r="A133" s="22">
        <v>9.0</v>
      </c>
      <c r="B133" s="22">
        <v>6.0</v>
      </c>
      <c r="C133" s="22">
        <v>55.4294500678047</v>
      </c>
      <c r="D133" s="22">
        <v>11.5516320711208</v>
      </c>
      <c r="E133" s="22" t="s">
        <v>9</v>
      </c>
      <c r="J133" s="22" t="s">
        <v>54</v>
      </c>
      <c r="K133" s="23" t="s">
        <v>156</v>
      </c>
    </row>
    <row r="134">
      <c r="A134" s="22">
        <v>9.0</v>
      </c>
      <c r="B134" s="22">
        <v>7.0</v>
      </c>
      <c r="C134" s="22">
        <v>55.429450067543</v>
      </c>
      <c r="D134" s="22">
        <v>11.5518853760786</v>
      </c>
      <c r="E134" s="22" t="s">
        <v>9</v>
      </c>
      <c r="J134" s="22" t="s">
        <v>51</v>
      </c>
      <c r="K134" s="23" t="s">
        <v>157</v>
      </c>
    </row>
    <row r="135">
      <c r="A135" s="22">
        <v>9.0</v>
      </c>
      <c r="B135" s="22">
        <v>8.0</v>
      </c>
      <c r="C135" s="22">
        <v>55.4294500672814</v>
      </c>
      <c r="D135" s="22">
        <v>11.5521386810364</v>
      </c>
      <c r="E135" s="22" t="s">
        <v>9</v>
      </c>
      <c r="J135" s="22" t="s">
        <v>49</v>
      </c>
      <c r="K135" s="23" t="s">
        <v>158</v>
      </c>
    </row>
    <row r="136">
      <c r="A136" s="22">
        <v>9.0</v>
      </c>
      <c r="B136" s="22">
        <v>9.0</v>
      </c>
      <c r="C136" s="22">
        <v>55.4294500670198</v>
      </c>
      <c r="D136" s="22">
        <v>11.5523919859942</v>
      </c>
      <c r="E136" s="22" t="s">
        <v>9</v>
      </c>
      <c r="J136" s="22" t="s">
        <v>54</v>
      </c>
      <c r="K136" s="23" t="s">
        <v>159</v>
      </c>
    </row>
    <row r="137">
      <c r="A137" s="22">
        <v>9.0</v>
      </c>
      <c r="B137" s="22">
        <v>10.0</v>
      </c>
      <c r="C137" s="22">
        <v>55.4294500667582</v>
      </c>
      <c r="D137" s="22">
        <v>11.5526452909521</v>
      </c>
      <c r="E137" s="22" t="s">
        <v>9</v>
      </c>
      <c r="J137" s="22" t="s">
        <v>51</v>
      </c>
      <c r="K137" s="23" t="s">
        <v>160</v>
      </c>
      <c r="L137" s="22"/>
    </row>
    <row r="138">
      <c r="A138" s="22">
        <v>9.0</v>
      </c>
      <c r="B138" s="22">
        <v>11.0</v>
      </c>
      <c r="C138" s="22">
        <v>55.4294500664966</v>
      </c>
      <c r="D138" s="22">
        <v>11.5528985959099</v>
      </c>
      <c r="E138" s="22" t="s">
        <v>9</v>
      </c>
      <c r="J138" s="22" t="s">
        <v>49</v>
      </c>
      <c r="K138" s="23" t="s">
        <v>161</v>
      </c>
    </row>
    <row r="139">
      <c r="A139" s="22">
        <v>9.0</v>
      </c>
      <c r="B139" s="22">
        <v>12.0</v>
      </c>
      <c r="C139" s="22">
        <v>55.4294500662349</v>
      </c>
      <c r="D139" s="22">
        <v>11.5531519008677</v>
      </c>
      <c r="E139" s="22" t="s">
        <v>9</v>
      </c>
      <c r="J139" s="22" t="s">
        <v>54</v>
      </c>
      <c r="K139" s="23" t="s">
        <v>162</v>
      </c>
    </row>
    <row r="140">
      <c r="A140" s="22">
        <v>9.0</v>
      </c>
      <c r="B140" s="22">
        <v>13.0</v>
      </c>
      <c r="C140" s="22">
        <v>55.4294500659733</v>
      </c>
      <c r="D140" s="22">
        <v>11.5534052058255</v>
      </c>
      <c r="E140" s="22" t="s">
        <v>101</v>
      </c>
      <c r="J140" s="22" t="s">
        <v>51</v>
      </c>
      <c r="K140" s="23" t="s">
        <v>163</v>
      </c>
    </row>
    <row r="141">
      <c r="A141" s="22">
        <v>9.0</v>
      </c>
      <c r="B141" s="22">
        <v>14.0</v>
      </c>
      <c r="C141" s="22">
        <v>55.4294500657117</v>
      </c>
      <c r="D141" s="22">
        <v>11.5536585107834</v>
      </c>
      <c r="E141" s="22" t="s">
        <v>101</v>
      </c>
      <c r="J141" s="22" t="s">
        <v>49</v>
      </c>
      <c r="K141" s="23" t="s">
        <v>164</v>
      </c>
    </row>
    <row r="142">
      <c r="A142" s="22">
        <v>9.0</v>
      </c>
      <c r="B142" s="22">
        <v>15.0</v>
      </c>
      <c r="C142" s="22">
        <v>55.4294500654501</v>
      </c>
      <c r="D142" s="22">
        <v>11.5539118157412</v>
      </c>
      <c r="E142" s="22" t="s">
        <v>9</v>
      </c>
      <c r="J142" s="22" t="s">
        <v>54</v>
      </c>
      <c r="K142" s="23" t="s">
        <v>165</v>
      </c>
    </row>
    <row r="143">
      <c r="A143" s="22">
        <v>9.0</v>
      </c>
      <c r="B143" s="22">
        <v>16.0</v>
      </c>
      <c r="C143" s="22">
        <v>55.4294500651885</v>
      </c>
      <c r="D143" s="22">
        <v>11.554165120699</v>
      </c>
      <c r="E143" s="22" t="s">
        <v>9</v>
      </c>
      <c r="J143" s="22" t="s">
        <v>51</v>
      </c>
      <c r="K143" s="23" t="s">
        <v>166</v>
      </c>
      <c r="L143" s="22"/>
    </row>
    <row r="144">
      <c r="A144" s="22">
        <v>9.0</v>
      </c>
      <c r="B144" s="22">
        <v>17.0</v>
      </c>
      <c r="C144" s="22">
        <v>55.4294500649268</v>
      </c>
      <c r="D144" s="22">
        <v>11.5544184256568</v>
      </c>
      <c r="E144" s="22" t="s">
        <v>9</v>
      </c>
      <c r="J144" s="22" t="s">
        <v>49</v>
      </c>
      <c r="K144" s="23" t="s">
        <v>167</v>
      </c>
    </row>
    <row r="145">
      <c r="A145" s="22">
        <v>10.0</v>
      </c>
      <c r="B145" s="22">
        <v>1.0</v>
      </c>
      <c r="C145" s="22">
        <v>55.4293063386673</v>
      </c>
      <c r="D145" s="22">
        <v>11.5503655278907</v>
      </c>
      <c r="E145" s="22" t="s">
        <v>9</v>
      </c>
      <c r="J145" s="22" t="s">
        <v>25</v>
      </c>
      <c r="K145" s="23" t="s">
        <v>168</v>
      </c>
    </row>
    <row r="146">
      <c r="A146" s="22">
        <v>10.0</v>
      </c>
      <c r="B146" s="22">
        <v>2.0</v>
      </c>
      <c r="C146" s="22">
        <v>55.4293063384057</v>
      </c>
      <c r="D146" s="22">
        <v>11.5506188319265</v>
      </c>
      <c r="E146" s="22" t="s">
        <v>9</v>
      </c>
      <c r="J146" s="22" t="s">
        <v>27</v>
      </c>
      <c r="K146" s="23" t="s">
        <v>169</v>
      </c>
    </row>
    <row r="147">
      <c r="A147" s="22">
        <v>10.0</v>
      </c>
      <c r="B147" s="22">
        <v>3.0</v>
      </c>
      <c r="C147" s="22">
        <v>55.429306338144</v>
      </c>
      <c r="D147" s="22">
        <v>11.5508721359622</v>
      </c>
      <c r="E147" s="22" t="s">
        <v>9</v>
      </c>
      <c r="J147" s="22" t="s">
        <v>23</v>
      </c>
      <c r="K147" s="23" t="s">
        <v>170</v>
      </c>
    </row>
    <row r="148">
      <c r="A148" s="22">
        <v>10.0</v>
      </c>
      <c r="B148" s="22">
        <v>4.0</v>
      </c>
      <c r="C148" s="22">
        <v>55.4293063378824</v>
      </c>
      <c r="D148" s="22">
        <v>11.5511254399979</v>
      </c>
      <c r="E148" s="22" t="s">
        <v>9</v>
      </c>
      <c r="J148" s="22" t="s">
        <v>25</v>
      </c>
      <c r="K148" s="23" t="s">
        <v>171</v>
      </c>
    </row>
    <row r="149">
      <c r="A149" s="22">
        <v>10.0</v>
      </c>
      <c r="B149" s="22">
        <v>5.0</v>
      </c>
      <c r="C149" s="22">
        <v>55.4293063376208</v>
      </c>
      <c r="D149" s="22">
        <v>11.5513787440336</v>
      </c>
      <c r="E149" s="22" t="s">
        <v>9</v>
      </c>
      <c r="J149" s="22" t="s">
        <v>27</v>
      </c>
      <c r="K149" s="23" t="s">
        <v>172</v>
      </c>
    </row>
    <row r="150">
      <c r="A150" s="22">
        <v>10.0</v>
      </c>
      <c r="B150" s="22">
        <v>6.0</v>
      </c>
      <c r="C150" s="22">
        <v>55.4293063373592</v>
      </c>
      <c r="D150" s="22">
        <v>11.5516320480693</v>
      </c>
      <c r="E150" s="22" t="s">
        <v>9</v>
      </c>
      <c r="J150" s="22" t="s">
        <v>23</v>
      </c>
      <c r="K150" s="23" t="s">
        <v>173</v>
      </c>
    </row>
    <row r="151">
      <c r="A151" s="22">
        <v>10.0</v>
      </c>
      <c r="B151" s="22">
        <v>7.0</v>
      </c>
      <c r="C151" s="22">
        <v>55.4293063370976</v>
      </c>
      <c r="D151" s="22">
        <v>11.551885352105</v>
      </c>
      <c r="E151" s="22" t="s">
        <v>9</v>
      </c>
      <c r="J151" s="22" t="s">
        <v>25</v>
      </c>
      <c r="K151" s="23" t="s">
        <v>174</v>
      </c>
    </row>
    <row r="152">
      <c r="A152" s="22">
        <v>10.0</v>
      </c>
      <c r="B152" s="22">
        <v>8.0</v>
      </c>
      <c r="C152" s="22">
        <v>55.4293063368359</v>
      </c>
      <c r="D152" s="22">
        <v>11.5521386561407</v>
      </c>
      <c r="E152" s="22" t="s">
        <v>9</v>
      </c>
      <c r="J152" s="22" t="s">
        <v>27</v>
      </c>
      <c r="K152" s="23" t="s">
        <v>175</v>
      </c>
      <c r="L152" s="22"/>
    </row>
    <row r="153">
      <c r="A153" s="22">
        <v>10.0</v>
      </c>
      <c r="B153" s="22">
        <v>9.0</v>
      </c>
      <c r="C153" s="22">
        <v>55.4293063365743</v>
      </c>
      <c r="D153" s="22">
        <v>11.5523919601764</v>
      </c>
      <c r="E153" s="22" t="s">
        <v>53</v>
      </c>
      <c r="J153" s="22" t="s">
        <v>23</v>
      </c>
      <c r="K153" s="23" t="s">
        <v>176</v>
      </c>
    </row>
    <row r="154">
      <c r="A154" s="22">
        <v>10.0</v>
      </c>
      <c r="B154" s="22">
        <v>10.0</v>
      </c>
      <c r="C154" s="22">
        <v>55.4293063363127</v>
      </c>
      <c r="D154" s="22">
        <v>11.5526452642121</v>
      </c>
      <c r="E154" s="22" t="s">
        <v>9</v>
      </c>
      <c r="J154" s="22" t="s">
        <v>25</v>
      </c>
      <c r="K154" s="23" t="s">
        <v>177</v>
      </c>
    </row>
    <row r="155">
      <c r="A155" s="22">
        <v>10.0</v>
      </c>
      <c r="B155" s="22">
        <v>11.0</v>
      </c>
      <c r="C155" s="22">
        <v>55.4293063360511</v>
      </c>
      <c r="D155" s="22">
        <v>11.5528985682478</v>
      </c>
      <c r="E155" s="22" t="s">
        <v>9</v>
      </c>
      <c r="J155" s="22" t="s">
        <v>27</v>
      </c>
      <c r="K155" s="23" t="s">
        <v>178</v>
      </c>
    </row>
    <row r="156">
      <c r="A156" s="22">
        <v>10.0</v>
      </c>
      <c r="B156" s="22">
        <v>12.0</v>
      </c>
      <c r="C156" s="22">
        <v>55.4293063357895</v>
      </c>
      <c r="D156" s="22">
        <v>11.5531518722835</v>
      </c>
      <c r="E156" s="22" t="s">
        <v>9</v>
      </c>
      <c r="J156" s="22" t="s">
        <v>23</v>
      </c>
      <c r="K156" s="23" t="s">
        <v>179</v>
      </c>
    </row>
    <row r="157">
      <c r="A157" s="22">
        <v>10.0</v>
      </c>
      <c r="B157" s="22">
        <v>13.0</v>
      </c>
      <c r="C157" s="22">
        <v>55.4293063355279</v>
      </c>
      <c r="D157" s="22">
        <v>11.5534051763193</v>
      </c>
      <c r="E157" s="22" t="s">
        <v>9</v>
      </c>
      <c r="J157" s="22" t="s">
        <v>25</v>
      </c>
      <c r="K157" s="23" t="s">
        <v>180</v>
      </c>
    </row>
    <row r="158">
      <c r="A158" s="22">
        <v>10.0</v>
      </c>
      <c r="B158" s="22">
        <v>14.0</v>
      </c>
      <c r="C158" s="22">
        <v>55.4293063352662</v>
      </c>
      <c r="D158" s="22">
        <v>11.553658480355</v>
      </c>
      <c r="E158" s="22" t="s">
        <v>9</v>
      </c>
      <c r="J158" s="22" t="s">
        <v>27</v>
      </c>
      <c r="K158" s="23" t="s">
        <v>181</v>
      </c>
    </row>
    <row r="159">
      <c r="A159" s="22">
        <v>10.0</v>
      </c>
      <c r="B159" s="22">
        <v>15.0</v>
      </c>
      <c r="C159" s="22">
        <v>55.4293063350046</v>
      </c>
      <c r="D159" s="22">
        <v>11.5539117843907</v>
      </c>
      <c r="E159" s="22" t="s">
        <v>9</v>
      </c>
      <c r="J159" s="22" t="s">
        <v>23</v>
      </c>
      <c r="K159" s="23" t="s">
        <v>182</v>
      </c>
    </row>
    <row r="160">
      <c r="A160" s="22">
        <v>10.0</v>
      </c>
      <c r="B160" s="22">
        <v>16.0</v>
      </c>
      <c r="C160" s="22">
        <v>55.429306334743</v>
      </c>
      <c r="D160" s="22">
        <v>11.5541650884264</v>
      </c>
      <c r="E160" s="22" t="s">
        <v>9</v>
      </c>
      <c r="J160" s="22" t="s">
        <v>25</v>
      </c>
      <c r="K160" s="23" t="s">
        <v>183</v>
      </c>
    </row>
    <row r="161">
      <c r="A161" s="22">
        <v>10.0</v>
      </c>
      <c r="B161" s="22">
        <v>17.0</v>
      </c>
      <c r="C161" s="22">
        <v>55.4293063344814</v>
      </c>
      <c r="D161" s="22">
        <v>11.5544183924621</v>
      </c>
      <c r="E161" s="22" t="s">
        <v>9</v>
      </c>
      <c r="J161" s="22" t="s">
        <v>27</v>
      </c>
      <c r="K161" s="23" t="s">
        <v>184</v>
      </c>
    </row>
    <row r="162">
      <c r="A162" s="22">
        <v>11.0</v>
      </c>
      <c r="B162" s="22">
        <v>2.0</v>
      </c>
      <c r="C162" s="22">
        <v>55.4291626079603</v>
      </c>
      <c r="D162" s="22">
        <v>11.55061881256</v>
      </c>
      <c r="E162" s="22" t="s">
        <v>9</v>
      </c>
      <c r="J162" s="22" t="s">
        <v>37</v>
      </c>
      <c r="K162" s="23" t="s">
        <v>185</v>
      </c>
    </row>
    <row r="163">
      <c r="A163" s="22">
        <v>11.0</v>
      </c>
      <c r="B163" s="22">
        <v>3.0</v>
      </c>
      <c r="C163" s="22">
        <v>55.4291626076987</v>
      </c>
      <c r="D163" s="22">
        <v>11.5508721156736</v>
      </c>
      <c r="E163" s="22" t="s">
        <v>9</v>
      </c>
      <c r="J163" s="22" t="s">
        <v>39</v>
      </c>
      <c r="K163" s="23" t="s">
        <v>186</v>
      </c>
    </row>
    <row r="164">
      <c r="A164" s="22">
        <v>11.0</v>
      </c>
      <c r="B164" s="22">
        <v>4.0</v>
      </c>
      <c r="C164" s="22">
        <v>55.4291626074371</v>
      </c>
      <c r="D164" s="22">
        <v>11.5511254187872</v>
      </c>
      <c r="E164" s="22" t="s">
        <v>9</v>
      </c>
      <c r="J164" s="22" t="s">
        <v>35</v>
      </c>
      <c r="K164" s="23" t="s">
        <v>187</v>
      </c>
    </row>
    <row r="165">
      <c r="A165" s="22">
        <v>11.0</v>
      </c>
      <c r="B165" s="22">
        <v>5.0</v>
      </c>
      <c r="C165" s="22">
        <v>55.4291626071754</v>
      </c>
      <c r="D165" s="22">
        <v>11.5513787219008</v>
      </c>
      <c r="E165" s="22" t="s">
        <v>9</v>
      </c>
      <c r="J165" s="22" t="s">
        <v>37</v>
      </c>
      <c r="K165" s="23" t="s">
        <v>188</v>
      </c>
      <c r="L165" s="22"/>
    </row>
    <row r="166">
      <c r="A166" s="22">
        <v>11.0</v>
      </c>
      <c r="B166" s="22">
        <v>6.0</v>
      </c>
      <c r="C166" s="22">
        <v>55.4291626069138</v>
      </c>
      <c r="D166" s="22">
        <v>11.5516320250144</v>
      </c>
      <c r="E166" s="22" t="s">
        <v>9</v>
      </c>
      <c r="J166" s="22" t="s">
        <v>39</v>
      </c>
      <c r="K166" s="23" t="s">
        <v>189</v>
      </c>
    </row>
    <row r="167">
      <c r="A167" s="22">
        <v>11.0</v>
      </c>
      <c r="B167" s="22">
        <v>7.0</v>
      </c>
      <c r="C167" s="22">
        <v>55.4291626066522</v>
      </c>
      <c r="D167" s="22">
        <v>11.551885328128</v>
      </c>
      <c r="E167" s="22" t="s">
        <v>9</v>
      </c>
      <c r="J167" s="22" t="s">
        <v>35</v>
      </c>
      <c r="K167" s="23" t="s">
        <v>190</v>
      </c>
    </row>
    <row r="168">
      <c r="A168" s="22">
        <v>11.0</v>
      </c>
      <c r="B168" s="22">
        <v>8.0</v>
      </c>
      <c r="C168" s="22">
        <v>55.4291626063906</v>
      </c>
      <c r="D168" s="22">
        <v>11.5521386312416</v>
      </c>
      <c r="E168" s="22" t="s">
        <v>53</v>
      </c>
      <c r="J168" s="22" t="s">
        <v>37</v>
      </c>
      <c r="K168" s="23" t="s">
        <v>191</v>
      </c>
    </row>
    <row r="169">
      <c r="A169" s="22">
        <v>11.0</v>
      </c>
      <c r="B169" s="22">
        <v>9.0</v>
      </c>
      <c r="C169" s="22">
        <v>55.429162606129</v>
      </c>
      <c r="D169" s="22">
        <v>11.5523919343552</v>
      </c>
      <c r="E169" s="22" t="s">
        <v>53</v>
      </c>
      <c r="J169" s="22" t="s">
        <v>39</v>
      </c>
      <c r="K169" s="23" t="s">
        <v>192</v>
      </c>
    </row>
    <row r="170">
      <c r="A170" s="22">
        <v>11.0</v>
      </c>
      <c r="B170" s="22">
        <v>10.0</v>
      </c>
      <c r="C170" s="22">
        <v>55.4291626058674</v>
      </c>
      <c r="D170" s="22">
        <v>11.5526452374688</v>
      </c>
      <c r="E170" s="22" t="s">
        <v>53</v>
      </c>
      <c r="J170" s="22" t="s">
        <v>35</v>
      </c>
      <c r="K170" s="23" t="s">
        <v>193</v>
      </c>
    </row>
    <row r="171">
      <c r="A171" s="22">
        <v>11.0</v>
      </c>
      <c r="B171" s="22">
        <v>11.0</v>
      </c>
      <c r="C171" s="22">
        <v>55.4291626056058</v>
      </c>
      <c r="D171" s="22">
        <v>11.5528985405824</v>
      </c>
      <c r="E171" s="22" t="s">
        <v>9</v>
      </c>
      <c r="J171" s="22" t="s">
        <v>37</v>
      </c>
      <c r="K171" s="23" t="s">
        <v>194</v>
      </c>
      <c r="L171" s="22"/>
    </row>
    <row r="172">
      <c r="A172" s="22">
        <v>11.0</v>
      </c>
      <c r="B172" s="22">
        <v>12.0</v>
      </c>
      <c r="C172" s="22">
        <v>55.4291626053441</v>
      </c>
      <c r="D172" s="22">
        <v>11.553151843696</v>
      </c>
      <c r="E172" s="22" t="s">
        <v>9</v>
      </c>
      <c r="J172" s="22" t="s">
        <v>39</v>
      </c>
      <c r="K172" s="23" t="s">
        <v>195</v>
      </c>
      <c r="L172" s="22"/>
    </row>
    <row r="173">
      <c r="A173" s="22">
        <v>11.0</v>
      </c>
      <c r="B173" s="22">
        <v>13.0</v>
      </c>
      <c r="C173" s="22">
        <v>55.4291626050825</v>
      </c>
      <c r="D173" s="22">
        <v>11.5534051468096</v>
      </c>
      <c r="E173" s="22" t="s">
        <v>9</v>
      </c>
      <c r="J173" s="22" t="s">
        <v>35</v>
      </c>
      <c r="K173" s="23" t="s">
        <v>196</v>
      </c>
    </row>
    <row r="174">
      <c r="A174" s="22">
        <v>11.0</v>
      </c>
      <c r="B174" s="22">
        <v>14.0</v>
      </c>
      <c r="C174" s="22">
        <v>55.4291626048209</v>
      </c>
      <c r="D174" s="22">
        <v>11.5536584499232</v>
      </c>
      <c r="E174" s="22" t="s">
        <v>9</v>
      </c>
      <c r="J174" s="22" t="s">
        <v>37</v>
      </c>
      <c r="K174" s="23" t="s">
        <v>197</v>
      </c>
      <c r="L174" s="22"/>
    </row>
    <row r="175">
      <c r="A175" s="22">
        <v>11.0</v>
      </c>
      <c r="B175" s="22">
        <v>15.0</v>
      </c>
      <c r="C175" s="22">
        <v>55.4291626045593</v>
      </c>
      <c r="D175" s="22">
        <v>11.5539117530368</v>
      </c>
      <c r="E175" s="22" t="s">
        <v>9</v>
      </c>
      <c r="J175" s="22" t="s">
        <v>39</v>
      </c>
      <c r="K175" s="23" t="s">
        <v>198</v>
      </c>
    </row>
    <row r="176">
      <c r="A176" s="22">
        <v>11.0</v>
      </c>
      <c r="B176" s="22">
        <v>16.0</v>
      </c>
      <c r="C176" s="22">
        <v>55.4291626042977</v>
      </c>
      <c r="D176" s="22">
        <v>11.5541650561503</v>
      </c>
      <c r="E176" s="22" t="s">
        <v>9</v>
      </c>
      <c r="J176" s="22" t="s">
        <v>35</v>
      </c>
      <c r="K176" s="23" t="s">
        <v>199</v>
      </c>
    </row>
    <row r="177">
      <c r="A177" s="22">
        <v>12.0</v>
      </c>
      <c r="B177" s="22">
        <v>4.0</v>
      </c>
      <c r="C177" s="22">
        <v>55.4290188769916</v>
      </c>
      <c r="D177" s="22">
        <v>11.551125397581</v>
      </c>
      <c r="E177" s="22" t="s">
        <v>22</v>
      </c>
      <c r="J177" s="22" t="s">
        <v>200</v>
      </c>
      <c r="K177" s="23" t="s">
        <v>201</v>
      </c>
    </row>
    <row r="178">
      <c r="A178" s="22">
        <v>12.0</v>
      </c>
      <c r="B178" s="22">
        <v>5.0</v>
      </c>
      <c r="C178" s="22">
        <v>55.42901887673</v>
      </c>
      <c r="D178" s="22">
        <v>11.5513786997726</v>
      </c>
      <c r="E178" s="22" t="s">
        <v>53</v>
      </c>
      <c r="J178" s="22" t="s">
        <v>49</v>
      </c>
      <c r="K178" s="23" t="s">
        <v>202</v>
      </c>
    </row>
    <row r="179">
      <c r="A179" s="22">
        <v>12.0</v>
      </c>
      <c r="B179" s="22">
        <v>6.0</v>
      </c>
      <c r="C179" s="22">
        <v>55.4290188764683</v>
      </c>
      <c r="D179" s="22">
        <v>11.5516320019642</v>
      </c>
      <c r="E179" s="22" t="s">
        <v>53</v>
      </c>
      <c r="J179" s="22" t="s">
        <v>54</v>
      </c>
      <c r="K179" s="23" t="s">
        <v>203</v>
      </c>
    </row>
    <row r="180">
      <c r="A180" s="22">
        <v>12.0</v>
      </c>
      <c r="B180" s="22">
        <v>7.0</v>
      </c>
      <c r="C180" s="22">
        <v>55.4290188762067</v>
      </c>
      <c r="D180" s="22">
        <v>11.5518853041558</v>
      </c>
      <c r="E180" s="22" t="s">
        <v>53</v>
      </c>
      <c r="J180" s="22" t="s">
        <v>200</v>
      </c>
      <c r="K180" s="23" t="s">
        <v>204</v>
      </c>
    </row>
    <row r="181">
      <c r="A181" s="22">
        <v>12.0</v>
      </c>
      <c r="B181" s="22">
        <v>8.0</v>
      </c>
      <c r="C181" s="22">
        <v>55.4290188759451</v>
      </c>
      <c r="D181" s="22">
        <v>11.5521386063472</v>
      </c>
      <c r="E181" s="22" t="s">
        <v>53</v>
      </c>
      <c r="J181" s="22" t="s">
        <v>49</v>
      </c>
      <c r="K181" s="23" t="s">
        <v>205</v>
      </c>
    </row>
    <row r="182">
      <c r="A182" s="22">
        <v>12.0</v>
      </c>
      <c r="B182" s="22">
        <v>9.0</v>
      </c>
      <c r="C182" s="22">
        <v>55.4290188756835</v>
      </c>
      <c r="D182" s="22">
        <v>11.5523919085387</v>
      </c>
      <c r="E182" s="22" t="s">
        <v>53</v>
      </c>
      <c r="J182" s="22" t="s">
        <v>54</v>
      </c>
      <c r="K182" s="23" t="s">
        <v>206</v>
      </c>
    </row>
    <row r="183">
      <c r="A183" s="22">
        <v>12.0</v>
      </c>
      <c r="B183" s="22">
        <v>10.0</v>
      </c>
      <c r="C183" s="22">
        <v>55.4290188754219</v>
      </c>
      <c r="D183" s="22">
        <v>11.5526452107302</v>
      </c>
      <c r="E183" s="22" t="s">
        <v>53</v>
      </c>
      <c r="J183" s="22" t="s">
        <v>51</v>
      </c>
      <c r="K183" s="23" t="s">
        <v>207</v>
      </c>
    </row>
    <row r="184">
      <c r="A184" s="22">
        <v>12.0</v>
      </c>
      <c r="B184" s="22">
        <v>11.0</v>
      </c>
      <c r="C184" s="22">
        <v>55.4290188751603</v>
      </c>
      <c r="D184" s="22">
        <v>11.5528985129217</v>
      </c>
      <c r="E184" s="22" t="s">
        <v>53</v>
      </c>
      <c r="J184" s="22" t="s">
        <v>49</v>
      </c>
      <c r="K184" s="23" t="s">
        <v>208</v>
      </c>
    </row>
    <row r="185">
      <c r="A185" s="22">
        <v>12.0</v>
      </c>
      <c r="B185" s="22">
        <v>12.0</v>
      </c>
      <c r="C185" s="22">
        <v>55.4290188748987</v>
      </c>
      <c r="D185" s="22">
        <v>11.5531518151132</v>
      </c>
      <c r="E185" s="22" t="s">
        <v>53</v>
      </c>
      <c r="J185" s="22" t="s">
        <v>54</v>
      </c>
      <c r="K185" s="23" t="s">
        <v>209</v>
      </c>
    </row>
    <row r="186">
      <c r="A186" s="22">
        <v>12.0</v>
      </c>
      <c r="B186" s="22">
        <v>13.0</v>
      </c>
      <c r="C186" s="22">
        <v>55.429018874637</v>
      </c>
      <c r="D186" s="22">
        <v>11.5534051173046</v>
      </c>
      <c r="E186" s="22" t="s">
        <v>53</v>
      </c>
      <c r="J186" s="22" t="s">
        <v>51</v>
      </c>
      <c r="K186" s="23" t="s">
        <v>210</v>
      </c>
    </row>
    <row r="187">
      <c r="A187" s="22">
        <v>12.0</v>
      </c>
      <c r="B187" s="22">
        <v>14.0</v>
      </c>
      <c r="C187" s="22">
        <v>55.4290188743754</v>
      </c>
      <c r="D187" s="22">
        <v>11.5536584194961</v>
      </c>
      <c r="E187" s="22" t="s">
        <v>22</v>
      </c>
      <c r="J187" s="22" t="s">
        <v>49</v>
      </c>
      <c r="K187" s="23" t="s">
        <v>211</v>
      </c>
    </row>
    <row r="188">
      <c r="A188" s="22">
        <v>13.0</v>
      </c>
      <c r="B188" s="22">
        <v>5.0</v>
      </c>
      <c r="C188" s="22">
        <v>55.4288751462845</v>
      </c>
      <c r="D188" s="22">
        <v>11.5513786776411</v>
      </c>
      <c r="E188" s="22" t="s">
        <v>22</v>
      </c>
      <c r="J188" s="22" t="s">
        <v>27</v>
      </c>
      <c r="K188" s="23" t="s">
        <v>212</v>
      </c>
    </row>
    <row r="189">
      <c r="A189" s="22">
        <v>13.0</v>
      </c>
      <c r="B189" s="22">
        <v>6.0</v>
      </c>
      <c r="C189" s="22">
        <v>55.4288751460229</v>
      </c>
      <c r="D189" s="22">
        <v>11.5516319789105</v>
      </c>
      <c r="E189" s="22" t="s">
        <v>22</v>
      </c>
      <c r="J189" s="22" t="s">
        <v>23</v>
      </c>
      <c r="K189" s="23" t="s">
        <v>213</v>
      </c>
    </row>
    <row r="190">
      <c r="A190" s="22">
        <v>13.0</v>
      </c>
      <c r="B190" s="22">
        <v>7.0</v>
      </c>
      <c r="C190" s="22">
        <v>55.4288751457613</v>
      </c>
      <c r="D190" s="22">
        <v>11.5518852801799</v>
      </c>
      <c r="E190" s="22" t="s">
        <v>53</v>
      </c>
      <c r="J190" s="22" t="s">
        <v>25</v>
      </c>
      <c r="K190" s="23" t="s">
        <v>214</v>
      </c>
    </row>
    <row r="191">
      <c r="A191" s="22">
        <v>13.0</v>
      </c>
      <c r="B191" s="22">
        <v>8.0</v>
      </c>
      <c r="C191" s="22">
        <v>55.4288751454997</v>
      </c>
      <c r="D191" s="22">
        <v>11.5521385814492</v>
      </c>
      <c r="E191" s="22" t="s">
        <v>53</v>
      </c>
      <c r="J191" s="22" t="s">
        <v>27</v>
      </c>
      <c r="K191" s="23" t="s">
        <v>215</v>
      </c>
    </row>
    <row r="192">
      <c r="A192" s="22">
        <v>13.0</v>
      </c>
      <c r="B192" s="22">
        <v>9.0</v>
      </c>
      <c r="C192" s="22">
        <v>55.4288751452381</v>
      </c>
      <c r="D192" s="22">
        <v>11.5523918827186</v>
      </c>
      <c r="E192" s="22" t="s">
        <v>53</v>
      </c>
      <c r="J192" s="22" t="s">
        <v>23</v>
      </c>
      <c r="K192" s="23" t="s">
        <v>216</v>
      </c>
    </row>
    <row r="193">
      <c r="A193" s="22">
        <v>13.0</v>
      </c>
      <c r="B193" s="22">
        <v>10.0</v>
      </c>
      <c r="C193" s="22">
        <v>55.4288751449765</v>
      </c>
      <c r="D193" s="22">
        <v>11.552645183988</v>
      </c>
      <c r="E193" s="22" t="s">
        <v>53</v>
      </c>
      <c r="J193" s="22" t="s">
        <v>25</v>
      </c>
      <c r="K193" s="23" t="s">
        <v>217</v>
      </c>
    </row>
    <row r="194">
      <c r="A194" s="22">
        <v>13.0</v>
      </c>
      <c r="B194" s="22">
        <v>11.0</v>
      </c>
      <c r="C194" s="22">
        <v>55.4288751447148</v>
      </c>
      <c r="D194" s="22">
        <v>11.5528984852574</v>
      </c>
      <c r="E194" s="22" t="s">
        <v>53</v>
      </c>
      <c r="J194" s="22" t="s">
        <v>27</v>
      </c>
      <c r="K194" s="23" t="s">
        <v>218</v>
      </c>
    </row>
    <row r="195">
      <c r="A195" s="22">
        <v>13.0</v>
      </c>
      <c r="B195" s="22">
        <v>12.0</v>
      </c>
      <c r="C195" s="22">
        <v>55.4288751444532</v>
      </c>
      <c r="D195" s="22">
        <v>11.5531517865267</v>
      </c>
      <c r="E195" s="22" t="s">
        <v>22</v>
      </c>
      <c r="J195" s="22" t="s">
        <v>23</v>
      </c>
      <c r="K195" s="23" t="s">
        <v>219</v>
      </c>
    </row>
    <row r="196">
      <c r="A196" s="22">
        <v>13.0</v>
      </c>
      <c r="B196" s="22">
        <v>13.0</v>
      </c>
      <c r="C196" s="22">
        <v>55.4288751441916</v>
      </c>
      <c r="D196" s="22">
        <v>11.5534050877961</v>
      </c>
      <c r="E196" s="22" t="s">
        <v>22</v>
      </c>
      <c r="J196" s="22" t="s">
        <v>25</v>
      </c>
      <c r="K196" s="23" t="s">
        <v>220</v>
      </c>
    </row>
    <row r="197">
      <c r="A197" s="22">
        <v>14.0</v>
      </c>
      <c r="B197" s="22">
        <v>6.0</v>
      </c>
      <c r="C197" s="22">
        <v>55.4287314155774</v>
      </c>
      <c r="D197" s="22">
        <v>11.5516319558585</v>
      </c>
      <c r="E197" s="22" t="s">
        <v>22</v>
      </c>
      <c r="J197" s="22" t="s">
        <v>39</v>
      </c>
      <c r="K197" s="23" t="s">
        <v>221</v>
      </c>
    </row>
    <row r="198">
      <c r="A198" s="22">
        <v>14.0</v>
      </c>
      <c r="B198" s="22">
        <v>7.0</v>
      </c>
      <c r="C198" s="22">
        <v>55.4287314153158</v>
      </c>
      <c r="D198" s="22">
        <v>11.5518852562058</v>
      </c>
      <c r="E198" s="22" t="s">
        <v>22</v>
      </c>
      <c r="J198" s="22" t="s">
        <v>35</v>
      </c>
      <c r="K198" s="23" t="s">
        <v>222</v>
      </c>
    </row>
    <row r="199">
      <c r="A199" s="22">
        <v>14.0</v>
      </c>
      <c r="B199" s="22">
        <v>8.0</v>
      </c>
      <c r="C199" s="22">
        <v>55.4287314150542</v>
      </c>
      <c r="D199" s="22">
        <v>11.5521385565532</v>
      </c>
      <c r="E199" s="22" t="s">
        <v>22</v>
      </c>
      <c r="J199" s="22" t="s">
        <v>37</v>
      </c>
      <c r="K199" s="23" t="s">
        <v>223</v>
      </c>
    </row>
    <row r="200">
      <c r="A200" s="22">
        <v>14.0</v>
      </c>
      <c r="B200" s="22">
        <v>9.0</v>
      </c>
      <c r="C200" s="22">
        <v>55.4287314147926</v>
      </c>
      <c r="D200" s="22">
        <v>11.5523918569006</v>
      </c>
      <c r="E200" s="22" t="s">
        <v>22</v>
      </c>
      <c r="J200" s="22" t="s">
        <v>39</v>
      </c>
      <c r="K200" s="23" t="s">
        <v>224</v>
      </c>
    </row>
    <row r="201">
      <c r="A201" s="22">
        <v>14.0</v>
      </c>
      <c r="B201" s="22">
        <v>10.0</v>
      </c>
      <c r="C201" s="22">
        <v>55.428731414531</v>
      </c>
      <c r="D201" s="22">
        <v>11.5526451572479</v>
      </c>
      <c r="E201" s="22" t="s">
        <v>22</v>
      </c>
      <c r="J201" s="22" t="s">
        <v>35</v>
      </c>
      <c r="K201" s="23" t="s">
        <v>225</v>
      </c>
    </row>
    <row r="202">
      <c r="A202" s="22">
        <v>14.0</v>
      </c>
      <c r="B202" s="22">
        <v>11.0</v>
      </c>
      <c r="C202" s="22">
        <v>55.4287314142694</v>
      </c>
      <c r="D202" s="22">
        <v>11.5528984575953</v>
      </c>
      <c r="E202" s="22" t="s">
        <v>22</v>
      </c>
      <c r="J202" s="22" t="s">
        <v>37</v>
      </c>
      <c r="K202" s="23" t="s">
        <v>226</v>
      </c>
    </row>
    <row r="203">
      <c r="A203" s="22">
        <v>14.0</v>
      </c>
      <c r="B203" s="22">
        <v>12.0</v>
      </c>
      <c r="C203" s="22">
        <v>55.4287314140077</v>
      </c>
      <c r="D203" s="22">
        <v>11.5531517579427</v>
      </c>
      <c r="E203" s="22" t="s">
        <v>22</v>
      </c>
      <c r="J203" s="22" t="s">
        <v>39</v>
      </c>
      <c r="K203" s="23" t="s">
        <v>227</v>
      </c>
    </row>
    <row r="204">
      <c r="A204" s="22">
        <v>15.0</v>
      </c>
      <c r="B204" s="22">
        <v>6.0</v>
      </c>
      <c r="C204" s="22">
        <v>55.428587685132</v>
      </c>
      <c r="D204" s="22">
        <v>11.5516319328058</v>
      </c>
      <c r="E204" s="22" t="s">
        <v>22</v>
      </c>
      <c r="J204" s="22" t="s">
        <v>49</v>
      </c>
      <c r="K204" s="23" t="s">
        <v>228</v>
      </c>
    </row>
    <row r="205">
      <c r="A205" s="22">
        <v>15.0</v>
      </c>
      <c r="B205" s="22">
        <v>7.0</v>
      </c>
      <c r="C205" s="22">
        <v>55.4285876848704</v>
      </c>
      <c r="D205" s="22">
        <v>11.5518852322311</v>
      </c>
      <c r="E205" s="22" t="s">
        <v>53</v>
      </c>
      <c r="J205" s="22" t="s">
        <v>51</v>
      </c>
      <c r="K205" s="23" t="s">
        <v>229</v>
      </c>
    </row>
    <row r="206">
      <c r="A206" s="22">
        <v>15.0</v>
      </c>
      <c r="B206" s="22">
        <v>8.0</v>
      </c>
      <c r="C206" s="22">
        <v>55.4285876846088</v>
      </c>
      <c r="D206" s="22">
        <v>11.5521385316563</v>
      </c>
      <c r="E206" s="22" t="s">
        <v>22</v>
      </c>
      <c r="J206" s="22" t="s">
        <v>230</v>
      </c>
      <c r="K206" s="23" t="s">
        <v>231</v>
      </c>
    </row>
    <row r="207">
      <c r="A207" s="22">
        <v>15.0</v>
      </c>
      <c r="B207" s="22">
        <v>9.0</v>
      </c>
      <c r="C207" s="22">
        <v>55.4285876843471</v>
      </c>
      <c r="D207" s="22">
        <v>11.5523918310816</v>
      </c>
      <c r="E207" s="22" t="s">
        <v>22</v>
      </c>
      <c r="J207" s="22" t="s">
        <v>49</v>
      </c>
      <c r="K207" s="23" t="s">
        <v>232</v>
      </c>
    </row>
    <row r="208">
      <c r="A208" s="22">
        <v>15.0</v>
      </c>
      <c r="B208" s="22">
        <v>10.0</v>
      </c>
      <c r="C208" s="22">
        <v>55.4285876840855</v>
      </c>
      <c r="D208" s="22">
        <v>11.5526451305069</v>
      </c>
      <c r="E208" s="22" t="s">
        <v>22</v>
      </c>
      <c r="J208" s="22" t="s">
        <v>51</v>
      </c>
      <c r="K208" s="23" t="s">
        <v>233</v>
      </c>
    </row>
    <row r="209">
      <c r="A209" s="22">
        <v>15.0</v>
      </c>
      <c r="B209" s="22">
        <v>11.0</v>
      </c>
      <c r="C209" s="22">
        <v>55.4285876838239</v>
      </c>
      <c r="D209" s="22">
        <v>11.5528984299321</v>
      </c>
      <c r="E209" s="22" t="s">
        <v>53</v>
      </c>
      <c r="J209" s="22" t="s">
        <v>234</v>
      </c>
      <c r="K209" s="23" t="s">
        <v>235</v>
      </c>
    </row>
    <row r="210">
      <c r="A210" s="22">
        <v>15.0</v>
      </c>
      <c r="B210" s="22">
        <v>12.0</v>
      </c>
      <c r="C210" s="22">
        <v>55.4285876835623</v>
      </c>
      <c r="D210" s="22">
        <v>11.5531517293574</v>
      </c>
      <c r="E210" s="22" t="s">
        <v>22</v>
      </c>
      <c r="J210" s="22" t="s">
        <v>49</v>
      </c>
      <c r="K210" s="23" t="s">
        <v>236</v>
      </c>
    </row>
    <row r="211">
      <c r="A211" s="22">
        <v>16.0</v>
      </c>
      <c r="B211" s="22">
        <v>7.0</v>
      </c>
      <c r="C211" s="22">
        <v>55.4284439544253</v>
      </c>
      <c r="D211" s="22">
        <v>11.551885208257</v>
      </c>
      <c r="E211" s="22" t="s">
        <v>22</v>
      </c>
      <c r="J211" s="22" t="s">
        <v>25</v>
      </c>
      <c r="K211" s="23" t="s">
        <v>237</v>
      </c>
    </row>
    <row r="212">
      <c r="A212" s="22">
        <v>16.0</v>
      </c>
      <c r="B212" s="22">
        <v>8.0</v>
      </c>
      <c r="C212" s="22">
        <v>55.4284439541637</v>
      </c>
      <c r="D212" s="22">
        <v>11.5521385067602</v>
      </c>
      <c r="E212" s="22" t="s">
        <v>53</v>
      </c>
      <c r="J212" s="22" t="s">
        <v>23</v>
      </c>
      <c r="K212" s="23" t="s">
        <v>238</v>
      </c>
    </row>
    <row r="213">
      <c r="A213" s="22">
        <v>16.0</v>
      </c>
      <c r="B213" s="22">
        <v>9.0</v>
      </c>
      <c r="C213" s="22">
        <v>55.4284439539021</v>
      </c>
      <c r="D213" s="22">
        <v>11.5523918052633</v>
      </c>
      <c r="E213" s="22" t="s">
        <v>22</v>
      </c>
      <c r="J213" s="22" t="s">
        <v>27</v>
      </c>
      <c r="K213" s="23" t="s">
        <v>239</v>
      </c>
    </row>
    <row r="214">
      <c r="A214" s="22">
        <v>16.0</v>
      </c>
      <c r="B214" s="22">
        <v>10.0</v>
      </c>
      <c r="C214" s="22">
        <v>55.4284439536404</v>
      </c>
      <c r="D214" s="22">
        <v>11.5526451037665</v>
      </c>
      <c r="E214" s="22" t="s">
        <v>53</v>
      </c>
      <c r="J214" s="22" t="s">
        <v>25</v>
      </c>
      <c r="K214" s="23" t="s">
        <v>240</v>
      </c>
    </row>
    <row r="215">
      <c r="A215" s="22">
        <v>16.0</v>
      </c>
      <c r="B215" s="22">
        <v>11.0</v>
      </c>
      <c r="C215" s="22">
        <v>55.4284439533788</v>
      </c>
      <c r="D215" s="22">
        <v>11.5528984022696</v>
      </c>
      <c r="E215" s="22" t="s">
        <v>22</v>
      </c>
      <c r="J215" s="22" t="s">
        <v>23</v>
      </c>
      <c r="K215" s="23" t="s">
        <v>241</v>
      </c>
    </row>
    <row r="216">
      <c r="A216" s="22">
        <v>17.0</v>
      </c>
      <c r="B216" s="22">
        <v>7.0</v>
      </c>
      <c r="C216" s="22">
        <v>55.4283002239798</v>
      </c>
      <c r="D216" s="22">
        <v>11.5518851842839</v>
      </c>
      <c r="E216" s="22" t="s">
        <v>22</v>
      </c>
      <c r="J216" s="22" t="s">
        <v>35</v>
      </c>
      <c r="K216" s="23" t="s">
        <v>242</v>
      </c>
    </row>
    <row r="217">
      <c r="A217" s="22">
        <v>17.0</v>
      </c>
      <c r="B217" s="22">
        <v>8.0</v>
      </c>
      <c r="C217" s="22">
        <v>55.4283002237182</v>
      </c>
      <c r="D217" s="22">
        <v>11.552138481865</v>
      </c>
      <c r="E217" s="22" t="s">
        <v>53</v>
      </c>
      <c r="J217" s="22" t="s">
        <v>39</v>
      </c>
      <c r="K217" s="23" t="s">
        <v>243</v>
      </c>
    </row>
    <row r="218">
      <c r="A218" s="22">
        <v>17.0</v>
      </c>
      <c r="B218" s="22">
        <v>9.0</v>
      </c>
      <c r="C218" s="22">
        <v>55.4283002234566</v>
      </c>
      <c r="D218" s="22">
        <v>11.5523917794462</v>
      </c>
      <c r="E218" s="22" t="s">
        <v>53</v>
      </c>
      <c r="J218" s="22" t="s">
        <v>37</v>
      </c>
      <c r="K218" s="23" t="s">
        <v>244</v>
      </c>
    </row>
    <row r="219">
      <c r="A219" s="22">
        <v>17.0</v>
      </c>
      <c r="B219" s="22">
        <v>10.0</v>
      </c>
      <c r="C219" s="22">
        <v>55.428300223195</v>
      </c>
      <c r="D219" s="22">
        <v>11.5526450770273</v>
      </c>
      <c r="E219" s="22" t="s">
        <v>53</v>
      </c>
      <c r="J219" s="22" t="s">
        <v>35</v>
      </c>
      <c r="K219" s="23" t="s">
        <v>245</v>
      </c>
    </row>
    <row r="220">
      <c r="A220" s="22">
        <v>17.0</v>
      </c>
      <c r="B220" s="22">
        <v>11.0</v>
      </c>
      <c r="C220" s="22">
        <v>55.4283002229334</v>
      </c>
      <c r="D220" s="22">
        <v>11.5528983746085</v>
      </c>
      <c r="E220" s="22" t="s">
        <v>22</v>
      </c>
      <c r="J220" s="22" t="s">
        <v>39</v>
      </c>
      <c r="K220" s="23" t="s">
        <v>246</v>
      </c>
    </row>
    <row r="221">
      <c r="A221" s="22">
        <v>18.0</v>
      </c>
      <c r="B221" s="22">
        <v>8.0</v>
      </c>
      <c r="C221" s="22">
        <v>55.4281564932728</v>
      </c>
      <c r="D221" s="22">
        <v>11.5521384569707</v>
      </c>
      <c r="E221" s="22" t="s">
        <v>22</v>
      </c>
      <c r="J221" s="22" t="s">
        <v>49</v>
      </c>
      <c r="K221" s="23" t="s">
        <v>247</v>
      </c>
    </row>
    <row r="222">
      <c r="A222" s="22">
        <v>18.0</v>
      </c>
      <c r="B222" s="22">
        <v>9.0</v>
      </c>
      <c r="C222" s="22">
        <v>55.4281564930112</v>
      </c>
      <c r="D222" s="22">
        <v>11.5523917536297</v>
      </c>
      <c r="E222" s="22" t="s">
        <v>53</v>
      </c>
      <c r="J222" s="22" t="s">
        <v>54</v>
      </c>
      <c r="K222" s="23" t="s">
        <v>248</v>
      </c>
    </row>
    <row r="223">
      <c r="A223" s="22">
        <v>18.0</v>
      </c>
      <c r="B223" s="22">
        <v>10.0</v>
      </c>
      <c r="C223" s="22">
        <v>55.4281564927496</v>
      </c>
      <c r="D223" s="22">
        <v>11.5526450502887</v>
      </c>
      <c r="E223" s="22" t="s">
        <v>22</v>
      </c>
      <c r="J223" s="22" t="s">
        <v>51</v>
      </c>
      <c r="K223" s="23" t="s">
        <v>249</v>
      </c>
    </row>
    <row r="224">
      <c r="A224" s="22">
        <v>19.0</v>
      </c>
      <c r="B224" s="22">
        <v>8.0</v>
      </c>
      <c r="C224" s="22">
        <v>55.4280127628274</v>
      </c>
      <c r="D224" s="22">
        <v>11.552138432074</v>
      </c>
      <c r="E224" s="22" t="s">
        <v>22</v>
      </c>
      <c r="J224" s="22" t="s">
        <v>27</v>
      </c>
      <c r="K224" s="23" t="s">
        <v>250</v>
      </c>
    </row>
    <row r="225">
      <c r="A225" s="22">
        <v>19.0</v>
      </c>
      <c r="B225" s="22">
        <v>9.0</v>
      </c>
      <c r="C225" s="22">
        <v>55.4280127625658</v>
      </c>
      <c r="D225" s="22">
        <v>11.552391727811</v>
      </c>
      <c r="E225" s="22" t="s">
        <v>53</v>
      </c>
      <c r="J225" s="22" t="s">
        <v>23</v>
      </c>
      <c r="K225" s="23" t="s">
        <v>251</v>
      </c>
    </row>
    <row r="226">
      <c r="A226" s="22">
        <v>19.0</v>
      </c>
      <c r="B226" s="22">
        <v>10.0</v>
      </c>
      <c r="C226" s="22">
        <v>55.4280127623042</v>
      </c>
      <c r="D226" s="22">
        <v>11.552645023548</v>
      </c>
      <c r="E226" s="22" t="s">
        <v>22</v>
      </c>
      <c r="J226" s="22" t="s">
        <v>25</v>
      </c>
      <c r="K226" s="23" t="s">
        <v>252</v>
      </c>
    </row>
    <row r="227">
      <c r="A227" s="22">
        <v>20.0</v>
      </c>
      <c r="B227" s="22">
        <v>9.0</v>
      </c>
      <c r="C227" s="22">
        <v>55.4278690321203</v>
      </c>
      <c r="D227" s="22">
        <v>11.5523917019943</v>
      </c>
      <c r="E227" s="22" t="s">
        <v>22</v>
      </c>
      <c r="J227" s="22" t="s">
        <v>39</v>
      </c>
      <c r="K227" s="23" t="s">
        <v>253</v>
      </c>
    </row>
  </sheetData>
  <mergeCells count="226">
    <mergeCell ref="A1:I1"/>
    <mergeCell ref="A2:D2"/>
    <mergeCell ref="E2:I2"/>
    <mergeCell ref="A3:D3"/>
    <mergeCell ref="A4:D4"/>
    <mergeCell ref="A5:D5"/>
    <mergeCell ref="A6:D6"/>
    <mergeCell ref="A7:D7"/>
    <mergeCell ref="A8:D8"/>
    <mergeCell ref="A9:D9"/>
    <mergeCell ref="A10:D10"/>
    <mergeCell ref="E13:I13"/>
    <mergeCell ref="E14:I14"/>
    <mergeCell ref="E15:I15"/>
    <mergeCell ref="E16:I16"/>
    <mergeCell ref="E17:I17"/>
    <mergeCell ref="E18:I18"/>
    <mergeCell ref="E19:I19"/>
    <mergeCell ref="E20:I20"/>
    <mergeCell ref="E21:I21"/>
    <mergeCell ref="E22:I22"/>
    <mergeCell ref="E23:I23"/>
    <mergeCell ref="E24:I24"/>
    <mergeCell ref="E25:I25"/>
    <mergeCell ref="E26:I26"/>
    <mergeCell ref="E27:I27"/>
    <mergeCell ref="E28:I28"/>
    <mergeCell ref="E29:I29"/>
    <mergeCell ref="E30:I30"/>
    <mergeCell ref="E31:I31"/>
    <mergeCell ref="E32:I32"/>
    <mergeCell ref="E33:I33"/>
    <mergeCell ref="E34:I34"/>
    <mergeCell ref="E35:I35"/>
    <mergeCell ref="E36:I36"/>
    <mergeCell ref="E37:I37"/>
    <mergeCell ref="E38:I38"/>
    <mergeCell ref="E39:I39"/>
    <mergeCell ref="E40:I40"/>
    <mergeCell ref="E41:I41"/>
    <mergeCell ref="E42:I42"/>
    <mergeCell ref="E43:I43"/>
    <mergeCell ref="E44:I44"/>
    <mergeCell ref="E45:I45"/>
    <mergeCell ref="E46:I46"/>
    <mergeCell ref="E47:I47"/>
    <mergeCell ref="E48:I48"/>
    <mergeCell ref="E49:I49"/>
    <mergeCell ref="E50:I50"/>
    <mergeCell ref="E51:I51"/>
    <mergeCell ref="E52:I52"/>
    <mergeCell ref="E53:I53"/>
    <mergeCell ref="E54:I54"/>
    <mergeCell ref="E55:I55"/>
    <mergeCell ref="E56:I56"/>
    <mergeCell ref="E57:I57"/>
    <mergeCell ref="E58:I58"/>
    <mergeCell ref="E59:I59"/>
    <mergeCell ref="E60:I60"/>
    <mergeCell ref="E61:I61"/>
    <mergeCell ref="E62:I62"/>
    <mergeCell ref="E63:I63"/>
    <mergeCell ref="E64:I64"/>
    <mergeCell ref="E65:I65"/>
    <mergeCell ref="E66:I66"/>
    <mergeCell ref="E67:I67"/>
    <mergeCell ref="E68:I68"/>
    <mergeCell ref="E69:I69"/>
    <mergeCell ref="E70:I70"/>
    <mergeCell ref="E71:I71"/>
    <mergeCell ref="E72:I72"/>
    <mergeCell ref="E73:I73"/>
    <mergeCell ref="E74:I74"/>
    <mergeCell ref="E75:I75"/>
    <mergeCell ref="E76:I76"/>
    <mergeCell ref="E77:I77"/>
    <mergeCell ref="E78:I78"/>
    <mergeCell ref="E79:I79"/>
    <mergeCell ref="E80:I80"/>
    <mergeCell ref="E81:I81"/>
    <mergeCell ref="E82:I82"/>
    <mergeCell ref="E83:I83"/>
    <mergeCell ref="E84:I84"/>
    <mergeCell ref="E85:I85"/>
    <mergeCell ref="E86:I86"/>
    <mergeCell ref="E87:I87"/>
    <mergeCell ref="E88:I88"/>
    <mergeCell ref="E89:I89"/>
    <mergeCell ref="E90:I90"/>
    <mergeCell ref="E91:I91"/>
    <mergeCell ref="E92:I92"/>
    <mergeCell ref="E93:I93"/>
    <mergeCell ref="E94:I94"/>
    <mergeCell ref="E95:I95"/>
    <mergeCell ref="E96:I96"/>
    <mergeCell ref="E97:I97"/>
    <mergeCell ref="E98:I98"/>
    <mergeCell ref="E99:I99"/>
    <mergeCell ref="E100:I100"/>
    <mergeCell ref="E101:I101"/>
    <mergeCell ref="E102:I102"/>
    <mergeCell ref="E103:I103"/>
    <mergeCell ref="E104:I104"/>
    <mergeCell ref="E105:I105"/>
    <mergeCell ref="E106:I106"/>
    <mergeCell ref="E107:I107"/>
    <mergeCell ref="E108:I108"/>
    <mergeCell ref="E109:I109"/>
    <mergeCell ref="E110:I110"/>
    <mergeCell ref="E111:I111"/>
    <mergeCell ref="E112:I112"/>
    <mergeCell ref="E113:I113"/>
    <mergeCell ref="E114:I114"/>
    <mergeCell ref="E115:I115"/>
    <mergeCell ref="E116:I116"/>
    <mergeCell ref="E117:I117"/>
    <mergeCell ref="E118:I118"/>
    <mergeCell ref="E119:I119"/>
    <mergeCell ref="E120:I120"/>
    <mergeCell ref="E121:I121"/>
    <mergeCell ref="E122:I122"/>
    <mergeCell ref="E123:I123"/>
    <mergeCell ref="E124:I124"/>
    <mergeCell ref="E125:I125"/>
    <mergeCell ref="E126:I126"/>
    <mergeCell ref="E127:I127"/>
    <mergeCell ref="E128:I128"/>
    <mergeCell ref="E129:I129"/>
    <mergeCell ref="E130:I130"/>
    <mergeCell ref="E131:I131"/>
    <mergeCell ref="E132:I132"/>
    <mergeCell ref="E133:I133"/>
    <mergeCell ref="E134:I134"/>
    <mergeCell ref="E135:I135"/>
    <mergeCell ref="E136:I136"/>
    <mergeCell ref="E137:I137"/>
    <mergeCell ref="E138:I138"/>
    <mergeCell ref="E139:I139"/>
    <mergeCell ref="E140:I140"/>
    <mergeCell ref="E141:I141"/>
    <mergeCell ref="E142:I142"/>
    <mergeCell ref="E143:I143"/>
    <mergeCell ref="E144:I144"/>
    <mergeCell ref="E145:I145"/>
    <mergeCell ref="E146:I146"/>
    <mergeCell ref="E147:I147"/>
    <mergeCell ref="E148:I148"/>
    <mergeCell ref="E198:I198"/>
    <mergeCell ref="E199:I199"/>
    <mergeCell ref="E200:I200"/>
    <mergeCell ref="E201:I201"/>
    <mergeCell ref="E202:I202"/>
    <mergeCell ref="E203:I203"/>
    <mergeCell ref="E204:I204"/>
    <mergeCell ref="E205:I205"/>
    <mergeCell ref="E206:I206"/>
    <mergeCell ref="E207:I207"/>
    <mergeCell ref="E208:I208"/>
    <mergeCell ref="E209:I209"/>
    <mergeCell ref="E210:I210"/>
    <mergeCell ref="E211:I211"/>
    <mergeCell ref="E212:I212"/>
    <mergeCell ref="E213:I213"/>
    <mergeCell ref="E214:I214"/>
    <mergeCell ref="E215:I215"/>
    <mergeCell ref="E216:I216"/>
    <mergeCell ref="E217:I217"/>
    <mergeCell ref="E218:I218"/>
    <mergeCell ref="E226:I226"/>
    <mergeCell ref="E227:I227"/>
    <mergeCell ref="E219:I219"/>
    <mergeCell ref="E220:I220"/>
    <mergeCell ref="E221:I221"/>
    <mergeCell ref="E222:I222"/>
    <mergeCell ref="E223:I223"/>
    <mergeCell ref="E224:I224"/>
    <mergeCell ref="E225:I225"/>
    <mergeCell ref="E149:I149"/>
    <mergeCell ref="E150:I150"/>
    <mergeCell ref="E151:I151"/>
    <mergeCell ref="E152:I152"/>
    <mergeCell ref="E153:I153"/>
    <mergeCell ref="E154:I154"/>
    <mergeCell ref="E155:I155"/>
    <mergeCell ref="E156:I156"/>
    <mergeCell ref="E157:I157"/>
    <mergeCell ref="E158:I158"/>
    <mergeCell ref="E159:I159"/>
    <mergeCell ref="E160:I160"/>
    <mergeCell ref="E161:I161"/>
    <mergeCell ref="E162:I162"/>
    <mergeCell ref="E163:I163"/>
    <mergeCell ref="E164:I164"/>
    <mergeCell ref="E165:I165"/>
    <mergeCell ref="E166:I166"/>
    <mergeCell ref="E167:I167"/>
    <mergeCell ref="E168:I168"/>
    <mergeCell ref="E169:I169"/>
    <mergeCell ref="E170:I170"/>
    <mergeCell ref="E171:I171"/>
    <mergeCell ref="E172:I172"/>
    <mergeCell ref="E173:I173"/>
    <mergeCell ref="E174:I174"/>
    <mergeCell ref="E175:I175"/>
    <mergeCell ref="E176:I176"/>
    <mergeCell ref="E177:I177"/>
    <mergeCell ref="E178:I178"/>
    <mergeCell ref="E179:I179"/>
    <mergeCell ref="E180:I180"/>
    <mergeCell ref="E181:I181"/>
    <mergeCell ref="E182:I182"/>
    <mergeCell ref="E183:I183"/>
    <mergeCell ref="E184:I184"/>
    <mergeCell ref="E185:I185"/>
    <mergeCell ref="E186:I186"/>
    <mergeCell ref="E187:I187"/>
    <mergeCell ref="E188:I188"/>
    <mergeCell ref="E189:I189"/>
    <mergeCell ref="E190:I190"/>
    <mergeCell ref="E191:I191"/>
    <mergeCell ref="E192:I192"/>
    <mergeCell ref="E193:I193"/>
    <mergeCell ref="E194:I194"/>
    <mergeCell ref="E195:I195"/>
    <mergeCell ref="E196:I196"/>
    <mergeCell ref="E197:I197"/>
  </mergeCells>
  <hyperlinks>
    <hyperlink r:id="rId1" ref="E2"/>
    <hyperlink r:id="rId2" ref="K13"/>
    <hyperlink r:id="rId3" ref="K14"/>
    <hyperlink r:id="rId4" ref="K15"/>
    <hyperlink r:id="rId5" ref="K16"/>
    <hyperlink r:id="rId6" ref="K17"/>
    <hyperlink r:id="rId7" ref="K18"/>
    <hyperlink r:id="rId8" ref="K19"/>
    <hyperlink r:id="rId9" ref="K20"/>
    <hyperlink r:id="rId10" ref="K21"/>
    <hyperlink r:id="rId11" ref="K22"/>
    <hyperlink r:id="rId12" ref="K23"/>
    <hyperlink r:id="rId13" ref="K24"/>
    <hyperlink r:id="rId14" ref="K25"/>
    <hyperlink r:id="rId15" ref="K26"/>
    <hyperlink r:id="rId16" ref="K27"/>
    <hyperlink r:id="rId17" ref="K28"/>
    <hyperlink r:id="rId18" ref="K29"/>
    <hyperlink r:id="rId19" ref="K30"/>
    <hyperlink r:id="rId20" ref="K31"/>
    <hyperlink r:id="rId21" ref="K32"/>
    <hyperlink r:id="rId22" ref="K33"/>
    <hyperlink r:id="rId23" ref="K34"/>
    <hyperlink r:id="rId24" ref="K35"/>
    <hyperlink r:id="rId25" ref="K36"/>
    <hyperlink r:id="rId26" ref="K37"/>
    <hyperlink r:id="rId27" ref="K38"/>
    <hyperlink r:id="rId28" ref="K39"/>
    <hyperlink r:id="rId29" ref="K40"/>
    <hyperlink r:id="rId30" ref="K41"/>
    <hyperlink r:id="rId31" ref="K42"/>
    <hyperlink r:id="rId32" ref="K43"/>
    <hyperlink r:id="rId33" ref="K44"/>
    <hyperlink r:id="rId34" ref="K45"/>
    <hyperlink r:id="rId35" ref="K46"/>
    <hyperlink r:id="rId36" ref="K47"/>
    <hyperlink r:id="rId37" ref="K48"/>
    <hyperlink r:id="rId38" ref="K49"/>
    <hyperlink r:id="rId39" ref="K50"/>
    <hyperlink r:id="rId40" ref="K51"/>
    <hyperlink r:id="rId41" ref="K52"/>
    <hyperlink r:id="rId42" ref="K53"/>
    <hyperlink r:id="rId43" ref="K54"/>
    <hyperlink r:id="rId44" ref="K55"/>
    <hyperlink r:id="rId45" ref="K56"/>
    <hyperlink r:id="rId46" ref="K57"/>
    <hyperlink r:id="rId47" ref="K58"/>
    <hyperlink r:id="rId48" ref="K59"/>
    <hyperlink r:id="rId49" ref="K60"/>
    <hyperlink r:id="rId50" ref="K61"/>
    <hyperlink r:id="rId51" ref="K62"/>
    <hyperlink r:id="rId52" ref="K63"/>
    <hyperlink r:id="rId53" ref="K64"/>
    <hyperlink r:id="rId54" ref="K65"/>
    <hyperlink r:id="rId55" ref="K66"/>
    <hyperlink r:id="rId56" ref="K67"/>
    <hyperlink r:id="rId57" ref="K68"/>
    <hyperlink r:id="rId58" ref="K69"/>
    <hyperlink r:id="rId59" ref="K70"/>
    <hyperlink r:id="rId60" ref="K71"/>
    <hyperlink r:id="rId61" ref="K72"/>
    <hyperlink r:id="rId62" ref="K73"/>
    <hyperlink r:id="rId63" ref="K74"/>
    <hyperlink r:id="rId64" ref="K75"/>
    <hyperlink r:id="rId65" ref="K76"/>
    <hyperlink r:id="rId66" ref="K77"/>
    <hyperlink r:id="rId67" ref="K78"/>
    <hyperlink r:id="rId68" ref="K79"/>
    <hyperlink r:id="rId69" ref="K80"/>
    <hyperlink r:id="rId70" ref="K81"/>
    <hyperlink r:id="rId71" ref="K82"/>
    <hyperlink r:id="rId72" ref="K83"/>
    <hyperlink r:id="rId73" ref="K84"/>
    <hyperlink r:id="rId74" ref="K85"/>
    <hyperlink r:id="rId75" ref="K86"/>
    <hyperlink r:id="rId76" ref="K87"/>
    <hyperlink r:id="rId77" ref="K88"/>
    <hyperlink r:id="rId78" ref="K89"/>
    <hyperlink r:id="rId79" ref="K90"/>
    <hyperlink r:id="rId80" ref="K91"/>
    <hyperlink r:id="rId81" ref="K92"/>
    <hyperlink r:id="rId82" ref="K93"/>
    <hyperlink r:id="rId83" ref="K94"/>
    <hyperlink r:id="rId84" ref="K95"/>
    <hyperlink r:id="rId85" ref="K96"/>
    <hyperlink r:id="rId86" ref="K97"/>
    <hyperlink r:id="rId87" ref="K98"/>
    <hyperlink r:id="rId88" ref="K99"/>
    <hyperlink r:id="rId89" ref="K100"/>
    <hyperlink r:id="rId90" ref="K101"/>
    <hyperlink r:id="rId91" ref="K102"/>
    <hyperlink r:id="rId92" ref="K103"/>
    <hyperlink r:id="rId93" ref="K104"/>
    <hyperlink r:id="rId94" ref="K105"/>
    <hyperlink r:id="rId95" ref="K106"/>
    <hyperlink r:id="rId96" ref="K107"/>
    <hyperlink r:id="rId97" ref="K108"/>
    <hyperlink r:id="rId98" ref="K109"/>
    <hyperlink r:id="rId99" ref="K110"/>
    <hyperlink r:id="rId100" ref="K111"/>
    <hyperlink r:id="rId101" ref="K112"/>
    <hyperlink r:id="rId102" ref="K113"/>
    <hyperlink r:id="rId103" ref="K114"/>
    <hyperlink r:id="rId104" ref="K115"/>
    <hyperlink r:id="rId105" ref="K116"/>
    <hyperlink r:id="rId106" ref="K117"/>
    <hyperlink r:id="rId107" ref="K118"/>
    <hyperlink r:id="rId108" ref="K119"/>
    <hyperlink r:id="rId109" ref="K120"/>
    <hyperlink r:id="rId110" ref="K121"/>
    <hyperlink r:id="rId111" ref="K122"/>
    <hyperlink r:id="rId112" ref="K123"/>
    <hyperlink r:id="rId113" ref="K124"/>
    <hyperlink r:id="rId114" ref="K125"/>
    <hyperlink r:id="rId115" ref="K126"/>
    <hyperlink r:id="rId116" ref="K127"/>
    <hyperlink r:id="rId117" ref="K128"/>
    <hyperlink r:id="rId118" ref="K129"/>
    <hyperlink r:id="rId119" ref="K130"/>
    <hyperlink r:id="rId120" ref="K131"/>
    <hyperlink r:id="rId121" ref="K132"/>
    <hyperlink r:id="rId122" ref="K133"/>
    <hyperlink r:id="rId123" ref="K134"/>
    <hyperlink r:id="rId124" ref="K135"/>
    <hyperlink r:id="rId125" ref="K136"/>
    <hyperlink r:id="rId126" ref="K137"/>
    <hyperlink r:id="rId127" ref="K138"/>
    <hyperlink r:id="rId128" ref="K139"/>
    <hyperlink r:id="rId129" ref="K140"/>
    <hyperlink r:id="rId130" ref="K141"/>
    <hyperlink r:id="rId131" ref="K142"/>
    <hyperlink r:id="rId132" ref="K143"/>
    <hyperlink r:id="rId133" ref="K144"/>
    <hyperlink r:id="rId134" ref="K145"/>
    <hyperlink r:id="rId135" ref="K146"/>
    <hyperlink r:id="rId136" ref="K147"/>
    <hyperlink r:id="rId137" ref="K148"/>
    <hyperlink r:id="rId138" ref="K149"/>
    <hyperlink r:id="rId139" ref="K150"/>
    <hyperlink r:id="rId140" ref="K151"/>
    <hyperlink r:id="rId141" ref="K152"/>
    <hyperlink r:id="rId142" ref="K153"/>
    <hyperlink r:id="rId143" ref="K154"/>
    <hyperlink r:id="rId144" ref="K155"/>
    <hyperlink r:id="rId145" ref="K156"/>
    <hyperlink r:id="rId146" ref="K157"/>
    <hyperlink r:id="rId147" ref="K158"/>
    <hyperlink r:id="rId148" ref="K159"/>
    <hyperlink r:id="rId149" ref="K160"/>
    <hyperlink r:id="rId150" ref="K161"/>
    <hyperlink r:id="rId151" ref="K162"/>
    <hyperlink r:id="rId152" ref="K163"/>
    <hyperlink r:id="rId153" ref="K164"/>
    <hyperlink r:id="rId154" ref="K165"/>
    <hyperlink r:id="rId155" ref="K166"/>
    <hyperlink r:id="rId156" ref="K167"/>
    <hyperlink r:id="rId157" ref="K168"/>
    <hyperlink r:id="rId158" ref="K169"/>
    <hyperlink r:id="rId159" ref="K170"/>
    <hyperlink r:id="rId160" ref="K171"/>
    <hyperlink r:id="rId161" ref="K172"/>
    <hyperlink r:id="rId162" ref="K173"/>
    <hyperlink r:id="rId163" ref="K174"/>
    <hyperlink r:id="rId164" ref="K175"/>
    <hyperlink r:id="rId165" ref="K176"/>
    <hyperlink r:id="rId166" ref="K177"/>
    <hyperlink r:id="rId167" ref="K178"/>
    <hyperlink r:id="rId168" ref="K179"/>
    <hyperlink r:id="rId169" ref="K180"/>
    <hyperlink r:id="rId170" ref="K181"/>
    <hyperlink r:id="rId171" ref="K182"/>
    <hyperlink r:id="rId172" ref="K183"/>
    <hyperlink r:id="rId173" ref="K184"/>
    <hyperlink r:id="rId174" ref="K185"/>
    <hyperlink r:id="rId175" ref="K186"/>
    <hyperlink r:id="rId176" ref="K187"/>
    <hyperlink r:id="rId177" ref="K188"/>
    <hyperlink r:id="rId178" ref="K189"/>
    <hyperlink r:id="rId179" ref="K190"/>
    <hyperlink r:id="rId180" ref="K191"/>
    <hyperlink r:id="rId181" ref="K192"/>
    <hyperlink r:id="rId182" ref="K193"/>
    <hyperlink r:id="rId183" ref="K194"/>
    <hyperlink r:id="rId184" ref="K195"/>
    <hyperlink r:id="rId185" ref="K196"/>
    <hyperlink r:id="rId186" ref="K197"/>
    <hyperlink r:id="rId187" ref="K198"/>
    <hyperlink r:id="rId188" ref="K199"/>
    <hyperlink r:id="rId189" ref="K200"/>
    <hyperlink r:id="rId190" ref="K201"/>
    <hyperlink r:id="rId191" ref="K202"/>
    <hyperlink r:id="rId192" ref="K203"/>
    <hyperlink r:id="rId193" ref="K204"/>
    <hyperlink r:id="rId194" ref="K205"/>
    <hyperlink r:id="rId195" ref="K206"/>
    <hyperlink r:id="rId196" ref="K207"/>
    <hyperlink r:id="rId197" ref="K208"/>
    <hyperlink r:id="rId198" ref="K209"/>
    <hyperlink r:id="rId199" ref="K210"/>
    <hyperlink r:id="rId200" ref="K211"/>
    <hyperlink r:id="rId201" ref="K212"/>
    <hyperlink r:id="rId202" ref="K213"/>
    <hyperlink r:id="rId203" ref="K214"/>
    <hyperlink r:id="rId204" ref="K215"/>
    <hyperlink r:id="rId205" ref="K216"/>
    <hyperlink r:id="rId206" ref="K217"/>
    <hyperlink r:id="rId207" ref="K218"/>
    <hyperlink r:id="rId208" ref="K219"/>
    <hyperlink r:id="rId209" ref="K220"/>
    <hyperlink r:id="rId210" ref="K221"/>
    <hyperlink r:id="rId211" ref="K222"/>
    <hyperlink r:id="rId212" ref="K223"/>
    <hyperlink r:id="rId213" ref="K224"/>
    <hyperlink r:id="rId214" ref="K225"/>
    <hyperlink r:id="rId215" ref="K226"/>
    <hyperlink r:id="rId216" ref="K227"/>
  </hyperlinks>
  <drawing r:id="rId217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0"/>
    <col customWidth="1" min="2" max="2" width="20.63"/>
  </cols>
  <sheetData>
    <row r="1">
      <c r="A1" s="22" t="s">
        <v>25</v>
      </c>
      <c r="B1" s="22" t="s">
        <v>9</v>
      </c>
      <c r="C1" s="22">
        <v>15.0</v>
      </c>
      <c r="D1" s="22">
        <v>0.0</v>
      </c>
      <c r="E1" s="22">
        <v>15.0</v>
      </c>
      <c r="F1">
        <f>C1-(D1+E1)</f>
        <v>0</v>
      </c>
    </row>
    <row r="2">
      <c r="A2" s="22" t="s">
        <v>25</v>
      </c>
      <c r="B2" s="22" t="s">
        <v>33</v>
      </c>
      <c r="C2" s="22">
        <v>1.0</v>
      </c>
    </row>
    <row r="3">
      <c r="A3" s="22" t="s">
        <v>25</v>
      </c>
      <c r="B3" s="22" t="s">
        <v>22</v>
      </c>
      <c r="C3" s="22">
        <v>7.0</v>
      </c>
    </row>
    <row r="4">
      <c r="A4" s="22" t="s">
        <v>25</v>
      </c>
      <c r="B4" s="22" t="s">
        <v>53</v>
      </c>
      <c r="C4" s="22">
        <v>3.0</v>
      </c>
    </row>
    <row r="5">
      <c r="A5" s="22"/>
      <c r="B5" s="22"/>
      <c r="C5" s="22"/>
    </row>
    <row r="6">
      <c r="A6" s="22" t="s">
        <v>27</v>
      </c>
      <c r="B6" s="22" t="s">
        <v>9</v>
      </c>
      <c r="C6" s="22">
        <v>15.0</v>
      </c>
      <c r="D6" s="22">
        <v>0.0</v>
      </c>
      <c r="E6" s="22">
        <v>15.0</v>
      </c>
      <c r="F6">
        <f>C6-(D6+E6)</f>
        <v>0</v>
      </c>
    </row>
    <row r="7">
      <c r="A7" s="22" t="s">
        <v>27</v>
      </c>
      <c r="B7" s="22" t="s">
        <v>22</v>
      </c>
      <c r="C7" s="22">
        <v>5.0</v>
      </c>
    </row>
    <row r="8">
      <c r="A8" s="22" t="s">
        <v>27</v>
      </c>
      <c r="B8" s="22" t="s">
        <v>53</v>
      </c>
      <c r="C8" s="22">
        <v>3.0</v>
      </c>
    </row>
    <row r="9">
      <c r="A9" s="22" t="s">
        <v>27</v>
      </c>
      <c r="B9" s="22" t="s">
        <v>101</v>
      </c>
      <c r="C9" s="22">
        <v>2.0</v>
      </c>
    </row>
    <row r="11">
      <c r="A11" s="22" t="s">
        <v>23</v>
      </c>
      <c r="B11" s="22" t="s">
        <v>9</v>
      </c>
      <c r="C11" s="22">
        <v>10.0</v>
      </c>
      <c r="D11" s="22">
        <v>0.0</v>
      </c>
      <c r="E11" s="22">
        <v>10.0</v>
      </c>
      <c r="F11">
        <f>C11-(D11+E11)</f>
        <v>0</v>
      </c>
    </row>
    <row r="12">
      <c r="A12" s="22" t="s">
        <v>23</v>
      </c>
      <c r="B12" s="22" t="s">
        <v>22</v>
      </c>
      <c r="C12" s="22">
        <v>6.0</v>
      </c>
    </row>
    <row r="13">
      <c r="A13" s="22" t="s">
        <v>23</v>
      </c>
      <c r="B13" s="22" t="s">
        <v>53</v>
      </c>
      <c r="C13" s="22">
        <v>3.0</v>
      </c>
    </row>
    <row r="14">
      <c r="A14" s="22" t="s">
        <v>23</v>
      </c>
      <c r="B14" s="22" t="s">
        <v>101</v>
      </c>
      <c r="C14" s="22">
        <v>4.0</v>
      </c>
    </row>
    <row r="16">
      <c r="A16" s="22" t="s">
        <v>35</v>
      </c>
      <c r="B16" s="22" t="s">
        <v>9</v>
      </c>
      <c r="C16" s="22">
        <v>18.0</v>
      </c>
      <c r="D16" s="22">
        <v>0.0</v>
      </c>
      <c r="E16" s="22">
        <v>18.0</v>
      </c>
      <c r="F16">
        <f>C16-(D16+E16)</f>
        <v>0</v>
      </c>
    </row>
    <row r="17">
      <c r="A17" s="22" t="s">
        <v>35</v>
      </c>
      <c r="B17" s="22" t="s">
        <v>22</v>
      </c>
      <c r="C17" s="22">
        <v>3.0</v>
      </c>
    </row>
    <row r="18">
      <c r="A18" s="22" t="s">
        <v>35</v>
      </c>
      <c r="B18" s="22" t="s">
        <v>53</v>
      </c>
      <c r="C18" s="22">
        <v>2.0</v>
      </c>
    </row>
    <row r="19">
      <c r="A19" s="22" t="s">
        <v>35</v>
      </c>
      <c r="B19" s="22" t="s">
        <v>101</v>
      </c>
      <c r="C19" s="22">
        <v>2.0</v>
      </c>
    </row>
    <row r="20">
      <c r="A20" s="22" t="s">
        <v>254</v>
      </c>
      <c r="B20" s="22" t="s">
        <v>254</v>
      </c>
    </row>
    <row r="21">
      <c r="A21" s="22" t="s">
        <v>37</v>
      </c>
      <c r="B21" s="22" t="s">
        <v>9</v>
      </c>
      <c r="C21" s="22">
        <v>18.0</v>
      </c>
      <c r="D21" s="22">
        <v>0.0</v>
      </c>
      <c r="E21" s="22">
        <v>18.0</v>
      </c>
      <c r="F21">
        <f>C21-(D21+E21)</f>
        <v>0</v>
      </c>
    </row>
    <row r="22">
      <c r="A22" s="22" t="s">
        <v>37</v>
      </c>
      <c r="B22" s="22" t="s">
        <v>22</v>
      </c>
      <c r="C22" s="22">
        <v>3.0</v>
      </c>
    </row>
    <row r="23">
      <c r="A23" s="22" t="s">
        <v>37</v>
      </c>
      <c r="B23" s="22" t="s">
        <v>53</v>
      </c>
      <c r="C23" s="22">
        <v>2.0</v>
      </c>
    </row>
    <row r="24">
      <c r="A24" s="22" t="s">
        <v>37</v>
      </c>
      <c r="B24" s="22" t="s">
        <v>101</v>
      </c>
      <c r="C24" s="22">
        <v>2.0</v>
      </c>
    </row>
    <row r="25">
      <c r="A25" s="22" t="s">
        <v>254</v>
      </c>
      <c r="B25" s="22" t="s">
        <v>254</v>
      </c>
    </row>
    <row r="26">
      <c r="A26" s="22" t="s">
        <v>39</v>
      </c>
      <c r="B26" s="22" t="s">
        <v>9</v>
      </c>
      <c r="C26" s="22">
        <v>13.0</v>
      </c>
      <c r="D26" s="22">
        <v>0.0</v>
      </c>
      <c r="E26" s="22">
        <v>13.0</v>
      </c>
      <c r="F26">
        <f>C26-(D26+E26)</f>
        <v>0</v>
      </c>
    </row>
    <row r="27">
      <c r="A27" s="22" t="s">
        <v>39</v>
      </c>
      <c r="B27" s="22" t="s">
        <v>22</v>
      </c>
      <c r="C27" s="22">
        <v>4.0</v>
      </c>
    </row>
    <row r="28">
      <c r="A28" s="22" t="s">
        <v>39</v>
      </c>
      <c r="B28" s="22" t="s">
        <v>53</v>
      </c>
      <c r="C28" s="22">
        <v>2.0</v>
      </c>
    </row>
    <row r="29">
      <c r="A29" s="22" t="s">
        <v>39</v>
      </c>
      <c r="B29" s="22" t="s">
        <v>101</v>
      </c>
      <c r="C29" s="22">
        <v>4.0</v>
      </c>
    </row>
    <row r="30">
      <c r="A30" s="22" t="s">
        <v>254</v>
      </c>
      <c r="B30" s="22" t="s">
        <v>254</v>
      </c>
    </row>
    <row r="31">
      <c r="A31" s="22" t="s">
        <v>51</v>
      </c>
      <c r="B31" s="22" t="s">
        <v>9</v>
      </c>
      <c r="C31" s="22">
        <v>7.0</v>
      </c>
      <c r="D31" s="22">
        <v>0.0</v>
      </c>
      <c r="E31" s="22">
        <v>7.0</v>
      </c>
      <c r="F31">
        <f>C31-(D31+E31)</f>
        <v>0</v>
      </c>
    </row>
    <row r="32">
      <c r="A32" s="22" t="s">
        <v>51</v>
      </c>
      <c r="B32" s="22" t="s">
        <v>22</v>
      </c>
      <c r="C32" s="22">
        <v>4.0</v>
      </c>
    </row>
    <row r="33">
      <c r="A33" s="22" t="s">
        <v>51</v>
      </c>
      <c r="B33" s="22" t="s">
        <v>53</v>
      </c>
      <c r="C33" s="22">
        <v>7.0</v>
      </c>
    </row>
    <row r="34">
      <c r="A34" s="22" t="s">
        <v>51</v>
      </c>
      <c r="B34" s="22" t="s">
        <v>101</v>
      </c>
      <c r="C34" s="22">
        <v>4.0</v>
      </c>
    </row>
    <row r="35">
      <c r="A35" s="22" t="s">
        <v>51</v>
      </c>
      <c r="B35" s="22" t="s">
        <v>114</v>
      </c>
      <c r="C35" s="22">
        <v>1.0</v>
      </c>
    </row>
    <row r="36">
      <c r="A36" s="22" t="s">
        <v>254</v>
      </c>
    </row>
    <row r="37">
      <c r="A37" s="22" t="s">
        <v>49</v>
      </c>
      <c r="B37" s="22" t="s">
        <v>9</v>
      </c>
      <c r="C37" s="22">
        <v>10.0</v>
      </c>
      <c r="D37" s="22">
        <v>0.0</v>
      </c>
      <c r="E37" s="22">
        <v>10.0</v>
      </c>
      <c r="F37">
        <f>C37-(D37+E37)</f>
        <v>0</v>
      </c>
    </row>
    <row r="38">
      <c r="A38" s="22" t="s">
        <v>49</v>
      </c>
      <c r="B38" s="22" t="s">
        <v>22</v>
      </c>
      <c r="C38" s="22">
        <v>5.0</v>
      </c>
    </row>
    <row r="39">
      <c r="A39" s="22" t="s">
        <v>49</v>
      </c>
      <c r="B39" s="22" t="s">
        <v>53</v>
      </c>
      <c r="C39" s="22">
        <v>6.0</v>
      </c>
    </row>
    <row r="40">
      <c r="A40" s="22" t="s">
        <v>49</v>
      </c>
      <c r="B40" s="22" t="s">
        <v>101</v>
      </c>
      <c r="C40" s="22">
        <v>4.0</v>
      </c>
    </row>
    <row r="41">
      <c r="A41" s="22"/>
      <c r="B41" s="22"/>
      <c r="C41" s="22"/>
    </row>
    <row r="42">
      <c r="A42" s="22" t="s">
        <v>54</v>
      </c>
      <c r="B42" s="22" t="s">
        <v>9</v>
      </c>
      <c r="C42" s="22">
        <v>10.0</v>
      </c>
      <c r="D42" s="22">
        <v>0.0</v>
      </c>
      <c r="E42" s="22">
        <v>10.0</v>
      </c>
      <c r="F42">
        <f>C42-(D42+E42)</f>
        <v>0</v>
      </c>
    </row>
    <row r="43">
      <c r="A43" s="22" t="s">
        <v>54</v>
      </c>
      <c r="B43" s="22" t="s">
        <v>22</v>
      </c>
      <c r="C43" s="22">
        <v>1.0</v>
      </c>
    </row>
    <row r="44">
      <c r="A44" s="22" t="s">
        <v>54</v>
      </c>
      <c r="B44" s="22" t="s">
        <v>53</v>
      </c>
      <c r="C44" s="22">
        <v>5.0</v>
      </c>
    </row>
    <row r="45">
      <c r="A45" s="22"/>
      <c r="B45" s="22"/>
      <c r="C45" s="22"/>
    </row>
    <row r="46">
      <c r="A46" s="22"/>
      <c r="B46" s="22" t="s">
        <v>22</v>
      </c>
      <c r="C46" s="22">
        <v>1.0</v>
      </c>
    </row>
    <row r="47">
      <c r="A47" s="22"/>
      <c r="B47" s="22" t="s">
        <v>53</v>
      </c>
      <c r="C47" s="22">
        <v>3.0</v>
      </c>
    </row>
    <row r="48">
      <c r="A48" s="22"/>
      <c r="B48" s="22" t="s">
        <v>101</v>
      </c>
      <c r="C48" s="22">
        <v>0.0</v>
      </c>
    </row>
    <row r="50">
      <c r="C50">
        <f t="shared" ref="C50:F50" si="1">SUM(C1:C48)</f>
        <v>215</v>
      </c>
      <c r="D50">
        <f t="shared" si="1"/>
        <v>0</v>
      </c>
      <c r="E50">
        <f t="shared" si="1"/>
        <v>116</v>
      </c>
      <c r="F50">
        <f t="shared" si="1"/>
        <v>0</v>
      </c>
    </row>
  </sheetData>
  <drawing r:id="rId1"/>
</worksheet>
</file>