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(25)" sheetId="1" r:id="rId4"/>
  </sheets>
  <definedNames>
    <definedName hidden="1" localSheetId="0" name="_xlnm._FilterDatabase">'MyGarden (25)'!$A$20:$Z$981</definedName>
  </definedNames>
  <calcPr/>
</workbook>
</file>

<file path=xl/sharedStrings.xml><?xml version="1.0" encoding="utf-8"?>
<sst xmlns="http://schemas.openxmlformats.org/spreadsheetml/2006/main" count="2927" uniqueCount="1181">
  <si>
    <t>Kauffman Legacy Park Quilt</t>
  </si>
  <si>
    <t>Map link:</t>
  </si>
  <si>
    <t>https://www.munzee.com/map/9yuwpfumy/16.0</t>
  </si>
  <si>
    <t>47th to 49th &amp; Rockhill to Troost</t>
  </si>
  <si>
    <t>Kansas City, Missouri</t>
  </si>
  <si>
    <t xml:space="preserve"> </t>
  </si>
  <si>
    <t>(Sir Pize Wheel, Clan Weapons, Jewels, Surprise…)</t>
  </si>
  <si>
    <t>Total</t>
  </si>
  <si>
    <t>Reserved</t>
  </si>
  <si>
    <t>Deployed</t>
  </si>
  <si>
    <t>Unreserved</t>
  </si>
  <si>
    <t>Undeployed</t>
  </si>
  <si>
    <t>% Filled</t>
  </si>
  <si>
    <t>Sir Prize Wheel</t>
  </si>
  <si>
    <t>Crossbow</t>
  </si>
  <si>
    <t>Catapult</t>
  </si>
  <si>
    <t>Surprise</t>
  </si>
  <si>
    <t>Virtual Onyx</t>
  </si>
  <si>
    <t>Virtual Citrine</t>
  </si>
  <si>
    <t>Virtual Amethyst</t>
  </si>
  <si>
    <t>Virtual Sapphire</t>
  </si>
  <si>
    <t>Electric Mystery</t>
  </si>
  <si>
    <t>Row</t>
  </si>
  <si>
    <t>Column</t>
  </si>
  <si>
    <t>Latitude</t>
  </si>
  <si>
    <t>Longitude</t>
  </si>
  <si>
    <t>Munzee</t>
  </si>
  <si>
    <t>Username</t>
  </si>
  <si>
    <t>URL</t>
  </si>
  <si>
    <t>Number Reserved</t>
  </si>
  <si>
    <t>Number Deployed</t>
  </si>
  <si>
    <t>Comments</t>
  </si>
  <si>
    <t>Kcpride</t>
  </si>
  <si>
    <t>https://www.munzee.com/m/kcpride/9134/</t>
  </si>
  <si>
    <t xml:space="preserve">daysleeperdot </t>
  </si>
  <si>
    <t>https://www.munzee.com/m/daysleeperdot/9182/</t>
  </si>
  <si>
    <t>andrewbmbox</t>
  </si>
  <si>
    <t>https://www.munzee.com/m/andrewbmbox/3982/</t>
  </si>
  <si>
    <t>https://www.munzee.com/m/kcpride/9079/</t>
  </si>
  <si>
    <t>https://www.munzee.com/m/daysleeperdot/9178/</t>
  </si>
  <si>
    <t>https://www.munzee.com/m/andrewbmbox/3990/</t>
  </si>
  <si>
    <t>https://www.munzee.com/m/kcpride/9133/</t>
  </si>
  <si>
    <t>https://www.munzee.com/m/daysleeperdot/9171/</t>
  </si>
  <si>
    <t>https://www.munzee.com/m/andrewbmbox/3991/</t>
  </si>
  <si>
    <t>https://www.munzee.com/m/kcpride/9078/</t>
  </si>
  <si>
    <t>https://www.munzee.com/m/daysleeperdot/9132/</t>
  </si>
  <si>
    <t>https://www.munzee.com/m/andrewbmbox/4078/</t>
  </si>
  <si>
    <t>https://www.munzee.com/m/kcpride/9132/</t>
  </si>
  <si>
    <t>https://www.munzee.com/m/daysleeperdot/9126/</t>
  </si>
  <si>
    <t>https://www.munzee.com/m/andrewbmbox/4100/</t>
  </si>
  <si>
    <t>https://www.munzee.com/m/kcpride/8991/</t>
  </si>
  <si>
    <t>https://www.munzee.com/m/daysleeperdot/9124/</t>
  </si>
  <si>
    <t>https://www.munzee.com/m/andrewbmbox/4119/</t>
  </si>
  <si>
    <t>https://www.munzee.com/m/kcpride/9131/</t>
  </si>
  <si>
    <t>https://www.munzee.com/m/daysleeperdot/9122/</t>
  </si>
  <si>
    <t>https://www.munzee.com/m/andrewbmbox/4127/</t>
  </si>
  <si>
    <t>https://www.munzee.com/m/kcpride/8972/</t>
  </si>
  <si>
    <t>https://www.munzee.com/m/daysleeperdot/9088/</t>
  </si>
  <si>
    <t>https://www.munzee.com/m/andrewbmbox/4140/</t>
  </si>
  <si>
    <t>https://www.munzee.com/m/kcpride/9124/</t>
  </si>
  <si>
    <t>https://www.munzee.com/m/daysleeperdot/9083/</t>
  </si>
  <si>
    <t>https://www.munzee.com/m/andrewbmbox/4149/</t>
  </si>
  <si>
    <t>https://www.munzee.com/m/kcpride/8967/</t>
  </si>
  <si>
    <t>https://www.munzee.com/m/daysleeperdot/9080/</t>
  </si>
  <si>
    <t>https://www.munzee.com/m/andrewbmbox/4180/</t>
  </si>
  <si>
    <t>https://www.munzee.com/m/kcpride/9123/</t>
  </si>
  <si>
    <t>giber54</t>
  </si>
  <si>
    <t>https://www.munzee.com/m/giber54/6894/</t>
  </si>
  <si>
    <t>roughdraft</t>
  </si>
  <si>
    <t>https://www.munzee.com/m/roughdraft/8628/</t>
  </si>
  <si>
    <t>oxfordmastercacher</t>
  </si>
  <si>
    <t>https://www.munzee.com/m/oxfordmastercacher/3694/</t>
  </si>
  <si>
    <t>https://www.munzee.com/m/giber54/6893/</t>
  </si>
  <si>
    <t>DSL</t>
  </si>
  <si>
    <t>https://www.munzee.com/m/DSL/3147/</t>
  </si>
  <si>
    <t>NotNagel</t>
  </si>
  <si>
    <t>https://www.munzee.com/m/NotNagel/1205/</t>
  </si>
  <si>
    <t>https://www.munzee.com/m/giber54/6880/</t>
  </si>
  <si>
    <t>Mdeezy</t>
  </si>
  <si>
    <t>https://www.munzee.com/m/Mdeezy/10166/</t>
  </si>
  <si>
    <t>NYBOSS</t>
  </si>
  <si>
    <t>https://www.munzee.com/m/nyboss/2216/</t>
  </si>
  <si>
    <t>adventuretharon</t>
  </si>
  <si>
    <t>https://www.munzee.com/m/adventuretharon/2523/</t>
  </si>
  <si>
    <t>https://www.munzee.com/m/Mdeezy/10165/</t>
  </si>
  <si>
    <t xml:space="preserve">Munzeeprof </t>
  </si>
  <si>
    <t>https://www.munzee.com/m/munzeeprof/8671/</t>
  </si>
  <si>
    <t>https://www.munzee.com/m/giber54/6800/</t>
  </si>
  <si>
    <t>https://www.munzee.com/m/Mdeezy/10045/</t>
  </si>
  <si>
    <t>https://www.munzee.com/m/DSL/3145</t>
  </si>
  <si>
    <t>https://www.munzee.com/m/giber54/6899/</t>
  </si>
  <si>
    <t>https://www.munzee.com/m/Mdeezy/9835/</t>
  </si>
  <si>
    <t xml:space="preserve">Robelwilson </t>
  </si>
  <si>
    <t>https://www.munzee.com/m/Robelwilson/14629/</t>
  </si>
  <si>
    <t>https://www.munzee.com/m/giber54/6792/</t>
  </si>
  <si>
    <t>https://www.munzee.com/m/Mdeezy/10163/</t>
  </si>
  <si>
    <t>https://www.munzee.com/m/oxfordmastercacher/3397/</t>
  </si>
  <si>
    <t>https://www.munzee.com/m/giber54/6889/</t>
  </si>
  <si>
    <t>https://www.munzee.com/m/Robelwilson/14904/</t>
  </si>
  <si>
    <t>3Prettys</t>
  </si>
  <si>
    <t>https://www.munzee.com/m/3Prettys/27/</t>
  </si>
  <si>
    <t>https://www.munzee.com/m/giber54/6630/</t>
  </si>
  <si>
    <t>https://www.munzee.com/m/Robelwilson/14898/</t>
  </si>
  <si>
    <t>leesap</t>
  </si>
  <si>
    <t>https://www.munzee.com/m/Leesap/2727/</t>
  </si>
  <si>
    <t>https://www.munzee.com/m/DSL/3284</t>
  </si>
  <si>
    <t>https://www.munzee.com/m/Robelwilson/14890/</t>
  </si>
  <si>
    <t>destolkjes4ever</t>
  </si>
  <si>
    <t>https://www.munzee.com/m/destolkjes4ever/2383/</t>
  </si>
  <si>
    <t>StyleMan</t>
  </si>
  <si>
    <t>https://www.munzee.com/m/StyleMan/1262/</t>
  </si>
  <si>
    <t>timandweze</t>
  </si>
  <si>
    <t>https://www.munzee.com/m/timandweze/8006</t>
  </si>
  <si>
    <t>GoofyButterfly</t>
  </si>
  <si>
    <t>https://www.munzee.com/m/GoofyButterfly/9611</t>
  </si>
  <si>
    <t>silleb</t>
  </si>
  <si>
    <t>https://www.munzee.com/m/silleb/2324/</t>
  </si>
  <si>
    <t>Cmoney2012</t>
  </si>
  <si>
    <t>https://www.munzee.com/m/Cmoney2012/282/</t>
  </si>
  <si>
    <t>https://www.munzee.com/m/timandweze/7988</t>
  </si>
  <si>
    <t>https://www.munzee.com/m/GoofyButterfly/9575</t>
  </si>
  <si>
    <t>AnWi</t>
  </si>
  <si>
    <t>https://www.munzee.com/m/AnWi/3223/</t>
  </si>
  <si>
    <t>https://www.munzee.com/m/silleb/2153/</t>
  </si>
  <si>
    <t>https://www.munzee.com/m/NotNagel/1155</t>
  </si>
  <si>
    <t>https://www.munzee.com/m/timandweze/7945</t>
  </si>
  <si>
    <t>FlatBlack</t>
  </si>
  <si>
    <t>https://www.munzee.com/m/FlatBlack/418</t>
  </si>
  <si>
    <t>Aniara</t>
  </si>
  <si>
    <t>https://www.munzee.com/m/Aniara/5267/</t>
  </si>
  <si>
    <t>https://www.munzee.com/m/timandweze/7944</t>
  </si>
  <si>
    <t>https://www.munzee.com/m/silleb/2698/</t>
  </si>
  <si>
    <t>https://www.munzee.com/m/StyleMan/719/</t>
  </si>
  <si>
    <t>Cidinho</t>
  </si>
  <si>
    <t>https://www.munzee.com/m/Cidinho/2041/</t>
  </si>
  <si>
    <t>https://www.munzee.com/m/timandweze/7758</t>
  </si>
  <si>
    <t>thehowlers</t>
  </si>
  <si>
    <t>https://www.munzee.com/m/thehowlers/363/</t>
  </si>
  <si>
    <t>nbtzyy2</t>
  </si>
  <si>
    <t>https://www.munzee.com/m/Nbtzyy2/265/</t>
  </si>
  <si>
    <t>stardragon</t>
  </si>
  <si>
    <t>https://www.munzee.com/m/stardragon/471/</t>
  </si>
  <si>
    <t>https://www.munzee.com/m/timandweze/8007</t>
  </si>
  <si>
    <t>https://www.munzee.com/m/StyleMan/713/</t>
  </si>
  <si>
    <t>https://www.munzee.com/m/AnWi/3240/</t>
  </si>
  <si>
    <t>https://www.munzee.com/m/thehowlers/141/</t>
  </si>
  <si>
    <t>https://www.munzee.com/m/timandweze/7757</t>
  </si>
  <si>
    <t>https://www.munzee.com/m/silleb/2753/</t>
  </si>
  <si>
    <t>https://www.munzee.com/m/StyleMan/708/</t>
  </si>
  <si>
    <t>https://www.munzee.com/m/timandweze/7772</t>
  </si>
  <si>
    <t>https://www.munzee.com/m/stardragon/469</t>
  </si>
  <si>
    <t>orky99</t>
  </si>
  <si>
    <t>https://www.munzee.com/m/Orky99/3559/</t>
  </si>
  <si>
    <t>https://www.munzee.com/m/timandweze/7704</t>
  </si>
  <si>
    <t>https://www.munzee.com/m/kcpride/8928/</t>
  </si>
  <si>
    <t>https://www.munzee.com/m/daysleeperdot/9287/</t>
  </si>
  <si>
    <t>https://www.munzee.com/m/andrewbmbox/3981/</t>
  </si>
  <si>
    <t>https://www.munzee.com/m/kcpride/9158/</t>
  </si>
  <si>
    <t>https://www.munzee.com/m/daysleeperdot/9289/</t>
  </si>
  <si>
    <t>https://www.munzee.com/m/andrewbmbox/3998/</t>
  </si>
  <si>
    <t>https://www.munzee.com/m/kcpride/8846/</t>
  </si>
  <si>
    <t>CoffeeEater</t>
  </si>
  <si>
    <t>https://www.munzee.com/m/CoffeeEater/3359/</t>
  </si>
  <si>
    <t>https://www.munzee.com/m/andrewbmbox/4196/</t>
  </si>
  <si>
    <t>https://www.munzee.com/m/kcpride/9082/</t>
  </si>
  <si>
    <t>https://www.munzee.com/m/daysleeperdot/9068/</t>
  </si>
  <si>
    <t>https://www.munzee.com/m/andrewbmbox/3976/</t>
  </si>
  <si>
    <t>https://www.munzee.com/m/kcpride/8845/</t>
  </si>
  <si>
    <t>https://www.munzee.com/m/daysleeperdot/9312/</t>
  </si>
  <si>
    <t>https://www.munzee.com/m/andrewbmbox/4124/</t>
  </si>
  <si>
    <t>https://www.munzee.com/m/kcpride/6447/</t>
  </si>
  <si>
    <t>https://www.munzee.com/m/daysleeperdot/9191/</t>
  </si>
  <si>
    <t>https://www.munzee.com/m/andrewbmbox/3975/</t>
  </si>
  <si>
    <t>https://www.munzee.com/m/kcpride/8840/</t>
  </si>
  <si>
    <t>https://www.munzee.com/m/daysleeperdot/9305/</t>
  </si>
  <si>
    <t>FindersGirl</t>
  </si>
  <si>
    <t>https://www.munzee.com/m/FindersGirl/5337/</t>
  </si>
  <si>
    <t>https://www.munzee.com/m/kcpride/6317/</t>
  </si>
  <si>
    <t>Anubisz</t>
  </si>
  <si>
    <t>https://www.munzee.com/m/Anubisz/390/</t>
  </si>
  <si>
    <t>https://www.munzee.com/m/daysleeperdot/9258/</t>
  </si>
  <si>
    <t>https://www.munzee.com/m/kcpride/8836/</t>
  </si>
  <si>
    <t>https://www.munzee.com/m/andrewbmbox/3989/</t>
  </si>
  <si>
    <t>https://www.munzee.com/m/GoofyButterfly/9602</t>
  </si>
  <si>
    <t>https://www.munzee.com/m/kcpride/6310/</t>
  </si>
  <si>
    <t>https://www.munzee.com/m/andrewbmbox/4150/</t>
  </si>
  <si>
    <t>https://www.munzee.com/m/daysleeperdot/9308/</t>
  </si>
  <si>
    <t>https://www.munzee.com/m/kcpride/8755/</t>
  </si>
  <si>
    <t>https://www.munzee.com/m/Robelwilson/14399/admin/</t>
  </si>
  <si>
    <t>https://www.munzee.com/m/munzeeprof/9397/</t>
  </si>
  <si>
    <t>https://www.munzee.com/m/StyleMan/1253/</t>
  </si>
  <si>
    <t>StridentUK</t>
  </si>
  <si>
    <t>https://www.munzee.com/m/StridentUK/2789/</t>
  </si>
  <si>
    <t>https://www.munzee.com/m/Robelwilson/14578/</t>
  </si>
  <si>
    <t>EagleDadandXenia</t>
  </si>
  <si>
    <t>https://www.munzee.com/m/EagleDadandXenia/19741/</t>
  </si>
  <si>
    <t>https://www.munzee.com/m/StyleMan/1207/</t>
  </si>
  <si>
    <t>karen1962</t>
  </si>
  <si>
    <t>https://www.munzee.com/m/karen1962/5581/</t>
  </si>
  <si>
    <t>https://www.munzee.com/m/Mdeezy/9941/</t>
  </si>
  <si>
    <t>https://www.munzee.com/m/Robelwilson/14951/</t>
  </si>
  <si>
    <t>https://www.munzee.com/m/GoofyButterfly/9377</t>
  </si>
  <si>
    <t>https://www.munzee.com/m/Mdeezy/10164/</t>
  </si>
  <si>
    <t>https://www.munzee.com/m/Robelwilson/14398/</t>
  </si>
  <si>
    <t>https://www.munzee.com/m/stardragon/477</t>
  </si>
  <si>
    <t>https://www.munzee.com/m/Mdeezy/9899/</t>
  </si>
  <si>
    <t>https://www.munzee.com/m/Robelwilson/17795/</t>
  </si>
  <si>
    <t>WVKiwi</t>
  </si>
  <si>
    <t>https://www.munzee.com/m/wvkiwi/7917</t>
  </si>
  <si>
    <t>https://www.munzee.com/m/Mdeezy/10120/</t>
  </si>
  <si>
    <t>https://www.munzee.com/m/StyleMan/1188/</t>
  </si>
  <si>
    <t>Kyrandia</t>
  </si>
  <si>
    <t>https://www.munzee.com/m/Kyrandia/3026/</t>
  </si>
  <si>
    <t>https://www.munzee.com/m/Mdeezy/9842/</t>
  </si>
  <si>
    <t>shingobee23</t>
  </si>
  <si>
    <t>https://www.munzee.com/m/shingobee23/3754/</t>
  </si>
  <si>
    <t>https://www.munzee.com/m/Aniara/6484/</t>
  </si>
  <si>
    <t>https://www.munzee.com/m/Mdeezy/10162/</t>
  </si>
  <si>
    <t>Bennycams</t>
  </si>
  <si>
    <t>https://www.munzee.com/m/Bennycams/1112/</t>
  </si>
  <si>
    <t>https://www.munzee.com/m/Robelwilson/14884/</t>
  </si>
  <si>
    <t>https://www.munzee.com/m/Mdeezy/9667/</t>
  </si>
  <si>
    <t>https://www.munzee.com/m/Cmoney2012/267/</t>
  </si>
  <si>
    <t>https://www.munzee.com/m/Robelwilson/14285/</t>
  </si>
  <si>
    <t>https://www.munzee.com/m/Mdeezy/10146/</t>
  </si>
  <si>
    <t>Cachelady</t>
  </si>
  <si>
    <t>https://www.munzee.com/m/Cachelady/5582/</t>
  </si>
  <si>
    <t>https://www.munzee.com/m/FlatBlack/616</t>
  </si>
  <si>
    <t>q22q17</t>
  </si>
  <si>
    <t>https://www.munzee.com/m/q22q17/10335/</t>
  </si>
  <si>
    <t>https://www.munzee.com/m/GoofyButterfly/9558</t>
  </si>
  <si>
    <t>https://www.munzee.com/m/FindersGirl/5386/</t>
  </si>
  <si>
    <t>PoniaN</t>
  </si>
  <si>
    <t>https://www.munzee.com/m/PoniaN/1590/</t>
  </si>
  <si>
    <t>https://www.munzee.com/m/GoofyButterfly/9371</t>
  </si>
  <si>
    <t>tankandspaz</t>
  </si>
  <si>
    <t>https://www.munzee.com/m/tankandspaz/1174/</t>
  </si>
  <si>
    <t>https://www.munzee.com/m/q22q17/</t>
  </si>
  <si>
    <t>georeyna</t>
  </si>
  <si>
    <t>https://www.munzee.com/m/georeyna/9144/</t>
  </si>
  <si>
    <t>https://www.munzee.com/m/3Prettys/52/</t>
  </si>
  <si>
    <t xml:space="preserve">Ladyl89 </t>
  </si>
  <si>
    <t>https://www.munzee.com/m/Ladyl89/295/</t>
  </si>
  <si>
    <t>leeh</t>
  </si>
  <si>
    <t>https://www.munzee.com/m/leeh/2188/</t>
  </si>
  <si>
    <t>https://www.munzee.com/m/Nbtzyy2/270/</t>
  </si>
  <si>
    <t>https://www.munzee.com/m/q22q17/9955/</t>
  </si>
  <si>
    <t>https://www.munzee.com/m/munzeeprof/10619/</t>
  </si>
  <si>
    <t>https://www.munzee.com/m/EagleDadandXenia/19999/</t>
  </si>
  <si>
    <t>MarleyFanCT</t>
  </si>
  <si>
    <t>https://www.munzee.com/m/marleyfanct/3509/</t>
  </si>
  <si>
    <t>drew637</t>
  </si>
  <si>
    <t>https://www.munzee.com/m/drew637/3085/</t>
  </si>
  <si>
    <t>babyw</t>
  </si>
  <si>
    <t>https://www.munzee.com/m/babyw/2996/</t>
  </si>
  <si>
    <t>https://www.munzee.com/m/Orky99/3010/</t>
  </si>
  <si>
    <t>bambinacattiva</t>
  </si>
  <si>
    <t>https://www.munzee.com/m/Bambinacattiva/671</t>
  </si>
  <si>
    <t>ed</t>
  </si>
  <si>
    <t>https://www.munzee.com/m/ed/1785/</t>
  </si>
  <si>
    <t>Smith2190</t>
  </si>
  <si>
    <t>https://www.munzee.com/m/Smith2190/949</t>
  </si>
  <si>
    <t xml:space="preserve">Derlame </t>
  </si>
  <si>
    <t>https://www.munzee.com/m/Derlame/12300/</t>
  </si>
  <si>
    <t>https://www.munzee.com/m/StyleMan/1181/</t>
  </si>
  <si>
    <t>https://www.munzee.com/m/FlatBlack/671</t>
  </si>
  <si>
    <t>JPSSguy</t>
  </si>
  <si>
    <t>https://www.munzee.com/m/JPSSguy/0627</t>
  </si>
  <si>
    <t>redshark78</t>
  </si>
  <si>
    <t>https://www.munzee.com/m/redshark78/2475</t>
  </si>
  <si>
    <t>https://www.munzee.com/m/FindersGirl/5360/</t>
  </si>
  <si>
    <t>https://www.munzee.com/m/GoofyButterfly/9635</t>
  </si>
  <si>
    <t>https://www.munzee.com/m/StyleMan/1173/</t>
  </si>
  <si>
    <t>https://www.munzee.com/m/redshark78/2510</t>
  </si>
  <si>
    <t>lanyasummer</t>
  </si>
  <si>
    <t>https://www.munzee.com/m/Lanyasummer/4274/</t>
  </si>
  <si>
    <t>kellyat9</t>
  </si>
  <si>
    <t>https://www.munzee.com/m/kellyat9/1986/</t>
  </si>
  <si>
    <t>https://www.munzee.com/m/Orky99/3400/</t>
  </si>
  <si>
    <t>https://www.munzee.com/m/marleyfanct/3491/</t>
  </si>
  <si>
    <t>https://www.munzee.com/m/kellyat9/1994/</t>
  </si>
  <si>
    <t>https://www.munzee.com/m/timandweze/7966</t>
  </si>
  <si>
    <t>https://www.munzee.com/m/wvkiwi/7806</t>
  </si>
  <si>
    <t>https://www.munzee.com/m/kellyat9/2003/</t>
  </si>
  <si>
    <t>https://www.munzee.com/m/StyleMan/1167/</t>
  </si>
  <si>
    <t>Bungle</t>
  </si>
  <si>
    <t>https://www.munzee.com/m/Bungle/2681</t>
  </si>
  <si>
    <t>https://www.munzee.com/m/kellyat9/2012/</t>
  </si>
  <si>
    <t>https://www.munzee.com/m/timandweze/7965</t>
  </si>
  <si>
    <t>https://www.munzee.com/m/StyleMan/1153/</t>
  </si>
  <si>
    <t>https://www.munzee.com/m/FindersGirl/5321/</t>
  </si>
  <si>
    <t>https://www.munzee.com/m/GoofyButterfly/9598</t>
  </si>
  <si>
    <t>https://www.munzee.com/m/StridentUK/2774/</t>
  </si>
  <si>
    <t>https://www.munzee.com/m/Bennycams/1127/</t>
  </si>
  <si>
    <t>https://www.munzee.com/m/roughdraft/8549/</t>
  </si>
  <si>
    <t>https://www.munzee.com/m/GoofyButterfly/9584</t>
  </si>
  <si>
    <t>https://www.munzee.com/m/marleyfanct/3279/</t>
  </si>
  <si>
    <t>https://www.munzee.com/m/StyleMan/1148/</t>
  </si>
  <si>
    <t>https://www.munzee.com/m/GoofyButterfly/9571</t>
  </si>
  <si>
    <t>https://www.munzee.com/m/marleyfanct/3126/</t>
  </si>
  <si>
    <t>Westies</t>
  </si>
  <si>
    <t>https://www.munzee.com/m/Westies/5740</t>
  </si>
  <si>
    <t>https://www.munzee.com/m/GoofyButterfly/9566</t>
  </si>
  <si>
    <t>https://www.munzee.com/m/Orky99/3428/</t>
  </si>
  <si>
    <t>https://www.munzee.com/m/StyleMan/1269/</t>
  </si>
  <si>
    <t>https://www.munzee.com/m/thehowlers/275/</t>
  </si>
  <si>
    <t>https://www.munzee.com/m/tankandspaz/1162/</t>
  </si>
  <si>
    <t>sickman</t>
  </si>
  <si>
    <t>https://www.munzee.com/m/sickman/5375</t>
  </si>
  <si>
    <t>https://www.munzee.com/m/kcpride/9541/</t>
  </si>
  <si>
    <t>https://www.munzee.com/m/andrewbmbox/3966/</t>
  </si>
  <si>
    <t>https://www.munzee.com/m/JPSSguy/</t>
  </si>
  <si>
    <t>https://www.munzee.com/m/kcpride/8711/</t>
  </si>
  <si>
    <t>https://www.munzee.com/m/andrewbmbox/3995/</t>
  </si>
  <si>
    <t>https://www.munzee.com/m/munzeeprof/9224/</t>
  </si>
  <si>
    <t>https://www.munzee.com/m/kcpride/9463/</t>
  </si>
  <si>
    <t>https://www.munzee.com/m/daysleeperdot/9261/</t>
  </si>
  <si>
    <t>https://www.munzee.com/m/Smith2190/924</t>
  </si>
  <si>
    <t>https://www.munzee.com/m/kcpride/9164/</t>
  </si>
  <si>
    <t>https://www.munzee.com/m/andrewbmbox/4093/</t>
  </si>
  <si>
    <t>https://www.munzee.com/m/daysleeperdot/9247/</t>
  </si>
  <si>
    <t>https://www.munzee.com/m/kcpride/9477/</t>
  </si>
  <si>
    <t>https://www.munzee.com/m/andrewbmbox/4268/</t>
  </si>
  <si>
    <t>weesie</t>
  </si>
  <si>
    <t>https://www.munzee.com/m/weesie/628</t>
  </si>
  <si>
    <t>https://www.munzee.com/m/kcpride/7954/</t>
  </si>
  <si>
    <t>HiTechMD</t>
  </si>
  <si>
    <t>https://www.munzee.com/m/HiTechMD/6928/</t>
  </si>
  <si>
    <t>StabbyMsRae</t>
  </si>
  <si>
    <t>https://www.munzee.com/m/StabbyMsRae/383/</t>
  </si>
  <si>
    <t>https://www.munzee.com/m/kcpride/9457/</t>
  </si>
  <si>
    <t>https://www.munzee.com/m/andrewbmbox/4008/</t>
  </si>
  <si>
    <t>https://www.munzee.com/m/munzeeprof/8556/</t>
  </si>
  <si>
    <t>https://www.munzee.com/m/kcpride/6299/</t>
  </si>
  <si>
    <t>iScreamBIue</t>
  </si>
  <si>
    <t>https://www.munzee.com/m/iScreamBIue/843</t>
  </si>
  <si>
    <t>https://www.munzee.com/m/munzeeprof/8563/</t>
  </si>
  <si>
    <t>https://www.munzee.com/m/kcpride/9448/</t>
  </si>
  <si>
    <t>https://www.munzee.com/m/daysleeperdot/9282/</t>
  </si>
  <si>
    <t>https://www.munzee.com/m/andrewbmbox/3988/</t>
  </si>
  <si>
    <t>https://www.munzee.com/m/kcpride/9070/</t>
  </si>
  <si>
    <t>https://www.munzee.com/m/daysleeperdot/9281/</t>
  </si>
  <si>
    <t>https://www.munzee.com/m/JPSSguy/0830</t>
  </si>
  <si>
    <t>https://www.munzee.com/m/kcpride/9446/</t>
  </si>
  <si>
    <t>MeanderingMonkeys</t>
  </si>
  <si>
    <t>https://www.munzee.com/m/MeanderingMonkeys/16093/</t>
  </si>
  <si>
    <t>floridafinder2</t>
  </si>
  <si>
    <t>https://www.munzee.com/m/floridafinder2/5634/</t>
  </si>
  <si>
    <t>https://www.munzee.com/m/Bambinacattiva/648</t>
  </si>
  <si>
    <t>https://www.munzee.com/m/StyleMan/1276/</t>
  </si>
  <si>
    <t>lison55</t>
  </si>
  <si>
    <t>https://www.munzee.com/m/lison55/5088/</t>
  </si>
  <si>
    <t>https://www.munzee.com/m/JPSSguy/0906</t>
  </si>
  <si>
    <t>https://www.munzee.com/m/StyleMan/1101/</t>
  </si>
  <si>
    <t>https://www.munzee.com/m/karen1962/5461/</t>
  </si>
  <si>
    <t>https://www.munzee.com/m/redshark78/2462</t>
  </si>
  <si>
    <t>https://www.munzee.com/m/Orky99/2998/</t>
  </si>
  <si>
    <t>BonnieB1</t>
  </si>
  <si>
    <t>https://www.munzee.com/m/BonnieB1/4789/</t>
  </si>
  <si>
    <t>https://www.munzee.com/m/karen1962/5476/</t>
  </si>
  <si>
    <t>https://www.munzee.com/m/lison55/5070</t>
  </si>
  <si>
    <t>aufbau</t>
  </si>
  <si>
    <t>https://www.munzee.com/m/aufbau/9776/</t>
  </si>
  <si>
    <t>https://www.munzee.com/m/redshark78/2481</t>
  </si>
  <si>
    <t>https://www.munzee.com/m/Bambinacattiva/612/</t>
  </si>
  <si>
    <t>https://www.munzee.com/m/ed/1788/</t>
  </si>
  <si>
    <t>Jawillia</t>
  </si>
  <si>
    <t>https://www.munzee.com/m/Jawillia/1928/</t>
  </si>
  <si>
    <t>https://www.munzee.com/m/StyleMan/1098/</t>
  </si>
  <si>
    <t>https://www.munzee.com/m/DSL/3184</t>
  </si>
  <si>
    <t>Peter1980</t>
  </si>
  <si>
    <t>https://www.munzee.com/m/Peter1980/4354/</t>
  </si>
  <si>
    <t>https://www.munzee.com/m/Anubisz/366/</t>
  </si>
  <si>
    <t>https://www.munzee.com/m/DSL/2864</t>
  </si>
  <si>
    <t>https://www.munzee.com/m/redshark78/2480</t>
  </si>
  <si>
    <t>https://www.munzee.com/m/StyleMan/1092/</t>
  </si>
  <si>
    <t>https://www.munzee.com/m/drew637/3081/</t>
  </si>
  <si>
    <t>SzymcioT</t>
  </si>
  <si>
    <t>https://www.munzee.com/m/SzymcioT/724/</t>
  </si>
  <si>
    <t>OPEN</t>
  </si>
  <si>
    <t>Queenlynz</t>
  </si>
  <si>
    <t>https://www.munzee.com/m/Queenlynz/1063/</t>
  </si>
  <si>
    <t>TMac2</t>
  </si>
  <si>
    <t>https://www.munzee.com/m/TMac2/795/</t>
  </si>
  <si>
    <t>https://www.munzee.com/m/drew637/3078/</t>
  </si>
  <si>
    <t>https://www.munzee.com/m/StyleMan/1080/</t>
  </si>
  <si>
    <t>rgforsythe</t>
  </si>
  <si>
    <t>https://www.munzee.com/m/rgforsythe/8341/</t>
  </si>
  <si>
    <t>https://www.munzee.com/m/karen1962/5283/</t>
  </si>
  <si>
    <t>ArchieRuby</t>
  </si>
  <si>
    <t>https://www.munzee.com/m/ArchieRuby/511/</t>
  </si>
  <si>
    <t>PrincessPuppy</t>
  </si>
  <si>
    <t>https://www.munzee.com/m/PrincessPuppy/160/</t>
  </si>
  <si>
    <t>tlmeadowlark</t>
  </si>
  <si>
    <t>https://www.munzee.com/m/tlmeadowlark/4294/</t>
  </si>
  <si>
    <t>silentcat</t>
  </si>
  <si>
    <t>https://www.munzee.com/m/silentcat/1267</t>
  </si>
  <si>
    <t>https://www.munzee.com/m/Queenlynz/1052/</t>
  </si>
  <si>
    <t>https://www.munzee.com/m/georeyna/9140/</t>
  </si>
  <si>
    <t>janzattic</t>
  </si>
  <si>
    <t>https://www.munzee.com/m/janzattic/6614</t>
  </si>
  <si>
    <t>hansyd22</t>
  </si>
  <si>
    <t>https://www.munzee.com/m/Hansyd22/199/</t>
  </si>
  <si>
    <t>dazzaf</t>
  </si>
  <si>
    <t>https://www.munzee.com/m/Dazzaf/4055/</t>
  </si>
  <si>
    <t>https://www.munzee.com/m/leeh/2782/</t>
  </si>
  <si>
    <t>https://www.munzee.com/m/StyleMan/1067/</t>
  </si>
  <si>
    <t>sg40</t>
  </si>
  <si>
    <t>https://www.munzee.com/m/sg40/275/</t>
  </si>
  <si>
    <t>delaner46</t>
  </si>
  <si>
    <t>https://www.munzee.com/m/delaner46/5104/</t>
  </si>
  <si>
    <t>Cinnamons</t>
  </si>
  <si>
    <t>https://www.munzee.com/m/Cinnamons/2020/</t>
  </si>
  <si>
    <t xml:space="preserve">Chivasloyal </t>
  </si>
  <si>
    <t>https://www.munzee.com/m/Chivasloyal/5823/</t>
  </si>
  <si>
    <t>https://www.munzee.com/m/leeh/2119/</t>
  </si>
  <si>
    <t>https://www.munzee.com/m/delaner46/5091</t>
  </si>
  <si>
    <t>https://www.munzee.com/m/silentcat/1257/</t>
  </si>
  <si>
    <t>https://www.munzee.com/m/JPSSguy/1021/</t>
  </si>
  <si>
    <t>https://www.munzee.com/m/roughdraft/9299/</t>
  </si>
  <si>
    <t>https://www.munzee.com/m/FindersGirl/5373/</t>
  </si>
  <si>
    <t>snakelips</t>
  </si>
  <si>
    <t>https://www.munzee.com/m/snakelips/3997/</t>
  </si>
  <si>
    <t>https://www.munzee.com/m/delaner46/5086</t>
  </si>
  <si>
    <t>princesspuppy</t>
  </si>
  <si>
    <t>https://www.munzee.com/m/PrincessPuppy/96/</t>
  </si>
  <si>
    <t>https://www.munzee.com/m/Bambinacattiva/637</t>
  </si>
  <si>
    <t>https://www.munzee.com/m/tlmeadowlark/2653/</t>
  </si>
  <si>
    <t>https://www.munzee.com/m/delaner46/5062</t>
  </si>
  <si>
    <t>fedorkc</t>
  </si>
  <si>
    <t>https://www.munzee.com/m/Fedorkc/149/</t>
  </si>
  <si>
    <t>Bisquick2</t>
  </si>
  <si>
    <t>https://www.munzee.com/m/Bisquick2/3413/</t>
  </si>
  <si>
    <t>https://www.munzee.com/m/kcpride/9442/</t>
  </si>
  <si>
    <t>https://www.munzee.com/m/timandweze/8003</t>
  </si>
  <si>
    <t>https://www.munzee.com/m/delaner46/5217</t>
  </si>
  <si>
    <t>https://www.munzee.com/m/kcpride/7848/</t>
  </si>
  <si>
    <t>https://www.munzee.com/m/janzattic/6552</t>
  </si>
  <si>
    <t>https://www.munzee.com/m/timandweze/7935</t>
  </si>
  <si>
    <t>https://www.munzee.com/m/kcpride/7830/</t>
  </si>
  <si>
    <t>MeineDas</t>
  </si>
  <si>
    <t>https://www.munzee.com/m/MeineDas/4858/</t>
  </si>
  <si>
    <t>https://www.munzee.com/m/delaner46/5072</t>
  </si>
  <si>
    <t>https://www.munzee.com/m/kcpride/9478/</t>
  </si>
  <si>
    <t>https://www.munzee.com/m/Queenlynz/1038/</t>
  </si>
  <si>
    <t>https://www.munzee.com/m/timandweze/8018</t>
  </si>
  <si>
    <t>https://www.munzee.com/m/kcpride/7829/</t>
  </si>
  <si>
    <t>https://www.munzee.com/m/HiTechMD/6925/</t>
  </si>
  <si>
    <t>https://www.munzee.com/m/PoniaN/1519/</t>
  </si>
  <si>
    <t>https://www.munzee.com/m/kcpride/7885/</t>
  </si>
  <si>
    <t>IggiePiggie</t>
  </si>
  <si>
    <t>https://www.munzee.com/m/IggiePiggie/1615/</t>
  </si>
  <si>
    <t>https://www.munzee.com/m/HiTechMD/6884/</t>
  </si>
  <si>
    <t>https://www.munzee.com/m/kcpride/7879/</t>
  </si>
  <si>
    <t>https://www.munzee.com/m/munzeeprof/8613/</t>
  </si>
  <si>
    <t>https://www.munzee.com/m/Bambinacattiva/710</t>
  </si>
  <si>
    <t>https://www.munzee.com/m/kcpride/9142/</t>
  </si>
  <si>
    <t>https://www.munzee.com/m/tlmeadowlark/4291/</t>
  </si>
  <si>
    <t>https://www.munzee.com/m/munzeeprof/8614/</t>
  </si>
  <si>
    <t>https://www.munzee.com/m/kcpride/7850/</t>
  </si>
  <si>
    <t>https://www.munzee.com/m/timandweze/8021</t>
  </si>
  <si>
    <t>https://www.munzee.com/m/janzattic/6479</t>
  </si>
  <si>
    <t>https://www.munzee.com/m/kcpride/7698/</t>
  </si>
  <si>
    <t>ol0n0lo</t>
  </si>
  <si>
    <t>https://www.munzee.com/m/ol0n0lo/1029/</t>
  </si>
  <si>
    <t>https://www.munzee.com/m/timandweze/8017</t>
  </si>
  <si>
    <t>https://www.munzee.com/m/kcpride/7686/</t>
  </si>
  <si>
    <t>https://www.munzee.com/m/StyleMan/1053/</t>
  </si>
  <si>
    <t>https://www.munzee.com/m/Orky99/3012/</t>
  </si>
  <si>
    <t>https://www.munzee.com/m/JPSSguy/1203</t>
  </si>
  <si>
    <t>https://www.munzee.com/m/MeineDas/4275/</t>
  </si>
  <si>
    <t>https://www.munzee.com/m/karen1962/5453/</t>
  </si>
  <si>
    <t>https://www.munzee.com/m/snakelips/3989/</t>
  </si>
  <si>
    <t>https://www.munzee.com/m/Orky99/3432/</t>
  </si>
  <si>
    <t>cuttingcrew</t>
  </si>
  <si>
    <t>https://www.munzee.com/m/cuttingcrew/2983</t>
  </si>
  <si>
    <t>https://www.munzee.com/m/snakelips/3992/</t>
  </si>
  <si>
    <t>lancelot</t>
  </si>
  <si>
    <t>https://www.munzee.com/m/lancelot/1146/</t>
  </si>
  <si>
    <t>https://www.munzee.com/m/daysleeperdot/9932/</t>
  </si>
  <si>
    <t>https://www.munzee.com/m/karen1962/5842/</t>
  </si>
  <si>
    <t>amoocow</t>
  </si>
  <si>
    <t>https://www.munzee.com/m/amoocow/3473/</t>
  </si>
  <si>
    <t>https://www.munzee.com/m/nyboss/8295/</t>
  </si>
  <si>
    <t>https://www.munzee.com/m/karen1962/6001/</t>
  </si>
  <si>
    <t>https://www.munzee.com/m/Jawillia/1927/</t>
  </si>
  <si>
    <t>https://www.munzee.com/m/munzeeprof/14126/</t>
  </si>
  <si>
    <t>https://www.munzee.com/m/PrincessPuppy/358/</t>
  </si>
  <si>
    <t>https://www.munzee.com/m/StyleMan/1052/</t>
  </si>
  <si>
    <t>https://www.munzee.com/m/FindersGirl/5366/</t>
  </si>
  <si>
    <t>https://www.munzee.com/m/leeh/2774/</t>
  </si>
  <si>
    <t>JustMe</t>
  </si>
  <si>
    <t>https://www.munzee.com/m/JustMe/2423/</t>
  </si>
  <si>
    <t>jafo43</t>
  </si>
  <si>
    <t>https://www.munzee.com/m/Jafo43/18253</t>
  </si>
  <si>
    <t>https://www.munzee.com/m/andrewbmbox/4089/</t>
  </si>
  <si>
    <t>https://www.munzee.com/m/StyleMan/1035/</t>
  </si>
  <si>
    <t>https://www.munzee.com/m/JPSSguy/1226</t>
  </si>
  <si>
    <t>https://www.munzee.com/m/drew637/3076/</t>
  </si>
  <si>
    <t>https://www.munzee.com/m/MeineDas/4860/</t>
  </si>
  <si>
    <t>Lehmis</t>
  </si>
  <si>
    <t>https://www.munzee.com/m/Lehmis/2042/</t>
  </si>
  <si>
    <t>https://www.munzee.com/m/karen1962/5449/</t>
  </si>
  <si>
    <t>https://www.munzee.com/m/tankandspaz/1160/</t>
  </si>
  <si>
    <t>https://www.munzee.com/m/sickman/5372</t>
  </si>
  <si>
    <t>https://www.munzee.com/m/q22q17/9650/</t>
  </si>
  <si>
    <t>https://www.munzee.com/m/Smith2190/981</t>
  </si>
  <si>
    <t>https://www.munzee.com/m/StyleMan/1029/</t>
  </si>
  <si>
    <t>https://www.munzee.com/m/SzymcioT/740/</t>
  </si>
  <si>
    <t>https://www.munzee.com/m/TMac2/807/</t>
  </si>
  <si>
    <t>Deployed somewhere else</t>
  </si>
  <si>
    <t>https://www.munzee.com/m/Westies/5741</t>
  </si>
  <si>
    <t>https://www.munzee.com/m/StyleMan/979/</t>
  </si>
  <si>
    <t>https://www.munzee.com/m/iScreamBIue/643/</t>
  </si>
  <si>
    <t>halizwein</t>
  </si>
  <si>
    <t>https://www.munzee.com/m/halizwein/10663/</t>
  </si>
  <si>
    <t>https://www.munzee.com/m/tlmeadowlark/4218/</t>
  </si>
  <si>
    <t>https://www.munzee.com/m/Bambinacattiva/719/</t>
  </si>
  <si>
    <t>https://www.munzee.com/m/Orky99/3550/</t>
  </si>
  <si>
    <t xml:space="preserve">Takenbychance </t>
  </si>
  <si>
    <t>https://www.munzee.com/m/Takenbychance/898</t>
  </si>
  <si>
    <t>https://www.munzee.com/m/delaner46/5055</t>
  </si>
  <si>
    <t>stabbymsrae</t>
  </si>
  <si>
    <t>https://www.munzee.com/m/StabbyMsRae/186/</t>
  </si>
  <si>
    <t>seabake</t>
  </si>
  <si>
    <t>https://www.munzee.com/m/seabake/263/</t>
  </si>
  <si>
    <t>https://www.munzee.com/m/delaner46/5028</t>
  </si>
  <si>
    <t>TSwag</t>
  </si>
  <si>
    <t>https://www.munzee.com/m/TSwag/474/</t>
  </si>
  <si>
    <t>https://www.munzee.com/m/Takenbychance/896</t>
  </si>
  <si>
    <t>https://www.munzee.com/m/Fedorkc/190/</t>
  </si>
  <si>
    <t>https://www.munzee.com/m/destolkjes4ever/2512/</t>
  </si>
  <si>
    <t>https://www.munzee.com/m/delaner46/5026</t>
  </si>
  <si>
    <t>https://www.munzee.com/m/PrincessPuppy/138/</t>
  </si>
  <si>
    <t>https://www.munzee.com/m/FindersGirl/5390/</t>
  </si>
  <si>
    <t>https://www.munzee.com/m/tlmeadowlark/4114/</t>
  </si>
  <si>
    <t>https://www.munzee.com/m/cuttingcrew/2995</t>
  </si>
  <si>
    <t>https://www.munzee.com/m/Takenbychance/867</t>
  </si>
  <si>
    <t>https://www.munzee.com/m/PrincessPuppy/133/</t>
  </si>
  <si>
    <t>Sivontim</t>
  </si>
  <si>
    <t>https://www.munzee.com/m/Sivontim/11754/</t>
  </si>
  <si>
    <t>https://www.munzee.com/m/Bennycams/1273/</t>
  </si>
  <si>
    <t>https://www.munzee.com/m/kcpride/9653/</t>
  </si>
  <si>
    <t>https://www.munzee.com/m/andrewbmbox/4126/</t>
  </si>
  <si>
    <t>https://www.munzee.com/m/silentcat/1280/</t>
  </si>
  <si>
    <t>https://www.munzee.com/m/kcpride/9151/</t>
  </si>
  <si>
    <t>https://www.munzee.com/m/andrewbmbox/4179/</t>
  </si>
  <si>
    <t>beckiweber</t>
  </si>
  <si>
    <t>https://www.munzee.com/m/beckiweber/6249/</t>
  </si>
  <si>
    <t>https://www.munzee.com/m/kcpride/9661/</t>
  </si>
  <si>
    <t>https://www.munzee.com/m/Bungle/2673</t>
  </si>
  <si>
    <t>Neta</t>
  </si>
  <si>
    <t>https://www.munzee.com/m/Neta/4770/</t>
  </si>
  <si>
    <t>https://www.munzee.com/m/kcpride/6266/</t>
  </si>
  <si>
    <t xml:space="preserve"> crazycolorado</t>
  </si>
  <si>
    <t>https://www.munzee.com/m/Crazycolorado/3191/</t>
  </si>
  <si>
    <t>grubsneerg</t>
  </si>
  <si>
    <t>https://www.munzee.com/m/grubsneerg/3010/</t>
  </si>
  <si>
    <t>https://www.munzee.com/m/kcpride/9657/</t>
  </si>
  <si>
    <t>https://www.munzee.com/m/andrewbmbox/4099/</t>
  </si>
  <si>
    <t>https://www.munzee.com/m/Robelwilson/17929/</t>
  </si>
  <si>
    <t>https://www.munzee.com/m/kcpride/9145/</t>
  </si>
  <si>
    <t>https://www.munzee.com/m/JPSSguy/1417</t>
  </si>
  <si>
    <t>https://www.munzee.com/m/Robelwilson/17928/</t>
  </si>
  <si>
    <t>https://www.munzee.com/m/kcpride/9644/</t>
  </si>
  <si>
    <t>https://www.munzee.com/m/andrewbmbox/4269/</t>
  </si>
  <si>
    <t>https://www.munzee.com/m/HiTechMD/6883/</t>
  </si>
  <si>
    <t>https://www.munzee.com/m/kcpride/7667/</t>
  </si>
  <si>
    <t>https://www.munzee.com/m/munzeeprof/12422/</t>
  </si>
  <si>
    <t>https://www.munzee.com/m/StabbyMsRae/385/</t>
  </si>
  <si>
    <t>https://www.munzee.com/m/kcpride/9647/</t>
  </si>
  <si>
    <t>https://www.munzee.com/m/daysleeperdot/9768/</t>
  </si>
  <si>
    <t>https://www.munzee.com/m/beckiweber/6257/</t>
  </si>
  <si>
    <t>https://www.munzee.com/m/kcpride/9091/</t>
  </si>
  <si>
    <t>https://www.munzee.com/m/daysleeperdot/9635/</t>
  </si>
  <si>
    <t>https://www.munzee.com/m/beckiweber/6363/</t>
  </si>
  <si>
    <t>https://www.munzee.com/m/kcpride/9640/</t>
  </si>
  <si>
    <t>https://www.munzee.com/m/kellyat9/2051/</t>
  </si>
  <si>
    <t>https://www.munzee.com/m/beckiweber/6184/</t>
  </si>
  <si>
    <t>https://www.munzee.com/m/PrincessPuppy/146/</t>
  </si>
  <si>
    <t>https://www.munzee.com/m/kellyat9/1878/</t>
  </si>
  <si>
    <t>mandello</t>
  </si>
  <si>
    <t>https://www.munzee.com/m/mandello/6386/</t>
  </si>
  <si>
    <t>https://www.munzee.com/m/FindersGirl/5403/</t>
  </si>
  <si>
    <t>https://www.munzee.com/m/kellyat9/2054/</t>
  </si>
  <si>
    <t>https://www.munzee.com/m/leeh/2415/</t>
  </si>
  <si>
    <t>https://www.munzee.com/m/delaner46/5169</t>
  </si>
  <si>
    <t>https://www.munzee.com/m/kellyat9/2056/</t>
  </si>
  <si>
    <t>https://www.munzee.com/m/MeineDas/4500/</t>
  </si>
  <si>
    <t>https://www.munzee.com/m/leeh/2843/</t>
  </si>
  <si>
    <t>https://www.munzee.com/m/kellyat9/2132/</t>
  </si>
  <si>
    <t>https://www.munzee.com/m/roughdraft/8337/</t>
  </si>
  <si>
    <t>https://www.munzee.com/m/PrincessPuppy/114/</t>
  </si>
  <si>
    <t>https://www.munzee.com/m/kellyat9/1931/</t>
  </si>
  <si>
    <t>Kchiefz</t>
  </si>
  <si>
    <t>https://www.munzee.com/m/Kchiefz/1390/</t>
  </si>
  <si>
    <t>Aiden29</t>
  </si>
  <si>
    <t>https://www.munzee.com/m/Aiden29/274/</t>
  </si>
  <si>
    <t>https://www.munzee.com/m/kellyat9/2137/</t>
  </si>
  <si>
    <t>https://www.munzee.com/m/leeh/2019/</t>
  </si>
  <si>
    <t>https://www.munzee.com/m/silentcat/1302/</t>
  </si>
  <si>
    <t>https://www.munzee.com/m/kellyat9/2145/</t>
  </si>
  <si>
    <t>https://www.munzee.com/m/janzattic/6470</t>
  </si>
  <si>
    <t>https://www.munzee.com/m/leeh/2018/</t>
  </si>
  <si>
    <t>https://www.munzee.com/m/kellyat9/2146/</t>
  </si>
  <si>
    <t>CzPeet</t>
  </si>
  <si>
    <t>https://www.munzee.com/m/CzPeet/3924/</t>
  </si>
  <si>
    <t>https://www.munzee.com/m/Kchiefz/1413/</t>
  </si>
  <si>
    <t>https://www.munzee.com/m/kellyat9/1934/</t>
  </si>
  <si>
    <t>https://www.munzee.com/m/Queenlynz/1016/</t>
  </si>
  <si>
    <t>bazfum</t>
  </si>
  <si>
    <t>https://www.munzee.com/m/bazfum/8369/</t>
  </si>
  <si>
    <t>https://www.munzee.com/m/kellyat9/2157/</t>
  </si>
  <si>
    <t>geckofreund</t>
  </si>
  <si>
    <t>https://www.munzee.com/m/geckofreund/4277/</t>
  </si>
  <si>
    <t>Rikitan</t>
  </si>
  <si>
    <t>https://www.munzee.com/m/Rikitan/1871/</t>
  </si>
  <si>
    <t>Syrtene</t>
  </si>
  <si>
    <t>https://www.munzee.com/m/Syrtene/3534/</t>
  </si>
  <si>
    <t>https://www.munzee.com/m/leeh/2364/</t>
  </si>
  <si>
    <t>https://www.munzee.com/m/geckofreund/4295/</t>
  </si>
  <si>
    <t>https://www.munzee.com/m/timandweze/8015</t>
  </si>
  <si>
    <t>https://www.munzee.com/m/Syrtene/3523/</t>
  </si>
  <si>
    <t>https://www.munzee.com/m/tlmeadowlark/3151/</t>
  </si>
  <si>
    <t>NoahCache</t>
  </si>
  <si>
    <t>https://www.munzee.com/m/NoahCache/3510/</t>
  </si>
  <si>
    <t>https://www.munzee.com/m/timandweze/7982</t>
  </si>
  <si>
    <t>https://www.munzee.com/m/tlmeadowlark/4101/</t>
  </si>
  <si>
    <t>Chivasloyal</t>
  </si>
  <si>
    <t>https://www.munzee.com/m/Chivasloyal/5911/</t>
  </si>
  <si>
    <t>https://www.munzee.com/m/Takenbychance/856</t>
  </si>
  <si>
    <t>https://www.munzee.com/m/timandweze/8008</t>
  </si>
  <si>
    <t>https://www.munzee.com/m/NoahCache/3527/</t>
  </si>
  <si>
    <t>https://www.munzee.com/m/grubsneerg/3044/</t>
  </si>
  <si>
    <t>https://www.munzee.com/m/delaner46/5129</t>
  </si>
  <si>
    <t>https://www.munzee.com/m/timandweze/7992</t>
  </si>
  <si>
    <t>https://www.munzee.com/m/Bungle/2664</t>
  </si>
  <si>
    <t>Hammer69</t>
  </si>
  <si>
    <t>https://www.munzee.com/m/Hammer69/415/</t>
  </si>
  <si>
    <t>https://www.munzee.com/m/FindersGirl/5306/</t>
  </si>
  <si>
    <t>https://www.munzee.com/m/timandweze/7942</t>
  </si>
  <si>
    <t>https://www.munzee.com/m/PrincessPuppy/113/</t>
  </si>
  <si>
    <t>ArtCrasher</t>
  </si>
  <si>
    <t>https://www.munzee.com/m/ArtCrasher/780/</t>
  </si>
  <si>
    <t>VLoopSouth</t>
  </si>
  <si>
    <t>https://www.munzee.com/m/VLoopSouth/725/</t>
  </si>
  <si>
    <t>https://www.munzee.com/m/timandweze/7987</t>
  </si>
  <si>
    <t>https://www.munzee.com/m/delaner46/5116</t>
  </si>
  <si>
    <t>https://www.munzee.com/m/grubsneerg/3721/</t>
  </si>
  <si>
    <t>https://www.munzee.com/m/MeineDas/4582/</t>
  </si>
  <si>
    <t>https://www.munzee.com/m/timandweze/7969</t>
  </si>
  <si>
    <t>https://www.munzee.com/m/Smith2190/1035/</t>
  </si>
  <si>
    <t>https://www.munzee.com/m/kcpride/9639/</t>
  </si>
  <si>
    <t>https://www.munzee.com/m/karen1962/5428/</t>
  </si>
  <si>
    <t>Bisongirl</t>
  </si>
  <si>
    <t>https://www.munzee.com/m/Bisongirl/389</t>
  </si>
  <si>
    <t>https://www.munzee.com/m/kcpride/9662/</t>
  </si>
  <si>
    <t>fredericxx</t>
  </si>
  <si>
    <t>https://www.munzee.com/m/Fredericxx/67/</t>
  </si>
  <si>
    <t>https://www.munzee.com/m/snakelips/3996/</t>
  </si>
  <si>
    <t>https://www.munzee.com/m/kcpride/9627/</t>
  </si>
  <si>
    <t>Faby</t>
  </si>
  <si>
    <t>https://www.munzee.com/m/Faby/977/</t>
  </si>
  <si>
    <t>dtcharlie</t>
  </si>
  <si>
    <t>https://www.munzee.com/m/dtcharlie/981/</t>
  </si>
  <si>
    <t>https://www.munzee.com/m/kcpride/9613/</t>
  </si>
  <si>
    <t>https://www.munzee.com/m/PrincessPuppy/147/</t>
  </si>
  <si>
    <t>https://www.munzee.com/m/Ladyl89/1068/</t>
  </si>
  <si>
    <t>https://www.munzee.com/m/kcpride/9609/</t>
  </si>
  <si>
    <t>https://www.munzee.com/m/MeineDas/4957/</t>
  </si>
  <si>
    <t>Skleba</t>
  </si>
  <si>
    <t>https://www.munzee.com/m/Skleba/6937/</t>
  </si>
  <si>
    <t>https://www.munzee.com/m/kcpride/9632/</t>
  </si>
  <si>
    <t>https://www.munzee.com/m/Bisongirl/386</t>
  </si>
  <si>
    <t>https://www.munzee.com/m/georeyna/9383/</t>
  </si>
  <si>
    <t>https://www.munzee.com/m/kcpride/9596/</t>
  </si>
  <si>
    <t>https://www.munzee.com/m/munzeeprof/12421/</t>
  </si>
  <si>
    <t>https://www.munzee.com/m/dtcharlie/939/</t>
  </si>
  <si>
    <t>https://www.munzee.com/m/kcpride/9595/</t>
  </si>
  <si>
    <t>https://www.munzee.com/m/delaner46/5101</t>
  </si>
  <si>
    <t>https://www.munzee.com/m/munzeeprof/12418/</t>
  </si>
  <si>
    <t>https://www.munzee.com/m/kcpride/9376/</t>
  </si>
  <si>
    <t>https://www.munzee.com/m/daysleeperdot/9495/</t>
  </si>
  <si>
    <t>https://www.munzee.com/m/PrincessPuppy/94/</t>
  </si>
  <si>
    <t>https://www.munzee.com/m/kcpride/9461/</t>
  </si>
  <si>
    <t>https://www.munzee.com/m/babyw/3120/</t>
  </si>
  <si>
    <t>https://www.munzee.com/m/daysleeperdot/9438/</t>
  </si>
  <si>
    <t>https://www.munzee.com/m/kcpride/9375/</t>
  </si>
  <si>
    <t>https://www.munzee.com/m/beckiweber/6392/</t>
  </si>
  <si>
    <t>KlassicKelly</t>
  </si>
  <si>
    <t>https://www.munzee.com/m/KlassicKelly/8476/</t>
  </si>
  <si>
    <t>Pinkeltje</t>
  </si>
  <si>
    <t>https://www.munzee.com/m/Pinkeltje/1133/</t>
  </si>
  <si>
    <t>https://www.munzee.com/m/beckiweber/6547/</t>
  </si>
  <si>
    <t>J1Huisman</t>
  </si>
  <si>
    <t>https://www.munzee.com/m/J1Huisman/11204/</t>
  </si>
  <si>
    <t>jldh</t>
  </si>
  <si>
    <t>https://www.munzee.com/m/jldh/2989/</t>
  </si>
  <si>
    <t>https://www.munzee.com/m/beckiweber/6390/</t>
  </si>
  <si>
    <t>https://www.munzee.com/m/leeh/2270/</t>
  </si>
  <si>
    <t>AgentHop</t>
  </si>
  <si>
    <t>https://www.munzee.com/m/AgentHop/5140/</t>
  </si>
  <si>
    <t>HopsGeneral</t>
  </si>
  <si>
    <t>https://www.munzee.com/m/hopsgeneral/3698/</t>
  </si>
  <si>
    <t>https://www.munzee.com/m/leeh/2268/</t>
  </si>
  <si>
    <t>https://www.munzee.com/m/Faby/1570/</t>
  </si>
  <si>
    <t>https://www.munzee.com/m/beckiweber/6316/</t>
  </si>
  <si>
    <t>https://www.munzee.com/m/silentcat/1256/</t>
  </si>
  <si>
    <t>https://www.munzee.com/m/leeh/2790/</t>
  </si>
  <si>
    <t>https://www.munzee.com/m/snakelips/4012/</t>
  </si>
  <si>
    <t>https://www.munzee.com/m/tlmeadowlark/5851/</t>
  </si>
  <si>
    <t>https://www.munzee.com/m/andrewbmbox/4241/</t>
  </si>
  <si>
    <t>https://www.munzee.com/m/beckiweber/6108/</t>
  </si>
  <si>
    <t>https://www.munzee.com/m/karen1962/6458/</t>
  </si>
  <si>
    <t>https://www.munzee.com/m/StabbyMsRae/384/</t>
  </si>
  <si>
    <t>https://www.munzee.com/m/AgentHop/5125/</t>
  </si>
  <si>
    <t>https://www.munzee.com/m/hopsgeneral/4272/</t>
  </si>
  <si>
    <t>https://www.munzee.com/m/StabbyMsRae/386/</t>
  </si>
  <si>
    <t>https://www.munzee.com/m/beckiweber/6107/</t>
  </si>
  <si>
    <t>https://www.munzee.com/m/karen1962/6015/</t>
  </si>
  <si>
    <t>https://www.munzee.com/m/KlassicKelly/9161/</t>
  </si>
  <si>
    <t>https://www.munzee.com/m/beckiweber/6368/</t>
  </si>
  <si>
    <t>nyisuttr</t>
  </si>
  <si>
    <t>https://www.munzee.com/m/nyisutter/8146/</t>
  </si>
  <si>
    <t>https://www.munzee.com/m/KlassicKelly/9162/</t>
  </si>
  <si>
    <t>https://www.munzee.com/m/beckiweber/6058/</t>
  </si>
  <si>
    <t>https://www.munzee.com/m/MeineDas/4958/</t>
  </si>
  <si>
    <t>https://www.munzee.com/m/Takenbychance/852/</t>
  </si>
  <si>
    <t xml:space="preserve">Kumadog </t>
  </si>
  <si>
    <t>https://www.munzee.com/m/Kumadog/417/</t>
  </si>
  <si>
    <t xml:space="preserve">Zookeepers </t>
  </si>
  <si>
    <t>https://www.munzee.com/m/zookeepers/536/</t>
  </si>
  <si>
    <t>Chunka</t>
  </si>
  <si>
    <t>https://www.munzee.com/m/Chunka/342</t>
  </si>
  <si>
    <t>https://www.munzee.com/m/PrincessPuppy/145/</t>
  </si>
  <si>
    <t>https://www.munzee.com/m/JPSSguy/1907</t>
  </si>
  <si>
    <t>https://www.munzee.com/m/andrewbmbox/1882/</t>
  </si>
  <si>
    <t>https://www.munzee.com/m/Takenbychance/846/</t>
  </si>
  <si>
    <t>https://www.munzee.com/m/Kumadog/407/</t>
  </si>
  <si>
    <t>https://www.munzee.com/m/zookeepers/528/</t>
  </si>
  <si>
    <t xml:space="preserve">Chunka </t>
  </si>
  <si>
    <t>https://www.munzee.com/m/Chunka/335</t>
  </si>
  <si>
    <t>JaroslavKaas</t>
  </si>
  <si>
    <t>https://www.munzee.com/m/JaroslavKaas/8914/</t>
  </si>
  <si>
    <t>https://www.munzee.com/m/Kchiefz/1415/</t>
  </si>
  <si>
    <t>Fredericxx</t>
  </si>
  <si>
    <t>https://www.munzee.com/m/Fredericxx/62/</t>
  </si>
  <si>
    <t>https://www.munzee.com/m/zookeepers/499/</t>
  </si>
  <si>
    <t>https://www.munzee.com/m/Chunka/340</t>
  </si>
  <si>
    <t>Wellies</t>
  </si>
  <si>
    <t>https://www.munzee.com/m/Wellies/1299/</t>
  </si>
  <si>
    <t>https://www.munzee.com/m/KlassicKelly/8336/</t>
  </si>
  <si>
    <t>Promethium</t>
  </si>
  <si>
    <t>https://www.munzee.com/m/Promethium/3867</t>
  </si>
  <si>
    <t>Caribus</t>
  </si>
  <si>
    <t>https://www.munzee.com/m/caribus/355/</t>
  </si>
  <si>
    <t>https://www.munzee.com/m/zookeepers/496/</t>
  </si>
  <si>
    <t>https://www.munzee.com/m/Chunka/300/</t>
  </si>
  <si>
    <t>https://www.munzee.com/m/adventuretharon/3020/</t>
  </si>
  <si>
    <t>https://www.munzee.com/m/leeh/3169/</t>
  </si>
  <si>
    <t>https://www.munzee.com/m/Bisongirl/383</t>
  </si>
  <si>
    <t>https://www.munzee.com/m/Wellies/1291/</t>
  </si>
  <si>
    <t>https://www.munzee.com/m/Promethium/3866</t>
  </si>
  <si>
    <t>https://www.munzee.com/m/Bisongirl/379</t>
  </si>
  <si>
    <t>BillyBickle</t>
  </si>
  <si>
    <t>https://www.munzee.com/m/BillyBickle/1150/</t>
  </si>
  <si>
    <t>https://www.munzee.com/m/MeineDas/4959/</t>
  </si>
  <si>
    <t>https://www.munzee.com/m/kcpride/7694/</t>
  </si>
  <si>
    <t>https://www.munzee.com/m/SzymcioT/725/</t>
  </si>
  <si>
    <t>https://www.munzee.com/m/TMac2/773/</t>
  </si>
  <si>
    <t>https://www.munzee.com/m/kcpride/9144/</t>
  </si>
  <si>
    <t>https://www.munzee.com/m/andrewbmbox/4005/</t>
  </si>
  <si>
    <t>https://www.munzee.com/m/Fredericxx/45/</t>
  </si>
  <si>
    <t>https://www.munzee.com/m/kcpride/7820/</t>
  </si>
  <si>
    <t>https://www.munzee.com/m/timandweze/7876</t>
  </si>
  <si>
    <t>https://www.munzee.com/m/J1Huisman/11148/</t>
  </si>
  <si>
    <t>https://www.munzee.com/m/kcpride/8896/</t>
  </si>
  <si>
    <t>https://www.munzee.com/m/JPSSguy/2011</t>
  </si>
  <si>
    <t>https://www.munzee.com/m/timandweze/7750</t>
  </si>
  <si>
    <t>https://www.munzee.com/m/Kumadog/389/</t>
  </si>
  <si>
    <t>https://www.munzee.com/m/kcpride/8994/</t>
  </si>
  <si>
    <t>https://www.munzee.com/m/Rikitan/1795/</t>
  </si>
  <si>
    <t>https://www.munzee.com/m/jldh/3071/</t>
  </si>
  <si>
    <t>https://www.munzee.com/m/kcpride/9073/</t>
  </si>
  <si>
    <t>LtRangerBob</t>
  </si>
  <si>
    <t>https://www.munzee.com/m/LtRangerBob/2672/</t>
  </si>
  <si>
    <t>https://www.munzee.com/m/zookeepers/500</t>
  </si>
  <si>
    <t>https://www.munzee.com/m/kcpride/8825/</t>
  </si>
  <si>
    <t>https://www.munzee.com/m/jldh/2947/</t>
  </si>
  <si>
    <t>https://www.munzee.com/m/LtRangerBob/2647/</t>
  </si>
  <si>
    <t>https://www.munzee.com/m/kcpride/8824/</t>
  </si>
  <si>
    <t>https://www.munzee.com/m/jldh/2959/</t>
  </si>
  <si>
    <t>https://www.munzee.com/m/Kumadog/385/</t>
  </si>
  <si>
    <t>https://www.munzee.com/m/kcpride/6717/</t>
  </si>
  <si>
    <t>https://www.munzee.com/m/munzeeprof/12417/</t>
  </si>
  <si>
    <t>https://www.munzee.com/m/ArtCrasher/779/</t>
  </si>
  <si>
    <t>https://www.munzee.com/m/kcpride/7312/</t>
  </si>
  <si>
    <t>https://www.munzee.com/m/munzeeprof/12416/</t>
  </si>
  <si>
    <t>https://www.munzee.com/m/tlmeadowlark/6178/</t>
  </si>
  <si>
    <t>https://www.munzee.com/m/Bisongirl/352</t>
  </si>
  <si>
    <t>https://www.munzee.com/m/Robelwilson/17927/</t>
  </si>
  <si>
    <t>https://www.munzee.com/m/adventuretharon/3004/</t>
  </si>
  <si>
    <t>https://www.munzee.com/m/Bisongirl/320</t>
  </si>
  <si>
    <t>https://www.munzee.com/m/delaner46/5051</t>
  </si>
  <si>
    <t>https://www.munzee.com/m/Robelwilson/17926/</t>
  </si>
  <si>
    <t>https://www.munzee.com/m/Bisongirl/328</t>
  </si>
  <si>
    <t>https://www.munzee.com/m/Hansyd22/197/</t>
  </si>
  <si>
    <t>https://www.munzee.com/m/Wellies/1241/</t>
  </si>
  <si>
    <t>https://www.munzee.com/m/MeineDas/4589/</t>
  </si>
  <si>
    <t>https://www.munzee.com/m/Bisongirl/268</t>
  </si>
  <si>
    <t>https://www.munzee.com/m/FindersGirl/5370/</t>
  </si>
  <si>
    <t>https://www.munzee.com/m/andrewbmbox/4255/</t>
  </si>
  <si>
    <t>https://www.munzee.com/m/beckiweber/6388/</t>
  </si>
  <si>
    <t>https://www.munzee.com/m/delaner46/5023</t>
  </si>
  <si>
    <t>https://www.munzee.com/m/Bisongirl/262</t>
  </si>
  <si>
    <t>plaidkid13</t>
  </si>
  <si>
    <t>https://www.munzee.com/m/Plaidkid13/2103</t>
  </si>
  <si>
    <t>https://www.munzee.com/m/beckiweber/6364/</t>
  </si>
  <si>
    <t>https://www.munzee.com/m/Bisongirl/249</t>
  </si>
  <si>
    <t>IzzePop</t>
  </si>
  <si>
    <t>https://www.munzee.com/m/IzzePop/1011/</t>
  </si>
  <si>
    <t>https://www.munzee.com/m/Wellies/1237/</t>
  </si>
  <si>
    <t>David</t>
  </si>
  <si>
    <t>https://www.munzee.com/m/David/1449/</t>
  </si>
  <si>
    <t>https://www.munzee.com/m/Bisongirl/244</t>
  </si>
  <si>
    <t>https://www.munzee.com/m/beckiweber/6538/</t>
  </si>
  <si>
    <t>https://www.munzee.com/m/Plaidkid13/2077</t>
  </si>
  <si>
    <t>https://www.munzee.com/m/StabbyMsRae/387/</t>
  </si>
  <si>
    <t>https://www.munzee.com/m/delaner46/4690</t>
  </si>
  <si>
    <t>https://www.munzee.com/m/adventuretharon/3252/</t>
  </si>
  <si>
    <t>https://www.munzee.com/m/andrewbmbox/4254/</t>
  </si>
  <si>
    <t>https://www.munzee.com/m/StabbyMsRae/390/</t>
  </si>
  <si>
    <t>https://www.munzee.com/m/Plaidkid13/2074</t>
  </si>
  <si>
    <t>https://www.munzee.com/m/Promethium/3793</t>
  </si>
  <si>
    <t>https://www.munzee.com/m/daysleeperdot/10214/</t>
  </si>
  <si>
    <t>Plaidkid13</t>
  </si>
  <si>
    <t>https://www.munzee.com/m/Plaidkid13/2060/</t>
  </si>
  <si>
    <t>Jeffeth</t>
  </si>
  <si>
    <t>https://www.munzee.com/m/Jeffeth/1976</t>
  </si>
  <si>
    <t>https://www.munzee.com/m/Promethium/3810</t>
  </si>
  <si>
    <t>https://www.munzee.com/m/daysleeperdot/10184/</t>
  </si>
  <si>
    <t>https://www.munzee.com/m/tlmeadowlark/6177/</t>
  </si>
  <si>
    <t>https://www.munzee.com/m/KlassicKelly/9157/</t>
  </si>
  <si>
    <t>https://www.munzee.com/m/delaner46/4672</t>
  </si>
  <si>
    <t>https://www.munzee.com/m/StridentUK/2758/</t>
  </si>
  <si>
    <t>https://www.munzee.com/m/daysleeperdot/10149/</t>
  </si>
  <si>
    <t>https://www.munzee.com/m/KlassicKelly/9156/</t>
  </si>
  <si>
    <t>https://www.munzee.com/m/Promethium/3811/</t>
  </si>
  <si>
    <t>https://www.munzee.com/m/daysleeperdot/10183/</t>
  </si>
  <si>
    <t>https://www.munzee.com/m/tlmeadowlark/6173/</t>
  </si>
  <si>
    <t>Claireth</t>
  </si>
  <si>
    <t>https://www.munzee.com/m/claireth/791</t>
  </si>
  <si>
    <t>https://www.munzee.com/m/daysleeperdot/10152/</t>
  </si>
  <si>
    <t>https://www.munzee.com/m/KlassicKelly/8702/</t>
  </si>
  <si>
    <t>https://www.munzee.com/m/Promethium/3872</t>
  </si>
  <si>
    <t>https://www.munzee.com/m/daysleeperdot/10157/</t>
  </si>
  <si>
    <t>https://www.munzee.com/m/delaner46/4668</t>
  </si>
  <si>
    <t>https://www.munzee.com/m/Ladyl89/1470/</t>
  </si>
  <si>
    <t>https://www.munzee.com/m/Promethium/3545</t>
  </si>
  <si>
    <t>https://www.munzee.com/m/KlassicKelly/9163/</t>
  </si>
  <si>
    <t>https://www.munzee.com/m/georeyna/9362/</t>
  </si>
  <si>
    <t>https://www.munzee.com/m/PrincessPuppy/360/</t>
  </si>
  <si>
    <t>https://www.munzee.com/m/tlmeadowlark/6172/</t>
  </si>
  <si>
    <t>https://www.munzee.com/m/daysleeperdot/10186/</t>
  </si>
  <si>
    <t>kepke3</t>
  </si>
  <si>
    <t>https://www.munzee.com/m/kepke3/836/</t>
  </si>
  <si>
    <t>https://www.munzee.com/m/PrincessPuppy/359/</t>
  </si>
  <si>
    <t>https://www.munzee.com/m/daysleeperdot/10188/</t>
  </si>
  <si>
    <t>https://www.munzee.com/m/kcpride/7793/</t>
  </si>
  <si>
    <t>masonite</t>
  </si>
  <si>
    <t>https://www.munzee.com/m/masonite/3217/</t>
  </si>
  <si>
    <t>https://www.munzee.com/m/leeh/2829/</t>
  </si>
  <si>
    <t>https://www.munzee.com/m/kcpride/7755/</t>
  </si>
  <si>
    <t>https://www.munzee.com/m/CoffeeEater/3680/</t>
  </si>
  <si>
    <t>nyisutter</t>
  </si>
  <si>
    <t>https://www.munzee.com/m/nyisutter/8173/</t>
  </si>
  <si>
    <t>https://www.munzee.com/m/kcpride/7750/</t>
  </si>
  <si>
    <t>https://www.munzee.com/m/masonite/3400/</t>
  </si>
  <si>
    <t>https://www.munzee.com/m/adventuretharon/3244/</t>
  </si>
  <si>
    <t>https://www.munzee.com/m/kcpride/8983/</t>
  </si>
  <si>
    <t>monrose</t>
  </si>
  <si>
    <t>www.munzee.com/m/monrose/7700/</t>
  </si>
  <si>
    <t>https://www.munzee.com/m/masonite/3144/</t>
  </si>
  <si>
    <t>https://www.munzee.com/m/kcpride/7748/</t>
  </si>
  <si>
    <t>https://www.munzee.com/m/jldh/3111/</t>
  </si>
  <si>
    <t>https://www.munzee.com/m/CzPeet/3875/</t>
  </si>
  <si>
    <t>https://www.munzee.com/m/kcpride/7716/</t>
  </si>
  <si>
    <t>https://www.munzee.com/m/leeh/2742/</t>
  </si>
  <si>
    <t>https://www.munzee.com/m/masonite/3741/</t>
  </si>
  <si>
    <t>https://www.munzee.com/m/kcpride/7715/</t>
  </si>
  <si>
    <t>https://www.munzee.com/m/LtRangerBob/2685/</t>
  </si>
  <si>
    <t>VaivaG</t>
  </si>
  <si>
    <t>https://www.munzee.com/m/VaivaG/530/</t>
  </si>
  <si>
    <t>https://www.munzee.com/m/kcpride/8844/</t>
  </si>
  <si>
    <t>wally62</t>
  </si>
  <si>
    <t>https://www.munzee.com/m/wally62/3957/</t>
  </si>
  <si>
    <t>https://www.munzee.com/m/jldh/3084/</t>
  </si>
  <si>
    <t>https://www.munzee.com/m/kcpride/7710/</t>
  </si>
  <si>
    <t>https://www.munzee.com/m/munzeeprof/12415/</t>
  </si>
  <si>
    <t>https://www.munzee.com/m/CzPeet/3822/</t>
  </si>
  <si>
    <t>https://www.munzee.com/m/kcpride/7701/</t>
  </si>
  <si>
    <t>V1ncenzo</t>
  </si>
  <si>
    <t>https://www.munzee.com/m/V1ncenzo/2323/</t>
  </si>
  <si>
    <t>Sg40</t>
  </si>
  <si>
    <t>https://www.munzee.com/m/sg40/917/</t>
  </si>
  <si>
    <t>https://www.munzee.com/m/kcpride/7699/</t>
  </si>
  <si>
    <t>BIGBADJOHN1402</t>
  </si>
  <si>
    <t>https://www.munzee.com/m/bigbadjohn1402/259/</t>
  </si>
  <si>
    <t>https://www.munzee.com/m/PrincessPuppy/168/</t>
  </si>
  <si>
    <t>Gomphus</t>
  </si>
  <si>
    <t>https://www.munzee.com/m/Gomphus/988/</t>
  </si>
  <si>
    <t>https://www.munzee.com/m/IzzePop/1053/</t>
  </si>
  <si>
    <t>https://www.munzee.com/m/PrincessPuppy/143/</t>
  </si>
  <si>
    <t>https://www.munzee.com/m/Fredericxx/44/</t>
  </si>
  <si>
    <t>https://www.munzee.com/m/Plaidkid13/2109</t>
  </si>
  <si>
    <t>https://www.munzee.com/m/JPSSguy/2408</t>
  </si>
  <si>
    <t>https://www.munzee.com/m/Pinkeltje/1059/</t>
  </si>
  <si>
    <t>https://www.munzee.com/m/IzzePop/1019/</t>
  </si>
  <si>
    <t>rynee</t>
  </si>
  <si>
    <t>https://www.munzee.com/m/rynee/5146/</t>
  </si>
  <si>
    <t>https://www.munzee.com/m/MeineDas/4286/</t>
  </si>
  <si>
    <t>https://www.munzee.com/m/Bisongirl/232</t>
  </si>
  <si>
    <t>https://www.munzee.com/m/beckiweber/6301/</t>
  </si>
  <si>
    <t>https://www.munzee.com/m/PrincessPuppy/153/</t>
  </si>
  <si>
    <t>kdubs</t>
  </si>
  <si>
    <t>https://www.munzee.com/m/kdubs/126/</t>
  </si>
  <si>
    <t>https://www.munzee.com/m/beckiweber/6300/</t>
  </si>
  <si>
    <t>https://www.munzee.com/m/PrincessPuppy/152/</t>
  </si>
  <si>
    <t>https://www.munzee.com/m/Bisongirl/226</t>
  </si>
  <si>
    <t>https://www.munzee.com/m/beckiweber/6158/</t>
  </si>
  <si>
    <t>https://www.munzee.com/m/PrincessPuppy/150/</t>
  </si>
  <si>
    <t>https://www.munzee.com/m/IzzePop/1060/</t>
  </si>
  <si>
    <t>https://www.munzee.com/m/beckiweber/6154/</t>
  </si>
  <si>
    <t>https://www.munzee.com/m/LtRangerBob/2699/</t>
  </si>
  <si>
    <t>https://www.munzee.com/m/Bisongirl/459</t>
  </si>
  <si>
    <t>https://www.munzee.com/m/StabbyMsRae/389/</t>
  </si>
  <si>
    <t>https://www.munzee.com/m/ArtCrasher/776/</t>
  </si>
  <si>
    <t>https://www.munzee.com/m/BillyBickle/1160/</t>
  </si>
  <si>
    <t>https://www.munzee.com/m/StabbyMsRae/388/</t>
  </si>
  <si>
    <t>https://www.munzee.com/m/ArtCrasher/775/</t>
  </si>
  <si>
    <t>https://www.munzee.com/m/Chunka/291/</t>
  </si>
  <si>
    <t>https://www.munzee.com/m/timandweze/8025</t>
  </si>
  <si>
    <t>https://www.munzee.com/m/daysleeperdot/9451/</t>
  </si>
  <si>
    <t>https://www.munzee.com/m/Plaidkid13/2105/</t>
  </si>
  <si>
    <t>https://www.munzee.com/m/grubsneerg/3371/</t>
  </si>
  <si>
    <t>https://www.munzee.com/m/daysleeperdot/9428/</t>
  </si>
  <si>
    <t>https://www.munzee.com/m/V1ncenzo/2333/</t>
  </si>
  <si>
    <t>https://www.munzee.com/m/MeineDas/4960/</t>
  </si>
  <si>
    <t>https://www.munzee.com/m/daysleeperdot/9423/</t>
  </si>
  <si>
    <t>Clownshoes</t>
  </si>
  <si>
    <t>https://www.munzee.com/m/ClownShoes/3231/</t>
  </si>
  <si>
    <t>https://www.munzee.com/m/Plaidkid13/2102</t>
  </si>
  <si>
    <t>https://www.munzee.com/m/daysleeperdot/9414/</t>
  </si>
  <si>
    <t>https://www.munzee.com/m/leeh/2983/</t>
  </si>
  <si>
    <t>https://www.munzee.com/m/KlassicKelly/9138/</t>
  </si>
  <si>
    <t>https://www.munzee.com/m/daysleeperdot/9411/</t>
  </si>
  <si>
    <t>https://www.munzee.com/m/claireth/836</t>
  </si>
  <si>
    <t>https://www.munzee.com/m/tlmeadowlark/4731/</t>
  </si>
  <si>
    <t>https://www.munzee.com/m/daysleeperdot/9409/</t>
  </si>
  <si>
    <t>https://www.munzee.com/m/grubsneerg/3382/</t>
  </si>
  <si>
    <t>https://www.munzee.com/m/KlassicKelly/9099/</t>
  </si>
  <si>
    <t>https://www.munzee.com/m/daysleeperdot/9392/</t>
  </si>
  <si>
    <t>https://www.munzee.com/m/Promethium/3858</t>
  </si>
  <si>
    <t>https://www.munzee.com/m/PoniaN/2466/</t>
  </si>
  <si>
    <t>https://www.munzee.com/m/daysleeperdot/9371/</t>
  </si>
  <si>
    <t>promethium</t>
  </si>
  <si>
    <t>https://www.munzee.com/m/Promethium/3850</t>
  </si>
  <si>
    <t>cc2mm2</t>
  </si>
  <si>
    <t>https://www.munzee.com/m/cc2mm2/1154/</t>
  </si>
  <si>
    <t>https://www.munzee.com/m/daysleeperdot/8686/</t>
  </si>
  <si>
    <t>https://www.munzee.com/m/tlmeadowlark/7559/</t>
  </si>
  <si>
    <t>https://www.munzee.com/m/Promethium/3856</t>
  </si>
  <si>
    <t>https://www.munzee.com/m/daysleeperdot/8676/</t>
  </si>
  <si>
    <t>https://www.munzee.com/m/Fredericxx/51/</t>
  </si>
  <si>
    <t>https://www.munzee.com/m/KlassicKelly/8694/</t>
  </si>
  <si>
    <t>https://www.munzee.com/m/kcpride/9363/</t>
  </si>
  <si>
    <t>https://www.munzee.com/m/masonite/3265/</t>
  </si>
  <si>
    <t>caribjules</t>
  </si>
  <si>
    <t>https://www.munzee.com/m/caribjules/2723/</t>
  </si>
  <si>
    <t>https://www.munzee.com/m/kcpride/8973/</t>
  </si>
  <si>
    <t>https://www.munzee.com/m/masonite/3206/</t>
  </si>
  <si>
    <t>https://www.munzee.com/m/caribjules/2587/</t>
  </si>
  <si>
    <t>https://www.munzee.com/m/kcpride/8750/</t>
  </si>
  <si>
    <t>https://www.munzee.com/m/masonite/3403/</t>
  </si>
  <si>
    <t>https://www.munzee.com/m/caribjules/2717/</t>
  </si>
  <si>
    <t>https://www.munzee.com/m/kcpride/9669/</t>
  </si>
  <si>
    <t>https://www.munzee.com/m/masonite/3394/</t>
  </si>
  <si>
    <t>https://www.munzee.com/m/caribjules/2599/</t>
  </si>
  <si>
    <t>https://www.munzee.com/m/kcpride/8745/</t>
  </si>
  <si>
    <t>https://www.munzee.com/m/masonite/3406/</t>
  </si>
  <si>
    <t>https://www.munzee.com/m/caribjules/2726/</t>
  </si>
  <si>
    <t>https://www.munzee.com/m/kcpride/9521/</t>
  </si>
  <si>
    <t>https://www.munzee.com/m/masonite/3386/</t>
  </si>
  <si>
    <t>https://www.munzee.com/m/caribjules/2707/</t>
  </si>
  <si>
    <t>https://www.munzee.com/m/kcpride/8715/</t>
  </si>
  <si>
    <t>https://www.munzee.com/m/masonite/2335/</t>
  </si>
  <si>
    <t>https://www.munzee.com/m/caribjules/1905/</t>
  </si>
  <si>
    <t>https://www.munzee.com/m/kcpride/7310/</t>
  </si>
  <si>
    <t>https://www.munzee.com/m/masonite/2327/</t>
  </si>
  <si>
    <t>https://www.munzee.com/m/caribjules/1824/</t>
  </si>
  <si>
    <t>https://www.munzee.com/m/kcpride/8714/</t>
  </si>
  <si>
    <t>https://www.munzee.com/m/masonite/3399/</t>
  </si>
  <si>
    <t>https://www.munzee.com/m/caribjules/2713/</t>
  </si>
  <si>
    <t>https://www.munzee.com/m/kcpride/6256/</t>
  </si>
  <si>
    <t>https://www.munzee.com/m/masonite/3271/</t>
  </si>
  <si>
    <t>https://www.munzee.com/m/caribjules/2582/</t>
  </si>
  <si>
    <t>https://www.munzee.com/m/kcpride/8656/</t>
  </si>
  <si>
    <t>https://www.munzee.com/m/Bisongirl/464</t>
  </si>
  <si>
    <t>https://www.munzee.com/m/leeh/2775/</t>
  </si>
  <si>
    <t>https://www.munzee.com/m/tlmeadowlark/4738/</t>
  </si>
  <si>
    <t>https://www.munzee.com/m/FindersGirl/5317/</t>
  </si>
  <si>
    <t>https://www.munzee.com/m/Bisongirl/466</t>
  </si>
  <si>
    <t>https://www.munzee.com/m/JPSSguy/2706</t>
  </si>
  <si>
    <t>https://www.munzee.com/m/leeh/3072/</t>
  </si>
  <si>
    <t>https://www.munzee.com/m/beckiweber/6294/</t>
  </si>
  <si>
    <t>https://www.munzee.com/m/CzPeet/4088/</t>
  </si>
  <si>
    <t>https://www.munzee.com/m/Bisongirl/467</t>
  </si>
  <si>
    <t>https://www.munzee.com/m/beckiweber/6110/</t>
  </si>
  <si>
    <t>https://www.munzee.com/m/MeineDas/4861/</t>
  </si>
  <si>
    <t>https://www.munzee.com/m/Bisongirl/473</t>
  </si>
  <si>
    <t>https://www.munzee.com/m/Skleba/7954</t>
  </si>
  <si>
    <t>https://www.munzee.com/m/leeh/3016/</t>
  </si>
  <si>
    <t>https://www.munzee.com/m/beckiweber/6033/</t>
  </si>
  <si>
    <t>https://www.munzee.com/m/Bisongirl/474</t>
  </si>
  <si>
    <t>https://www.munzee.com/m/jldh/3123/</t>
  </si>
  <si>
    <t>https://www.munzee.com/m/V1ncenzo/2339/</t>
  </si>
  <si>
    <t>https://www.munzee.com/m/StabbyMsRae/392/</t>
  </si>
  <si>
    <t>https://www.munzee.com/m/leeh/2832/</t>
  </si>
  <si>
    <t>https://www.munzee.com/m/Bisongirl/460</t>
  </si>
  <si>
    <t>https://www.munzee.com/m/David/1643/</t>
  </si>
  <si>
    <t>https://www.munzee.com/m/StabbyMsRae/391/</t>
  </si>
  <si>
    <t>https://www.munzee.com/m/Bisongirl/452</t>
  </si>
  <si>
    <t>Maxi72</t>
  </si>
  <si>
    <t>https://www.munzee.com/m/Maxi72/1690</t>
  </si>
  <si>
    <t>mortonfox</t>
  </si>
  <si>
    <t>https://www.munzee.com/m/mortonfox/7539/</t>
  </si>
  <si>
    <t>https://www.munzee.com/m/leeh/2950/</t>
  </si>
  <si>
    <t>https://www.munzee.com/m/Bisongirl/451</t>
  </si>
  <si>
    <t>https://www.munzee.com/m/V1ncenzo/3486/</t>
  </si>
  <si>
    <t>https://www.munzee.com/m/leeh/3041/</t>
  </si>
  <si>
    <t>https://www.munzee.com/m/daysleeperdot/9066/</t>
  </si>
  <si>
    <t>https://www.munzee.com/m/KlassicKelly/9159/</t>
  </si>
  <si>
    <t>https://www.munzee.com/m/weesie/924</t>
  </si>
  <si>
    <t>https://www.munzee.com/m/daysleeperdot/9294/</t>
  </si>
  <si>
    <t>https://www.munzee.com/m/Promethium/3624</t>
  </si>
  <si>
    <t>https://www.munzee.com/m/KlassicKelly/9158/</t>
  </si>
  <si>
    <t>https://www.munzee.com/m/daysleeperdot/8748/</t>
  </si>
  <si>
    <t>https://www.munzee.com/m/rynee/6963/</t>
  </si>
  <si>
    <t>TheJenks7</t>
  </si>
  <si>
    <t>https://www.munzee.com/m/TheJenks7/5244/</t>
  </si>
  <si>
    <t>https://www.munzee.com/m/daysleeperdot/9264/</t>
  </si>
  <si>
    <t>https://www.munzee.com/m/Promethium/3839</t>
  </si>
  <si>
    <t>https://www.munzee.com/m/KlassicKelly/9140/</t>
  </si>
  <si>
    <t>https://www.munzee.com/m/daysleeperdot/8746/</t>
  </si>
  <si>
    <t>https://www.munzee.com/m/LtRangerBob/2818/</t>
  </si>
  <si>
    <t>Paddingtongoeswild</t>
  </si>
  <si>
    <t>https://www.munzee.com/m/Paddingtongoeswild/176</t>
  </si>
  <si>
    <t>https://www.munzee.com/m/daysleeperdot/9127/</t>
  </si>
  <si>
    <t>https://www.munzee.com/m/tlmeadowlark/3551/</t>
  </si>
  <si>
    <t>https://www.munzee.com/m/KlassicKelly/9164/</t>
  </si>
  <si>
    <t>https://www.munzee.com/m/daysleeperdot/8745/</t>
  </si>
  <si>
    <t>https://www.munzee.com/m/ArtCrasher/778/</t>
  </si>
  <si>
    <t>https://www.munzee.com/m/andrewbmbox/4244/</t>
  </si>
  <si>
    <t>https://www.munzee.com/m/daysleeperdot/8315/</t>
  </si>
  <si>
    <t>https://www.munzee.com/m/Promethium/3835</t>
  </si>
  <si>
    <t>https://www.munzee.com/m/ArtCrasher/777/</t>
  </si>
  <si>
    <t>https://www.munzee.com/m/daysleeperdot/8726/</t>
  </si>
  <si>
    <t>barefootguru</t>
  </si>
  <si>
    <t>https://www.munzee.com/m/barefootguru/1408/</t>
  </si>
  <si>
    <t>https://www.munzee.com/m/Promethium/3670/</t>
  </si>
  <si>
    <t>https://www.munzee.com/m/daysleeperdot/8198/</t>
  </si>
  <si>
    <t>taska1981</t>
  </si>
  <si>
    <t>https://www.munzee.com/m/taska1981/5153/</t>
  </si>
  <si>
    <t>https://www.munzee.com/m/tlmeadowlark/4725/</t>
  </si>
  <si>
    <t>https://www.munzee.com/m/daysleeperdot/8719/</t>
  </si>
  <si>
    <t>https://www.munzee.com/m/andrewbmbox/4229/</t>
  </si>
  <si>
    <t>https://www.munzee.com/m/PrincessPuppy/159/</t>
  </si>
  <si>
    <t>JimmyJam</t>
  </si>
  <si>
    <t>https://www.munzee.com/m/JimmyJam/80</t>
  </si>
  <si>
    <t>FlamingoFlurrier</t>
  </si>
  <si>
    <t>https://www.munzee.com/m/FlamingoFlurrier/196/</t>
  </si>
  <si>
    <t>https://www.munzee.com/m/PrincessPuppy/157/</t>
  </si>
  <si>
    <t>https://www.munzee.com/m/Jeffeth/1843</t>
  </si>
  <si>
    <t>Izzepop</t>
  </si>
  <si>
    <t>https://www.munzee.com/m/IzzePop/1120/</t>
  </si>
  <si>
    <t>https://www.munzee.com/m/PrincessPuppy/169/</t>
  </si>
  <si>
    <t>https://www.munzee.com/m/andrewbmbox/4203/</t>
  </si>
  <si>
    <t>https://www.munzee.com/m/IzzePop/1104/</t>
  </si>
  <si>
    <t>https://www.munzee.com/m/PrincessPuppy/161/</t>
  </si>
  <si>
    <t>https://www.munzee.com/m/rynee/6899/</t>
  </si>
  <si>
    <t>scoutref</t>
  </si>
  <si>
    <t>https://www.munzee.com/m/scoutref/2361/</t>
  </si>
  <si>
    <t>https://www.munzee.com/m/PrincessPuppy/158/</t>
  </si>
  <si>
    <t>https://www.munzee.com/m/Promethium/3840</t>
  </si>
  <si>
    <t>https://www.munzee.com/m/V1ncenzo/2372/</t>
  </si>
  <si>
    <t>https://www.munzee.com/m/PrincessPuppy/140/</t>
  </si>
  <si>
    <t>https://www.munzee.com/m/IzzePop/1076/</t>
  </si>
  <si>
    <t>https://www.munzee.com/m/Promethium/3844</t>
  </si>
  <si>
    <t>https://www.munzee.com/m/sg40/916/</t>
  </si>
  <si>
    <t>https://www.munzee.com/m/PrincessPuppy/100/</t>
  </si>
  <si>
    <t>NikitaStolk</t>
  </si>
  <si>
    <t>https://www.munzee.com/m/NikitaStolk/383/</t>
  </si>
  <si>
    <t>denali0407</t>
  </si>
  <si>
    <t>https://www.munzee.com/m/denali0407/14213/</t>
  </si>
  <si>
    <t>Candyman9505</t>
  </si>
  <si>
    <t>https://www.munzee.com/m/Candyman9505/766/</t>
  </si>
  <si>
    <t>flamingochaser</t>
  </si>
  <si>
    <t>https://www.munzee.com/m/flamingochaser/317/</t>
  </si>
  <si>
    <t>https://www.munzee.com/m/denali0407/14192/</t>
  </si>
  <si>
    <t>https://www.munzee.com/m/andrewbmbox/4207/</t>
  </si>
  <si>
    <t>https://www.munzee.com/m/JustMe/3246/</t>
  </si>
  <si>
    <t>https://www.munzee.com/m/denali0407/14212/</t>
  </si>
  <si>
    <t>https://www.munzee.com/m/andrewbmbox/4113/</t>
  </si>
  <si>
    <t>https://www.munzee.com/m/Kumadog/34/</t>
  </si>
  <si>
    <t>https://www.munzee.com/m/SzymcioT/742/</t>
  </si>
  <si>
    <t>https://www.munzee.com/m/kcpride/9161/</t>
  </si>
  <si>
    <t>https://www.munzee.com/m/IzzePop/977/</t>
  </si>
  <si>
    <t>https://www.munzee.com/m/leeh/2834/</t>
  </si>
  <si>
    <t>https://www.munzee.com/m/kcpride/9085/</t>
  </si>
  <si>
    <t>kiitokurre</t>
  </si>
  <si>
    <t>https://www.munzee.com/m/Kiitokurre/5950/</t>
  </si>
  <si>
    <t>https://www.munzee.com/m/TMac2/800/</t>
  </si>
  <si>
    <t>https://www.munzee.com/m/kcpride/9072/</t>
  </si>
  <si>
    <t>https://www.munzee.com/m/beckiweber/6292/</t>
  </si>
  <si>
    <t>https://www.munzee.com/m/georeyna/9126/</t>
  </si>
  <si>
    <t>https://www.munzee.com/m/kcpride/8996/</t>
  </si>
  <si>
    <t>paddingtongoeswild</t>
  </si>
  <si>
    <t>https://www.munzee.com/m/Paddingtongoeswild/181</t>
  </si>
  <si>
    <t>https://www.munzee.com/m/taska1981/5840/</t>
  </si>
  <si>
    <t>https://www.munzee.com/m/kcpride/9672/</t>
  </si>
  <si>
    <t>https://www.munzee.com/m/andrewbmbox/4138/</t>
  </si>
  <si>
    <t>https://www.munzee.com/m/kdubs/97/</t>
  </si>
  <si>
    <t>https://www.munzee.com/m/kcpride/9603/</t>
  </si>
  <si>
    <t>https://www.munzee.com/m/andrewbmbox/4116/</t>
  </si>
  <si>
    <t>https://www.munzee.com/m/leeh/2989/</t>
  </si>
  <si>
    <t>https://www.munzee.com/m/kcpride/6746/</t>
  </si>
  <si>
    <t>https://www.munzee.com/m/munzeeprof/12413/</t>
  </si>
  <si>
    <t>https://www.munzee.com/m/BillyBickle/1161/</t>
  </si>
  <si>
    <t>https://www.munzee.com/m/kcpride/6737/</t>
  </si>
  <si>
    <t>https://www.munzee.com/m/munzeeprof/12410/</t>
  </si>
  <si>
    <t>https://www.munzee.com/m/georeyna/9361/</t>
  </si>
  <si>
    <t>https://www.munzee.com/m/kcpride/5954/</t>
  </si>
  <si>
    <t>https://www.munzee.com/m/SzymcioT/661/</t>
  </si>
  <si>
    <t>Open</t>
  </si>
  <si>
    <t>https://www.munzee.com/m/TMac2/779/</t>
  </si>
  <si>
    <t>https://www.munzee.com/m/kcpride/5921/</t>
  </si>
  <si>
    <t>https://www.munzee.com/m/Bungle/2480</t>
  </si>
  <si>
    <t>https://www.munzee.com/m/Takenbychance/680/</t>
  </si>
  <si>
    <t>https://www.munzee.com/m/daysleeperdot/9277/</t>
  </si>
  <si>
    <t>https://www.munzee.com/m/masonite/3412/</t>
  </si>
  <si>
    <t>https://www.munzee.com/m/caribjules/2722/</t>
  </si>
  <si>
    <t>https://www.munzee.com/m/daysleeperdot/9300/</t>
  </si>
  <si>
    <t>https://www.munzee.com/m/masonite/3407/</t>
  </si>
  <si>
    <t>https://www.munzee.com/m/caribjules/2706/</t>
  </si>
  <si>
    <t>https://www.munzee.com/m/daysleeperdot/9276/</t>
  </si>
  <si>
    <t>https://www.munzee.com/m/masonite/3390/</t>
  </si>
  <si>
    <t>https://www.munzee.com/m/caribjules/2737/</t>
  </si>
  <si>
    <t>https://www.munzee.com/m/daysleeperdot/9288/</t>
  </si>
  <si>
    <t>https://www.munzee.com/m/masonite/3384/</t>
  </si>
  <si>
    <t>https://www.munzee.com/m/caribjules/2701/</t>
  </si>
  <si>
    <t>https://www.munzee.com/m/daysleeperdot/9275/</t>
  </si>
  <si>
    <t>https://www.munzee.com/m/masonite/3387/</t>
  </si>
  <si>
    <t>https://www.munzee.com/m/caribjules/2705/</t>
  </si>
  <si>
    <t>https://www.munzee.com/m/daysleeperdot/9268/</t>
  </si>
  <si>
    <t>https://www.munzee.com/m/masonite/3375/</t>
  </si>
  <si>
    <t>https://www.munzee.com/m/caribjules/2712/</t>
  </si>
  <si>
    <t>https://www.munzee.com/m/daysleeperdot/10208/</t>
  </si>
  <si>
    <t>https://www.munzee.com/m/masonite/3374/</t>
  </si>
  <si>
    <t>https://www.munzee.com/m/caribjules/2696/</t>
  </si>
  <si>
    <t>https://www.munzee.com/m/daysleeperdot/9260/</t>
  </si>
  <si>
    <t>https://www.munzee.com/m/masonite/3368/</t>
  </si>
  <si>
    <t>https://www.munzee.com/m/caribjules/2695/</t>
  </si>
  <si>
    <t>https://www.munzee.com/m/daysleeperdot/10140/</t>
  </si>
  <si>
    <t>https://www.munzee.com/m/masonite/3264/</t>
  </si>
  <si>
    <t>https://www.munzee.com/m/caribjules/2688/</t>
  </si>
  <si>
    <t>https://www.munzee.com/m/daysleeperdot/9198/</t>
  </si>
  <si>
    <t>https://www.munzee.com/m/masonite/3288/</t>
  </si>
  <si>
    <t>https://www.munzee.com/m/caribjules/2600/</t>
  </si>
  <si>
    <t>https://www.munzee.com/m/daysleeperdot/9501/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</si>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</sst>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0000"/>
    <numFmt numFmtId="165" formatCode="mmmm d"/>
    <numFmt numFmtId="166" formatCode="m/d/yy"/>
  </numFmts>
  <fonts count="40">
    <font>
      <sz val="11.0"/>
      <color theme="1"/>
      <name val="Calibri"/>
      <scheme val="minor"/>
    </font>
    <font>
      <sz val="20.0"/>
      <color theme="1"/>
      <name val="Calibri"/>
      <scheme val="minor"/>
    </font>
    <font>
      <u/>
      <sz val="11.0"/>
      <color theme="10"/>
    </font>
    <font>
      <u/>
      <sz val="11.0"/>
      <color theme="10"/>
      <name val="Calibri"/>
      <scheme val="minor"/>
    </font>
    <font>
      <sz val="14.0"/>
      <color theme="1"/>
      <name val="Calibri"/>
      <scheme val="minor"/>
    </font>
    <font>
      <u/>
      <sz val="11.0"/>
      <color theme="10"/>
      <name val="Calibri"/>
      <scheme val="minor"/>
    </font>
    <font>
      <i/>
      <sz val="11.0"/>
      <color theme="1"/>
      <name val="Calibri"/>
      <scheme val="minor"/>
    </font>
    <font>
      <b/>
      <sz val="11.0"/>
      <color rgb="FF000000"/>
      <name val="Calibri"/>
      <scheme val="minor"/>
    </font>
    <font>
      <b/>
      <sz val="11.0"/>
      <color rgb="FFF2F2F2"/>
      <name val="Calibri"/>
      <scheme val="minor"/>
    </font>
    <font>
      <sz val="11.0"/>
      <color rgb="FF000000"/>
      <name val="Calibri"/>
      <scheme val="minor"/>
    </font>
    <font>
      <b/>
      <sz val="11.0"/>
      <color theme="0"/>
      <name val="Calibri"/>
      <scheme val="minor"/>
    </font>
    <font>
      <b/>
      <sz val="11.0"/>
      <color theme="1"/>
      <name val="Calibri"/>
      <scheme val="minor"/>
    </font>
    <font>
      <b/>
      <sz val="11.0"/>
      <color rgb="FFFFFFFF"/>
      <name val="Calibri"/>
      <scheme val="minor"/>
    </font>
    <font>
      <color theme="1"/>
      <name val="Calibri"/>
      <scheme val="minor"/>
    </font>
    <font>
      <u/>
      <color rgb="FF0000FF"/>
    </font>
    <font>
      <sz val="10.0"/>
      <color rgb="FF000000"/>
      <name val="Arial"/>
    </font>
    <font>
      <u/>
      <sz val="11.0"/>
      <color rgb="FF0000FF"/>
    </font>
    <font>
      <u/>
      <sz val="11.0"/>
      <color rgb="FF0000FF"/>
    </font>
    <font>
      <u/>
      <color rgb="FF0000FF"/>
    </font>
    <font>
      <u/>
      <sz val="11.0"/>
      <color rgb="FF0563C1"/>
    </font>
    <font>
      <u/>
      <sz val="11.0"/>
      <color rgb="FF0000FF"/>
    </font>
    <font>
      <u/>
      <sz val="11.0"/>
      <color rgb="FF0000FF"/>
    </font>
    <font>
      <u/>
      <sz val="11.0"/>
      <color rgb="FF1155CC"/>
    </font>
    <font>
      <u/>
      <color rgb="FF0000FF"/>
    </font>
    <font>
      <u/>
      <sz val="11.0"/>
      <color rgb="FF0000FF"/>
    </font>
    <font>
      <u/>
      <sz val="11.0"/>
      <color rgb="FF0000FF"/>
    </font>
    <font>
      <u/>
      <color rgb="FF0563C1"/>
    </font>
    <font>
      <u/>
      <color rgb="FF0000FF"/>
    </font>
    <font>
      <u/>
      <color rgb="FF0563C1"/>
    </font>
    <font>
      <u/>
      <sz val="11.0"/>
      <color rgb="FF0563C1"/>
    </font>
    <font>
      <u/>
      <color rgb="FF0563C1"/>
    </font>
    <font>
      <u/>
      <color rgb="FF0563C1"/>
    </font>
    <font>
      <u/>
      <color rgb="FF0000FF"/>
    </font>
    <font>
      <u/>
      <sz val="11.0"/>
      <color rgb="FF0563C1"/>
    </font>
    <font>
      <u/>
      <sz val="11.0"/>
      <color rgb="FF0000FF"/>
    </font>
    <font>
      <u/>
      <sz val="11.0"/>
      <color rgb="FF0000FF"/>
    </font>
    <font>
      <u/>
      <sz val="11.0"/>
      <color rgb="FF0563C1"/>
    </font>
    <font>
      <u/>
      <sz val="11.0"/>
      <color rgb="FF1155CC"/>
    </font>
    <font>
      <sz val="11.0"/>
      <color theme="1"/>
      <name val="Calibri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993366"/>
        <bgColor rgb="FF993366"/>
      </patternFill>
    </fill>
    <fill>
      <patternFill patternType="solid">
        <fgColor rgb="FF00FF00"/>
        <bgColor rgb="FF00FF00"/>
      </patternFill>
    </fill>
    <fill>
      <patternFill patternType="solid">
        <fgColor rgb="FFBF9000"/>
        <bgColor rgb="FFBF9000"/>
      </patternFill>
    </fill>
    <fill>
      <patternFill patternType="solid">
        <fgColor rgb="FF996633"/>
        <bgColor rgb="FF996633"/>
      </patternFill>
    </fill>
    <fill>
      <patternFill patternType="solid">
        <fgColor rgb="FF00B0F0"/>
        <bgColor rgb="FF00B0F0"/>
      </patternFill>
    </fill>
    <fill>
      <patternFill patternType="solid">
        <fgColor theme="1"/>
        <bgColor theme="1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  <fill>
      <patternFill patternType="solid">
        <fgColor rgb="FF203764"/>
        <bgColor rgb="FF2037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0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left"/>
    </xf>
    <xf borderId="1" fillId="0" fontId="0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 shrinkToFit="0" wrapText="1"/>
    </xf>
    <xf borderId="3" fillId="2" fontId="8" numFmtId="0" xfId="0" applyAlignment="1" applyBorder="1" applyFill="1" applyFont="1">
      <alignment horizontal="center" shrinkToFit="0" wrapText="1"/>
    </xf>
    <xf borderId="4" fillId="0" fontId="9" numFmtId="0" xfId="0" applyAlignment="1" applyBorder="1" applyFont="1">
      <alignment horizontal="center" shrinkToFit="0" wrapText="1"/>
    </xf>
    <xf borderId="4" fillId="3" fontId="9" numFmtId="9" xfId="0" applyAlignment="1" applyBorder="1" applyFill="1" applyFont="1" applyNumberFormat="1">
      <alignment horizontal="center" shrinkToFit="0" wrapText="1"/>
    </xf>
    <xf borderId="3" fillId="4" fontId="7" numFmtId="0" xfId="0" applyAlignment="1" applyBorder="1" applyFill="1" applyFont="1">
      <alignment horizontal="center" shrinkToFit="0" wrapText="1"/>
    </xf>
    <xf borderId="3" fillId="5" fontId="10" numFmtId="0" xfId="0" applyAlignment="1" applyBorder="1" applyFill="1" applyFont="1">
      <alignment horizontal="center" shrinkToFit="0" wrapText="1"/>
    </xf>
    <xf borderId="3" fillId="6" fontId="11" numFmtId="0" xfId="0" applyAlignment="1" applyBorder="1" applyFill="1" applyFont="1">
      <alignment horizontal="center" shrinkToFit="0" wrapText="1"/>
    </xf>
    <xf borderId="3" fillId="7" fontId="12" numFmtId="0" xfId="0" applyAlignment="1" applyBorder="1" applyFill="1" applyFont="1">
      <alignment horizontal="center" shrinkToFit="0" wrapText="1"/>
    </xf>
    <xf borderId="2" fillId="8" fontId="11" numFmtId="0" xfId="0" applyAlignment="1" applyBorder="1" applyFill="1" applyFont="1">
      <alignment horizontal="center" shrinkToFit="0" wrapText="1"/>
    </xf>
    <xf borderId="5" fillId="9" fontId="10" numFmtId="0" xfId="0" applyAlignment="1" applyBorder="1" applyFill="1" applyFont="1">
      <alignment horizontal="center" shrinkToFit="0" wrapText="1"/>
    </xf>
    <xf borderId="6" fillId="10" fontId="10" numFmtId="0" xfId="0" applyAlignment="1" applyBorder="1" applyFill="1" applyFont="1">
      <alignment horizontal="center" shrinkToFit="0" wrapText="1"/>
    </xf>
    <xf borderId="2" fillId="11" fontId="11" numFmtId="0" xfId="0" applyAlignment="1" applyBorder="1" applyFill="1" applyFont="1">
      <alignment horizontal="center"/>
    </xf>
    <xf borderId="7" fillId="0" fontId="7" numFmtId="0" xfId="0" applyAlignment="1" applyBorder="1" applyFont="1">
      <alignment horizontal="center" shrinkToFit="0" wrapText="1"/>
    </xf>
    <xf borderId="8" fillId="0" fontId="9" numFmtId="0" xfId="0" applyAlignment="1" applyBorder="1" applyFont="1">
      <alignment horizontal="center" shrinkToFit="0" wrapText="1"/>
    </xf>
    <xf borderId="8" fillId="0" fontId="9" numFmtId="9" xfId="0" applyAlignment="1" applyBorder="1" applyFont="1" applyNumberFormat="1">
      <alignment horizontal="center" shrinkToFit="0" wrapText="1"/>
    </xf>
    <xf borderId="0" fillId="0" fontId="9" numFmtId="0" xfId="0" applyAlignment="1" applyFont="1">
      <alignment horizontal="center" readingOrder="0"/>
    </xf>
    <xf borderId="0" fillId="0" fontId="13" numFmtId="0" xfId="0" applyFont="1"/>
    <xf borderId="0" fillId="0" fontId="13" numFmtId="0" xfId="0" applyAlignment="1" applyFont="1">
      <alignment readingOrder="0"/>
    </xf>
    <xf borderId="0" fillId="0" fontId="13" numFmtId="0" xfId="0" applyAlignment="1" applyFont="1">
      <alignment horizontal="center"/>
    </xf>
    <xf borderId="9" fillId="0" fontId="11" numFmtId="0" xfId="0" applyAlignment="1" applyBorder="1" applyFont="1">
      <alignment horizontal="center"/>
    </xf>
    <xf borderId="10" fillId="0" fontId="11" numFmtId="0" xfId="0" applyAlignment="1" applyBorder="1" applyFont="1">
      <alignment horizontal="center"/>
    </xf>
    <xf borderId="2" fillId="0" fontId="11" numFmtId="0" xfId="0" applyAlignment="1" applyBorder="1" applyFont="1">
      <alignment horizontal="center"/>
    </xf>
    <xf borderId="11" fillId="0" fontId="7" numFmtId="0" xfId="0" applyAlignment="1" applyBorder="1" applyFont="1">
      <alignment horizontal="center" shrinkToFit="0" vertical="center" wrapText="1"/>
    </xf>
    <xf borderId="10" fillId="0" fontId="7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/>
    </xf>
    <xf borderId="0" fillId="0" fontId="11" numFmtId="0" xfId="0" applyFont="1"/>
    <xf borderId="12" fillId="0" fontId="0" numFmtId="0" xfId="0" applyAlignment="1" applyBorder="1" applyFont="1">
      <alignment horizontal="center"/>
    </xf>
    <xf borderId="13" fillId="0" fontId="0" numFmtId="0" xfId="0" applyAlignment="1" applyBorder="1" applyFont="1">
      <alignment horizontal="center"/>
    </xf>
    <xf borderId="13" fillId="0" fontId="0" numFmtId="164" xfId="0" applyAlignment="1" applyBorder="1" applyFont="1" applyNumberFormat="1">
      <alignment horizontal="center"/>
    </xf>
    <xf borderId="14" fillId="0" fontId="0" numFmtId="164" xfId="0" applyAlignment="1" applyBorder="1" applyFont="1" applyNumberFormat="1">
      <alignment horizontal="center"/>
    </xf>
    <xf borderId="15" fillId="2" fontId="8" numFmtId="0" xfId="0" applyAlignment="1" applyBorder="1" applyFont="1">
      <alignment horizontal="center" shrinkToFit="0" wrapText="1"/>
    </xf>
    <xf borderId="16" fillId="0" fontId="0" numFmtId="0" xfId="0" applyAlignment="1" applyBorder="1" applyFont="1">
      <alignment horizontal="center"/>
    </xf>
    <xf borderId="0" fillId="0" fontId="14" numFmtId="0" xfId="0" applyAlignment="1" applyFont="1">
      <alignment horizontal="center" readingOrder="0"/>
    </xf>
    <xf borderId="13" fillId="0" fontId="15" numFmtId="0" xfId="0" applyAlignment="1" applyBorder="1" applyFont="1">
      <alignment horizontal="center"/>
    </xf>
    <xf borderId="17" fillId="0" fontId="0" numFmtId="0" xfId="0" applyAlignment="1" applyBorder="1" applyFont="1">
      <alignment horizontal="center"/>
    </xf>
    <xf borderId="18" fillId="0" fontId="0" numFmtId="0" xfId="0" applyAlignment="1" applyBorder="1" applyFont="1">
      <alignment horizontal="center"/>
    </xf>
    <xf borderId="19" fillId="0" fontId="0" numFmtId="0" xfId="0" applyAlignment="1" applyBorder="1" applyFont="1">
      <alignment horizontal="center"/>
    </xf>
    <xf borderId="19" fillId="0" fontId="0" numFmtId="164" xfId="0" applyAlignment="1" applyBorder="1" applyFont="1" applyNumberFormat="1">
      <alignment horizontal="center"/>
    </xf>
    <xf borderId="20" fillId="0" fontId="0" numFmtId="164" xfId="0" applyAlignment="1" applyBorder="1" applyFont="1" applyNumberFormat="1">
      <alignment horizontal="center"/>
    </xf>
    <xf borderId="19" fillId="4" fontId="11" numFmtId="0" xfId="0" applyAlignment="1" applyBorder="1" applyFont="1">
      <alignment horizontal="center" shrinkToFit="0" wrapText="1"/>
    </xf>
    <xf borderId="19" fillId="0" fontId="0" numFmtId="0" xfId="0" applyAlignment="1" applyBorder="1" applyFont="1">
      <alignment horizontal="center" readingOrder="0"/>
    </xf>
    <xf borderId="19" fillId="0" fontId="16" numFmtId="0" xfId="0" applyAlignment="1" applyBorder="1" applyFont="1">
      <alignment horizontal="center" readingOrder="0"/>
    </xf>
    <xf borderId="19" fillId="0" fontId="15" numFmtId="0" xfId="0" applyAlignment="1" applyBorder="1" applyFont="1">
      <alignment horizontal="center"/>
    </xf>
    <xf borderId="21" fillId="0" fontId="0" numFmtId="0" xfId="0" applyAlignment="1" applyBorder="1" applyFont="1">
      <alignment horizontal="center"/>
    </xf>
    <xf borderId="22" fillId="0" fontId="0" numFmtId="0" xfId="0" applyAlignment="1" applyBorder="1" applyFont="1">
      <alignment horizontal="center"/>
    </xf>
    <xf borderId="19" fillId="0" fontId="17" numFmtId="0" xfId="0" applyAlignment="1" applyBorder="1" applyFont="1">
      <alignment horizontal="center" readingOrder="0"/>
    </xf>
    <xf borderId="19" fillId="0" fontId="9" numFmtId="164" xfId="0" applyAlignment="1" applyBorder="1" applyFont="1" applyNumberFormat="1">
      <alignment horizontal="center" readingOrder="0"/>
    </xf>
    <xf borderId="0" fillId="0" fontId="18" numFmtId="0" xfId="0" applyAlignment="1" applyFont="1">
      <alignment readingOrder="0"/>
    </xf>
    <xf borderId="19" fillId="0" fontId="19" numFmtId="0" xfId="0" applyAlignment="1" applyBorder="1" applyFont="1">
      <alignment horizontal="center" readingOrder="0"/>
    </xf>
    <xf borderId="19" fillId="0" fontId="20" numFmtId="164" xfId="0" applyAlignment="1" applyBorder="1" applyFont="1" applyNumberFormat="1">
      <alignment horizontal="center" readingOrder="0"/>
    </xf>
    <xf borderId="21" fillId="0" fontId="9" numFmtId="165" xfId="0" applyAlignment="1" applyBorder="1" applyFont="1" applyNumberFormat="1">
      <alignment horizontal="center" readingOrder="0"/>
    </xf>
    <xf borderId="21" fillId="0" fontId="0" numFmtId="0" xfId="0" applyAlignment="1" applyBorder="1" applyFont="1">
      <alignment horizontal="center" readingOrder="0"/>
    </xf>
    <xf borderId="19" fillId="12" fontId="21" numFmtId="0" xfId="0" applyAlignment="1" applyBorder="1" applyFill="1" applyFont="1">
      <alignment horizontal="center" readingOrder="0"/>
    </xf>
    <xf borderId="19" fillId="0" fontId="22" numFmtId="0" xfId="0" applyAlignment="1" applyBorder="1" applyFont="1">
      <alignment horizontal="center" readingOrder="0"/>
    </xf>
    <xf borderId="19" fillId="0" fontId="23" numFmtId="0" xfId="0" applyAlignment="1" applyBorder="1" applyFont="1">
      <alignment horizontal="center" readingOrder="0"/>
    </xf>
    <xf borderId="21" fillId="0" fontId="9" numFmtId="0" xfId="0" applyAlignment="1" applyBorder="1" applyFont="1">
      <alignment horizontal="center" readingOrder="0"/>
    </xf>
    <xf borderId="19" fillId="0" fontId="24" numFmtId="0" xfId="0" applyAlignment="1" applyBorder="1" applyFont="1">
      <alignment horizontal="center" readingOrder="0" shrinkToFit="0" wrapText="0"/>
    </xf>
    <xf borderId="19" fillId="12" fontId="0" numFmtId="0" xfId="0" applyAlignment="1" applyBorder="1" applyFont="1">
      <alignment horizontal="center" readingOrder="0"/>
    </xf>
    <xf borderId="19" fillId="0" fontId="25" numFmtId="0" xfId="0" applyAlignment="1" applyBorder="1" applyFont="1">
      <alignment horizontal="center" readingOrder="0" shrinkToFit="0" wrapText="0"/>
    </xf>
    <xf borderId="21" fillId="0" fontId="0" numFmtId="166" xfId="0" applyAlignment="1" applyBorder="1" applyFont="1" applyNumberFormat="1">
      <alignment horizontal="center" readingOrder="0"/>
    </xf>
    <xf borderId="19" fillId="12" fontId="26" numFmtId="0" xfId="0" applyAlignment="1" applyBorder="1" applyFont="1">
      <alignment horizontal="center" readingOrder="0"/>
    </xf>
    <xf borderId="19" fillId="12" fontId="27" numFmtId="0" xfId="0" applyAlignment="1" applyBorder="1" applyFont="1">
      <alignment horizontal="center" readingOrder="0"/>
    </xf>
    <xf borderId="19" fillId="0" fontId="28" numFmtId="0" xfId="0" applyAlignment="1" applyBorder="1" applyFont="1">
      <alignment horizontal="center" readingOrder="0"/>
    </xf>
    <xf borderId="19" fillId="0" fontId="29" numFmtId="0" xfId="0" applyAlignment="1" applyBorder="1" applyFont="1">
      <alignment horizontal="center" readingOrder="0" shrinkToFit="0" wrapText="0"/>
    </xf>
    <xf borderId="0" fillId="0" fontId="30" numFmtId="0" xfId="0" applyAlignment="1" applyFont="1">
      <alignment horizontal="center" readingOrder="0"/>
    </xf>
    <xf borderId="0" fillId="12" fontId="31" numFmtId="0" xfId="0" applyAlignment="1" applyFont="1">
      <alignment horizontal="center" readingOrder="0"/>
    </xf>
    <xf borderId="0" fillId="12" fontId="32" numFmtId="0" xfId="0" applyAlignment="1" applyFont="1">
      <alignment horizontal="center" readingOrder="0"/>
    </xf>
    <xf borderId="19" fillId="12" fontId="15" numFmtId="0" xfId="0" applyAlignment="1" applyBorder="1" applyFont="1">
      <alignment horizontal="center"/>
    </xf>
    <xf borderId="19" fillId="12" fontId="33" numFmtId="0" xfId="0" applyAlignment="1" applyBorder="1" applyFont="1">
      <alignment horizontal="center" readingOrder="0"/>
    </xf>
    <xf borderId="19" fillId="12" fontId="34" numFmtId="0" xfId="0" applyAlignment="1" applyBorder="1" applyFont="1">
      <alignment horizontal="center" readingOrder="0"/>
    </xf>
    <xf borderId="21" fillId="0" fontId="11" numFmtId="0" xfId="0" applyAlignment="1" applyBorder="1" applyFont="1">
      <alignment horizontal="center" readingOrder="0"/>
    </xf>
    <xf borderId="19" fillId="0" fontId="35" numFmtId="0" xfId="0" applyAlignment="1" applyBorder="1" applyFont="1">
      <alignment horizontal="center"/>
    </xf>
    <xf borderId="19" fillId="12" fontId="0" numFmtId="0" xfId="0" applyAlignment="1" applyBorder="1" applyFont="1">
      <alignment horizontal="center"/>
    </xf>
    <xf borderId="19" fillId="0" fontId="36" numFmtId="164" xfId="0" applyAlignment="1" applyBorder="1" applyFont="1" applyNumberFormat="1">
      <alignment horizontal="center" readingOrder="0"/>
    </xf>
    <xf borderId="19" fillId="12" fontId="37" numFmtId="0" xfId="0" applyAlignment="1" applyBorder="1" applyFont="1">
      <alignment horizontal="center" readingOrder="0"/>
    </xf>
    <xf borderId="0" fillId="0" fontId="38" numFmtId="0" xfId="0" applyAlignment="1" applyFont="1">
      <alignment horizontal="center" readingOrder="0"/>
    </xf>
    <xf borderId="23" fillId="0" fontId="0" numFmtId="0" xfId="0" applyAlignment="1" applyBorder="1" applyFont="1">
      <alignment horizontal="center"/>
    </xf>
    <xf borderId="24" fillId="0" fontId="0" numFmtId="0" xfId="0" applyAlignment="1" applyBorder="1" applyFont="1">
      <alignment horizontal="center"/>
    </xf>
    <xf borderId="24" fillId="0" fontId="0" numFmtId="164" xfId="0" applyAlignment="1" applyBorder="1" applyFont="1" applyNumberFormat="1">
      <alignment horizontal="center"/>
    </xf>
    <xf borderId="24" fillId="0" fontId="0" numFmtId="0" xfId="0" applyAlignment="1" applyBorder="1" applyFont="1">
      <alignment horizontal="center" readingOrder="0"/>
    </xf>
    <xf borderId="24" fillId="0" fontId="39" numFmtId="0" xfId="0" applyAlignment="1" applyBorder="1" applyFont="1">
      <alignment horizontal="center" readingOrder="0"/>
    </xf>
    <xf borderId="24" fillId="0" fontId="15" numFmtId="0" xfId="0" applyAlignment="1" applyBorder="1" applyFont="1">
      <alignment horizontal="center"/>
    </xf>
    <xf borderId="25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9">
    <dxf>
      <font>
        <b/>
        <color theme="0"/>
      </font>
      <fill>
        <patternFill patternType="solid">
          <fgColor rgb="FF203764"/>
          <bgColor rgb="FF203764"/>
        </patternFill>
      </fill>
      <border/>
    </dxf>
    <dxf>
      <font>
        <b/>
        <color theme="0"/>
      </font>
      <fill>
        <patternFill patternType="solid">
          <fgColor rgb="FF7030A0"/>
          <bgColor rgb="FF7030A0"/>
        </patternFill>
      </fill>
      <border/>
    </dxf>
    <dxf>
      <font>
        <b/>
      </font>
      <fill>
        <patternFill patternType="solid">
          <fgColor rgb="FFFFC000"/>
          <bgColor rgb="FFFFC0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  <color theme="0"/>
      </font>
      <fill>
        <patternFill patternType="solid">
          <fgColor rgb="FF996633"/>
          <bgColor rgb="FF996633"/>
        </patternFill>
      </fill>
      <border/>
    </dxf>
    <dxf>
      <font>
        <b/>
      </font>
      <fill>
        <patternFill patternType="solid">
          <fgColor rgb="FFBF8F00"/>
          <bgColor rgb="FFBF8F00"/>
        </patternFill>
      </fill>
      <border/>
    </dxf>
    <dxf>
      <font>
        <b/>
        <color theme="0"/>
      </font>
      <fill>
        <patternFill patternType="solid">
          <fgColor theme="1"/>
          <bgColor theme="1"/>
        </patternFill>
      </fill>
      <border/>
    </dxf>
    <dxf>
      <font>
        <b/>
      </font>
      <fill>
        <patternFill patternType="solid">
          <fgColor rgb="FF00B0F0"/>
          <bgColor rgb="FF00B0F0"/>
        </patternFill>
      </fill>
      <border/>
    </dxf>
    <dxf>
      <font>
        <b/>
        <color theme="0"/>
      </font>
      <fill>
        <patternFill patternType="solid">
          <fgColor rgb="FF993366"/>
          <bgColor rgb="FF9933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3333750</xdr:colOff>
      <xdr:row>0</xdr:row>
      <xdr:rowOff>9525</xdr:rowOff>
    </xdr:from>
    <xdr:ext cx="4314825" cy="34766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kellyat9/1986/" TargetMode="External"/><Relationship Id="rId194" Type="http://schemas.openxmlformats.org/officeDocument/2006/relationships/hyperlink" Target="https://www.munzee.com/m/timandweze/7966" TargetMode="External"/><Relationship Id="rId193" Type="http://schemas.openxmlformats.org/officeDocument/2006/relationships/hyperlink" Target="https://www.munzee.com/m/kellyat9/1994/" TargetMode="External"/><Relationship Id="rId192" Type="http://schemas.openxmlformats.org/officeDocument/2006/relationships/hyperlink" Target="https://www.munzee.com/m/marleyfanct/3491/" TargetMode="External"/><Relationship Id="rId191" Type="http://schemas.openxmlformats.org/officeDocument/2006/relationships/hyperlink" Target="https://www.munzee.com/m/Orky99/3400/" TargetMode="External"/><Relationship Id="rId187" Type="http://schemas.openxmlformats.org/officeDocument/2006/relationships/hyperlink" Target="https://www.munzee.com/m/StyleMan/1173/" TargetMode="External"/><Relationship Id="rId186" Type="http://schemas.openxmlformats.org/officeDocument/2006/relationships/hyperlink" Target="https://www.munzee.com/m/GoofyButterfly/9635" TargetMode="External"/><Relationship Id="rId185" Type="http://schemas.openxmlformats.org/officeDocument/2006/relationships/hyperlink" Target="https://www.munzee.com/m/FindersGirl/5360/" TargetMode="External"/><Relationship Id="rId184" Type="http://schemas.openxmlformats.org/officeDocument/2006/relationships/hyperlink" Target="https://www.munzee.com/m/redshark78/2475" TargetMode="External"/><Relationship Id="rId189" Type="http://schemas.openxmlformats.org/officeDocument/2006/relationships/hyperlink" Target="https://www.munzee.com/m/Lanyasummer/4274/" TargetMode="External"/><Relationship Id="rId188" Type="http://schemas.openxmlformats.org/officeDocument/2006/relationships/hyperlink" Target="https://www.munzee.com/m/redshark78/2510" TargetMode="External"/><Relationship Id="rId183" Type="http://schemas.openxmlformats.org/officeDocument/2006/relationships/hyperlink" Target="https://www.munzee.com/m/JPSSguy/" TargetMode="External"/><Relationship Id="rId182" Type="http://schemas.openxmlformats.org/officeDocument/2006/relationships/hyperlink" Target="https://www.munzee.com/m/FlatBlack/671" TargetMode="External"/><Relationship Id="rId181" Type="http://schemas.openxmlformats.org/officeDocument/2006/relationships/hyperlink" Target="https://www.munzee.com/m/StyleMan/1181/" TargetMode="External"/><Relationship Id="rId180" Type="http://schemas.openxmlformats.org/officeDocument/2006/relationships/hyperlink" Target="https://www.munzee.com/m/Derlame/12300/" TargetMode="External"/><Relationship Id="rId176" Type="http://schemas.openxmlformats.org/officeDocument/2006/relationships/hyperlink" Target="https://www.munzee.com/m/Orky99/3010/" TargetMode="External"/><Relationship Id="rId175" Type="http://schemas.openxmlformats.org/officeDocument/2006/relationships/hyperlink" Target="https://www.munzee.com/m/babyw/2996/" TargetMode="External"/><Relationship Id="rId174" Type="http://schemas.openxmlformats.org/officeDocument/2006/relationships/hyperlink" Target="https://www.munzee.com/m/drew637/3085/" TargetMode="External"/><Relationship Id="rId173" Type="http://schemas.openxmlformats.org/officeDocument/2006/relationships/hyperlink" Target="https://www.munzee.com/m/marleyfanct/3509/" TargetMode="External"/><Relationship Id="rId179" Type="http://schemas.openxmlformats.org/officeDocument/2006/relationships/hyperlink" Target="https://www.munzee.com/m/Smith2190/949" TargetMode="External"/><Relationship Id="rId178" Type="http://schemas.openxmlformats.org/officeDocument/2006/relationships/hyperlink" Target="https://www.munzee.com/m/ed/1785/" TargetMode="External"/><Relationship Id="rId177" Type="http://schemas.openxmlformats.org/officeDocument/2006/relationships/hyperlink" Target="https://www.munzee.com/m/Bambinacattiva/671/admin/" TargetMode="External"/><Relationship Id="rId198" Type="http://schemas.openxmlformats.org/officeDocument/2006/relationships/hyperlink" Target="https://www.munzee.com/m/Bungle/2681" TargetMode="External"/><Relationship Id="rId197" Type="http://schemas.openxmlformats.org/officeDocument/2006/relationships/hyperlink" Target="https://www.munzee.com/m/StyleMan/1167/" TargetMode="External"/><Relationship Id="rId196" Type="http://schemas.openxmlformats.org/officeDocument/2006/relationships/hyperlink" Target="https://www.munzee.com/m/kellyat9/2003/" TargetMode="External"/><Relationship Id="rId195" Type="http://schemas.openxmlformats.org/officeDocument/2006/relationships/hyperlink" Target="https://www.munzee.com/m/wvkiwi/7806" TargetMode="External"/><Relationship Id="rId199" Type="http://schemas.openxmlformats.org/officeDocument/2006/relationships/hyperlink" Target="https://www.munzee.com/m/kellyat9/2012/" TargetMode="External"/><Relationship Id="rId150" Type="http://schemas.openxmlformats.org/officeDocument/2006/relationships/hyperlink" Target="https://www.munzee.com/m/Bennycams/1112/" TargetMode="External"/><Relationship Id="rId392" Type="http://schemas.openxmlformats.org/officeDocument/2006/relationships/hyperlink" Target="https://www.munzee.com/m/TSwag/474/" TargetMode="External"/><Relationship Id="rId391" Type="http://schemas.openxmlformats.org/officeDocument/2006/relationships/hyperlink" Target="https://www.munzee.com/m/delaner46/5028" TargetMode="External"/><Relationship Id="rId390" Type="http://schemas.openxmlformats.org/officeDocument/2006/relationships/hyperlink" Target="https://www.munzee.com/m/seabake/263/" TargetMode="External"/><Relationship Id="rId1" Type="http://schemas.openxmlformats.org/officeDocument/2006/relationships/hyperlink" Target="https://www.munzee.com/map/9yuwpfumy/16.0" TargetMode="External"/><Relationship Id="rId2" Type="http://schemas.openxmlformats.org/officeDocument/2006/relationships/hyperlink" Target="https://www.munzee.com/m/kcpride/9134/" TargetMode="External"/><Relationship Id="rId3" Type="http://schemas.openxmlformats.org/officeDocument/2006/relationships/hyperlink" Target="https://www.munzee.com/m/daysleeperdot/9182/" TargetMode="External"/><Relationship Id="rId149" Type="http://schemas.openxmlformats.org/officeDocument/2006/relationships/hyperlink" Target="https://www.munzee.com/m/Mdeezy/10162/" TargetMode="External"/><Relationship Id="rId4" Type="http://schemas.openxmlformats.org/officeDocument/2006/relationships/hyperlink" Target="https://www.munzee.com/m/andrewbmbox/3982/" TargetMode="External"/><Relationship Id="rId148" Type="http://schemas.openxmlformats.org/officeDocument/2006/relationships/hyperlink" Target="https://www.munzee.com/m/Aniara/6484/" TargetMode="External"/><Relationship Id="rId9" Type="http://schemas.openxmlformats.org/officeDocument/2006/relationships/hyperlink" Target="https://www.munzee.com/m/daysleeperdot/9171/" TargetMode="External"/><Relationship Id="rId143" Type="http://schemas.openxmlformats.org/officeDocument/2006/relationships/hyperlink" Target="https://www.munzee.com/m/Mdeezy/10120/" TargetMode="External"/><Relationship Id="rId385" Type="http://schemas.openxmlformats.org/officeDocument/2006/relationships/hyperlink" Target="https://www.munzee.com/m/Bambinacattiva/719/" TargetMode="External"/><Relationship Id="rId142" Type="http://schemas.openxmlformats.org/officeDocument/2006/relationships/hyperlink" Target="https://www.munzee.com/m/wvkiwi/7917" TargetMode="External"/><Relationship Id="rId384" Type="http://schemas.openxmlformats.org/officeDocument/2006/relationships/hyperlink" Target="https://www.munzee.com/m/tlmeadowlark/4218/admin/" TargetMode="External"/><Relationship Id="rId141" Type="http://schemas.openxmlformats.org/officeDocument/2006/relationships/hyperlink" Target="https://www.munzee.com/m/Robelwilson/17795/admin/" TargetMode="External"/><Relationship Id="rId383" Type="http://schemas.openxmlformats.org/officeDocument/2006/relationships/hyperlink" Target="https://www.munzee.com/m/halizwein/10663/" TargetMode="External"/><Relationship Id="rId140" Type="http://schemas.openxmlformats.org/officeDocument/2006/relationships/hyperlink" Target="https://www.munzee.com/m/Mdeezy/9899/" TargetMode="External"/><Relationship Id="rId382" Type="http://schemas.openxmlformats.org/officeDocument/2006/relationships/hyperlink" Target="https://www.munzee.com/m/iScreamBIue/643/" TargetMode="External"/><Relationship Id="rId5" Type="http://schemas.openxmlformats.org/officeDocument/2006/relationships/hyperlink" Target="https://www.munzee.com/m/kcpride/9079/" TargetMode="External"/><Relationship Id="rId147" Type="http://schemas.openxmlformats.org/officeDocument/2006/relationships/hyperlink" Target="https://www.munzee.com/m/shingobee23/3754/" TargetMode="External"/><Relationship Id="rId389" Type="http://schemas.openxmlformats.org/officeDocument/2006/relationships/hyperlink" Target="https://www.munzee.com/m/StabbyMsRae/186/" TargetMode="External"/><Relationship Id="rId6" Type="http://schemas.openxmlformats.org/officeDocument/2006/relationships/hyperlink" Target="https://www.munzee.com/m/daysleeperdot/9178/" TargetMode="External"/><Relationship Id="rId146" Type="http://schemas.openxmlformats.org/officeDocument/2006/relationships/hyperlink" Target="https://www.munzee.com/m/Mdeezy/9842/" TargetMode="External"/><Relationship Id="rId388" Type="http://schemas.openxmlformats.org/officeDocument/2006/relationships/hyperlink" Target="https://www.munzee.com/m/delaner46/5055" TargetMode="External"/><Relationship Id="rId7" Type="http://schemas.openxmlformats.org/officeDocument/2006/relationships/hyperlink" Target="https://www.munzee.com/m/andrewbmbox/3990/" TargetMode="External"/><Relationship Id="rId145" Type="http://schemas.openxmlformats.org/officeDocument/2006/relationships/hyperlink" Target="https://www.munzee.com/m/Kyrandia/3026/" TargetMode="External"/><Relationship Id="rId387" Type="http://schemas.openxmlformats.org/officeDocument/2006/relationships/hyperlink" Target="https://www.munzee.com/m/Takenbychance/898" TargetMode="External"/><Relationship Id="rId8" Type="http://schemas.openxmlformats.org/officeDocument/2006/relationships/hyperlink" Target="https://www.munzee.com/m/kcpride/9133/" TargetMode="External"/><Relationship Id="rId144" Type="http://schemas.openxmlformats.org/officeDocument/2006/relationships/hyperlink" Target="https://www.munzee.com/m/StyleMan/1188/" TargetMode="External"/><Relationship Id="rId386" Type="http://schemas.openxmlformats.org/officeDocument/2006/relationships/hyperlink" Target="https://www.munzee.com/m/Orky99/3550/" TargetMode="External"/><Relationship Id="rId381" Type="http://schemas.openxmlformats.org/officeDocument/2006/relationships/hyperlink" Target="https://www.munzee.com/m/StyleMan/979/" TargetMode="External"/><Relationship Id="rId380" Type="http://schemas.openxmlformats.org/officeDocument/2006/relationships/hyperlink" Target="https://www.munzee.com/m/Westies/5741" TargetMode="External"/><Relationship Id="rId139" Type="http://schemas.openxmlformats.org/officeDocument/2006/relationships/hyperlink" Target="https://www.munzee.com/m/stardragon/477" TargetMode="External"/><Relationship Id="rId138" Type="http://schemas.openxmlformats.org/officeDocument/2006/relationships/hyperlink" Target="https://www.munzee.com/m/Robelwilson/14398/admin/" TargetMode="External"/><Relationship Id="rId137" Type="http://schemas.openxmlformats.org/officeDocument/2006/relationships/hyperlink" Target="https://www.munzee.com/m/Mdeezy/10164/" TargetMode="External"/><Relationship Id="rId379" Type="http://schemas.openxmlformats.org/officeDocument/2006/relationships/hyperlink" Target="https://www.munzee.com/m/TMac2/807/admin/" TargetMode="External"/><Relationship Id="rId132" Type="http://schemas.openxmlformats.org/officeDocument/2006/relationships/hyperlink" Target="https://www.munzee.com/m/StyleMan/1207/" TargetMode="External"/><Relationship Id="rId374" Type="http://schemas.openxmlformats.org/officeDocument/2006/relationships/hyperlink" Target="https://www.munzee.com/m/sickman/5372" TargetMode="External"/><Relationship Id="rId131" Type="http://schemas.openxmlformats.org/officeDocument/2006/relationships/hyperlink" Target="https://www.munzee.com/m/EagleDadandXenia/19741/" TargetMode="External"/><Relationship Id="rId373" Type="http://schemas.openxmlformats.org/officeDocument/2006/relationships/hyperlink" Target="https://www.munzee.com/m/tankandspaz/1160/" TargetMode="External"/><Relationship Id="rId130" Type="http://schemas.openxmlformats.org/officeDocument/2006/relationships/hyperlink" Target="https://www.munzee.com/m/Robelwilson/14578/admin/" TargetMode="External"/><Relationship Id="rId372" Type="http://schemas.openxmlformats.org/officeDocument/2006/relationships/hyperlink" Target="https://www.munzee.com/m/karen1962/5449/" TargetMode="External"/><Relationship Id="rId371" Type="http://schemas.openxmlformats.org/officeDocument/2006/relationships/hyperlink" Target="https://www.munzee.com/m/Lehmis/2042/" TargetMode="External"/><Relationship Id="rId136" Type="http://schemas.openxmlformats.org/officeDocument/2006/relationships/hyperlink" Target="https://www.munzee.com/m/GoofyButterfly/9377" TargetMode="External"/><Relationship Id="rId378" Type="http://schemas.openxmlformats.org/officeDocument/2006/relationships/hyperlink" Target="https://www.munzee.com/m/SzymcioT/740/admin/" TargetMode="External"/><Relationship Id="rId135" Type="http://schemas.openxmlformats.org/officeDocument/2006/relationships/hyperlink" Target="https://www.munzee.com/m/Robelwilson/14951/admin/" TargetMode="External"/><Relationship Id="rId377" Type="http://schemas.openxmlformats.org/officeDocument/2006/relationships/hyperlink" Target="https://www.munzee.com/m/StyleMan/1029/" TargetMode="External"/><Relationship Id="rId134" Type="http://schemas.openxmlformats.org/officeDocument/2006/relationships/hyperlink" Target="https://www.munzee.com/m/Mdeezy/9941/" TargetMode="External"/><Relationship Id="rId376" Type="http://schemas.openxmlformats.org/officeDocument/2006/relationships/hyperlink" Target="https://www.munzee.com/m/Smith2190/981" TargetMode="External"/><Relationship Id="rId133" Type="http://schemas.openxmlformats.org/officeDocument/2006/relationships/hyperlink" Target="https://www.munzee.com/m/karen1962/5581/" TargetMode="External"/><Relationship Id="rId375" Type="http://schemas.openxmlformats.org/officeDocument/2006/relationships/hyperlink" Target="https://www.munzee.com/m/q22q17/9650/admin/" TargetMode="External"/><Relationship Id="rId172" Type="http://schemas.openxmlformats.org/officeDocument/2006/relationships/hyperlink" Target="https://www.munzee.com/m/EagleDadandXenia/19999/" TargetMode="External"/><Relationship Id="rId171" Type="http://schemas.openxmlformats.org/officeDocument/2006/relationships/hyperlink" Target="https://www.munzee.com/m/munzeeprof/10619/" TargetMode="External"/><Relationship Id="rId170" Type="http://schemas.openxmlformats.org/officeDocument/2006/relationships/hyperlink" Target="https://www.munzee.com/m/q22q17/9955/admin/" TargetMode="External"/><Relationship Id="rId165" Type="http://schemas.openxmlformats.org/officeDocument/2006/relationships/hyperlink" Target="https://www.munzee.com/m/georeyna/9144/" TargetMode="External"/><Relationship Id="rId164" Type="http://schemas.openxmlformats.org/officeDocument/2006/relationships/hyperlink" Target="https://www.munzee.com/m/q22q17/8968/" TargetMode="External"/><Relationship Id="rId163" Type="http://schemas.openxmlformats.org/officeDocument/2006/relationships/hyperlink" Target="https://www.munzee.com/m/tankandspaz/1174/" TargetMode="External"/><Relationship Id="rId162" Type="http://schemas.openxmlformats.org/officeDocument/2006/relationships/hyperlink" Target="https://www.munzee.com/m/GoofyButterfly/9371" TargetMode="External"/><Relationship Id="rId169" Type="http://schemas.openxmlformats.org/officeDocument/2006/relationships/hyperlink" Target="https://www.munzee.com/m/Nbtzyy2/270/admin/" TargetMode="External"/><Relationship Id="rId168" Type="http://schemas.openxmlformats.org/officeDocument/2006/relationships/hyperlink" Target="https://www.munzee.com/m/leeh/2188/" TargetMode="External"/><Relationship Id="rId167" Type="http://schemas.openxmlformats.org/officeDocument/2006/relationships/hyperlink" Target="https://www.munzee.com/m/Ladyl89/295/" TargetMode="External"/><Relationship Id="rId166" Type="http://schemas.openxmlformats.org/officeDocument/2006/relationships/hyperlink" Target="https://www.munzee.com/m/3Prettys/52/" TargetMode="External"/><Relationship Id="rId161" Type="http://schemas.openxmlformats.org/officeDocument/2006/relationships/hyperlink" Target="https://www.munzee.com/m/PoniaN/1590/" TargetMode="External"/><Relationship Id="rId160" Type="http://schemas.openxmlformats.org/officeDocument/2006/relationships/hyperlink" Target="https://www.munzee.com/m/FindersGirl/5386/" TargetMode="External"/><Relationship Id="rId159" Type="http://schemas.openxmlformats.org/officeDocument/2006/relationships/hyperlink" Target="https://www.munzee.com/m/GoofyButterfly/9558" TargetMode="External"/><Relationship Id="rId154" Type="http://schemas.openxmlformats.org/officeDocument/2006/relationships/hyperlink" Target="https://www.munzee.com/m/Robelwilson/14285/admin/" TargetMode="External"/><Relationship Id="rId396" Type="http://schemas.openxmlformats.org/officeDocument/2006/relationships/hyperlink" Target="https://www.munzee.com/m/delaner46/5026" TargetMode="External"/><Relationship Id="rId153" Type="http://schemas.openxmlformats.org/officeDocument/2006/relationships/hyperlink" Target="https://www.munzee.com/m/Cmoney2012/267/" TargetMode="External"/><Relationship Id="rId395" Type="http://schemas.openxmlformats.org/officeDocument/2006/relationships/hyperlink" Target="https://www.munzee.com/m/destolkjes4ever/2512/8GO89Z/" TargetMode="External"/><Relationship Id="rId152" Type="http://schemas.openxmlformats.org/officeDocument/2006/relationships/hyperlink" Target="https://www.munzee.com/m/Mdeezy/9667/" TargetMode="External"/><Relationship Id="rId394" Type="http://schemas.openxmlformats.org/officeDocument/2006/relationships/hyperlink" Target="https://www.munzee.com/m/Fedorkc/190/" TargetMode="External"/><Relationship Id="rId151" Type="http://schemas.openxmlformats.org/officeDocument/2006/relationships/hyperlink" Target="https://www.munzee.com/m/Robelwilson/14884/admin/" TargetMode="External"/><Relationship Id="rId393" Type="http://schemas.openxmlformats.org/officeDocument/2006/relationships/hyperlink" Target="https://www.munzee.com/m/Takenbychance/896" TargetMode="External"/><Relationship Id="rId158" Type="http://schemas.openxmlformats.org/officeDocument/2006/relationships/hyperlink" Target="https://www.munzee.com/m/q22q17/10335/admin/" TargetMode="External"/><Relationship Id="rId157" Type="http://schemas.openxmlformats.org/officeDocument/2006/relationships/hyperlink" Target="https://www.munzee.com/m/FlatBlack/616" TargetMode="External"/><Relationship Id="rId399" Type="http://schemas.openxmlformats.org/officeDocument/2006/relationships/hyperlink" Target="https://www.munzee.com/m/tlmeadowlark/4114/admin/" TargetMode="External"/><Relationship Id="rId156" Type="http://schemas.openxmlformats.org/officeDocument/2006/relationships/hyperlink" Target="https://www.munzee.com/m/Cachelady/5582/" TargetMode="External"/><Relationship Id="rId398" Type="http://schemas.openxmlformats.org/officeDocument/2006/relationships/hyperlink" Target="https://www.munzee.com/m/FindersGirl/5390/" TargetMode="External"/><Relationship Id="rId155" Type="http://schemas.openxmlformats.org/officeDocument/2006/relationships/hyperlink" Target="https://www.munzee.com/m/Mdeezy/10146/" TargetMode="External"/><Relationship Id="rId397" Type="http://schemas.openxmlformats.org/officeDocument/2006/relationships/hyperlink" Target="https://www.munzee.com/m/PrincessPuppy/138/" TargetMode="External"/><Relationship Id="rId808" Type="http://schemas.openxmlformats.org/officeDocument/2006/relationships/hyperlink" Target="https://www.munzee.com/m/Bisongirl/464" TargetMode="External"/><Relationship Id="rId807" Type="http://schemas.openxmlformats.org/officeDocument/2006/relationships/hyperlink" Target="https://www.munzee.com/m/kcpride/8656/" TargetMode="External"/><Relationship Id="rId806" Type="http://schemas.openxmlformats.org/officeDocument/2006/relationships/hyperlink" Target="https://www.munzee.com/m/caribjules/2582/" TargetMode="External"/><Relationship Id="rId805" Type="http://schemas.openxmlformats.org/officeDocument/2006/relationships/hyperlink" Target="https://www.munzee.com/m/masonite/3271/" TargetMode="External"/><Relationship Id="rId809" Type="http://schemas.openxmlformats.org/officeDocument/2006/relationships/hyperlink" Target="https://www.munzee.com/m/leeh/2775/" TargetMode="External"/><Relationship Id="rId800" Type="http://schemas.openxmlformats.org/officeDocument/2006/relationships/hyperlink" Target="https://www.munzee.com/m/caribjules/1824/" TargetMode="External"/><Relationship Id="rId804" Type="http://schemas.openxmlformats.org/officeDocument/2006/relationships/hyperlink" Target="https://www.munzee.com/m/kcpride/6256/" TargetMode="External"/><Relationship Id="rId803" Type="http://schemas.openxmlformats.org/officeDocument/2006/relationships/hyperlink" Target="https://www.munzee.com/m/caribjules/2713/" TargetMode="External"/><Relationship Id="rId802" Type="http://schemas.openxmlformats.org/officeDocument/2006/relationships/hyperlink" Target="https://www.munzee.com/m/masonite/3399/" TargetMode="External"/><Relationship Id="rId801" Type="http://schemas.openxmlformats.org/officeDocument/2006/relationships/hyperlink" Target="https://www.munzee.com/m/kcpride/8714/" TargetMode="External"/><Relationship Id="rId40" Type="http://schemas.openxmlformats.org/officeDocument/2006/relationships/hyperlink" Target="https://www.munzee.com/m/Mdeezy/10166/" TargetMode="External"/><Relationship Id="rId42" Type="http://schemas.openxmlformats.org/officeDocument/2006/relationships/hyperlink" Target="https://www.munzee.com/m/adventuretharon/2523/" TargetMode="External"/><Relationship Id="rId41" Type="http://schemas.openxmlformats.org/officeDocument/2006/relationships/hyperlink" Target="https://www.munzee.com/m/nyboss/2216/" TargetMode="External"/><Relationship Id="rId44" Type="http://schemas.openxmlformats.org/officeDocument/2006/relationships/hyperlink" Target="https://www.munzee.com/m/munzeeprof/8671/" TargetMode="External"/><Relationship Id="rId43" Type="http://schemas.openxmlformats.org/officeDocument/2006/relationships/hyperlink" Target="https://www.munzee.com/m/Mdeezy/10165/" TargetMode="External"/><Relationship Id="rId46" Type="http://schemas.openxmlformats.org/officeDocument/2006/relationships/hyperlink" Target="https://www.munzee.com/m/Mdeezy/10045/" TargetMode="External"/><Relationship Id="rId45" Type="http://schemas.openxmlformats.org/officeDocument/2006/relationships/hyperlink" Target="https://www.munzee.com/m/giber54/6800/" TargetMode="External"/><Relationship Id="rId509" Type="http://schemas.openxmlformats.org/officeDocument/2006/relationships/hyperlink" Target="https://www.munzee.com/m/Ladyl89/1068/" TargetMode="External"/><Relationship Id="rId508" Type="http://schemas.openxmlformats.org/officeDocument/2006/relationships/hyperlink" Target="https://www.munzee.com/m/PrincessPuppy/147/" TargetMode="External"/><Relationship Id="rId503" Type="http://schemas.openxmlformats.org/officeDocument/2006/relationships/hyperlink" Target="https://www.munzee.com/m/snakelips/3996/admin/" TargetMode="External"/><Relationship Id="rId745" Type="http://schemas.openxmlformats.org/officeDocument/2006/relationships/hyperlink" Target="https://www.munzee.com/m/Chunka/291/" TargetMode="External"/><Relationship Id="rId502" Type="http://schemas.openxmlformats.org/officeDocument/2006/relationships/hyperlink" Target="https://www.munzee.com/m/Fredericxx/67/" TargetMode="External"/><Relationship Id="rId744" Type="http://schemas.openxmlformats.org/officeDocument/2006/relationships/hyperlink" Target="https://www.munzee.com/m/ArtCrasher/775/" TargetMode="External"/><Relationship Id="rId501" Type="http://schemas.openxmlformats.org/officeDocument/2006/relationships/hyperlink" Target="https://www.munzee.com/m/kcpride/9662/" TargetMode="External"/><Relationship Id="rId743" Type="http://schemas.openxmlformats.org/officeDocument/2006/relationships/hyperlink" Target="https://www.munzee.com/m/StabbyMsRae/388/" TargetMode="External"/><Relationship Id="rId500" Type="http://schemas.openxmlformats.org/officeDocument/2006/relationships/hyperlink" Target="https://www.munzee.com/m/Bisongirl/389" TargetMode="External"/><Relationship Id="rId742" Type="http://schemas.openxmlformats.org/officeDocument/2006/relationships/hyperlink" Target="https://www.munzee.com/m/BillyBickle/1160/" TargetMode="External"/><Relationship Id="rId507" Type="http://schemas.openxmlformats.org/officeDocument/2006/relationships/hyperlink" Target="https://www.munzee.com/m/kcpride/9613/" TargetMode="External"/><Relationship Id="rId749" Type="http://schemas.openxmlformats.org/officeDocument/2006/relationships/hyperlink" Target="https://www.munzee.com/m/grubsneerg/3371/admin/" TargetMode="External"/><Relationship Id="rId506" Type="http://schemas.openxmlformats.org/officeDocument/2006/relationships/hyperlink" Target="https://www.munzee.com/m/dtcharlie/981/admin/" TargetMode="External"/><Relationship Id="rId748" Type="http://schemas.openxmlformats.org/officeDocument/2006/relationships/hyperlink" Target="https://www.munzee.com/m/Plaidkid13/2105/" TargetMode="External"/><Relationship Id="rId505" Type="http://schemas.openxmlformats.org/officeDocument/2006/relationships/hyperlink" Target="https://www.munzee.com/m/Faby/977/" TargetMode="External"/><Relationship Id="rId747" Type="http://schemas.openxmlformats.org/officeDocument/2006/relationships/hyperlink" Target="https://www.munzee.com/m/daysleeperdot/9451/" TargetMode="External"/><Relationship Id="rId504" Type="http://schemas.openxmlformats.org/officeDocument/2006/relationships/hyperlink" Target="https://www.munzee.com/m/kcpride/9627/" TargetMode="External"/><Relationship Id="rId746" Type="http://schemas.openxmlformats.org/officeDocument/2006/relationships/hyperlink" Target="https://www.munzee.com/m/timandweze/8025" TargetMode="External"/><Relationship Id="rId48" Type="http://schemas.openxmlformats.org/officeDocument/2006/relationships/hyperlink" Target="https://www.munzee.com/m/giber54/6899/" TargetMode="External"/><Relationship Id="rId47" Type="http://schemas.openxmlformats.org/officeDocument/2006/relationships/hyperlink" Target="https://www.munzee.com/m/DSL/3145" TargetMode="External"/><Relationship Id="rId49" Type="http://schemas.openxmlformats.org/officeDocument/2006/relationships/hyperlink" Target="https://www.munzee.com/m/Mdeezy/9835/" TargetMode="External"/><Relationship Id="rId741" Type="http://schemas.openxmlformats.org/officeDocument/2006/relationships/hyperlink" Target="https://www.munzee.com/m/ArtCrasher/776/" TargetMode="External"/><Relationship Id="rId740" Type="http://schemas.openxmlformats.org/officeDocument/2006/relationships/hyperlink" Target="https://www.munzee.com/m/StabbyMsRae/389/" TargetMode="External"/><Relationship Id="rId31" Type="http://schemas.openxmlformats.org/officeDocument/2006/relationships/hyperlink" Target="https://www.munzee.com/m/andrewbmbox/4180/" TargetMode="External"/><Relationship Id="rId30" Type="http://schemas.openxmlformats.org/officeDocument/2006/relationships/hyperlink" Target="https://www.munzee.com/m/daysleeperdot/9080/" TargetMode="External"/><Relationship Id="rId33" Type="http://schemas.openxmlformats.org/officeDocument/2006/relationships/hyperlink" Target="https://www.munzee.com/m/giber54/6894/" TargetMode="External"/><Relationship Id="rId32" Type="http://schemas.openxmlformats.org/officeDocument/2006/relationships/hyperlink" Target="https://www.munzee.com/m/kcpride/9123/" TargetMode="External"/><Relationship Id="rId35" Type="http://schemas.openxmlformats.org/officeDocument/2006/relationships/hyperlink" Target="https://www.munzee.com/m/oxfordmastercacher/3694/" TargetMode="External"/><Relationship Id="rId34" Type="http://schemas.openxmlformats.org/officeDocument/2006/relationships/hyperlink" Target="https://www.munzee.com/m/roughdraft/8628/" TargetMode="External"/><Relationship Id="rId739" Type="http://schemas.openxmlformats.org/officeDocument/2006/relationships/hyperlink" Target="https://www.munzee.com/m/Bisongirl/459" TargetMode="External"/><Relationship Id="rId734" Type="http://schemas.openxmlformats.org/officeDocument/2006/relationships/hyperlink" Target="https://www.munzee.com/m/beckiweber/6158/" TargetMode="External"/><Relationship Id="rId733" Type="http://schemas.openxmlformats.org/officeDocument/2006/relationships/hyperlink" Target="https://www.munzee.com/m/Bisongirl/226" TargetMode="External"/><Relationship Id="rId732" Type="http://schemas.openxmlformats.org/officeDocument/2006/relationships/hyperlink" Target="https://www.munzee.com/m/PrincessPuppy/152/" TargetMode="External"/><Relationship Id="rId731" Type="http://schemas.openxmlformats.org/officeDocument/2006/relationships/hyperlink" Target="https://www.munzee.com/m/beckiweber/6300/" TargetMode="External"/><Relationship Id="rId738" Type="http://schemas.openxmlformats.org/officeDocument/2006/relationships/hyperlink" Target="https://www.munzee.com/m/LtRangerBob/2699/" TargetMode="External"/><Relationship Id="rId737" Type="http://schemas.openxmlformats.org/officeDocument/2006/relationships/hyperlink" Target="https://www.munzee.com/m/beckiweber/6154/" TargetMode="External"/><Relationship Id="rId736" Type="http://schemas.openxmlformats.org/officeDocument/2006/relationships/hyperlink" Target="https://www.munzee.com/m/IzzePop/1060/" TargetMode="External"/><Relationship Id="rId735" Type="http://schemas.openxmlformats.org/officeDocument/2006/relationships/hyperlink" Target="https://www.munzee.com/m/PrincessPuppy/150/" TargetMode="External"/><Relationship Id="rId37" Type="http://schemas.openxmlformats.org/officeDocument/2006/relationships/hyperlink" Target="https://www.munzee.com/m/DSL/3147/" TargetMode="External"/><Relationship Id="rId36" Type="http://schemas.openxmlformats.org/officeDocument/2006/relationships/hyperlink" Target="https://www.munzee.com/m/giber54/6893/" TargetMode="External"/><Relationship Id="rId39" Type="http://schemas.openxmlformats.org/officeDocument/2006/relationships/hyperlink" Target="https://www.munzee.com/m/giber54/6880/" TargetMode="External"/><Relationship Id="rId38" Type="http://schemas.openxmlformats.org/officeDocument/2006/relationships/hyperlink" Target="https://www.munzee.com/m/NotNagel/1205/" TargetMode="External"/><Relationship Id="rId730" Type="http://schemas.openxmlformats.org/officeDocument/2006/relationships/hyperlink" Target="https://www.munzee.com/m/kdubs/126/" TargetMode="External"/><Relationship Id="rId20" Type="http://schemas.openxmlformats.org/officeDocument/2006/relationships/hyperlink" Target="https://www.munzee.com/m/kcpride/9131/" TargetMode="External"/><Relationship Id="rId22" Type="http://schemas.openxmlformats.org/officeDocument/2006/relationships/hyperlink" Target="https://www.munzee.com/m/andrewbmbox/4127/" TargetMode="External"/><Relationship Id="rId21" Type="http://schemas.openxmlformats.org/officeDocument/2006/relationships/hyperlink" Target="https://www.munzee.com/m/daysleeperdot/9122/" TargetMode="External"/><Relationship Id="rId24" Type="http://schemas.openxmlformats.org/officeDocument/2006/relationships/hyperlink" Target="https://www.munzee.com/m/daysleeperdot/9088/" TargetMode="External"/><Relationship Id="rId23" Type="http://schemas.openxmlformats.org/officeDocument/2006/relationships/hyperlink" Target="https://www.munzee.com/m/kcpride/8972/" TargetMode="External"/><Relationship Id="rId525" Type="http://schemas.openxmlformats.org/officeDocument/2006/relationships/hyperlink" Target="https://www.munzee.com/m/kcpride/9461/" TargetMode="External"/><Relationship Id="rId767" Type="http://schemas.openxmlformats.org/officeDocument/2006/relationships/hyperlink" Target="https://www.munzee.com/m/PoniaN/2466/" TargetMode="External"/><Relationship Id="rId524" Type="http://schemas.openxmlformats.org/officeDocument/2006/relationships/hyperlink" Target="https://www.munzee.com/m/PrincessPuppy/94/" TargetMode="External"/><Relationship Id="rId766" Type="http://schemas.openxmlformats.org/officeDocument/2006/relationships/hyperlink" Target="https://www.munzee.com/m/Promethium/3858" TargetMode="External"/><Relationship Id="rId523" Type="http://schemas.openxmlformats.org/officeDocument/2006/relationships/hyperlink" Target="https://www.munzee.com/m/daysleeperdot/9495/" TargetMode="External"/><Relationship Id="rId765" Type="http://schemas.openxmlformats.org/officeDocument/2006/relationships/hyperlink" Target="https://www.munzee.com/m/daysleeperdot/9392/" TargetMode="External"/><Relationship Id="rId522" Type="http://schemas.openxmlformats.org/officeDocument/2006/relationships/hyperlink" Target="https://www.munzee.com/m/kcpride/9376/" TargetMode="External"/><Relationship Id="rId764" Type="http://schemas.openxmlformats.org/officeDocument/2006/relationships/hyperlink" Target="https://www.munzee.com/m/KlassicKelly/9099/" TargetMode="External"/><Relationship Id="rId529" Type="http://schemas.openxmlformats.org/officeDocument/2006/relationships/hyperlink" Target="https://www.munzee.com/m/beckiweber/6392/" TargetMode="External"/><Relationship Id="rId528" Type="http://schemas.openxmlformats.org/officeDocument/2006/relationships/hyperlink" Target="https://www.munzee.com/m/kcpride/9375/" TargetMode="External"/><Relationship Id="rId527" Type="http://schemas.openxmlformats.org/officeDocument/2006/relationships/hyperlink" Target="https://www.munzee.com/m/daysleeperdot/9438/" TargetMode="External"/><Relationship Id="rId769" Type="http://schemas.openxmlformats.org/officeDocument/2006/relationships/hyperlink" Target="https://www.munzee.com/m/Promethium/3850" TargetMode="External"/><Relationship Id="rId526" Type="http://schemas.openxmlformats.org/officeDocument/2006/relationships/hyperlink" Target="https://www.munzee.com/m/babyw/3120/" TargetMode="External"/><Relationship Id="rId768" Type="http://schemas.openxmlformats.org/officeDocument/2006/relationships/hyperlink" Target="https://www.munzee.com/m/daysleeperdot/9371/" TargetMode="External"/><Relationship Id="rId26" Type="http://schemas.openxmlformats.org/officeDocument/2006/relationships/hyperlink" Target="https://www.munzee.com/m/kcpride/9124/" TargetMode="External"/><Relationship Id="rId25" Type="http://schemas.openxmlformats.org/officeDocument/2006/relationships/hyperlink" Target="https://www.munzee.com/m/andrewbmbox/4140/" TargetMode="External"/><Relationship Id="rId28" Type="http://schemas.openxmlformats.org/officeDocument/2006/relationships/hyperlink" Target="https://www.munzee.com/m/andrewbmbox/4149/" TargetMode="External"/><Relationship Id="rId27" Type="http://schemas.openxmlformats.org/officeDocument/2006/relationships/hyperlink" Target="https://www.munzee.com/m/daysleeperdot/9083/" TargetMode="External"/><Relationship Id="rId521" Type="http://schemas.openxmlformats.org/officeDocument/2006/relationships/hyperlink" Target="https://www.munzee.com/m/munzeeprof/12418/admin/" TargetMode="External"/><Relationship Id="rId763" Type="http://schemas.openxmlformats.org/officeDocument/2006/relationships/hyperlink" Target="https://www.munzee.com/m/grubsneerg/3382/admin/" TargetMode="External"/><Relationship Id="rId29" Type="http://schemas.openxmlformats.org/officeDocument/2006/relationships/hyperlink" Target="https://www.munzee.com/m/kcpride/8967/" TargetMode="External"/><Relationship Id="rId520" Type="http://schemas.openxmlformats.org/officeDocument/2006/relationships/hyperlink" Target="https://www.munzee.com/m/delaner46/5101" TargetMode="External"/><Relationship Id="rId762" Type="http://schemas.openxmlformats.org/officeDocument/2006/relationships/hyperlink" Target="https://www.munzee.com/m/daysleeperdot/9409/" TargetMode="External"/><Relationship Id="rId761" Type="http://schemas.openxmlformats.org/officeDocument/2006/relationships/hyperlink" Target="https://www.munzee.com/m/tlmeadowlark/4731/admin/" TargetMode="External"/><Relationship Id="rId760" Type="http://schemas.openxmlformats.org/officeDocument/2006/relationships/hyperlink" Target="https://www.munzee.com/m/claireth/836" TargetMode="External"/><Relationship Id="rId11" Type="http://schemas.openxmlformats.org/officeDocument/2006/relationships/hyperlink" Target="https://www.munzee.com/m/kcpride/9078/" TargetMode="External"/><Relationship Id="rId10" Type="http://schemas.openxmlformats.org/officeDocument/2006/relationships/hyperlink" Target="https://www.munzee.com/m/andrewbmbox/3991/" TargetMode="External"/><Relationship Id="rId13" Type="http://schemas.openxmlformats.org/officeDocument/2006/relationships/hyperlink" Target="https://www.munzee.com/m/andrewbmbox/4078/" TargetMode="External"/><Relationship Id="rId12" Type="http://schemas.openxmlformats.org/officeDocument/2006/relationships/hyperlink" Target="https://www.munzee.com/m/daysleeperdot/9132/" TargetMode="External"/><Relationship Id="rId519" Type="http://schemas.openxmlformats.org/officeDocument/2006/relationships/hyperlink" Target="https://www.munzee.com/m/kcpride/9595/" TargetMode="External"/><Relationship Id="rId514" Type="http://schemas.openxmlformats.org/officeDocument/2006/relationships/hyperlink" Target="https://www.munzee.com/m/Bisongirl/386" TargetMode="External"/><Relationship Id="rId756" Type="http://schemas.openxmlformats.org/officeDocument/2006/relationships/hyperlink" Target="https://www.munzee.com/m/daysleeperdot/9414/" TargetMode="External"/><Relationship Id="rId513" Type="http://schemas.openxmlformats.org/officeDocument/2006/relationships/hyperlink" Target="https://www.munzee.com/m/kcpride/9632/" TargetMode="External"/><Relationship Id="rId755" Type="http://schemas.openxmlformats.org/officeDocument/2006/relationships/hyperlink" Target="https://www.munzee.com/m/Plaidkid13/2102" TargetMode="External"/><Relationship Id="rId512" Type="http://schemas.openxmlformats.org/officeDocument/2006/relationships/hyperlink" Target="https://www.munzee.com/m/Skleba/6937/" TargetMode="External"/><Relationship Id="rId754" Type="http://schemas.openxmlformats.org/officeDocument/2006/relationships/hyperlink" Target="https://www.munzee.com/m/ClownShoes/3231/" TargetMode="External"/><Relationship Id="rId511" Type="http://schemas.openxmlformats.org/officeDocument/2006/relationships/hyperlink" Target="https://www.munzee.com/m/MeineDas/4957/" TargetMode="External"/><Relationship Id="rId753" Type="http://schemas.openxmlformats.org/officeDocument/2006/relationships/hyperlink" Target="https://www.munzee.com/m/daysleeperdot/9423/" TargetMode="External"/><Relationship Id="rId518" Type="http://schemas.openxmlformats.org/officeDocument/2006/relationships/hyperlink" Target="https://www.munzee.com/m/dtcharlie/939/admin/" TargetMode="External"/><Relationship Id="rId517" Type="http://schemas.openxmlformats.org/officeDocument/2006/relationships/hyperlink" Target="https://www.munzee.com/m/munzeeprof/12421/admin/" TargetMode="External"/><Relationship Id="rId759" Type="http://schemas.openxmlformats.org/officeDocument/2006/relationships/hyperlink" Target="https://www.munzee.com/m/daysleeperdot/9411/" TargetMode="External"/><Relationship Id="rId516" Type="http://schemas.openxmlformats.org/officeDocument/2006/relationships/hyperlink" Target="https://www.munzee.com/m/kcpride/9596/" TargetMode="External"/><Relationship Id="rId758" Type="http://schemas.openxmlformats.org/officeDocument/2006/relationships/hyperlink" Target="https://www.munzee.com/m/KlassicKelly/9138/" TargetMode="External"/><Relationship Id="rId515" Type="http://schemas.openxmlformats.org/officeDocument/2006/relationships/hyperlink" Target="https://www.munzee.com/m/georeyna/9383/" TargetMode="External"/><Relationship Id="rId757" Type="http://schemas.openxmlformats.org/officeDocument/2006/relationships/hyperlink" Target="https://www.munzee.com/m/leeh/2983/" TargetMode="External"/><Relationship Id="rId15" Type="http://schemas.openxmlformats.org/officeDocument/2006/relationships/hyperlink" Target="https://www.munzee.com/m/daysleeperdot/9126/" TargetMode="External"/><Relationship Id="rId14" Type="http://schemas.openxmlformats.org/officeDocument/2006/relationships/hyperlink" Target="https://www.munzee.com/m/kcpride/9132/" TargetMode="External"/><Relationship Id="rId17" Type="http://schemas.openxmlformats.org/officeDocument/2006/relationships/hyperlink" Target="https://www.munzee.com/m/kcpride/8991/" TargetMode="External"/><Relationship Id="rId16" Type="http://schemas.openxmlformats.org/officeDocument/2006/relationships/hyperlink" Target="https://www.munzee.com/m/andrewbmbox/4100/" TargetMode="External"/><Relationship Id="rId19" Type="http://schemas.openxmlformats.org/officeDocument/2006/relationships/hyperlink" Target="https://www.munzee.com/m/andrewbmbox/4119/" TargetMode="External"/><Relationship Id="rId510" Type="http://schemas.openxmlformats.org/officeDocument/2006/relationships/hyperlink" Target="https://www.munzee.com/m/kcpride/9609/" TargetMode="External"/><Relationship Id="rId752" Type="http://schemas.openxmlformats.org/officeDocument/2006/relationships/hyperlink" Target="https://www.munzee.com/m/MeineDas/4960/" TargetMode="External"/><Relationship Id="rId18" Type="http://schemas.openxmlformats.org/officeDocument/2006/relationships/hyperlink" Target="https://www.munzee.com/m/daysleeperdot/9124/" TargetMode="External"/><Relationship Id="rId751" Type="http://schemas.openxmlformats.org/officeDocument/2006/relationships/hyperlink" Target="https://www.munzee.com/m/V1ncenzo/2333/" TargetMode="External"/><Relationship Id="rId750" Type="http://schemas.openxmlformats.org/officeDocument/2006/relationships/hyperlink" Target="https://www.munzee.com/m/daysleeperdot/9428/" TargetMode="External"/><Relationship Id="rId84" Type="http://schemas.openxmlformats.org/officeDocument/2006/relationships/hyperlink" Target="https://www.munzee.com/m/timandweze/8007" TargetMode="External"/><Relationship Id="rId83" Type="http://schemas.openxmlformats.org/officeDocument/2006/relationships/hyperlink" Target="https://www.munzee.com/m/stardragon/471/" TargetMode="External"/><Relationship Id="rId86" Type="http://schemas.openxmlformats.org/officeDocument/2006/relationships/hyperlink" Target="https://www.munzee.com/m/AnWi/3240/" TargetMode="External"/><Relationship Id="rId85" Type="http://schemas.openxmlformats.org/officeDocument/2006/relationships/hyperlink" Target="https://www.munzee.com/m/StyleMan/713/" TargetMode="External"/><Relationship Id="rId88" Type="http://schemas.openxmlformats.org/officeDocument/2006/relationships/hyperlink" Target="https://www.munzee.com/m/timandweze/7757" TargetMode="External"/><Relationship Id="rId87" Type="http://schemas.openxmlformats.org/officeDocument/2006/relationships/hyperlink" Target="https://www.munzee.com/m/thehowlers/141/" TargetMode="External"/><Relationship Id="rId89" Type="http://schemas.openxmlformats.org/officeDocument/2006/relationships/hyperlink" Target="https://www.munzee.com/m/silleb/2753/" TargetMode="External"/><Relationship Id="rId709" Type="http://schemas.openxmlformats.org/officeDocument/2006/relationships/hyperlink" Target="https://www.munzee.com/m/munzeeprof/12415/admin/" TargetMode="External"/><Relationship Id="rId708" Type="http://schemas.openxmlformats.org/officeDocument/2006/relationships/hyperlink" Target="https://www.munzee.com/m/kcpride/7710/" TargetMode="External"/><Relationship Id="rId707" Type="http://schemas.openxmlformats.org/officeDocument/2006/relationships/hyperlink" Target="https://www.munzee.com/m/jldh/3084/" TargetMode="External"/><Relationship Id="rId949" Type="http://schemas.openxmlformats.org/officeDocument/2006/relationships/hyperlink" Target="https://www.munzee.com/m/caribjules/2712/" TargetMode="External"/><Relationship Id="rId706" Type="http://schemas.openxmlformats.org/officeDocument/2006/relationships/hyperlink" Target="https://www.munzee.com/m/wally62/3957/" TargetMode="External"/><Relationship Id="rId948" Type="http://schemas.openxmlformats.org/officeDocument/2006/relationships/hyperlink" Target="https://www.munzee.com/m/masonite/3375/" TargetMode="External"/><Relationship Id="rId80" Type="http://schemas.openxmlformats.org/officeDocument/2006/relationships/hyperlink" Target="https://www.munzee.com/m/timandweze/7758" TargetMode="External"/><Relationship Id="rId82" Type="http://schemas.openxmlformats.org/officeDocument/2006/relationships/hyperlink" Target="https://www.munzee.com/m/Nbtzyy2/265/admin/" TargetMode="External"/><Relationship Id="rId81" Type="http://schemas.openxmlformats.org/officeDocument/2006/relationships/hyperlink" Target="https://www.munzee.com/m/thehowlers/363/" TargetMode="External"/><Relationship Id="rId701" Type="http://schemas.openxmlformats.org/officeDocument/2006/relationships/hyperlink" Target="https://www.munzee.com/m/masonite/3741/" TargetMode="External"/><Relationship Id="rId943" Type="http://schemas.openxmlformats.org/officeDocument/2006/relationships/hyperlink" Target="https://www.munzee.com/m/caribjules/2701/" TargetMode="External"/><Relationship Id="rId700" Type="http://schemas.openxmlformats.org/officeDocument/2006/relationships/hyperlink" Target="https://www.munzee.com/m/leeh/2742/" TargetMode="External"/><Relationship Id="rId942" Type="http://schemas.openxmlformats.org/officeDocument/2006/relationships/hyperlink" Target="https://www.munzee.com/m/masonite/3384/" TargetMode="External"/><Relationship Id="rId941" Type="http://schemas.openxmlformats.org/officeDocument/2006/relationships/hyperlink" Target="https://www.munzee.com/m/daysleeperdot/9288/" TargetMode="External"/><Relationship Id="rId940" Type="http://schemas.openxmlformats.org/officeDocument/2006/relationships/hyperlink" Target="https://www.munzee.com/m/caribjules/2737/" TargetMode="External"/><Relationship Id="rId705" Type="http://schemas.openxmlformats.org/officeDocument/2006/relationships/hyperlink" Target="https://www.munzee.com/m/kcpride/8844/" TargetMode="External"/><Relationship Id="rId947" Type="http://schemas.openxmlformats.org/officeDocument/2006/relationships/hyperlink" Target="https://www.munzee.com/m/daysleeperdot/9268/" TargetMode="External"/><Relationship Id="rId704" Type="http://schemas.openxmlformats.org/officeDocument/2006/relationships/hyperlink" Target="https://www.munzee.com/m/VaivaG/530/" TargetMode="External"/><Relationship Id="rId946" Type="http://schemas.openxmlformats.org/officeDocument/2006/relationships/hyperlink" Target="https://www.munzee.com/m/caribjules/2705/" TargetMode="External"/><Relationship Id="rId703" Type="http://schemas.openxmlformats.org/officeDocument/2006/relationships/hyperlink" Target="https://www.munzee.com/m/LtRangerBob/2685/" TargetMode="External"/><Relationship Id="rId945" Type="http://schemas.openxmlformats.org/officeDocument/2006/relationships/hyperlink" Target="https://www.munzee.com/m/masonite/3387/" TargetMode="External"/><Relationship Id="rId702" Type="http://schemas.openxmlformats.org/officeDocument/2006/relationships/hyperlink" Target="https://www.munzee.com/m/kcpride/7715/" TargetMode="External"/><Relationship Id="rId944" Type="http://schemas.openxmlformats.org/officeDocument/2006/relationships/hyperlink" Target="https://www.munzee.com/m/daysleeperdot/9275/" TargetMode="External"/><Relationship Id="rId73" Type="http://schemas.openxmlformats.org/officeDocument/2006/relationships/hyperlink" Target="https://www.munzee.com/m/timandweze/7945" TargetMode="External"/><Relationship Id="rId72" Type="http://schemas.openxmlformats.org/officeDocument/2006/relationships/hyperlink" Target="https://www.munzee.com/m/NotNagel/1155" TargetMode="External"/><Relationship Id="rId75" Type="http://schemas.openxmlformats.org/officeDocument/2006/relationships/hyperlink" Target="https://www.munzee.com/m/Aniara/5267/" TargetMode="External"/><Relationship Id="rId74" Type="http://schemas.openxmlformats.org/officeDocument/2006/relationships/hyperlink" Target="https://www.munzee.com/m/FlatBlack/418" TargetMode="External"/><Relationship Id="rId77" Type="http://schemas.openxmlformats.org/officeDocument/2006/relationships/hyperlink" Target="https://www.munzee.com/m/silleb/2698/" TargetMode="External"/><Relationship Id="rId76" Type="http://schemas.openxmlformats.org/officeDocument/2006/relationships/hyperlink" Target="https://www.munzee.com/m/timandweze/7944" TargetMode="External"/><Relationship Id="rId79" Type="http://schemas.openxmlformats.org/officeDocument/2006/relationships/hyperlink" Target="https://www.munzee.com/m/Cidinho/2041/" TargetMode="External"/><Relationship Id="rId78" Type="http://schemas.openxmlformats.org/officeDocument/2006/relationships/hyperlink" Target="https://www.munzee.com/m/StyleMan/719/admin/" TargetMode="External"/><Relationship Id="rId939" Type="http://schemas.openxmlformats.org/officeDocument/2006/relationships/hyperlink" Target="https://www.munzee.com/m/masonite/3390/" TargetMode="External"/><Relationship Id="rId938" Type="http://schemas.openxmlformats.org/officeDocument/2006/relationships/hyperlink" Target="https://www.munzee.com/m/daysleeperdot/9276/" TargetMode="External"/><Relationship Id="rId937" Type="http://schemas.openxmlformats.org/officeDocument/2006/relationships/hyperlink" Target="https://www.munzee.com/m/caribjules/2706/" TargetMode="External"/><Relationship Id="rId71" Type="http://schemas.openxmlformats.org/officeDocument/2006/relationships/hyperlink" Target="https://www.munzee.com/m/silleb/2153/" TargetMode="External"/><Relationship Id="rId70" Type="http://schemas.openxmlformats.org/officeDocument/2006/relationships/hyperlink" Target="https://www.munzee.com/m/AnWi/3223/" TargetMode="External"/><Relationship Id="rId932" Type="http://schemas.openxmlformats.org/officeDocument/2006/relationships/hyperlink" Target="https://www.munzee.com/m/daysleeperdot/9277/" TargetMode="External"/><Relationship Id="rId931" Type="http://schemas.openxmlformats.org/officeDocument/2006/relationships/hyperlink" Target="https://www.munzee.com/m/Takenbychance/680/" TargetMode="External"/><Relationship Id="rId930" Type="http://schemas.openxmlformats.org/officeDocument/2006/relationships/hyperlink" Target="https://www.munzee.com/m/Bungle/2480" TargetMode="External"/><Relationship Id="rId936" Type="http://schemas.openxmlformats.org/officeDocument/2006/relationships/hyperlink" Target="https://www.munzee.com/m/masonite/3407/" TargetMode="External"/><Relationship Id="rId935" Type="http://schemas.openxmlformats.org/officeDocument/2006/relationships/hyperlink" Target="https://www.munzee.com/m/daysleeperdot/9300/" TargetMode="External"/><Relationship Id="rId934" Type="http://schemas.openxmlformats.org/officeDocument/2006/relationships/hyperlink" Target="https://www.munzee.com/m/caribjules/2722/" TargetMode="External"/><Relationship Id="rId933" Type="http://schemas.openxmlformats.org/officeDocument/2006/relationships/hyperlink" Target="https://www.munzee.com/m/masonite/3412/" TargetMode="External"/><Relationship Id="rId62" Type="http://schemas.openxmlformats.org/officeDocument/2006/relationships/hyperlink" Target="https://www.munzee.com/m/destolkjes4ever/2383/" TargetMode="External"/><Relationship Id="rId61" Type="http://schemas.openxmlformats.org/officeDocument/2006/relationships/hyperlink" Target="https://www.munzee.com/m/Robelwilson/14890/" TargetMode="External"/><Relationship Id="rId64" Type="http://schemas.openxmlformats.org/officeDocument/2006/relationships/hyperlink" Target="https://www.munzee.com/m/timandweze/8006" TargetMode="External"/><Relationship Id="rId63" Type="http://schemas.openxmlformats.org/officeDocument/2006/relationships/hyperlink" Target="https://www.munzee.com/m/StyleMan/1262/" TargetMode="External"/><Relationship Id="rId66" Type="http://schemas.openxmlformats.org/officeDocument/2006/relationships/hyperlink" Target="https://www.munzee.com/m/silleb/2324/" TargetMode="External"/><Relationship Id="rId65" Type="http://schemas.openxmlformats.org/officeDocument/2006/relationships/hyperlink" Target="https://www.munzee.com/m/GoofyButterfly/9611" TargetMode="External"/><Relationship Id="rId68" Type="http://schemas.openxmlformats.org/officeDocument/2006/relationships/hyperlink" Target="https://www.munzee.com/m/timandweze/7988" TargetMode="External"/><Relationship Id="rId67" Type="http://schemas.openxmlformats.org/officeDocument/2006/relationships/hyperlink" Target="https://www.munzee.com/m/Cmoney2012/282/admin/" TargetMode="External"/><Relationship Id="rId729" Type="http://schemas.openxmlformats.org/officeDocument/2006/relationships/hyperlink" Target="https://www.munzee.com/m/PrincessPuppy/153/" TargetMode="External"/><Relationship Id="rId728" Type="http://schemas.openxmlformats.org/officeDocument/2006/relationships/hyperlink" Target="https://www.munzee.com/m/beckiweber/6301/" TargetMode="External"/><Relationship Id="rId60" Type="http://schemas.openxmlformats.org/officeDocument/2006/relationships/hyperlink" Target="https://www.munzee.com/m/DSL/3284" TargetMode="External"/><Relationship Id="rId723" Type="http://schemas.openxmlformats.org/officeDocument/2006/relationships/hyperlink" Target="https://www.munzee.com/m/Pinkeltje/1059/" TargetMode="External"/><Relationship Id="rId722" Type="http://schemas.openxmlformats.org/officeDocument/2006/relationships/hyperlink" Target="https://www.munzee.com/m/JPSSguy/" TargetMode="External"/><Relationship Id="rId721" Type="http://schemas.openxmlformats.org/officeDocument/2006/relationships/hyperlink" Target="https://www.munzee.com/m/Plaidkid13/2109" TargetMode="External"/><Relationship Id="rId963" Type="http://schemas.openxmlformats.org/officeDocument/2006/relationships/drawing" Target="../drawings/drawing1.xml"/><Relationship Id="rId720" Type="http://schemas.openxmlformats.org/officeDocument/2006/relationships/hyperlink" Target="https://www.munzee.com/m/Fredericxx/44/" TargetMode="External"/><Relationship Id="rId962" Type="http://schemas.openxmlformats.org/officeDocument/2006/relationships/hyperlink" Target="https://www.munzee.com/m/daysleeperdot/9501/" TargetMode="External"/><Relationship Id="rId727" Type="http://schemas.openxmlformats.org/officeDocument/2006/relationships/hyperlink" Target="https://www.munzee.com/m/Bisongirl/232" TargetMode="External"/><Relationship Id="rId726" Type="http://schemas.openxmlformats.org/officeDocument/2006/relationships/hyperlink" Target="https://www.munzee.com/m/MeineDas/4286/" TargetMode="External"/><Relationship Id="rId725" Type="http://schemas.openxmlformats.org/officeDocument/2006/relationships/hyperlink" Target="https://www.munzee.com/m/rynee/5146/" TargetMode="External"/><Relationship Id="rId724" Type="http://schemas.openxmlformats.org/officeDocument/2006/relationships/hyperlink" Target="https://www.munzee.com/m/IzzePop/1019/" TargetMode="External"/><Relationship Id="rId69" Type="http://schemas.openxmlformats.org/officeDocument/2006/relationships/hyperlink" Target="https://www.munzee.com/m/GoofyButterfly/9575" TargetMode="External"/><Relationship Id="rId961" Type="http://schemas.openxmlformats.org/officeDocument/2006/relationships/hyperlink" Target="https://www.munzee.com/m/caribjules/2600/" TargetMode="External"/><Relationship Id="rId960" Type="http://schemas.openxmlformats.org/officeDocument/2006/relationships/hyperlink" Target="https://www.munzee.com/m/masonite/3288/" TargetMode="External"/><Relationship Id="rId51" Type="http://schemas.openxmlformats.org/officeDocument/2006/relationships/hyperlink" Target="https://www.munzee.com/m/giber54/6792/" TargetMode="External"/><Relationship Id="rId50" Type="http://schemas.openxmlformats.org/officeDocument/2006/relationships/hyperlink" Target="https://www.munzee.com/m/Robelwilson/14629/" TargetMode="External"/><Relationship Id="rId53" Type="http://schemas.openxmlformats.org/officeDocument/2006/relationships/hyperlink" Target="https://www.munzee.com/m/oxfordmastercacher/3397/" TargetMode="External"/><Relationship Id="rId52" Type="http://schemas.openxmlformats.org/officeDocument/2006/relationships/hyperlink" Target="https://www.munzee.com/m/Mdeezy/10163/" TargetMode="External"/><Relationship Id="rId55" Type="http://schemas.openxmlformats.org/officeDocument/2006/relationships/hyperlink" Target="https://www.munzee.com/m/Robelwilson/14904/" TargetMode="External"/><Relationship Id="rId54" Type="http://schemas.openxmlformats.org/officeDocument/2006/relationships/hyperlink" Target="https://www.munzee.com/m/giber54/6889/" TargetMode="External"/><Relationship Id="rId57" Type="http://schemas.openxmlformats.org/officeDocument/2006/relationships/hyperlink" Target="https://www.munzee.com/m/giber54/6630/" TargetMode="External"/><Relationship Id="rId56" Type="http://schemas.openxmlformats.org/officeDocument/2006/relationships/hyperlink" Target="https://www.munzee.com/m/3Prettys/27/" TargetMode="External"/><Relationship Id="rId719" Type="http://schemas.openxmlformats.org/officeDocument/2006/relationships/hyperlink" Target="https://www.munzee.com/m/PrincessPuppy/143/" TargetMode="External"/><Relationship Id="rId718" Type="http://schemas.openxmlformats.org/officeDocument/2006/relationships/hyperlink" Target="https://www.munzee.com/m/IzzePop/1053/" TargetMode="External"/><Relationship Id="rId717" Type="http://schemas.openxmlformats.org/officeDocument/2006/relationships/hyperlink" Target="https://www.munzee.com/m/Gomphus/988/" TargetMode="External"/><Relationship Id="rId959" Type="http://schemas.openxmlformats.org/officeDocument/2006/relationships/hyperlink" Target="https://www.munzee.com/m/daysleeperdot/9198/" TargetMode="External"/><Relationship Id="rId712" Type="http://schemas.openxmlformats.org/officeDocument/2006/relationships/hyperlink" Target="https://www.munzee.com/m/V1ncenzo/2323/" TargetMode="External"/><Relationship Id="rId954" Type="http://schemas.openxmlformats.org/officeDocument/2006/relationships/hyperlink" Target="https://www.munzee.com/m/masonite/3368/" TargetMode="External"/><Relationship Id="rId711" Type="http://schemas.openxmlformats.org/officeDocument/2006/relationships/hyperlink" Target="https://www.munzee.com/m/kcpride/7701/" TargetMode="External"/><Relationship Id="rId953" Type="http://schemas.openxmlformats.org/officeDocument/2006/relationships/hyperlink" Target="https://www.munzee.com/m/daysleeperdot/9260/" TargetMode="External"/><Relationship Id="rId710" Type="http://schemas.openxmlformats.org/officeDocument/2006/relationships/hyperlink" Target="https://www.munzee.com/m/CzPeet/3822/admin/" TargetMode="External"/><Relationship Id="rId952" Type="http://schemas.openxmlformats.org/officeDocument/2006/relationships/hyperlink" Target="https://www.munzee.com/m/caribjules/2696/" TargetMode="External"/><Relationship Id="rId951" Type="http://schemas.openxmlformats.org/officeDocument/2006/relationships/hyperlink" Target="https://www.munzee.com/m/masonite/3374/" TargetMode="External"/><Relationship Id="rId716" Type="http://schemas.openxmlformats.org/officeDocument/2006/relationships/hyperlink" Target="https://www.munzee.com/m/PrincessPuppy/168/" TargetMode="External"/><Relationship Id="rId958" Type="http://schemas.openxmlformats.org/officeDocument/2006/relationships/hyperlink" Target="https://www.munzee.com/m/caribjules/2688/" TargetMode="External"/><Relationship Id="rId715" Type="http://schemas.openxmlformats.org/officeDocument/2006/relationships/hyperlink" Target="https://www.munzee.com/m/bigbadjohn1402/259/" TargetMode="External"/><Relationship Id="rId957" Type="http://schemas.openxmlformats.org/officeDocument/2006/relationships/hyperlink" Target="https://www.munzee.com/m/masonite/3264/" TargetMode="External"/><Relationship Id="rId714" Type="http://schemas.openxmlformats.org/officeDocument/2006/relationships/hyperlink" Target="https://www.munzee.com/m/kcpride/7699/" TargetMode="External"/><Relationship Id="rId956" Type="http://schemas.openxmlformats.org/officeDocument/2006/relationships/hyperlink" Target="https://www.munzee.com/m/daysleeperdot/10140/" TargetMode="External"/><Relationship Id="rId713" Type="http://schemas.openxmlformats.org/officeDocument/2006/relationships/hyperlink" Target="https://www.munzee.com/m/sg40/917/" TargetMode="External"/><Relationship Id="rId955" Type="http://schemas.openxmlformats.org/officeDocument/2006/relationships/hyperlink" Target="https://www.munzee.com/m/caribjules/2695/" TargetMode="External"/><Relationship Id="rId59" Type="http://schemas.openxmlformats.org/officeDocument/2006/relationships/hyperlink" Target="https://www.munzee.com/m/Leesap/2727/" TargetMode="External"/><Relationship Id="rId58" Type="http://schemas.openxmlformats.org/officeDocument/2006/relationships/hyperlink" Target="https://www.munzee.com/m/Robelwilson/14898/" TargetMode="External"/><Relationship Id="rId950" Type="http://schemas.openxmlformats.org/officeDocument/2006/relationships/hyperlink" Target="https://www.munzee.com/m/daysleeperdot/10208/" TargetMode="External"/><Relationship Id="rId590" Type="http://schemas.openxmlformats.org/officeDocument/2006/relationships/hyperlink" Target="https://www.munzee.com/m/MeineDas/4959/" TargetMode="External"/><Relationship Id="rId107" Type="http://schemas.openxmlformats.org/officeDocument/2006/relationships/hyperlink" Target="https://www.munzee.com/m/kcpride/8845/" TargetMode="External"/><Relationship Id="rId349" Type="http://schemas.openxmlformats.org/officeDocument/2006/relationships/hyperlink" Target="https://www.munzee.com/m/Orky99/3432/" TargetMode="External"/><Relationship Id="rId106" Type="http://schemas.openxmlformats.org/officeDocument/2006/relationships/hyperlink" Target="https://www.munzee.com/m/andrewbmbox/3976/" TargetMode="External"/><Relationship Id="rId348" Type="http://schemas.openxmlformats.org/officeDocument/2006/relationships/hyperlink" Target="https://www.munzee.com/m/snakelips/3989/admin/map/" TargetMode="External"/><Relationship Id="rId105" Type="http://schemas.openxmlformats.org/officeDocument/2006/relationships/hyperlink" Target="https://www.munzee.com/m/daysleeperdot/9068/" TargetMode="External"/><Relationship Id="rId347" Type="http://schemas.openxmlformats.org/officeDocument/2006/relationships/hyperlink" Target="https://www.munzee.com/m/karen1962/5453/" TargetMode="External"/><Relationship Id="rId589" Type="http://schemas.openxmlformats.org/officeDocument/2006/relationships/hyperlink" Target="https://www.munzee.com/m/BillyBickle/1150/" TargetMode="External"/><Relationship Id="rId104" Type="http://schemas.openxmlformats.org/officeDocument/2006/relationships/hyperlink" Target="https://www.munzee.com/m/kcpride/9082/" TargetMode="External"/><Relationship Id="rId346" Type="http://schemas.openxmlformats.org/officeDocument/2006/relationships/hyperlink" Target="https://www.munzee.com/m/MeineDas/4275/" TargetMode="External"/><Relationship Id="rId588" Type="http://schemas.openxmlformats.org/officeDocument/2006/relationships/hyperlink" Target="https://www.munzee.com/m/Bisongirl/379" TargetMode="External"/><Relationship Id="rId109" Type="http://schemas.openxmlformats.org/officeDocument/2006/relationships/hyperlink" Target="https://www.munzee.com/m/andrewbmbox/4124/" TargetMode="External"/><Relationship Id="rId108" Type="http://schemas.openxmlformats.org/officeDocument/2006/relationships/hyperlink" Target="https://www.munzee.com/m/daysleeperdot/9312/" TargetMode="External"/><Relationship Id="rId341" Type="http://schemas.openxmlformats.org/officeDocument/2006/relationships/hyperlink" Target="https://www.munzee.com/m/timandweze/8017" TargetMode="External"/><Relationship Id="rId583" Type="http://schemas.openxmlformats.org/officeDocument/2006/relationships/hyperlink" Target="https://www.munzee.com/m/adventuretharon/3020/admin/" TargetMode="External"/><Relationship Id="rId340" Type="http://schemas.openxmlformats.org/officeDocument/2006/relationships/hyperlink" Target="https://www.munzee.com/m/ol0n0lo/1029/" TargetMode="External"/><Relationship Id="rId582" Type="http://schemas.openxmlformats.org/officeDocument/2006/relationships/hyperlink" Target="https://www.munzee.com/m/Chunka/300/" TargetMode="External"/><Relationship Id="rId581" Type="http://schemas.openxmlformats.org/officeDocument/2006/relationships/hyperlink" Target="https://www.munzee.com/m/zookeepers/496/" TargetMode="External"/><Relationship Id="rId580" Type="http://schemas.openxmlformats.org/officeDocument/2006/relationships/hyperlink" Target="https://www.munzee.com/m/caribus/355/" TargetMode="External"/><Relationship Id="rId103" Type="http://schemas.openxmlformats.org/officeDocument/2006/relationships/hyperlink" Target="https://www.munzee.com/m/andrewbmbox/4196/" TargetMode="External"/><Relationship Id="rId345" Type="http://schemas.openxmlformats.org/officeDocument/2006/relationships/hyperlink" Target="https://www.munzee.com/m/JPSSguy/" TargetMode="External"/><Relationship Id="rId587" Type="http://schemas.openxmlformats.org/officeDocument/2006/relationships/hyperlink" Target="https://www.munzee.com/m/Promethium/3866" TargetMode="External"/><Relationship Id="rId102" Type="http://schemas.openxmlformats.org/officeDocument/2006/relationships/hyperlink" Target="https://www.munzee.com/m/CoffeeEater/3359/" TargetMode="External"/><Relationship Id="rId344" Type="http://schemas.openxmlformats.org/officeDocument/2006/relationships/hyperlink" Target="https://www.munzee.com/m/Orky99/3012/" TargetMode="External"/><Relationship Id="rId586" Type="http://schemas.openxmlformats.org/officeDocument/2006/relationships/hyperlink" Target="https://www.munzee.com/m/Wellies/1291/admin/map/" TargetMode="External"/><Relationship Id="rId101" Type="http://schemas.openxmlformats.org/officeDocument/2006/relationships/hyperlink" Target="https://www.munzee.com/m/kcpride/8846/" TargetMode="External"/><Relationship Id="rId343" Type="http://schemas.openxmlformats.org/officeDocument/2006/relationships/hyperlink" Target="https://www.munzee.com/m/StyleMan/1053/" TargetMode="External"/><Relationship Id="rId585" Type="http://schemas.openxmlformats.org/officeDocument/2006/relationships/hyperlink" Target="https://www.munzee.com/m/Bisongirl/383" TargetMode="External"/><Relationship Id="rId100" Type="http://schemas.openxmlformats.org/officeDocument/2006/relationships/hyperlink" Target="https://www.munzee.com/m/andrewbmbox/3998/" TargetMode="External"/><Relationship Id="rId342" Type="http://schemas.openxmlformats.org/officeDocument/2006/relationships/hyperlink" Target="https://www.munzee.com/m/kcpride/7686/" TargetMode="External"/><Relationship Id="rId584" Type="http://schemas.openxmlformats.org/officeDocument/2006/relationships/hyperlink" Target="https://www.munzee.com/m/leeh/3169/" TargetMode="External"/><Relationship Id="rId338" Type="http://schemas.openxmlformats.org/officeDocument/2006/relationships/hyperlink" Target="https://www.munzee.com/m/janzattic/6479" TargetMode="External"/><Relationship Id="rId337" Type="http://schemas.openxmlformats.org/officeDocument/2006/relationships/hyperlink" Target="https://www.munzee.com/m/timandweze/8021" TargetMode="External"/><Relationship Id="rId579" Type="http://schemas.openxmlformats.org/officeDocument/2006/relationships/hyperlink" Target="https://www.munzee.com/m/Promethium/3867" TargetMode="External"/><Relationship Id="rId336" Type="http://schemas.openxmlformats.org/officeDocument/2006/relationships/hyperlink" Target="https://www.munzee.com/m/kcpride/7850/" TargetMode="External"/><Relationship Id="rId578" Type="http://schemas.openxmlformats.org/officeDocument/2006/relationships/hyperlink" Target="https://www.munzee.com/m/KlassicKelly/8336/" TargetMode="External"/><Relationship Id="rId335" Type="http://schemas.openxmlformats.org/officeDocument/2006/relationships/hyperlink" Target="https://www.munzee.com/m/munzeeprof/8614/" TargetMode="External"/><Relationship Id="rId577" Type="http://schemas.openxmlformats.org/officeDocument/2006/relationships/hyperlink" Target="https://www.munzee.com/m/Wellies/1299/admin/map/" TargetMode="External"/><Relationship Id="rId339" Type="http://schemas.openxmlformats.org/officeDocument/2006/relationships/hyperlink" Target="https://www.munzee.com/m/kcpride/7698/" TargetMode="External"/><Relationship Id="rId330" Type="http://schemas.openxmlformats.org/officeDocument/2006/relationships/hyperlink" Target="https://www.munzee.com/m/kcpride/7879/" TargetMode="External"/><Relationship Id="rId572" Type="http://schemas.openxmlformats.org/officeDocument/2006/relationships/hyperlink" Target="https://www.munzee.com/m/JaroslavKaas/8914/" TargetMode="External"/><Relationship Id="rId571" Type="http://schemas.openxmlformats.org/officeDocument/2006/relationships/hyperlink" Target="https://www.munzee.com/m/Chunka/335" TargetMode="External"/><Relationship Id="rId570" Type="http://schemas.openxmlformats.org/officeDocument/2006/relationships/hyperlink" Target="https://www.munzee.com/m/zookeepers/528/" TargetMode="External"/><Relationship Id="rId334" Type="http://schemas.openxmlformats.org/officeDocument/2006/relationships/hyperlink" Target="https://www.munzee.com/m/tlmeadowlark/4291/admin/" TargetMode="External"/><Relationship Id="rId576" Type="http://schemas.openxmlformats.org/officeDocument/2006/relationships/hyperlink" Target="https://www.munzee.com/m/Chunka/340" TargetMode="External"/><Relationship Id="rId333" Type="http://schemas.openxmlformats.org/officeDocument/2006/relationships/hyperlink" Target="https://www.munzee.com/m/kcpride/9142/" TargetMode="External"/><Relationship Id="rId575" Type="http://schemas.openxmlformats.org/officeDocument/2006/relationships/hyperlink" Target="https://www.munzee.com/m/zookeepers/499/" TargetMode="External"/><Relationship Id="rId332" Type="http://schemas.openxmlformats.org/officeDocument/2006/relationships/hyperlink" Target="https://www.munzee.com/m/Bambinacattiva/710" TargetMode="External"/><Relationship Id="rId574" Type="http://schemas.openxmlformats.org/officeDocument/2006/relationships/hyperlink" Target="https://www.munzee.com/m/Fredericxx/62/" TargetMode="External"/><Relationship Id="rId331" Type="http://schemas.openxmlformats.org/officeDocument/2006/relationships/hyperlink" Target="https://www.munzee.com/m/munzeeprof/8613/" TargetMode="External"/><Relationship Id="rId573" Type="http://schemas.openxmlformats.org/officeDocument/2006/relationships/hyperlink" Target="https://www.munzee.com/m/Kchiefz/1415/" TargetMode="External"/><Relationship Id="rId370" Type="http://schemas.openxmlformats.org/officeDocument/2006/relationships/hyperlink" Target="https://www.munzee.com/m/MeineDas/4860/" TargetMode="External"/><Relationship Id="rId129" Type="http://schemas.openxmlformats.org/officeDocument/2006/relationships/hyperlink" Target="https://www.munzee.com/m/StridentUK/2789/" TargetMode="External"/><Relationship Id="rId128" Type="http://schemas.openxmlformats.org/officeDocument/2006/relationships/hyperlink" Target="https://www.munzee.com/m/StyleMan/1253/" TargetMode="External"/><Relationship Id="rId127" Type="http://schemas.openxmlformats.org/officeDocument/2006/relationships/hyperlink" Target="https://www.munzee.com/m/munzeeprof/9397/" TargetMode="External"/><Relationship Id="rId369" Type="http://schemas.openxmlformats.org/officeDocument/2006/relationships/hyperlink" Target="https://www.munzee.com/m/drew637/3076/" TargetMode="External"/><Relationship Id="rId126" Type="http://schemas.openxmlformats.org/officeDocument/2006/relationships/hyperlink" Target="https://www.munzee.com/m/Robelwilson/14399/admin/" TargetMode="External"/><Relationship Id="rId368" Type="http://schemas.openxmlformats.org/officeDocument/2006/relationships/hyperlink" Target="https://www.munzee.com/m/JPSSguy/" TargetMode="External"/><Relationship Id="rId121" Type="http://schemas.openxmlformats.org/officeDocument/2006/relationships/hyperlink" Target="https://www.munzee.com/m/GoofyButterfly/9602" TargetMode="External"/><Relationship Id="rId363" Type="http://schemas.openxmlformats.org/officeDocument/2006/relationships/hyperlink" Target="https://www.munzee.com/m/leeh/2774/" TargetMode="External"/><Relationship Id="rId120" Type="http://schemas.openxmlformats.org/officeDocument/2006/relationships/hyperlink" Target="https://www.munzee.com/m/andrewbmbox/3989/" TargetMode="External"/><Relationship Id="rId362" Type="http://schemas.openxmlformats.org/officeDocument/2006/relationships/hyperlink" Target="https://www.munzee.com/m/FindersGirl/5366/" TargetMode="External"/><Relationship Id="rId361" Type="http://schemas.openxmlformats.org/officeDocument/2006/relationships/hyperlink" Target="https://www.munzee.com/m/StyleMan/1052/" TargetMode="External"/><Relationship Id="rId360" Type="http://schemas.openxmlformats.org/officeDocument/2006/relationships/hyperlink" Target="https://www.munzee.com/m/PrincessPuppy/358/" TargetMode="External"/><Relationship Id="rId125" Type="http://schemas.openxmlformats.org/officeDocument/2006/relationships/hyperlink" Target="https://www.munzee.com/m/kcpride/8755/" TargetMode="External"/><Relationship Id="rId367" Type="http://schemas.openxmlformats.org/officeDocument/2006/relationships/hyperlink" Target="https://www.munzee.com/m/StyleMan/1035/" TargetMode="External"/><Relationship Id="rId124" Type="http://schemas.openxmlformats.org/officeDocument/2006/relationships/hyperlink" Target="https://www.munzee.com/m/daysleeperdot/9308/" TargetMode="External"/><Relationship Id="rId366" Type="http://schemas.openxmlformats.org/officeDocument/2006/relationships/hyperlink" Target="https://www.munzee.com/m/andrewbmbox/4089/" TargetMode="External"/><Relationship Id="rId123" Type="http://schemas.openxmlformats.org/officeDocument/2006/relationships/hyperlink" Target="https://www.munzee.com/m/andrewbmbox/4150/" TargetMode="External"/><Relationship Id="rId365" Type="http://schemas.openxmlformats.org/officeDocument/2006/relationships/hyperlink" Target="https://www.munzee.com/m/Jafo43/18253" TargetMode="External"/><Relationship Id="rId122" Type="http://schemas.openxmlformats.org/officeDocument/2006/relationships/hyperlink" Target="https://www.munzee.com/m/kcpride/6310/" TargetMode="External"/><Relationship Id="rId364" Type="http://schemas.openxmlformats.org/officeDocument/2006/relationships/hyperlink" Target="https://www.munzee.com/m/JustMe/2423/" TargetMode="External"/><Relationship Id="rId95" Type="http://schemas.openxmlformats.org/officeDocument/2006/relationships/hyperlink" Target="https://www.munzee.com/m/kcpride/8928/" TargetMode="External"/><Relationship Id="rId94" Type="http://schemas.openxmlformats.org/officeDocument/2006/relationships/hyperlink" Target="https://www.munzee.com/m/timandweze/7704" TargetMode="External"/><Relationship Id="rId97" Type="http://schemas.openxmlformats.org/officeDocument/2006/relationships/hyperlink" Target="https://www.munzee.com/m/andrewbmbox/3981/" TargetMode="External"/><Relationship Id="rId96" Type="http://schemas.openxmlformats.org/officeDocument/2006/relationships/hyperlink" Target="https://www.munzee.com/m/daysleeperdot/9287/" TargetMode="External"/><Relationship Id="rId99" Type="http://schemas.openxmlformats.org/officeDocument/2006/relationships/hyperlink" Target="https://www.munzee.com/m/daysleeperdot/9289/" TargetMode="External"/><Relationship Id="rId98" Type="http://schemas.openxmlformats.org/officeDocument/2006/relationships/hyperlink" Target="https://www.munzee.com/m/kcpride/9158/" TargetMode="External"/><Relationship Id="rId91" Type="http://schemas.openxmlformats.org/officeDocument/2006/relationships/hyperlink" Target="https://www.munzee.com/m/timandweze/7772" TargetMode="External"/><Relationship Id="rId90" Type="http://schemas.openxmlformats.org/officeDocument/2006/relationships/hyperlink" Target="https://www.munzee.com/m/StyleMan/708/" TargetMode="External"/><Relationship Id="rId93" Type="http://schemas.openxmlformats.org/officeDocument/2006/relationships/hyperlink" Target="https://www.munzee.com/m/Orky99/3559/" TargetMode="External"/><Relationship Id="rId92" Type="http://schemas.openxmlformats.org/officeDocument/2006/relationships/hyperlink" Target="https://www.munzee.com/m/stardragon/469" TargetMode="External"/><Relationship Id="rId118" Type="http://schemas.openxmlformats.org/officeDocument/2006/relationships/hyperlink" Target="https://www.munzee.com/m/daysleeperdot/9258/" TargetMode="External"/><Relationship Id="rId117" Type="http://schemas.openxmlformats.org/officeDocument/2006/relationships/hyperlink" Target="https://www.munzee.com/m/Anubisz/390/" TargetMode="External"/><Relationship Id="rId359" Type="http://schemas.openxmlformats.org/officeDocument/2006/relationships/hyperlink" Target="https://www.munzee.com/m/munzeeprof/14126/admin/" TargetMode="External"/><Relationship Id="rId116" Type="http://schemas.openxmlformats.org/officeDocument/2006/relationships/hyperlink" Target="https://www.munzee.com/m/kcpride/6317/" TargetMode="External"/><Relationship Id="rId358" Type="http://schemas.openxmlformats.org/officeDocument/2006/relationships/hyperlink" Target="https://www.munzee.com/m/Jawillia/1927/admin/" TargetMode="External"/><Relationship Id="rId115" Type="http://schemas.openxmlformats.org/officeDocument/2006/relationships/hyperlink" Target="https://www.munzee.com/m/FindersGirl/5337/" TargetMode="External"/><Relationship Id="rId357" Type="http://schemas.openxmlformats.org/officeDocument/2006/relationships/hyperlink" Target="https://www.munzee.com/m/karen1962/6001/" TargetMode="External"/><Relationship Id="rId599" Type="http://schemas.openxmlformats.org/officeDocument/2006/relationships/hyperlink" Target="https://www.munzee.com/m/J1Huisman/11148/" TargetMode="External"/><Relationship Id="rId119" Type="http://schemas.openxmlformats.org/officeDocument/2006/relationships/hyperlink" Target="https://www.munzee.com/m/kcpride/8836/" TargetMode="External"/><Relationship Id="rId110" Type="http://schemas.openxmlformats.org/officeDocument/2006/relationships/hyperlink" Target="https://www.munzee.com/m/kcpride/6447/" TargetMode="External"/><Relationship Id="rId352" Type="http://schemas.openxmlformats.org/officeDocument/2006/relationships/hyperlink" Target="https://www.munzee.com/m/lancelot/1146/" TargetMode="External"/><Relationship Id="rId594" Type="http://schemas.openxmlformats.org/officeDocument/2006/relationships/hyperlink" Target="https://www.munzee.com/m/kcpride/9144/" TargetMode="External"/><Relationship Id="rId351" Type="http://schemas.openxmlformats.org/officeDocument/2006/relationships/hyperlink" Target="https://www.munzee.com/m/snakelips/3992/admin/" TargetMode="External"/><Relationship Id="rId593" Type="http://schemas.openxmlformats.org/officeDocument/2006/relationships/hyperlink" Target="https://www.munzee.com/m/TMac2/773/" TargetMode="External"/><Relationship Id="rId350" Type="http://schemas.openxmlformats.org/officeDocument/2006/relationships/hyperlink" Target="https://www.munzee.com/m/cuttingcrew/2983" TargetMode="External"/><Relationship Id="rId592" Type="http://schemas.openxmlformats.org/officeDocument/2006/relationships/hyperlink" Target="https://www.munzee.com/m/SzymcioT/725/admin/" TargetMode="External"/><Relationship Id="rId591" Type="http://schemas.openxmlformats.org/officeDocument/2006/relationships/hyperlink" Target="https://www.munzee.com/m/kcpride/7694/" TargetMode="External"/><Relationship Id="rId114" Type="http://schemas.openxmlformats.org/officeDocument/2006/relationships/hyperlink" Target="https://www.munzee.com/m/daysleeperdot/9305/" TargetMode="External"/><Relationship Id="rId356" Type="http://schemas.openxmlformats.org/officeDocument/2006/relationships/hyperlink" Target="https://www.munzee.com/m/nyboss/8295/" TargetMode="External"/><Relationship Id="rId598" Type="http://schemas.openxmlformats.org/officeDocument/2006/relationships/hyperlink" Target="https://www.munzee.com/m/timandweze/7876" TargetMode="External"/><Relationship Id="rId113" Type="http://schemas.openxmlformats.org/officeDocument/2006/relationships/hyperlink" Target="https://www.munzee.com/m/kcpride/8840/" TargetMode="External"/><Relationship Id="rId355" Type="http://schemas.openxmlformats.org/officeDocument/2006/relationships/hyperlink" Target="https://www.munzee.com/m/amoocow/3473/" TargetMode="External"/><Relationship Id="rId597" Type="http://schemas.openxmlformats.org/officeDocument/2006/relationships/hyperlink" Target="https://www.munzee.com/m/kcpride/7820/" TargetMode="External"/><Relationship Id="rId112" Type="http://schemas.openxmlformats.org/officeDocument/2006/relationships/hyperlink" Target="https://www.munzee.com/m/andrewbmbox/3975/" TargetMode="External"/><Relationship Id="rId354" Type="http://schemas.openxmlformats.org/officeDocument/2006/relationships/hyperlink" Target="https://www.munzee.com/m/karen1962/5842/" TargetMode="External"/><Relationship Id="rId596" Type="http://schemas.openxmlformats.org/officeDocument/2006/relationships/hyperlink" Target="https://www.munzee.com/m/Fredericxx/45/" TargetMode="External"/><Relationship Id="rId111" Type="http://schemas.openxmlformats.org/officeDocument/2006/relationships/hyperlink" Target="https://www.munzee.com/m/daysleeperdot/9191/" TargetMode="External"/><Relationship Id="rId353" Type="http://schemas.openxmlformats.org/officeDocument/2006/relationships/hyperlink" Target="https://www.munzee.com/m/daysleeperdot/9932/" TargetMode="External"/><Relationship Id="rId595" Type="http://schemas.openxmlformats.org/officeDocument/2006/relationships/hyperlink" Target="https://www.munzee.com/m/andrewbmbox/4005/" TargetMode="External"/><Relationship Id="rId305" Type="http://schemas.openxmlformats.org/officeDocument/2006/relationships/hyperlink" Target="https://www.munzee.com/m/delaner46/5086" TargetMode="External"/><Relationship Id="rId547" Type="http://schemas.openxmlformats.org/officeDocument/2006/relationships/hyperlink" Target="https://www.munzee.com/m/beckiweber/6108/" TargetMode="External"/><Relationship Id="rId789" Type="http://schemas.openxmlformats.org/officeDocument/2006/relationships/hyperlink" Target="https://www.munzee.com/m/kcpride/8745/" TargetMode="External"/><Relationship Id="rId304" Type="http://schemas.openxmlformats.org/officeDocument/2006/relationships/hyperlink" Target="https://www.munzee.com/m/snakelips/3997/admin/" TargetMode="External"/><Relationship Id="rId546" Type="http://schemas.openxmlformats.org/officeDocument/2006/relationships/hyperlink" Target="https://www.munzee.com/m/andrewbmbox/4241/" TargetMode="External"/><Relationship Id="rId788" Type="http://schemas.openxmlformats.org/officeDocument/2006/relationships/hyperlink" Target="https://www.munzee.com/m/caribjules/2599/" TargetMode="External"/><Relationship Id="rId303" Type="http://schemas.openxmlformats.org/officeDocument/2006/relationships/hyperlink" Target="https://www.munzee.com/m/FindersGirl/5373/" TargetMode="External"/><Relationship Id="rId545" Type="http://schemas.openxmlformats.org/officeDocument/2006/relationships/hyperlink" Target="https://www.munzee.com/m/tlmeadowlark/5851/admin/" TargetMode="External"/><Relationship Id="rId787" Type="http://schemas.openxmlformats.org/officeDocument/2006/relationships/hyperlink" Target="https://www.munzee.com/m/masonite/3394/" TargetMode="External"/><Relationship Id="rId302" Type="http://schemas.openxmlformats.org/officeDocument/2006/relationships/hyperlink" Target="https://www.munzee.com/m/roughdraft/9299/" TargetMode="External"/><Relationship Id="rId544" Type="http://schemas.openxmlformats.org/officeDocument/2006/relationships/hyperlink" Target="https://www.munzee.com/m/snakelips/4012/admin/" TargetMode="External"/><Relationship Id="rId786" Type="http://schemas.openxmlformats.org/officeDocument/2006/relationships/hyperlink" Target="https://www.munzee.com/m/kcpride/9669/" TargetMode="External"/><Relationship Id="rId309" Type="http://schemas.openxmlformats.org/officeDocument/2006/relationships/hyperlink" Target="https://www.munzee.com/m/delaner46/5062" TargetMode="External"/><Relationship Id="rId308" Type="http://schemas.openxmlformats.org/officeDocument/2006/relationships/hyperlink" Target="https://www.munzee.com/m/tlmeadowlark/2653/admin/" TargetMode="External"/><Relationship Id="rId307" Type="http://schemas.openxmlformats.org/officeDocument/2006/relationships/hyperlink" Target="https://www.munzee.com/m/Bambinacattiva/637/admin/" TargetMode="External"/><Relationship Id="rId549" Type="http://schemas.openxmlformats.org/officeDocument/2006/relationships/hyperlink" Target="https://www.munzee.com/m/StabbyMsRae/384/" TargetMode="External"/><Relationship Id="rId306" Type="http://schemas.openxmlformats.org/officeDocument/2006/relationships/hyperlink" Target="https://www.munzee.com/m/PrincessPuppy/96/" TargetMode="External"/><Relationship Id="rId548" Type="http://schemas.openxmlformats.org/officeDocument/2006/relationships/hyperlink" Target="https://www.munzee.com/m/karen1962/6458/" TargetMode="External"/><Relationship Id="rId781" Type="http://schemas.openxmlformats.org/officeDocument/2006/relationships/hyperlink" Target="https://www.munzee.com/m/masonite/3206/" TargetMode="External"/><Relationship Id="rId780" Type="http://schemas.openxmlformats.org/officeDocument/2006/relationships/hyperlink" Target="https://www.munzee.com/m/kcpride/8973/" TargetMode="External"/><Relationship Id="rId301" Type="http://schemas.openxmlformats.org/officeDocument/2006/relationships/hyperlink" Target="https://www.munzee.com/m/JPSSguy/" TargetMode="External"/><Relationship Id="rId543" Type="http://schemas.openxmlformats.org/officeDocument/2006/relationships/hyperlink" Target="https://www.munzee.com/m/leeh/2790/" TargetMode="External"/><Relationship Id="rId785" Type="http://schemas.openxmlformats.org/officeDocument/2006/relationships/hyperlink" Target="https://www.munzee.com/m/caribjules/2717/" TargetMode="External"/><Relationship Id="rId300" Type="http://schemas.openxmlformats.org/officeDocument/2006/relationships/hyperlink" Target="https://www.munzee.com/m/silentcat/1257/" TargetMode="External"/><Relationship Id="rId542" Type="http://schemas.openxmlformats.org/officeDocument/2006/relationships/hyperlink" Target="https://www.munzee.com/m/silentcat/1256/" TargetMode="External"/><Relationship Id="rId784" Type="http://schemas.openxmlformats.org/officeDocument/2006/relationships/hyperlink" Target="https://www.munzee.com/m/masonite/3403/" TargetMode="External"/><Relationship Id="rId541" Type="http://schemas.openxmlformats.org/officeDocument/2006/relationships/hyperlink" Target="https://www.munzee.com/m/beckiweber/6316/" TargetMode="External"/><Relationship Id="rId783" Type="http://schemas.openxmlformats.org/officeDocument/2006/relationships/hyperlink" Target="https://www.munzee.com/m/kcpride/8750/" TargetMode="External"/><Relationship Id="rId540" Type="http://schemas.openxmlformats.org/officeDocument/2006/relationships/hyperlink" Target="https://www.munzee.com/m/Faby/1570/" TargetMode="External"/><Relationship Id="rId782" Type="http://schemas.openxmlformats.org/officeDocument/2006/relationships/hyperlink" Target="https://www.munzee.com/m/caribjules/2587/" TargetMode="External"/><Relationship Id="rId536" Type="http://schemas.openxmlformats.org/officeDocument/2006/relationships/hyperlink" Target="https://www.munzee.com/m/leeh/2270/" TargetMode="External"/><Relationship Id="rId778" Type="http://schemas.openxmlformats.org/officeDocument/2006/relationships/hyperlink" Target="https://www.munzee.com/m/masonite/3265/" TargetMode="External"/><Relationship Id="rId535" Type="http://schemas.openxmlformats.org/officeDocument/2006/relationships/hyperlink" Target="https://www.munzee.com/m/beckiweber/6390/" TargetMode="External"/><Relationship Id="rId777" Type="http://schemas.openxmlformats.org/officeDocument/2006/relationships/hyperlink" Target="https://www.munzee.com/m/kcpride/9363/" TargetMode="External"/><Relationship Id="rId534" Type="http://schemas.openxmlformats.org/officeDocument/2006/relationships/hyperlink" Target="https://www.munzee.com/m/jldh/2989/" TargetMode="External"/><Relationship Id="rId776" Type="http://schemas.openxmlformats.org/officeDocument/2006/relationships/hyperlink" Target="https://www.munzee.com/m/KlassicKelly/8694/" TargetMode="External"/><Relationship Id="rId533" Type="http://schemas.openxmlformats.org/officeDocument/2006/relationships/hyperlink" Target="https://www.munzee.com/m/J1Huisman/11204/" TargetMode="External"/><Relationship Id="rId775" Type="http://schemas.openxmlformats.org/officeDocument/2006/relationships/hyperlink" Target="https://www.munzee.com/m/Fredericxx/51/" TargetMode="External"/><Relationship Id="rId539" Type="http://schemas.openxmlformats.org/officeDocument/2006/relationships/hyperlink" Target="https://www.munzee.com/m/leeh/2268/" TargetMode="External"/><Relationship Id="rId538" Type="http://schemas.openxmlformats.org/officeDocument/2006/relationships/hyperlink" Target="https://www.munzee.com/m/hopsgeneral/3698/" TargetMode="External"/><Relationship Id="rId537" Type="http://schemas.openxmlformats.org/officeDocument/2006/relationships/hyperlink" Target="https://www.munzee.com/m/AgentHop/5140/" TargetMode="External"/><Relationship Id="rId779" Type="http://schemas.openxmlformats.org/officeDocument/2006/relationships/hyperlink" Target="https://www.munzee.com/m/caribjules/2723/" TargetMode="External"/><Relationship Id="rId770" Type="http://schemas.openxmlformats.org/officeDocument/2006/relationships/hyperlink" Target="https://www.munzee.com/m/cc2mm2/1154/" TargetMode="External"/><Relationship Id="rId532" Type="http://schemas.openxmlformats.org/officeDocument/2006/relationships/hyperlink" Target="https://www.munzee.com/m/beckiweber/6547/" TargetMode="External"/><Relationship Id="rId774" Type="http://schemas.openxmlformats.org/officeDocument/2006/relationships/hyperlink" Target="https://www.munzee.com/m/daysleeperdot/8676/" TargetMode="External"/><Relationship Id="rId531" Type="http://schemas.openxmlformats.org/officeDocument/2006/relationships/hyperlink" Target="https://www.munzee.com/m/Pinkeltje/1133/" TargetMode="External"/><Relationship Id="rId773" Type="http://schemas.openxmlformats.org/officeDocument/2006/relationships/hyperlink" Target="https://www.munzee.com/m/Promethium/3856" TargetMode="External"/><Relationship Id="rId530" Type="http://schemas.openxmlformats.org/officeDocument/2006/relationships/hyperlink" Target="https://www.munzee.com/m/KlassicKelly/8476/" TargetMode="External"/><Relationship Id="rId772" Type="http://schemas.openxmlformats.org/officeDocument/2006/relationships/hyperlink" Target="https://www.munzee.com/m/tlmeadowlark/7559/admin/" TargetMode="External"/><Relationship Id="rId771" Type="http://schemas.openxmlformats.org/officeDocument/2006/relationships/hyperlink" Target="https://www.munzee.com/m/daysleeperdot/8686/" TargetMode="External"/><Relationship Id="rId327" Type="http://schemas.openxmlformats.org/officeDocument/2006/relationships/hyperlink" Target="https://www.munzee.com/m/kcpride/7885/" TargetMode="External"/><Relationship Id="rId569" Type="http://schemas.openxmlformats.org/officeDocument/2006/relationships/hyperlink" Target="https://www.munzee.com/m/Kumadog/407/" TargetMode="External"/><Relationship Id="rId326" Type="http://schemas.openxmlformats.org/officeDocument/2006/relationships/hyperlink" Target="https://www.munzee.com/m/PoniaN/1519/" TargetMode="External"/><Relationship Id="rId568" Type="http://schemas.openxmlformats.org/officeDocument/2006/relationships/hyperlink" Target="https://www.munzee.com/m/Takenbychance/846/admin/" TargetMode="External"/><Relationship Id="rId325" Type="http://schemas.openxmlformats.org/officeDocument/2006/relationships/hyperlink" Target="https://www.munzee.com/m/HiTechMD/6925/" TargetMode="External"/><Relationship Id="rId567" Type="http://schemas.openxmlformats.org/officeDocument/2006/relationships/hyperlink" Target="https://www.munzee.com/m/andrewbmbox/1882/" TargetMode="External"/><Relationship Id="rId324" Type="http://schemas.openxmlformats.org/officeDocument/2006/relationships/hyperlink" Target="https://www.munzee.com/m/kcpride/7829/" TargetMode="External"/><Relationship Id="rId566" Type="http://schemas.openxmlformats.org/officeDocument/2006/relationships/hyperlink" Target="https://www.munzee.com/m/JPSSguy/" TargetMode="External"/><Relationship Id="rId329" Type="http://schemas.openxmlformats.org/officeDocument/2006/relationships/hyperlink" Target="https://www.munzee.com/m/HiTechMD/6884/" TargetMode="External"/><Relationship Id="rId328" Type="http://schemas.openxmlformats.org/officeDocument/2006/relationships/hyperlink" Target="https://www.munzee.com/m/IggiePiggie/1615/" TargetMode="External"/><Relationship Id="rId561" Type="http://schemas.openxmlformats.org/officeDocument/2006/relationships/hyperlink" Target="https://www.munzee.com/m/Takenbychance/852/admin/" TargetMode="External"/><Relationship Id="rId560" Type="http://schemas.openxmlformats.org/officeDocument/2006/relationships/hyperlink" Target="https://www.munzee.com/m/MeineDas/4958/" TargetMode="External"/><Relationship Id="rId323" Type="http://schemas.openxmlformats.org/officeDocument/2006/relationships/hyperlink" Target="https://www.munzee.com/m/timandweze/8018" TargetMode="External"/><Relationship Id="rId565" Type="http://schemas.openxmlformats.org/officeDocument/2006/relationships/hyperlink" Target="https://www.munzee.com/m/PrincessPuppy/145/" TargetMode="External"/><Relationship Id="rId322" Type="http://schemas.openxmlformats.org/officeDocument/2006/relationships/hyperlink" Target="https://www.munzee.com/m/Queenlynz/1038/" TargetMode="External"/><Relationship Id="rId564" Type="http://schemas.openxmlformats.org/officeDocument/2006/relationships/hyperlink" Target="https://www.munzee.com/m/Chunka/342" TargetMode="External"/><Relationship Id="rId321" Type="http://schemas.openxmlformats.org/officeDocument/2006/relationships/hyperlink" Target="https://www.munzee.com/m/kcpride/9478/" TargetMode="External"/><Relationship Id="rId563" Type="http://schemas.openxmlformats.org/officeDocument/2006/relationships/hyperlink" Target="https://www.munzee.com/m/zookeepers/536/" TargetMode="External"/><Relationship Id="rId320" Type="http://schemas.openxmlformats.org/officeDocument/2006/relationships/hyperlink" Target="https://www.munzee.com/m/delaner46/5072" TargetMode="External"/><Relationship Id="rId562" Type="http://schemas.openxmlformats.org/officeDocument/2006/relationships/hyperlink" Target="https://www.munzee.com/m/Kumadog/417/" TargetMode="External"/><Relationship Id="rId316" Type="http://schemas.openxmlformats.org/officeDocument/2006/relationships/hyperlink" Target="https://www.munzee.com/m/janzattic/6552" TargetMode="External"/><Relationship Id="rId558" Type="http://schemas.openxmlformats.org/officeDocument/2006/relationships/hyperlink" Target="https://www.munzee.com/m/KlassicKelly/9162/" TargetMode="External"/><Relationship Id="rId315" Type="http://schemas.openxmlformats.org/officeDocument/2006/relationships/hyperlink" Target="https://www.munzee.com/m/kcpride/7848/" TargetMode="External"/><Relationship Id="rId557" Type="http://schemas.openxmlformats.org/officeDocument/2006/relationships/hyperlink" Target="https://www.munzee.com/m/nyisutter/8146/" TargetMode="External"/><Relationship Id="rId799" Type="http://schemas.openxmlformats.org/officeDocument/2006/relationships/hyperlink" Target="https://www.munzee.com/m/masonite/2327/" TargetMode="External"/><Relationship Id="rId314" Type="http://schemas.openxmlformats.org/officeDocument/2006/relationships/hyperlink" Target="https://www.munzee.com/m/delaner46/5217" TargetMode="External"/><Relationship Id="rId556" Type="http://schemas.openxmlformats.org/officeDocument/2006/relationships/hyperlink" Target="https://www.munzee.com/m/beckiweber/6368/" TargetMode="External"/><Relationship Id="rId798" Type="http://schemas.openxmlformats.org/officeDocument/2006/relationships/hyperlink" Target="https://www.munzee.com/m/kcpride/7310/" TargetMode="External"/><Relationship Id="rId313" Type="http://schemas.openxmlformats.org/officeDocument/2006/relationships/hyperlink" Target="https://www.munzee.com/m/timandweze/8003" TargetMode="External"/><Relationship Id="rId555" Type="http://schemas.openxmlformats.org/officeDocument/2006/relationships/hyperlink" Target="https://www.munzee.com/m/KlassicKelly/9161/" TargetMode="External"/><Relationship Id="rId797" Type="http://schemas.openxmlformats.org/officeDocument/2006/relationships/hyperlink" Target="https://www.munzee.com/m/caribjules/1905/" TargetMode="External"/><Relationship Id="rId319" Type="http://schemas.openxmlformats.org/officeDocument/2006/relationships/hyperlink" Target="https://www.munzee.com/m/MeineDas/4858/" TargetMode="External"/><Relationship Id="rId318" Type="http://schemas.openxmlformats.org/officeDocument/2006/relationships/hyperlink" Target="https://www.munzee.com/m/kcpride/7830/" TargetMode="External"/><Relationship Id="rId317" Type="http://schemas.openxmlformats.org/officeDocument/2006/relationships/hyperlink" Target="https://www.munzee.com/m/timandweze/7935" TargetMode="External"/><Relationship Id="rId559" Type="http://schemas.openxmlformats.org/officeDocument/2006/relationships/hyperlink" Target="https://www.munzee.com/m/beckiweber/6058/" TargetMode="External"/><Relationship Id="rId550" Type="http://schemas.openxmlformats.org/officeDocument/2006/relationships/hyperlink" Target="https://www.munzee.com/m/AgentHop/5125/" TargetMode="External"/><Relationship Id="rId792" Type="http://schemas.openxmlformats.org/officeDocument/2006/relationships/hyperlink" Target="https://www.munzee.com/m/kcpride/9521/" TargetMode="External"/><Relationship Id="rId791" Type="http://schemas.openxmlformats.org/officeDocument/2006/relationships/hyperlink" Target="https://www.munzee.com/m/caribjules/2726/" TargetMode="External"/><Relationship Id="rId790" Type="http://schemas.openxmlformats.org/officeDocument/2006/relationships/hyperlink" Target="https://www.munzee.com/m/masonite/3406/" TargetMode="External"/><Relationship Id="rId312" Type="http://schemas.openxmlformats.org/officeDocument/2006/relationships/hyperlink" Target="https://www.munzee.com/m/kcpride/9442/" TargetMode="External"/><Relationship Id="rId554" Type="http://schemas.openxmlformats.org/officeDocument/2006/relationships/hyperlink" Target="https://www.munzee.com/m/karen1962/6015/" TargetMode="External"/><Relationship Id="rId796" Type="http://schemas.openxmlformats.org/officeDocument/2006/relationships/hyperlink" Target="https://www.munzee.com/m/masonite/2335/" TargetMode="External"/><Relationship Id="rId311" Type="http://schemas.openxmlformats.org/officeDocument/2006/relationships/hyperlink" Target="https://www.munzee.com/m/Bisquick2/3413" TargetMode="External"/><Relationship Id="rId553" Type="http://schemas.openxmlformats.org/officeDocument/2006/relationships/hyperlink" Target="https://www.munzee.com/m/beckiweber/6107/" TargetMode="External"/><Relationship Id="rId795" Type="http://schemas.openxmlformats.org/officeDocument/2006/relationships/hyperlink" Target="https://www.munzee.com/m/kcpride/8715/" TargetMode="External"/><Relationship Id="rId310" Type="http://schemas.openxmlformats.org/officeDocument/2006/relationships/hyperlink" Target="https://www.munzee.com/m/Fedorkc/149/" TargetMode="External"/><Relationship Id="rId552" Type="http://schemas.openxmlformats.org/officeDocument/2006/relationships/hyperlink" Target="https://www.munzee.com/m/StabbyMsRae/386/" TargetMode="External"/><Relationship Id="rId794" Type="http://schemas.openxmlformats.org/officeDocument/2006/relationships/hyperlink" Target="https://www.munzee.com/m/caribjules/2707/" TargetMode="External"/><Relationship Id="rId551" Type="http://schemas.openxmlformats.org/officeDocument/2006/relationships/hyperlink" Target="https://www.munzee.com/m/hopsgeneral/4272/" TargetMode="External"/><Relationship Id="rId793" Type="http://schemas.openxmlformats.org/officeDocument/2006/relationships/hyperlink" Target="https://www.munzee.com/m/masonite/3386/" TargetMode="External"/><Relationship Id="rId297" Type="http://schemas.openxmlformats.org/officeDocument/2006/relationships/hyperlink" Target="https://www.munzee.com/m/Chivasloyal/5823/" TargetMode="External"/><Relationship Id="rId296" Type="http://schemas.openxmlformats.org/officeDocument/2006/relationships/hyperlink" Target="https://www.munzee.com/m/Cinnamons/2020/" TargetMode="External"/><Relationship Id="rId295" Type="http://schemas.openxmlformats.org/officeDocument/2006/relationships/hyperlink" Target="https://www.munzee.com/m/delaner46/5104/" TargetMode="External"/><Relationship Id="rId294" Type="http://schemas.openxmlformats.org/officeDocument/2006/relationships/hyperlink" Target="https://www.munzee.com/m/sg40/275/" TargetMode="External"/><Relationship Id="rId299" Type="http://schemas.openxmlformats.org/officeDocument/2006/relationships/hyperlink" Target="https://www.munzee.com/m/delaner46/5091" TargetMode="External"/><Relationship Id="rId298" Type="http://schemas.openxmlformats.org/officeDocument/2006/relationships/hyperlink" Target="https://www.munzee.com/m/leeh/2119/" TargetMode="External"/><Relationship Id="rId271" Type="http://schemas.openxmlformats.org/officeDocument/2006/relationships/hyperlink" Target="https://www.munzee.com/m/Anubisz/366/" TargetMode="External"/><Relationship Id="rId270" Type="http://schemas.openxmlformats.org/officeDocument/2006/relationships/hyperlink" Target="https://www.munzee.com/m/Peter1980/4354/" TargetMode="External"/><Relationship Id="rId269" Type="http://schemas.openxmlformats.org/officeDocument/2006/relationships/hyperlink" Target="https://www.munzee.com/m/DSL/3184" TargetMode="External"/><Relationship Id="rId264" Type="http://schemas.openxmlformats.org/officeDocument/2006/relationships/hyperlink" Target="https://www.munzee.com/m/redshark78/2481" TargetMode="External"/><Relationship Id="rId263" Type="http://schemas.openxmlformats.org/officeDocument/2006/relationships/hyperlink" Target="https://www.munzee.com/m/aufbau/9776/" TargetMode="External"/><Relationship Id="rId262" Type="http://schemas.openxmlformats.org/officeDocument/2006/relationships/hyperlink" Target="https://www.munzee.com/m/lison55/5070" TargetMode="External"/><Relationship Id="rId261" Type="http://schemas.openxmlformats.org/officeDocument/2006/relationships/hyperlink" Target="https://www.munzee.com/m/karen1962/5476/" TargetMode="External"/><Relationship Id="rId268" Type="http://schemas.openxmlformats.org/officeDocument/2006/relationships/hyperlink" Target="https://www.munzee.com/m/StyleMan/1098/" TargetMode="External"/><Relationship Id="rId267" Type="http://schemas.openxmlformats.org/officeDocument/2006/relationships/hyperlink" Target="https://www.munzee.com/m/Jawillia/1928/admin/" TargetMode="External"/><Relationship Id="rId266" Type="http://schemas.openxmlformats.org/officeDocument/2006/relationships/hyperlink" Target="https://www.munzee.com/m/ed/1788/" TargetMode="External"/><Relationship Id="rId265" Type="http://schemas.openxmlformats.org/officeDocument/2006/relationships/hyperlink" Target="https://www.munzee.com/m/Bambinacattiva/612/admin/" TargetMode="External"/><Relationship Id="rId260" Type="http://schemas.openxmlformats.org/officeDocument/2006/relationships/hyperlink" Target="https://www.munzee.com/m/BonnieB1/4789/admin/" TargetMode="External"/><Relationship Id="rId259" Type="http://schemas.openxmlformats.org/officeDocument/2006/relationships/hyperlink" Target="https://www.munzee.com/m/Orky99/2998/" TargetMode="External"/><Relationship Id="rId258" Type="http://schemas.openxmlformats.org/officeDocument/2006/relationships/hyperlink" Target="https://www.munzee.com/m/redshark78/2462" TargetMode="External"/><Relationship Id="rId253" Type="http://schemas.openxmlformats.org/officeDocument/2006/relationships/hyperlink" Target="https://www.munzee.com/m/StyleMan/1276/" TargetMode="External"/><Relationship Id="rId495" Type="http://schemas.openxmlformats.org/officeDocument/2006/relationships/hyperlink" Target="https://www.munzee.com/m/MeineDas/4582/" TargetMode="External"/><Relationship Id="rId252" Type="http://schemas.openxmlformats.org/officeDocument/2006/relationships/hyperlink" Target="https://www.munzee.com/m/Bambinacattiva/648/admin/" TargetMode="External"/><Relationship Id="rId494" Type="http://schemas.openxmlformats.org/officeDocument/2006/relationships/hyperlink" Target="https://www.munzee.com/m/grubsneerg/3721/admin/" TargetMode="External"/><Relationship Id="rId251" Type="http://schemas.openxmlformats.org/officeDocument/2006/relationships/hyperlink" Target="https://www.munzee.com/m/floridafinder2/5634/" TargetMode="External"/><Relationship Id="rId493" Type="http://schemas.openxmlformats.org/officeDocument/2006/relationships/hyperlink" Target="https://www.munzee.com/m/delaner46/5116" TargetMode="External"/><Relationship Id="rId250" Type="http://schemas.openxmlformats.org/officeDocument/2006/relationships/hyperlink" Target="https://www.munzee.com/m/MeanderingMonkeys/16093/" TargetMode="External"/><Relationship Id="rId492" Type="http://schemas.openxmlformats.org/officeDocument/2006/relationships/hyperlink" Target="https://www.munzee.com/m/timandweze/7987" TargetMode="External"/><Relationship Id="rId257" Type="http://schemas.openxmlformats.org/officeDocument/2006/relationships/hyperlink" Target="https://www.munzee.com/m/karen1962/5461/" TargetMode="External"/><Relationship Id="rId499" Type="http://schemas.openxmlformats.org/officeDocument/2006/relationships/hyperlink" Target="https://www.munzee.com/m/karen1962/5428/" TargetMode="External"/><Relationship Id="rId256" Type="http://schemas.openxmlformats.org/officeDocument/2006/relationships/hyperlink" Target="https://www.munzee.com/m/StyleMan/1101/" TargetMode="External"/><Relationship Id="rId498" Type="http://schemas.openxmlformats.org/officeDocument/2006/relationships/hyperlink" Target="https://www.munzee.com/m/kcpride/9639/" TargetMode="External"/><Relationship Id="rId255" Type="http://schemas.openxmlformats.org/officeDocument/2006/relationships/hyperlink" Target="https://www.munzee.com/m/JPSSguy/" TargetMode="External"/><Relationship Id="rId497" Type="http://schemas.openxmlformats.org/officeDocument/2006/relationships/hyperlink" Target="https://www.munzee.com/m/Smith2190/1035/admin/" TargetMode="External"/><Relationship Id="rId254" Type="http://schemas.openxmlformats.org/officeDocument/2006/relationships/hyperlink" Target="https://www.munzee.com/m/lison55/5088/" TargetMode="External"/><Relationship Id="rId496" Type="http://schemas.openxmlformats.org/officeDocument/2006/relationships/hyperlink" Target="https://www.munzee.com/m/timandweze/7969" TargetMode="External"/><Relationship Id="rId293" Type="http://schemas.openxmlformats.org/officeDocument/2006/relationships/hyperlink" Target="https://www.munzee.com/m/StyleMan/1067/" TargetMode="External"/><Relationship Id="rId292" Type="http://schemas.openxmlformats.org/officeDocument/2006/relationships/hyperlink" Target="https://www.munzee.com/m/leeh/2782/" TargetMode="External"/><Relationship Id="rId291" Type="http://schemas.openxmlformats.org/officeDocument/2006/relationships/hyperlink" Target="https://www.munzee.com/m/Dazzaf/4055/" TargetMode="External"/><Relationship Id="rId290" Type="http://schemas.openxmlformats.org/officeDocument/2006/relationships/hyperlink" Target="https://www.munzee.com/m/Hansyd22/199/" TargetMode="External"/><Relationship Id="rId286" Type="http://schemas.openxmlformats.org/officeDocument/2006/relationships/hyperlink" Target="https://www.munzee.com/m/silentcat/1267" TargetMode="External"/><Relationship Id="rId285" Type="http://schemas.openxmlformats.org/officeDocument/2006/relationships/hyperlink" Target="https://www.munzee.com/m/tlmeadowlark/4294/admin/" TargetMode="External"/><Relationship Id="rId284" Type="http://schemas.openxmlformats.org/officeDocument/2006/relationships/hyperlink" Target="https://www.munzee.com/m/PrincessPuppy/160/" TargetMode="External"/><Relationship Id="rId283" Type="http://schemas.openxmlformats.org/officeDocument/2006/relationships/hyperlink" Target="https://www.munzee.com/m/ArchieRuby/511/" TargetMode="External"/><Relationship Id="rId289" Type="http://schemas.openxmlformats.org/officeDocument/2006/relationships/hyperlink" Target="https://www.munzee.com/m/janzattic/6614" TargetMode="External"/><Relationship Id="rId288" Type="http://schemas.openxmlformats.org/officeDocument/2006/relationships/hyperlink" Target="https://www.munzee.com/m/georeyna/9140/" TargetMode="External"/><Relationship Id="rId287" Type="http://schemas.openxmlformats.org/officeDocument/2006/relationships/hyperlink" Target="https://www.munzee.com/m/Queenlynz/1052/" TargetMode="External"/><Relationship Id="rId282" Type="http://schemas.openxmlformats.org/officeDocument/2006/relationships/hyperlink" Target="https://www.munzee.com/m/karen1962/5283/" TargetMode="External"/><Relationship Id="rId281" Type="http://schemas.openxmlformats.org/officeDocument/2006/relationships/hyperlink" Target="https://www.munzee.com/m/rgforsythe/8341/" TargetMode="External"/><Relationship Id="rId280" Type="http://schemas.openxmlformats.org/officeDocument/2006/relationships/hyperlink" Target="https://www.munzee.com/m/StyleMan/1080/" TargetMode="External"/><Relationship Id="rId275" Type="http://schemas.openxmlformats.org/officeDocument/2006/relationships/hyperlink" Target="https://www.munzee.com/m/drew637/3081/" TargetMode="External"/><Relationship Id="rId274" Type="http://schemas.openxmlformats.org/officeDocument/2006/relationships/hyperlink" Target="https://www.munzee.com/m/StyleMan/1092/" TargetMode="External"/><Relationship Id="rId273" Type="http://schemas.openxmlformats.org/officeDocument/2006/relationships/hyperlink" Target="https://www.munzee.com/m/redshark78/2480" TargetMode="External"/><Relationship Id="rId272" Type="http://schemas.openxmlformats.org/officeDocument/2006/relationships/hyperlink" Target="https://www.munzee.com/m/DSL/2864" TargetMode="External"/><Relationship Id="rId279" Type="http://schemas.openxmlformats.org/officeDocument/2006/relationships/hyperlink" Target="https://www.munzee.com/m/drew637/3078/" TargetMode="External"/><Relationship Id="rId278" Type="http://schemas.openxmlformats.org/officeDocument/2006/relationships/hyperlink" Target="https://www.munzee.com/m/TMac2/795/" TargetMode="External"/><Relationship Id="rId277" Type="http://schemas.openxmlformats.org/officeDocument/2006/relationships/hyperlink" Target="https://www.munzee.com/m/Queenlynz/1063/" TargetMode="External"/><Relationship Id="rId276" Type="http://schemas.openxmlformats.org/officeDocument/2006/relationships/hyperlink" Target="https://www.munzee.com/m/SzymcioT/724/admin/" TargetMode="External"/><Relationship Id="rId907" Type="http://schemas.openxmlformats.org/officeDocument/2006/relationships/hyperlink" Target="https://www.munzee.com/m/TMac2/800/" TargetMode="External"/><Relationship Id="rId906" Type="http://schemas.openxmlformats.org/officeDocument/2006/relationships/hyperlink" Target="https://www.munzee.com/m/Kiitokurre/5950/" TargetMode="External"/><Relationship Id="rId905" Type="http://schemas.openxmlformats.org/officeDocument/2006/relationships/hyperlink" Target="https://www.munzee.com/m/kcpride/9085/" TargetMode="External"/><Relationship Id="rId904" Type="http://schemas.openxmlformats.org/officeDocument/2006/relationships/hyperlink" Target="https://www.munzee.com/m/leeh/2834/" TargetMode="External"/><Relationship Id="rId909" Type="http://schemas.openxmlformats.org/officeDocument/2006/relationships/hyperlink" Target="https://www.munzee.com/m/beckiweber/6292/" TargetMode="External"/><Relationship Id="rId908" Type="http://schemas.openxmlformats.org/officeDocument/2006/relationships/hyperlink" Target="https://www.munzee.com/m/kcpride/9072/" TargetMode="External"/><Relationship Id="rId903" Type="http://schemas.openxmlformats.org/officeDocument/2006/relationships/hyperlink" Target="https://www.munzee.com/m/IzzePop/977/" TargetMode="External"/><Relationship Id="rId902" Type="http://schemas.openxmlformats.org/officeDocument/2006/relationships/hyperlink" Target="https://www.munzee.com/m/kcpride/9161/" TargetMode="External"/><Relationship Id="rId901" Type="http://schemas.openxmlformats.org/officeDocument/2006/relationships/hyperlink" Target="https://www.munzee.com/m/SzymcioT/742/admin/" TargetMode="External"/><Relationship Id="rId900" Type="http://schemas.openxmlformats.org/officeDocument/2006/relationships/hyperlink" Target="https://www.munzee.com/m/Kumadog/34/" TargetMode="External"/><Relationship Id="rId929" Type="http://schemas.openxmlformats.org/officeDocument/2006/relationships/hyperlink" Target="https://www.munzee.com/m/kcpride/5921/" TargetMode="External"/><Relationship Id="rId928" Type="http://schemas.openxmlformats.org/officeDocument/2006/relationships/hyperlink" Target="https://www.munzee.com/m/TMac2/779/" TargetMode="External"/><Relationship Id="rId927" Type="http://schemas.openxmlformats.org/officeDocument/2006/relationships/hyperlink" Target="https://www.munzee.com/m/SzymcioT/661/admin/" TargetMode="External"/><Relationship Id="rId926" Type="http://schemas.openxmlformats.org/officeDocument/2006/relationships/hyperlink" Target="https://www.munzee.com/m/kcpride/5954/" TargetMode="External"/><Relationship Id="rId921" Type="http://schemas.openxmlformats.org/officeDocument/2006/relationships/hyperlink" Target="https://www.munzee.com/m/munzeeprof/12413/admin/" TargetMode="External"/><Relationship Id="rId920" Type="http://schemas.openxmlformats.org/officeDocument/2006/relationships/hyperlink" Target="https://www.munzee.com/m/kcpride/6746/" TargetMode="External"/><Relationship Id="rId925" Type="http://schemas.openxmlformats.org/officeDocument/2006/relationships/hyperlink" Target="https://www.munzee.com/m/georeyna/9361/" TargetMode="External"/><Relationship Id="rId924" Type="http://schemas.openxmlformats.org/officeDocument/2006/relationships/hyperlink" Target="https://www.munzee.com/m/munzeeprof/12410/admin/" TargetMode="External"/><Relationship Id="rId923" Type="http://schemas.openxmlformats.org/officeDocument/2006/relationships/hyperlink" Target="https://www.munzee.com/m/kcpride/6737/" TargetMode="External"/><Relationship Id="rId922" Type="http://schemas.openxmlformats.org/officeDocument/2006/relationships/hyperlink" Target="https://www.munzee.com/m/BillyBickle/1161/" TargetMode="External"/><Relationship Id="rId918" Type="http://schemas.openxmlformats.org/officeDocument/2006/relationships/hyperlink" Target="https://www.munzee.com/m/andrewbmbox/4116/" TargetMode="External"/><Relationship Id="rId917" Type="http://schemas.openxmlformats.org/officeDocument/2006/relationships/hyperlink" Target="https://www.munzee.com/m/kcpride/9603/" TargetMode="External"/><Relationship Id="rId916" Type="http://schemas.openxmlformats.org/officeDocument/2006/relationships/hyperlink" Target="https://www.munzee.com/m/kdubs/97/" TargetMode="External"/><Relationship Id="rId915" Type="http://schemas.openxmlformats.org/officeDocument/2006/relationships/hyperlink" Target="https://www.munzee.com/m/andrewbmbox/4138/" TargetMode="External"/><Relationship Id="rId919" Type="http://schemas.openxmlformats.org/officeDocument/2006/relationships/hyperlink" Target="https://www.munzee.com/m/leeh/2989/" TargetMode="External"/><Relationship Id="rId910" Type="http://schemas.openxmlformats.org/officeDocument/2006/relationships/hyperlink" Target="https://www.munzee.com/m/georeyna/9126/" TargetMode="External"/><Relationship Id="rId914" Type="http://schemas.openxmlformats.org/officeDocument/2006/relationships/hyperlink" Target="https://www.munzee.com/m/kcpride/9672/" TargetMode="External"/><Relationship Id="rId913" Type="http://schemas.openxmlformats.org/officeDocument/2006/relationships/hyperlink" Target="https://www.munzee.com/m/taska1981/5840/" TargetMode="External"/><Relationship Id="rId912" Type="http://schemas.openxmlformats.org/officeDocument/2006/relationships/hyperlink" Target="https://www.munzee.com/m/Paddingtongoeswild/181" TargetMode="External"/><Relationship Id="rId911" Type="http://schemas.openxmlformats.org/officeDocument/2006/relationships/hyperlink" Target="https://www.munzee.com/m/kcpride/8996/" TargetMode="External"/><Relationship Id="rId629" Type="http://schemas.openxmlformats.org/officeDocument/2006/relationships/hyperlink" Target="https://www.munzee.com/m/Hansyd22/197/" TargetMode="External"/><Relationship Id="rId624" Type="http://schemas.openxmlformats.org/officeDocument/2006/relationships/hyperlink" Target="https://www.munzee.com/m/adventuretharon/3004/admin/map/" TargetMode="External"/><Relationship Id="rId866" Type="http://schemas.openxmlformats.org/officeDocument/2006/relationships/hyperlink" Target="https://www.munzee.com/m/daysleeperdot/8198/" TargetMode="External"/><Relationship Id="rId623" Type="http://schemas.openxmlformats.org/officeDocument/2006/relationships/hyperlink" Target="https://www.munzee.com/m/Robelwilson/17927/admin/" TargetMode="External"/><Relationship Id="rId865" Type="http://schemas.openxmlformats.org/officeDocument/2006/relationships/hyperlink" Target="https://www.munzee.com/m/Promethium/3670/" TargetMode="External"/><Relationship Id="rId622" Type="http://schemas.openxmlformats.org/officeDocument/2006/relationships/hyperlink" Target="https://www.munzee.com/m/Bisongirl/352" TargetMode="External"/><Relationship Id="rId864" Type="http://schemas.openxmlformats.org/officeDocument/2006/relationships/hyperlink" Target="https://www.munzee.com/m/barefootguru/1408/" TargetMode="External"/><Relationship Id="rId621" Type="http://schemas.openxmlformats.org/officeDocument/2006/relationships/hyperlink" Target="https://www.munzee.com/m/tlmeadowlark/6178/admin/" TargetMode="External"/><Relationship Id="rId863" Type="http://schemas.openxmlformats.org/officeDocument/2006/relationships/hyperlink" Target="https://www.munzee.com/m/daysleeperdot/8726/" TargetMode="External"/><Relationship Id="rId628" Type="http://schemas.openxmlformats.org/officeDocument/2006/relationships/hyperlink" Target="https://www.munzee.com/m/Bisongirl/328" TargetMode="External"/><Relationship Id="rId627" Type="http://schemas.openxmlformats.org/officeDocument/2006/relationships/hyperlink" Target="https://www.munzee.com/m/Robelwilson/17926/admin/" TargetMode="External"/><Relationship Id="rId869" Type="http://schemas.openxmlformats.org/officeDocument/2006/relationships/hyperlink" Target="https://www.munzee.com/m/daysleeperdot/8719/" TargetMode="External"/><Relationship Id="rId626" Type="http://schemas.openxmlformats.org/officeDocument/2006/relationships/hyperlink" Target="https://www.munzee.com/m/delaner46/5051" TargetMode="External"/><Relationship Id="rId868" Type="http://schemas.openxmlformats.org/officeDocument/2006/relationships/hyperlink" Target="https://www.munzee.com/m/tlmeadowlark/4725/admin/" TargetMode="External"/><Relationship Id="rId625" Type="http://schemas.openxmlformats.org/officeDocument/2006/relationships/hyperlink" Target="https://www.munzee.com/m/Bisongirl/320" TargetMode="External"/><Relationship Id="rId867" Type="http://schemas.openxmlformats.org/officeDocument/2006/relationships/hyperlink" Target="https://www.munzee.com/m/taska1981/5153/" TargetMode="External"/><Relationship Id="rId620" Type="http://schemas.openxmlformats.org/officeDocument/2006/relationships/hyperlink" Target="https://www.munzee.com/m/munzeeprof/12416/admin/" TargetMode="External"/><Relationship Id="rId862" Type="http://schemas.openxmlformats.org/officeDocument/2006/relationships/hyperlink" Target="https://www.munzee.com/m/ArtCrasher/777/" TargetMode="External"/><Relationship Id="rId861" Type="http://schemas.openxmlformats.org/officeDocument/2006/relationships/hyperlink" Target="https://www.munzee.com/m/Promethium/3835" TargetMode="External"/><Relationship Id="rId860" Type="http://schemas.openxmlformats.org/officeDocument/2006/relationships/hyperlink" Target="https://www.munzee.com/m/daysleeperdot/8315/" TargetMode="External"/><Relationship Id="rId619" Type="http://schemas.openxmlformats.org/officeDocument/2006/relationships/hyperlink" Target="https://www.munzee.com/m/kcpride/7312/" TargetMode="External"/><Relationship Id="rId618" Type="http://schemas.openxmlformats.org/officeDocument/2006/relationships/hyperlink" Target="https://www.munzee.com/m/ArtCrasher/779/" TargetMode="External"/><Relationship Id="rId613" Type="http://schemas.openxmlformats.org/officeDocument/2006/relationships/hyperlink" Target="https://www.munzee.com/m/kcpride/8824/" TargetMode="External"/><Relationship Id="rId855" Type="http://schemas.openxmlformats.org/officeDocument/2006/relationships/hyperlink" Target="https://www.munzee.com/m/tlmeadowlark/3551/admin/" TargetMode="External"/><Relationship Id="rId612" Type="http://schemas.openxmlformats.org/officeDocument/2006/relationships/hyperlink" Target="https://www.munzee.com/m/LtRangerBob/2647/" TargetMode="External"/><Relationship Id="rId854" Type="http://schemas.openxmlformats.org/officeDocument/2006/relationships/hyperlink" Target="https://www.munzee.com/m/daysleeperdot/9127/" TargetMode="External"/><Relationship Id="rId611" Type="http://schemas.openxmlformats.org/officeDocument/2006/relationships/hyperlink" Target="https://www.munzee.com/m/jldh/2947/" TargetMode="External"/><Relationship Id="rId853" Type="http://schemas.openxmlformats.org/officeDocument/2006/relationships/hyperlink" Target="https://www.munzee.com/m/Paddingtongoeswild/176" TargetMode="External"/><Relationship Id="rId610" Type="http://schemas.openxmlformats.org/officeDocument/2006/relationships/hyperlink" Target="https://www.munzee.com/m/kcpride/8825/" TargetMode="External"/><Relationship Id="rId852" Type="http://schemas.openxmlformats.org/officeDocument/2006/relationships/hyperlink" Target="https://www.munzee.com/m/LtRangerBob/2818/" TargetMode="External"/><Relationship Id="rId617" Type="http://schemas.openxmlformats.org/officeDocument/2006/relationships/hyperlink" Target="https://www.munzee.com/m/munzeeprof/12417/admin/" TargetMode="External"/><Relationship Id="rId859" Type="http://schemas.openxmlformats.org/officeDocument/2006/relationships/hyperlink" Target="https://www.munzee.com/m/andrewbmbox/4244/" TargetMode="External"/><Relationship Id="rId616" Type="http://schemas.openxmlformats.org/officeDocument/2006/relationships/hyperlink" Target="https://www.munzee.com/m/kcpride/6717/" TargetMode="External"/><Relationship Id="rId858" Type="http://schemas.openxmlformats.org/officeDocument/2006/relationships/hyperlink" Target="https://www.munzee.com/m/ArtCrasher/778/" TargetMode="External"/><Relationship Id="rId615" Type="http://schemas.openxmlformats.org/officeDocument/2006/relationships/hyperlink" Target="https://www.munzee.com/m/Kumadog/385/" TargetMode="External"/><Relationship Id="rId857" Type="http://schemas.openxmlformats.org/officeDocument/2006/relationships/hyperlink" Target="https://www.munzee.com/m/daysleeperdot/8745/" TargetMode="External"/><Relationship Id="rId614" Type="http://schemas.openxmlformats.org/officeDocument/2006/relationships/hyperlink" Target="https://www.munzee.com/m/jldh/2959/" TargetMode="External"/><Relationship Id="rId856" Type="http://schemas.openxmlformats.org/officeDocument/2006/relationships/hyperlink" Target="https://www.munzee.com/m/KlassicKelly/9164/" TargetMode="External"/><Relationship Id="rId851" Type="http://schemas.openxmlformats.org/officeDocument/2006/relationships/hyperlink" Target="https://www.munzee.com/m/daysleeperdot/8746/" TargetMode="External"/><Relationship Id="rId850" Type="http://schemas.openxmlformats.org/officeDocument/2006/relationships/hyperlink" Target="https://www.munzee.com/m/KlassicKelly/9140/" TargetMode="External"/><Relationship Id="rId409" Type="http://schemas.openxmlformats.org/officeDocument/2006/relationships/hyperlink" Target="https://www.munzee.com/m/andrewbmbox/4179/" TargetMode="External"/><Relationship Id="rId404" Type="http://schemas.openxmlformats.org/officeDocument/2006/relationships/hyperlink" Target="https://www.munzee.com/m/Bennycams/1273/" TargetMode="External"/><Relationship Id="rId646" Type="http://schemas.openxmlformats.org/officeDocument/2006/relationships/hyperlink" Target="https://www.munzee.com/m/Plaidkid13/2077" TargetMode="External"/><Relationship Id="rId888" Type="http://schemas.openxmlformats.org/officeDocument/2006/relationships/hyperlink" Target="https://www.munzee.com/m/Promethium/3844" TargetMode="External"/><Relationship Id="rId403" Type="http://schemas.openxmlformats.org/officeDocument/2006/relationships/hyperlink" Target="https://www.munzee.com/m/Sivontim/11754/" TargetMode="External"/><Relationship Id="rId645" Type="http://schemas.openxmlformats.org/officeDocument/2006/relationships/hyperlink" Target="https://www.munzee.com/m/beckiweber/6538/" TargetMode="External"/><Relationship Id="rId887" Type="http://schemas.openxmlformats.org/officeDocument/2006/relationships/hyperlink" Target="https://www.munzee.com/m/IzzePop/1076/" TargetMode="External"/><Relationship Id="rId402" Type="http://schemas.openxmlformats.org/officeDocument/2006/relationships/hyperlink" Target="https://www.munzee.com/m/PrincessPuppy/133/" TargetMode="External"/><Relationship Id="rId644" Type="http://schemas.openxmlformats.org/officeDocument/2006/relationships/hyperlink" Target="https://www.munzee.com/m/Bisongirl/244" TargetMode="External"/><Relationship Id="rId886" Type="http://schemas.openxmlformats.org/officeDocument/2006/relationships/hyperlink" Target="https://www.munzee.com/m/PrincessPuppy/140/" TargetMode="External"/><Relationship Id="rId401" Type="http://schemas.openxmlformats.org/officeDocument/2006/relationships/hyperlink" Target="https://www.munzee.com/m/Takenbychance/867" TargetMode="External"/><Relationship Id="rId643" Type="http://schemas.openxmlformats.org/officeDocument/2006/relationships/hyperlink" Target="https://www.munzee.com/m/David/1449/" TargetMode="External"/><Relationship Id="rId885" Type="http://schemas.openxmlformats.org/officeDocument/2006/relationships/hyperlink" Target="https://www.munzee.com/m/V1ncenzo/2372/" TargetMode="External"/><Relationship Id="rId408" Type="http://schemas.openxmlformats.org/officeDocument/2006/relationships/hyperlink" Target="https://www.munzee.com/m/kcpride/9151/" TargetMode="External"/><Relationship Id="rId407" Type="http://schemas.openxmlformats.org/officeDocument/2006/relationships/hyperlink" Target="https://www.munzee.com/m/silentcat/1280/" TargetMode="External"/><Relationship Id="rId649" Type="http://schemas.openxmlformats.org/officeDocument/2006/relationships/hyperlink" Target="https://www.munzee.com/m/adventuretharon/3252/admin/map/" TargetMode="External"/><Relationship Id="rId406" Type="http://schemas.openxmlformats.org/officeDocument/2006/relationships/hyperlink" Target="https://www.munzee.com/m/andrewbmbox/4126/" TargetMode="External"/><Relationship Id="rId648" Type="http://schemas.openxmlformats.org/officeDocument/2006/relationships/hyperlink" Target="https://www.munzee.com/m/delaner46/4690" TargetMode="External"/><Relationship Id="rId405" Type="http://schemas.openxmlformats.org/officeDocument/2006/relationships/hyperlink" Target="https://www.munzee.com/m/kcpride/9653/" TargetMode="External"/><Relationship Id="rId647" Type="http://schemas.openxmlformats.org/officeDocument/2006/relationships/hyperlink" Target="https://www.munzee.com/m/StabbyMsRae/387/" TargetMode="External"/><Relationship Id="rId889" Type="http://schemas.openxmlformats.org/officeDocument/2006/relationships/hyperlink" Target="https://www.munzee.com/m/sg40/916/" TargetMode="External"/><Relationship Id="rId880" Type="http://schemas.openxmlformats.org/officeDocument/2006/relationships/hyperlink" Target="https://www.munzee.com/m/PrincessPuppy/161/" TargetMode="External"/><Relationship Id="rId400" Type="http://schemas.openxmlformats.org/officeDocument/2006/relationships/hyperlink" Target="https://www.munzee.com/m/cuttingcrew/2995" TargetMode="External"/><Relationship Id="rId642" Type="http://schemas.openxmlformats.org/officeDocument/2006/relationships/hyperlink" Target="https://www.munzee.com/m/Wellies/1237/admin/" TargetMode="External"/><Relationship Id="rId884" Type="http://schemas.openxmlformats.org/officeDocument/2006/relationships/hyperlink" Target="https://www.munzee.com/m/Promethium/3840" TargetMode="External"/><Relationship Id="rId641" Type="http://schemas.openxmlformats.org/officeDocument/2006/relationships/hyperlink" Target="https://www.munzee.com/m/IzzePop/1011/" TargetMode="External"/><Relationship Id="rId883" Type="http://schemas.openxmlformats.org/officeDocument/2006/relationships/hyperlink" Target="https://www.munzee.com/m/PrincessPuppy/158/" TargetMode="External"/><Relationship Id="rId640" Type="http://schemas.openxmlformats.org/officeDocument/2006/relationships/hyperlink" Target="https://www.munzee.com/m/Bisongirl/249" TargetMode="External"/><Relationship Id="rId882" Type="http://schemas.openxmlformats.org/officeDocument/2006/relationships/hyperlink" Target="https://www.munzee.com/m/scoutref/2361/" TargetMode="External"/><Relationship Id="rId881" Type="http://schemas.openxmlformats.org/officeDocument/2006/relationships/hyperlink" Target="https://www.munzee.com/m/rynee/6899/" TargetMode="External"/><Relationship Id="rId635" Type="http://schemas.openxmlformats.org/officeDocument/2006/relationships/hyperlink" Target="https://www.munzee.com/m/beckiweber/6388/" TargetMode="External"/><Relationship Id="rId877" Type="http://schemas.openxmlformats.org/officeDocument/2006/relationships/hyperlink" Target="https://www.munzee.com/m/PrincessPuppy/169/" TargetMode="External"/><Relationship Id="rId634" Type="http://schemas.openxmlformats.org/officeDocument/2006/relationships/hyperlink" Target="https://www.munzee.com/m/andrewbmbox/4255/" TargetMode="External"/><Relationship Id="rId876" Type="http://schemas.openxmlformats.org/officeDocument/2006/relationships/hyperlink" Target="https://www.munzee.com/m/IzzePop/1120/" TargetMode="External"/><Relationship Id="rId633" Type="http://schemas.openxmlformats.org/officeDocument/2006/relationships/hyperlink" Target="https://www.munzee.com/m/FindersGirl/5370/" TargetMode="External"/><Relationship Id="rId875" Type="http://schemas.openxmlformats.org/officeDocument/2006/relationships/hyperlink" Target="https://www.munzee.com/m/Jeffeth/1843" TargetMode="External"/><Relationship Id="rId632" Type="http://schemas.openxmlformats.org/officeDocument/2006/relationships/hyperlink" Target="https://www.munzee.com/m/Bisongirl/268" TargetMode="External"/><Relationship Id="rId874" Type="http://schemas.openxmlformats.org/officeDocument/2006/relationships/hyperlink" Target="https://www.munzee.com/m/PrincessPuppy/157/" TargetMode="External"/><Relationship Id="rId639" Type="http://schemas.openxmlformats.org/officeDocument/2006/relationships/hyperlink" Target="https://www.munzee.com/m/beckiweber/6364/" TargetMode="External"/><Relationship Id="rId638" Type="http://schemas.openxmlformats.org/officeDocument/2006/relationships/hyperlink" Target="https://www.munzee.com/m/Plaidkid13/2103" TargetMode="External"/><Relationship Id="rId637" Type="http://schemas.openxmlformats.org/officeDocument/2006/relationships/hyperlink" Target="https://www.munzee.com/m/Bisongirl/262" TargetMode="External"/><Relationship Id="rId879" Type="http://schemas.openxmlformats.org/officeDocument/2006/relationships/hyperlink" Target="https://www.munzee.com/m/IzzePop/1104/" TargetMode="External"/><Relationship Id="rId636" Type="http://schemas.openxmlformats.org/officeDocument/2006/relationships/hyperlink" Target="https://www.munzee.com/m/delaner46/5023" TargetMode="External"/><Relationship Id="rId878" Type="http://schemas.openxmlformats.org/officeDocument/2006/relationships/hyperlink" Target="https://www.munzee.com/m/andrewbmbox/4203/" TargetMode="External"/><Relationship Id="rId631" Type="http://schemas.openxmlformats.org/officeDocument/2006/relationships/hyperlink" Target="https://www.munzee.com/m/MeineDas/4589/" TargetMode="External"/><Relationship Id="rId873" Type="http://schemas.openxmlformats.org/officeDocument/2006/relationships/hyperlink" Target="https://www.munzee.com/m/FlamingoFlurrier/196/" TargetMode="External"/><Relationship Id="rId630" Type="http://schemas.openxmlformats.org/officeDocument/2006/relationships/hyperlink" Target="https://www.munzee.com/m/Wellies/1241/admin/" TargetMode="External"/><Relationship Id="rId872" Type="http://schemas.openxmlformats.org/officeDocument/2006/relationships/hyperlink" Target="https://www.munzee.com/m/JimmyJam/80" TargetMode="External"/><Relationship Id="rId871" Type="http://schemas.openxmlformats.org/officeDocument/2006/relationships/hyperlink" Target="https://www.munzee.com/m/PrincessPuppy/159/" TargetMode="External"/><Relationship Id="rId870" Type="http://schemas.openxmlformats.org/officeDocument/2006/relationships/hyperlink" Target="https://www.munzee.com/m/andrewbmbox/4229/" TargetMode="External"/><Relationship Id="rId829" Type="http://schemas.openxmlformats.org/officeDocument/2006/relationships/hyperlink" Target="https://www.munzee.com/m/Bisongirl/460" TargetMode="External"/><Relationship Id="rId828" Type="http://schemas.openxmlformats.org/officeDocument/2006/relationships/hyperlink" Target="https://www.munzee.com/m/leeh/2832/" TargetMode="External"/><Relationship Id="rId827" Type="http://schemas.openxmlformats.org/officeDocument/2006/relationships/hyperlink" Target="https://www.munzee.com/m/StabbyMsRae/392/" TargetMode="External"/><Relationship Id="rId822" Type="http://schemas.openxmlformats.org/officeDocument/2006/relationships/hyperlink" Target="https://www.munzee.com/m/leeh/3016/" TargetMode="External"/><Relationship Id="rId821" Type="http://schemas.openxmlformats.org/officeDocument/2006/relationships/hyperlink" Target="https://www.munzee.com/m/Skleba/7954" TargetMode="External"/><Relationship Id="rId820" Type="http://schemas.openxmlformats.org/officeDocument/2006/relationships/hyperlink" Target="https://www.munzee.com/m/Bisongirl/473" TargetMode="External"/><Relationship Id="rId826" Type="http://schemas.openxmlformats.org/officeDocument/2006/relationships/hyperlink" Target="https://www.munzee.com/m/V1ncenzo/2339/" TargetMode="External"/><Relationship Id="rId825" Type="http://schemas.openxmlformats.org/officeDocument/2006/relationships/hyperlink" Target="https://www.munzee.com/m/jldh/3123/" TargetMode="External"/><Relationship Id="rId824" Type="http://schemas.openxmlformats.org/officeDocument/2006/relationships/hyperlink" Target="https://www.munzee.com/m/Bisongirl/474" TargetMode="External"/><Relationship Id="rId823" Type="http://schemas.openxmlformats.org/officeDocument/2006/relationships/hyperlink" Target="https://www.munzee.com/m/beckiweber/6033/" TargetMode="External"/><Relationship Id="rId819" Type="http://schemas.openxmlformats.org/officeDocument/2006/relationships/hyperlink" Target="https://www.munzee.com/m/MeineDas/4861/" TargetMode="External"/><Relationship Id="rId818" Type="http://schemas.openxmlformats.org/officeDocument/2006/relationships/hyperlink" Target="https://www.munzee.com/m/beckiweber/6110/" TargetMode="External"/><Relationship Id="rId817" Type="http://schemas.openxmlformats.org/officeDocument/2006/relationships/hyperlink" Target="https://www.munzee.com/m/Bisongirl/467" TargetMode="External"/><Relationship Id="rId816" Type="http://schemas.openxmlformats.org/officeDocument/2006/relationships/hyperlink" Target="https://www.munzee.com/m/CzPeet/4088/admin/map/" TargetMode="External"/><Relationship Id="rId811" Type="http://schemas.openxmlformats.org/officeDocument/2006/relationships/hyperlink" Target="https://www.munzee.com/m/FindersGirl/5317/" TargetMode="External"/><Relationship Id="rId810" Type="http://schemas.openxmlformats.org/officeDocument/2006/relationships/hyperlink" Target="https://www.munzee.com/m/tlmeadowlark/4738/admin/" TargetMode="External"/><Relationship Id="rId815" Type="http://schemas.openxmlformats.org/officeDocument/2006/relationships/hyperlink" Target="https://www.munzee.com/m/beckiweber/6294/" TargetMode="External"/><Relationship Id="rId814" Type="http://schemas.openxmlformats.org/officeDocument/2006/relationships/hyperlink" Target="https://www.munzee.com/m/leeh/3072/" TargetMode="External"/><Relationship Id="rId813" Type="http://schemas.openxmlformats.org/officeDocument/2006/relationships/hyperlink" Target="https://www.munzee.com/m/JPSSguy/" TargetMode="External"/><Relationship Id="rId812" Type="http://schemas.openxmlformats.org/officeDocument/2006/relationships/hyperlink" Target="https://www.munzee.com/m/Bisongirl/466" TargetMode="External"/><Relationship Id="rId609" Type="http://schemas.openxmlformats.org/officeDocument/2006/relationships/hyperlink" Target="https://www.munzee.com/m/zookeepers/500" TargetMode="External"/><Relationship Id="rId608" Type="http://schemas.openxmlformats.org/officeDocument/2006/relationships/hyperlink" Target="https://www.munzee.com/m/LtRangerBob/2672/" TargetMode="External"/><Relationship Id="rId607" Type="http://schemas.openxmlformats.org/officeDocument/2006/relationships/hyperlink" Target="https://www.munzee.com/m/kcpride/9073/" TargetMode="External"/><Relationship Id="rId849" Type="http://schemas.openxmlformats.org/officeDocument/2006/relationships/hyperlink" Target="https://www.munzee.com/m/Promethium/3839" TargetMode="External"/><Relationship Id="rId602" Type="http://schemas.openxmlformats.org/officeDocument/2006/relationships/hyperlink" Target="https://www.munzee.com/m/timandweze/7750" TargetMode="External"/><Relationship Id="rId844" Type="http://schemas.openxmlformats.org/officeDocument/2006/relationships/hyperlink" Target="https://www.munzee.com/m/KlassicKelly/9158/" TargetMode="External"/><Relationship Id="rId601" Type="http://schemas.openxmlformats.org/officeDocument/2006/relationships/hyperlink" Target="https://www.munzee.com/m/JPSSguy/" TargetMode="External"/><Relationship Id="rId843" Type="http://schemas.openxmlformats.org/officeDocument/2006/relationships/hyperlink" Target="https://www.munzee.com/m/Promethium/3624" TargetMode="External"/><Relationship Id="rId600" Type="http://schemas.openxmlformats.org/officeDocument/2006/relationships/hyperlink" Target="https://www.munzee.com/m/kcpride/8896/" TargetMode="External"/><Relationship Id="rId842" Type="http://schemas.openxmlformats.org/officeDocument/2006/relationships/hyperlink" Target="https://www.munzee.com/m/daysleeperdot/9294/" TargetMode="External"/><Relationship Id="rId841" Type="http://schemas.openxmlformats.org/officeDocument/2006/relationships/hyperlink" Target="https://www.munzee.com/m/weesie/924" TargetMode="External"/><Relationship Id="rId606" Type="http://schemas.openxmlformats.org/officeDocument/2006/relationships/hyperlink" Target="https://www.munzee.com/m/jldh/3071/" TargetMode="External"/><Relationship Id="rId848" Type="http://schemas.openxmlformats.org/officeDocument/2006/relationships/hyperlink" Target="https://www.munzee.com/m/daysleeperdot/9264/" TargetMode="External"/><Relationship Id="rId605" Type="http://schemas.openxmlformats.org/officeDocument/2006/relationships/hyperlink" Target="https://www.munzee.com/m/Rikitan/1795/" TargetMode="External"/><Relationship Id="rId847" Type="http://schemas.openxmlformats.org/officeDocument/2006/relationships/hyperlink" Target="https://www.munzee.com/m/TheJenks7/5244/" TargetMode="External"/><Relationship Id="rId604" Type="http://schemas.openxmlformats.org/officeDocument/2006/relationships/hyperlink" Target="https://www.munzee.com/m/kcpride/8994/" TargetMode="External"/><Relationship Id="rId846" Type="http://schemas.openxmlformats.org/officeDocument/2006/relationships/hyperlink" Target="https://www.munzee.com/m/rynee/6963/" TargetMode="External"/><Relationship Id="rId603" Type="http://schemas.openxmlformats.org/officeDocument/2006/relationships/hyperlink" Target="https://www.munzee.com/m/Kumadog/389/" TargetMode="External"/><Relationship Id="rId845" Type="http://schemas.openxmlformats.org/officeDocument/2006/relationships/hyperlink" Target="https://www.munzee.com/m/daysleeperdot/8748/" TargetMode="External"/><Relationship Id="rId840" Type="http://schemas.openxmlformats.org/officeDocument/2006/relationships/hyperlink" Target="https://www.munzee.com/m/KlassicKelly/9159/" TargetMode="External"/><Relationship Id="rId839" Type="http://schemas.openxmlformats.org/officeDocument/2006/relationships/hyperlink" Target="https://www.munzee.com/m/daysleeperdot/9066/" TargetMode="External"/><Relationship Id="rId838" Type="http://schemas.openxmlformats.org/officeDocument/2006/relationships/hyperlink" Target="https://www.munzee.com/m/leeh/3041/" TargetMode="External"/><Relationship Id="rId833" Type="http://schemas.openxmlformats.org/officeDocument/2006/relationships/hyperlink" Target="https://www.munzee.com/m/Maxi72/1690" TargetMode="External"/><Relationship Id="rId832" Type="http://schemas.openxmlformats.org/officeDocument/2006/relationships/hyperlink" Target="https://www.munzee.com/m/Bisongirl/452" TargetMode="External"/><Relationship Id="rId831" Type="http://schemas.openxmlformats.org/officeDocument/2006/relationships/hyperlink" Target="https://www.munzee.com/m/StabbyMsRae/391/" TargetMode="External"/><Relationship Id="rId830" Type="http://schemas.openxmlformats.org/officeDocument/2006/relationships/hyperlink" Target="https://www.munzee.com/m/David/1643/" TargetMode="External"/><Relationship Id="rId837" Type="http://schemas.openxmlformats.org/officeDocument/2006/relationships/hyperlink" Target="https://www.munzee.com/m/V1ncenzo/3486/" TargetMode="External"/><Relationship Id="rId836" Type="http://schemas.openxmlformats.org/officeDocument/2006/relationships/hyperlink" Target="https://www.munzee.com/m/Bisongirl/451" TargetMode="External"/><Relationship Id="rId835" Type="http://schemas.openxmlformats.org/officeDocument/2006/relationships/hyperlink" Target="https://www.munzee.com/m/leeh/2950/" TargetMode="External"/><Relationship Id="rId834" Type="http://schemas.openxmlformats.org/officeDocument/2006/relationships/hyperlink" Target="https://www.munzee.com/m/mortonfox/7539/" TargetMode="External"/><Relationship Id="rId228" Type="http://schemas.openxmlformats.org/officeDocument/2006/relationships/hyperlink" Target="https://www.munzee.com/m/kcpride/9164/" TargetMode="External"/><Relationship Id="rId227" Type="http://schemas.openxmlformats.org/officeDocument/2006/relationships/hyperlink" Target="https://www.munzee.com/m/Smith2190/924" TargetMode="External"/><Relationship Id="rId469" Type="http://schemas.openxmlformats.org/officeDocument/2006/relationships/hyperlink" Target="https://www.munzee.com/m/Syrtene/3534/" TargetMode="External"/><Relationship Id="rId226" Type="http://schemas.openxmlformats.org/officeDocument/2006/relationships/hyperlink" Target="https://www.munzee.com/m/daysleeperdot/9261/" TargetMode="External"/><Relationship Id="rId468" Type="http://schemas.openxmlformats.org/officeDocument/2006/relationships/hyperlink" Target="https://www.munzee.com/m/Rikitan/1871/" TargetMode="External"/><Relationship Id="rId225" Type="http://schemas.openxmlformats.org/officeDocument/2006/relationships/hyperlink" Target="https://www.munzee.com/m/kcpride/9463/" TargetMode="External"/><Relationship Id="rId467" Type="http://schemas.openxmlformats.org/officeDocument/2006/relationships/hyperlink" Target="https://www.munzee.com/m/geckofreund/4277/" TargetMode="External"/><Relationship Id="rId229" Type="http://schemas.openxmlformats.org/officeDocument/2006/relationships/hyperlink" Target="https://www.munzee.com/m/andrewbmbox/4093/" TargetMode="External"/><Relationship Id="rId220" Type="http://schemas.openxmlformats.org/officeDocument/2006/relationships/hyperlink" Target="https://www.munzee.com/m/andrewbmbox/3966/" TargetMode="External"/><Relationship Id="rId462" Type="http://schemas.openxmlformats.org/officeDocument/2006/relationships/hyperlink" Target="https://www.munzee.com/m/Kchiefz/1413/" TargetMode="External"/><Relationship Id="rId461" Type="http://schemas.openxmlformats.org/officeDocument/2006/relationships/hyperlink" Target="https://www.munzee.com/m/CzPeet/3924/admin/map/" TargetMode="External"/><Relationship Id="rId460" Type="http://schemas.openxmlformats.org/officeDocument/2006/relationships/hyperlink" Target="https://www.munzee.com/m/kellyat9/2146/" TargetMode="External"/><Relationship Id="rId224" Type="http://schemas.openxmlformats.org/officeDocument/2006/relationships/hyperlink" Target="https://www.munzee.com/m/munzeeprof/9224/" TargetMode="External"/><Relationship Id="rId466" Type="http://schemas.openxmlformats.org/officeDocument/2006/relationships/hyperlink" Target="https://www.munzee.com/m/kellyat9/2157/" TargetMode="External"/><Relationship Id="rId223" Type="http://schemas.openxmlformats.org/officeDocument/2006/relationships/hyperlink" Target="https://www.munzee.com/m/andrewbmbox/3995/" TargetMode="External"/><Relationship Id="rId465" Type="http://schemas.openxmlformats.org/officeDocument/2006/relationships/hyperlink" Target="https://www.munzee.com/m/bazfum/8369/" TargetMode="External"/><Relationship Id="rId222" Type="http://schemas.openxmlformats.org/officeDocument/2006/relationships/hyperlink" Target="https://www.munzee.com/m/kcpride/8711/" TargetMode="External"/><Relationship Id="rId464" Type="http://schemas.openxmlformats.org/officeDocument/2006/relationships/hyperlink" Target="https://www.munzee.com/m/Queenlynz/1016/" TargetMode="External"/><Relationship Id="rId221" Type="http://schemas.openxmlformats.org/officeDocument/2006/relationships/hyperlink" Target="https://www.munzee.com/m/JPSSguy/" TargetMode="External"/><Relationship Id="rId463" Type="http://schemas.openxmlformats.org/officeDocument/2006/relationships/hyperlink" Target="https://www.munzee.com/m/kellyat9/1934/" TargetMode="External"/><Relationship Id="rId217" Type="http://schemas.openxmlformats.org/officeDocument/2006/relationships/hyperlink" Target="https://www.munzee.com/m/tankandspaz/1162/" TargetMode="External"/><Relationship Id="rId459" Type="http://schemas.openxmlformats.org/officeDocument/2006/relationships/hyperlink" Target="https://www.munzee.com/m/leeh/2018/" TargetMode="External"/><Relationship Id="rId216" Type="http://schemas.openxmlformats.org/officeDocument/2006/relationships/hyperlink" Target="https://www.munzee.com/m/thehowlers/275/" TargetMode="External"/><Relationship Id="rId458" Type="http://schemas.openxmlformats.org/officeDocument/2006/relationships/hyperlink" Target="https://www.munzee.com/m/janzattic/6470" TargetMode="External"/><Relationship Id="rId215" Type="http://schemas.openxmlformats.org/officeDocument/2006/relationships/hyperlink" Target="https://www.munzee.com/m/StyleMan/1269/" TargetMode="External"/><Relationship Id="rId457" Type="http://schemas.openxmlformats.org/officeDocument/2006/relationships/hyperlink" Target="https://www.munzee.com/m/kellyat9/2145/" TargetMode="External"/><Relationship Id="rId699" Type="http://schemas.openxmlformats.org/officeDocument/2006/relationships/hyperlink" Target="https://www.munzee.com/m/kcpride/7716/" TargetMode="External"/><Relationship Id="rId214" Type="http://schemas.openxmlformats.org/officeDocument/2006/relationships/hyperlink" Target="https://www.munzee.com/m/Orky99/3428/" TargetMode="External"/><Relationship Id="rId456" Type="http://schemas.openxmlformats.org/officeDocument/2006/relationships/hyperlink" Target="https://www.munzee.com/m/silentcat/1302/" TargetMode="External"/><Relationship Id="rId698" Type="http://schemas.openxmlformats.org/officeDocument/2006/relationships/hyperlink" Target="https://www.munzee.com/m/CzPeet/3875/admin/" TargetMode="External"/><Relationship Id="rId219" Type="http://schemas.openxmlformats.org/officeDocument/2006/relationships/hyperlink" Target="https://www.munzee.com/m/kcpride/9541/" TargetMode="External"/><Relationship Id="rId218" Type="http://schemas.openxmlformats.org/officeDocument/2006/relationships/hyperlink" Target="https://www.munzee.com/m/sickman/5375" TargetMode="External"/><Relationship Id="rId451" Type="http://schemas.openxmlformats.org/officeDocument/2006/relationships/hyperlink" Target="https://www.munzee.com/m/kellyat9/1931/" TargetMode="External"/><Relationship Id="rId693" Type="http://schemas.openxmlformats.org/officeDocument/2006/relationships/hyperlink" Target="https://www.munzee.com/m/kcpride/8983/" TargetMode="External"/><Relationship Id="rId450" Type="http://schemas.openxmlformats.org/officeDocument/2006/relationships/hyperlink" Target="https://www.munzee.com/m/PrincessPuppy/114/" TargetMode="External"/><Relationship Id="rId692" Type="http://schemas.openxmlformats.org/officeDocument/2006/relationships/hyperlink" Target="https://www.munzee.com/m/adventuretharon/3244/admin/" TargetMode="External"/><Relationship Id="rId691" Type="http://schemas.openxmlformats.org/officeDocument/2006/relationships/hyperlink" Target="https://www.munzee.com/m/masonite/3400/" TargetMode="External"/><Relationship Id="rId690" Type="http://schemas.openxmlformats.org/officeDocument/2006/relationships/hyperlink" Target="https://www.munzee.com/m/kcpride/7750/" TargetMode="External"/><Relationship Id="rId213" Type="http://schemas.openxmlformats.org/officeDocument/2006/relationships/hyperlink" Target="https://www.munzee.com/m/GoofyButterfly/9566" TargetMode="External"/><Relationship Id="rId455" Type="http://schemas.openxmlformats.org/officeDocument/2006/relationships/hyperlink" Target="https://www.munzee.com/m/leeh/2019/" TargetMode="External"/><Relationship Id="rId697" Type="http://schemas.openxmlformats.org/officeDocument/2006/relationships/hyperlink" Target="https://www.munzee.com/m/jldh/3111/" TargetMode="External"/><Relationship Id="rId212" Type="http://schemas.openxmlformats.org/officeDocument/2006/relationships/hyperlink" Target="https://www.munzee.com/m/Westies/5740" TargetMode="External"/><Relationship Id="rId454" Type="http://schemas.openxmlformats.org/officeDocument/2006/relationships/hyperlink" Target="https://www.munzee.com/m/kellyat9/2137/" TargetMode="External"/><Relationship Id="rId696" Type="http://schemas.openxmlformats.org/officeDocument/2006/relationships/hyperlink" Target="https://www.munzee.com/m/kcpride/7748/" TargetMode="External"/><Relationship Id="rId211" Type="http://schemas.openxmlformats.org/officeDocument/2006/relationships/hyperlink" Target="https://www.munzee.com/m/marleyfanct/3126/" TargetMode="External"/><Relationship Id="rId453" Type="http://schemas.openxmlformats.org/officeDocument/2006/relationships/hyperlink" Target="https://www.munzee.com/m/Aiden29/274/" TargetMode="External"/><Relationship Id="rId695" Type="http://schemas.openxmlformats.org/officeDocument/2006/relationships/hyperlink" Target="https://www.munzee.com/m/masonite/3144/" TargetMode="External"/><Relationship Id="rId210" Type="http://schemas.openxmlformats.org/officeDocument/2006/relationships/hyperlink" Target="https://www.munzee.com/m/GoofyButterfly/9571" TargetMode="External"/><Relationship Id="rId452" Type="http://schemas.openxmlformats.org/officeDocument/2006/relationships/hyperlink" Target="https://www.munzee.com/m/Kchiefz/1390/" TargetMode="External"/><Relationship Id="rId694" Type="http://schemas.openxmlformats.org/officeDocument/2006/relationships/hyperlink" Target="http://www.munzee.com/m/monrose/7700/" TargetMode="External"/><Relationship Id="rId491" Type="http://schemas.openxmlformats.org/officeDocument/2006/relationships/hyperlink" Target="https://www.munzee.com/m/VLoopSouth/725/" TargetMode="External"/><Relationship Id="rId490" Type="http://schemas.openxmlformats.org/officeDocument/2006/relationships/hyperlink" Target="https://www.munzee.com/m/ArtCrasher/780/" TargetMode="External"/><Relationship Id="rId249" Type="http://schemas.openxmlformats.org/officeDocument/2006/relationships/hyperlink" Target="https://www.munzee.com/m/kcpride/9446/" TargetMode="External"/><Relationship Id="rId248" Type="http://schemas.openxmlformats.org/officeDocument/2006/relationships/hyperlink" Target="https://www.munzee.com/m/JPSSguy/" TargetMode="External"/><Relationship Id="rId247" Type="http://schemas.openxmlformats.org/officeDocument/2006/relationships/hyperlink" Target="https://www.munzee.com/m/daysleeperdot/9281/" TargetMode="External"/><Relationship Id="rId489" Type="http://schemas.openxmlformats.org/officeDocument/2006/relationships/hyperlink" Target="https://www.munzee.com/m/PrincessPuppy/113/" TargetMode="External"/><Relationship Id="rId242" Type="http://schemas.openxmlformats.org/officeDocument/2006/relationships/hyperlink" Target="https://www.munzee.com/m/munzeeprof/8563/" TargetMode="External"/><Relationship Id="rId484" Type="http://schemas.openxmlformats.org/officeDocument/2006/relationships/hyperlink" Target="https://www.munzee.com/m/timandweze/7992" TargetMode="External"/><Relationship Id="rId241" Type="http://schemas.openxmlformats.org/officeDocument/2006/relationships/hyperlink" Target="https://www.munzee.com/m/iScreamBIue/843" TargetMode="External"/><Relationship Id="rId483" Type="http://schemas.openxmlformats.org/officeDocument/2006/relationships/hyperlink" Target="https://www.munzee.com/m/delaner46/5129" TargetMode="External"/><Relationship Id="rId240" Type="http://schemas.openxmlformats.org/officeDocument/2006/relationships/hyperlink" Target="https://www.munzee.com/m/kcpride/6299/" TargetMode="External"/><Relationship Id="rId482" Type="http://schemas.openxmlformats.org/officeDocument/2006/relationships/hyperlink" Target="https://www.munzee.com/m/grubsneerg/3044/admin/" TargetMode="External"/><Relationship Id="rId481" Type="http://schemas.openxmlformats.org/officeDocument/2006/relationships/hyperlink" Target="https://www.munzee.com/m/NoahCache/3527/" TargetMode="External"/><Relationship Id="rId246" Type="http://schemas.openxmlformats.org/officeDocument/2006/relationships/hyperlink" Target="https://www.munzee.com/m/kcpride/9070/" TargetMode="External"/><Relationship Id="rId488" Type="http://schemas.openxmlformats.org/officeDocument/2006/relationships/hyperlink" Target="https://www.munzee.com/m/timandweze/7942" TargetMode="External"/><Relationship Id="rId245" Type="http://schemas.openxmlformats.org/officeDocument/2006/relationships/hyperlink" Target="https://www.munzee.com/m/andrewbmbox/3988/" TargetMode="External"/><Relationship Id="rId487" Type="http://schemas.openxmlformats.org/officeDocument/2006/relationships/hyperlink" Target="https://www.munzee.com/m/FindersGirl/5306/" TargetMode="External"/><Relationship Id="rId244" Type="http://schemas.openxmlformats.org/officeDocument/2006/relationships/hyperlink" Target="https://www.munzee.com/m/daysleeperdot/9282/" TargetMode="External"/><Relationship Id="rId486" Type="http://schemas.openxmlformats.org/officeDocument/2006/relationships/hyperlink" Target="https://www.munzee.com/m/Hammer69/415/" TargetMode="External"/><Relationship Id="rId243" Type="http://schemas.openxmlformats.org/officeDocument/2006/relationships/hyperlink" Target="https://www.munzee.com/m/kcpride/9448/" TargetMode="External"/><Relationship Id="rId485" Type="http://schemas.openxmlformats.org/officeDocument/2006/relationships/hyperlink" Target="https://www.munzee.com/m/Bungle/2664" TargetMode="External"/><Relationship Id="rId480" Type="http://schemas.openxmlformats.org/officeDocument/2006/relationships/hyperlink" Target="https://www.munzee.com/m/timandweze/8008" TargetMode="External"/><Relationship Id="rId239" Type="http://schemas.openxmlformats.org/officeDocument/2006/relationships/hyperlink" Target="https://www.munzee.com/m/munzeeprof/8556/" TargetMode="External"/><Relationship Id="rId238" Type="http://schemas.openxmlformats.org/officeDocument/2006/relationships/hyperlink" Target="https://www.munzee.com/m/andrewbmbox/4008/" TargetMode="External"/><Relationship Id="rId237" Type="http://schemas.openxmlformats.org/officeDocument/2006/relationships/hyperlink" Target="https://www.munzee.com/m/kcpride/9457/" TargetMode="External"/><Relationship Id="rId479" Type="http://schemas.openxmlformats.org/officeDocument/2006/relationships/hyperlink" Target="https://www.munzee.com/m/Takenbychance/856" TargetMode="External"/><Relationship Id="rId236" Type="http://schemas.openxmlformats.org/officeDocument/2006/relationships/hyperlink" Target="https://www.munzee.com/m/StabbyMsRae/383/" TargetMode="External"/><Relationship Id="rId478" Type="http://schemas.openxmlformats.org/officeDocument/2006/relationships/hyperlink" Target="https://www.munzee.com/m/Chivasloyal/5911/" TargetMode="External"/><Relationship Id="rId231" Type="http://schemas.openxmlformats.org/officeDocument/2006/relationships/hyperlink" Target="https://www.munzee.com/m/kcpride/9477/" TargetMode="External"/><Relationship Id="rId473" Type="http://schemas.openxmlformats.org/officeDocument/2006/relationships/hyperlink" Target="https://www.munzee.com/m/Syrtene/3523/" TargetMode="External"/><Relationship Id="rId230" Type="http://schemas.openxmlformats.org/officeDocument/2006/relationships/hyperlink" Target="https://www.munzee.com/m/daysleeperdot/9247/" TargetMode="External"/><Relationship Id="rId472" Type="http://schemas.openxmlformats.org/officeDocument/2006/relationships/hyperlink" Target="https://www.munzee.com/m/timandweze/8015" TargetMode="External"/><Relationship Id="rId471" Type="http://schemas.openxmlformats.org/officeDocument/2006/relationships/hyperlink" Target="https://www.munzee.com/m/geckofreund/4295/" TargetMode="External"/><Relationship Id="rId470" Type="http://schemas.openxmlformats.org/officeDocument/2006/relationships/hyperlink" Target="https://www.munzee.com/m/leeh/2364/" TargetMode="External"/><Relationship Id="rId235" Type="http://schemas.openxmlformats.org/officeDocument/2006/relationships/hyperlink" Target="https://www.munzee.com/m/HiTechMD/6928/" TargetMode="External"/><Relationship Id="rId477" Type="http://schemas.openxmlformats.org/officeDocument/2006/relationships/hyperlink" Target="https://www.munzee.com/m/tlmeadowlark/4101/admin/" TargetMode="External"/><Relationship Id="rId234" Type="http://schemas.openxmlformats.org/officeDocument/2006/relationships/hyperlink" Target="https://www.munzee.com/m/kcpride/7954/" TargetMode="External"/><Relationship Id="rId476" Type="http://schemas.openxmlformats.org/officeDocument/2006/relationships/hyperlink" Target="https://www.munzee.com/m/timandweze/7982" TargetMode="External"/><Relationship Id="rId233" Type="http://schemas.openxmlformats.org/officeDocument/2006/relationships/hyperlink" Target="https://www.munzee.com/m/weesie/628" TargetMode="External"/><Relationship Id="rId475" Type="http://schemas.openxmlformats.org/officeDocument/2006/relationships/hyperlink" Target="https://www.munzee.com/m/NoahCache/3510/" TargetMode="External"/><Relationship Id="rId232" Type="http://schemas.openxmlformats.org/officeDocument/2006/relationships/hyperlink" Target="https://www.munzee.com/m/andrewbmbox/4268/" TargetMode="External"/><Relationship Id="rId474" Type="http://schemas.openxmlformats.org/officeDocument/2006/relationships/hyperlink" Target="https://www.munzee.com/m/tlmeadowlark/3151/admin/" TargetMode="External"/><Relationship Id="rId426" Type="http://schemas.openxmlformats.org/officeDocument/2006/relationships/hyperlink" Target="https://www.munzee.com/m/kcpride/7667/" TargetMode="External"/><Relationship Id="rId668" Type="http://schemas.openxmlformats.org/officeDocument/2006/relationships/hyperlink" Target="https://www.munzee.com/m/claireth/791" TargetMode="External"/><Relationship Id="rId425" Type="http://schemas.openxmlformats.org/officeDocument/2006/relationships/hyperlink" Target="https://www.munzee.com/m/HiTechMD/6883/" TargetMode="External"/><Relationship Id="rId667" Type="http://schemas.openxmlformats.org/officeDocument/2006/relationships/hyperlink" Target="https://www.munzee.com/m/tlmeadowlark/6173/admin/" TargetMode="External"/><Relationship Id="rId424" Type="http://schemas.openxmlformats.org/officeDocument/2006/relationships/hyperlink" Target="https://www.munzee.com/m/andrewbmbox/4269/" TargetMode="External"/><Relationship Id="rId666" Type="http://schemas.openxmlformats.org/officeDocument/2006/relationships/hyperlink" Target="https://www.munzee.com/m/daysleeperdot/10183/" TargetMode="External"/><Relationship Id="rId423" Type="http://schemas.openxmlformats.org/officeDocument/2006/relationships/hyperlink" Target="https://www.munzee.com/m/kcpride/9644/" TargetMode="External"/><Relationship Id="rId665" Type="http://schemas.openxmlformats.org/officeDocument/2006/relationships/hyperlink" Target="https://www.munzee.com/m/Promethium/3811/" TargetMode="External"/><Relationship Id="rId429" Type="http://schemas.openxmlformats.org/officeDocument/2006/relationships/hyperlink" Target="https://www.munzee.com/m/kcpride/9647/" TargetMode="External"/><Relationship Id="rId428" Type="http://schemas.openxmlformats.org/officeDocument/2006/relationships/hyperlink" Target="https://www.munzee.com/m/StabbyMsRae/385/" TargetMode="External"/><Relationship Id="rId427" Type="http://schemas.openxmlformats.org/officeDocument/2006/relationships/hyperlink" Target="https://www.munzee.com/m/munzeeprof/12422/" TargetMode="External"/><Relationship Id="rId669" Type="http://schemas.openxmlformats.org/officeDocument/2006/relationships/hyperlink" Target="https://www.munzee.com/m/daysleeperdot/10152/" TargetMode="External"/><Relationship Id="rId660" Type="http://schemas.openxmlformats.org/officeDocument/2006/relationships/hyperlink" Target="https://www.munzee.com/m/KlassicKelly/9157/" TargetMode="External"/><Relationship Id="rId422" Type="http://schemas.openxmlformats.org/officeDocument/2006/relationships/hyperlink" Target="https://www.munzee.com/m/Robelwilson/17928/admin/" TargetMode="External"/><Relationship Id="rId664" Type="http://schemas.openxmlformats.org/officeDocument/2006/relationships/hyperlink" Target="https://www.munzee.com/m/KlassicKelly/9156/" TargetMode="External"/><Relationship Id="rId421" Type="http://schemas.openxmlformats.org/officeDocument/2006/relationships/hyperlink" Target="https://www.munzee.com/m/JPSSguy/" TargetMode="External"/><Relationship Id="rId663" Type="http://schemas.openxmlformats.org/officeDocument/2006/relationships/hyperlink" Target="https://www.munzee.com/m/daysleeperdot/10149/" TargetMode="External"/><Relationship Id="rId420" Type="http://schemas.openxmlformats.org/officeDocument/2006/relationships/hyperlink" Target="https://www.munzee.com/m/kcpride/9145/" TargetMode="External"/><Relationship Id="rId662" Type="http://schemas.openxmlformats.org/officeDocument/2006/relationships/hyperlink" Target="https://www.munzee.com/m/StridentUK/2758/" TargetMode="External"/><Relationship Id="rId661" Type="http://schemas.openxmlformats.org/officeDocument/2006/relationships/hyperlink" Target="https://www.munzee.com/m/delaner46/4672" TargetMode="External"/><Relationship Id="rId415" Type="http://schemas.openxmlformats.org/officeDocument/2006/relationships/hyperlink" Target="https://www.munzee.com/m/Crazycolorado/3191/" TargetMode="External"/><Relationship Id="rId657" Type="http://schemas.openxmlformats.org/officeDocument/2006/relationships/hyperlink" Target="https://www.munzee.com/m/Promethium/3810" TargetMode="External"/><Relationship Id="rId899" Type="http://schemas.openxmlformats.org/officeDocument/2006/relationships/hyperlink" Target="https://www.munzee.com/m/andrewbmbox/4113/" TargetMode="External"/><Relationship Id="rId414" Type="http://schemas.openxmlformats.org/officeDocument/2006/relationships/hyperlink" Target="https://www.munzee.com/m/kcpride/6266/" TargetMode="External"/><Relationship Id="rId656" Type="http://schemas.openxmlformats.org/officeDocument/2006/relationships/hyperlink" Target="https://www.munzee.com/m/Jeffeth/1976" TargetMode="External"/><Relationship Id="rId898" Type="http://schemas.openxmlformats.org/officeDocument/2006/relationships/hyperlink" Target="https://www.munzee.com/m/denali0407/14212/" TargetMode="External"/><Relationship Id="rId413" Type="http://schemas.openxmlformats.org/officeDocument/2006/relationships/hyperlink" Target="https://www.munzee.com/m/Neta/4770/" TargetMode="External"/><Relationship Id="rId655" Type="http://schemas.openxmlformats.org/officeDocument/2006/relationships/hyperlink" Target="https://www.munzee.com/m/Plaidkid13/2060/" TargetMode="External"/><Relationship Id="rId897" Type="http://schemas.openxmlformats.org/officeDocument/2006/relationships/hyperlink" Target="https://www.munzee.com/m/JustMe/3246/" TargetMode="External"/><Relationship Id="rId412" Type="http://schemas.openxmlformats.org/officeDocument/2006/relationships/hyperlink" Target="https://www.munzee.com/m/Bungle/2673" TargetMode="External"/><Relationship Id="rId654" Type="http://schemas.openxmlformats.org/officeDocument/2006/relationships/hyperlink" Target="https://www.munzee.com/m/daysleeperdot/10214/" TargetMode="External"/><Relationship Id="rId896" Type="http://schemas.openxmlformats.org/officeDocument/2006/relationships/hyperlink" Target="https://www.munzee.com/m/andrewbmbox/4207/" TargetMode="External"/><Relationship Id="rId419" Type="http://schemas.openxmlformats.org/officeDocument/2006/relationships/hyperlink" Target="https://www.munzee.com/m/Robelwilson/17929/admin/" TargetMode="External"/><Relationship Id="rId418" Type="http://schemas.openxmlformats.org/officeDocument/2006/relationships/hyperlink" Target="https://www.munzee.com/m/andrewbmbox/4099/" TargetMode="External"/><Relationship Id="rId417" Type="http://schemas.openxmlformats.org/officeDocument/2006/relationships/hyperlink" Target="https://www.munzee.com/m/kcpride/9657/" TargetMode="External"/><Relationship Id="rId659" Type="http://schemas.openxmlformats.org/officeDocument/2006/relationships/hyperlink" Target="https://www.munzee.com/m/tlmeadowlark/6177/admin/" TargetMode="External"/><Relationship Id="rId416" Type="http://schemas.openxmlformats.org/officeDocument/2006/relationships/hyperlink" Target="https://www.munzee.com/m/grubsneerg/3010/admin/" TargetMode="External"/><Relationship Id="rId658" Type="http://schemas.openxmlformats.org/officeDocument/2006/relationships/hyperlink" Target="https://www.munzee.com/m/daysleeperdot/10184/" TargetMode="External"/><Relationship Id="rId891" Type="http://schemas.openxmlformats.org/officeDocument/2006/relationships/hyperlink" Target="https://www.munzee.com/m/NikitaStolk/383/" TargetMode="External"/><Relationship Id="rId890" Type="http://schemas.openxmlformats.org/officeDocument/2006/relationships/hyperlink" Target="https://www.munzee.com/m/PrincessPuppy/100/" TargetMode="External"/><Relationship Id="rId411" Type="http://schemas.openxmlformats.org/officeDocument/2006/relationships/hyperlink" Target="https://www.munzee.com/m/kcpride/9661/" TargetMode="External"/><Relationship Id="rId653" Type="http://schemas.openxmlformats.org/officeDocument/2006/relationships/hyperlink" Target="https://www.munzee.com/m/Promethium/3793" TargetMode="External"/><Relationship Id="rId895" Type="http://schemas.openxmlformats.org/officeDocument/2006/relationships/hyperlink" Target="https://www.munzee.com/m/denali0407/14192/" TargetMode="External"/><Relationship Id="rId410" Type="http://schemas.openxmlformats.org/officeDocument/2006/relationships/hyperlink" Target="https://www.munzee.com/m/beckiweber/6249/" TargetMode="External"/><Relationship Id="rId652" Type="http://schemas.openxmlformats.org/officeDocument/2006/relationships/hyperlink" Target="https://www.munzee.com/m/Plaidkid13/2074" TargetMode="External"/><Relationship Id="rId894" Type="http://schemas.openxmlformats.org/officeDocument/2006/relationships/hyperlink" Target="https://www.munzee.com/m/flamingochaser/317/" TargetMode="External"/><Relationship Id="rId651" Type="http://schemas.openxmlformats.org/officeDocument/2006/relationships/hyperlink" Target="https://www.munzee.com/m/StabbyMsRae/390/" TargetMode="External"/><Relationship Id="rId893" Type="http://schemas.openxmlformats.org/officeDocument/2006/relationships/hyperlink" Target="https://www.munzee.com/m/Candyman9505/766/" TargetMode="External"/><Relationship Id="rId650" Type="http://schemas.openxmlformats.org/officeDocument/2006/relationships/hyperlink" Target="https://www.munzee.com/m/andrewbmbox/4254/" TargetMode="External"/><Relationship Id="rId892" Type="http://schemas.openxmlformats.org/officeDocument/2006/relationships/hyperlink" Target="https://www.munzee.com/m/denali0407/14213/" TargetMode="External"/><Relationship Id="rId206" Type="http://schemas.openxmlformats.org/officeDocument/2006/relationships/hyperlink" Target="https://www.munzee.com/m/roughdraft/8549/" TargetMode="External"/><Relationship Id="rId448" Type="http://schemas.openxmlformats.org/officeDocument/2006/relationships/hyperlink" Target="https://www.munzee.com/m/kellyat9/2132/" TargetMode="External"/><Relationship Id="rId205" Type="http://schemas.openxmlformats.org/officeDocument/2006/relationships/hyperlink" Target="https://www.munzee.com/m/Bennycams/1127/" TargetMode="External"/><Relationship Id="rId447" Type="http://schemas.openxmlformats.org/officeDocument/2006/relationships/hyperlink" Target="https://www.munzee.com/m/leeh/2843/" TargetMode="External"/><Relationship Id="rId689" Type="http://schemas.openxmlformats.org/officeDocument/2006/relationships/hyperlink" Target="https://www.munzee.com/m/nyisutter/8173/" TargetMode="External"/><Relationship Id="rId204" Type="http://schemas.openxmlformats.org/officeDocument/2006/relationships/hyperlink" Target="https://www.munzee.com/m/StridentUK/2774/" TargetMode="External"/><Relationship Id="rId446" Type="http://schemas.openxmlformats.org/officeDocument/2006/relationships/hyperlink" Target="https://www.munzee.com/m/MeineDas/4500/" TargetMode="External"/><Relationship Id="rId688" Type="http://schemas.openxmlformats.org/officeDocument/2006/relationships/hyperlink" Target="https://www.munzee.com/m/CoffeeEater/3680/" TargetMode="External"/><Relationship Id="rId203" Type="http://schemas.openxmlformats.org/officeDocument/2006/relationships/hyperlink" Target="https://www.munzee.com/m/GoofyButterfly/9598" TargetMode="External"/><Relationship Id="rId445" Type="http://schemas.openxmlformats.org/officeDocument/2006/relationships/hyperlink" Target="https://www.munzee.com/m/kellyat9/2056/" TargetMode="External"/><Relationship Id="rId687" Type="http://schemas.openxmlformats.org/officeDocument/2006/relationships/hyperlink" Target="https://www.munzee.com/m/kcpride/7755/" TargetMode="External"/><Relationship Id="rId209" Type="http://schemas.openxmlformats.org/officeDocument/2006/relationships/hyperlink" Target="https://www.munzee.com/m/StyleMan/1148/" TargetMode="External"/><Relationship Id="rId208" Type="http://schemas.openxmlformats.org/officeDocument/2006/relationships/hyperlink" Target="https://www.munzee.com/m/marleyfanct/3279/" TargetMode="External"/><Relationship Id="rId207" Type="http://schemas.openxmlformats.org/officeDocument/2006/relationships/hyperlink" Target="https://www.munzee.com/m/GoofyButterfly/9584" TargetMode="External"/><Relationship Id="rId449" Type="http://schemas.openxmlformats.org/officeDocument/2006/relationships/hyperlink" Target="https://www.munzee.com/m/roughdraft/8337/" TargetMode="External"/><Relationship Id="rId440" Type="http://schemas.openxmlformats.org/officeDocument/2006/relationships/hyperlink" Target="https://www.munzee.com/m/mandello/6386/" TargetMode="External"/><Relationship Id="rId682" Type="http://schemas.openxmlformats.org/officeDocument/2006/relationships/hyperlink" Target="https://www.munzee.com/m/PrincessPuppy/359/" TargetMode="External"/><Relationship Id="rId681" Type="http://schemas.openxmlformats.org/officeDocument/2006/relationships/hyperlink" Target="https://www.munzee.com/m/kepke3/836/" TargetMode="External"/><Relationship Id="rId680" Type="http://schemas.openxmlformats.org/officeDocument/2006/relationships/hyperlink" Target="https://www.munzee.com/m/daysleeperdot/10186/" TargetMode="External"/><Relationship Id="rId202" Type="http://schemas.openxmlformats.org/officeDocument/2006/relationships/hyperlink" Target="https://www.munzee.com/m/5321/" TargetMode="External"/><Relationship Id="rId444" Type="http://schemas.openxmlformats.org/officeDocument/2006/relationships/hyperlink" Target="https://www.munzee.com/m/delaner46/5169" TargetMode="External"/><Relationship Id="rId686" Type="http://schemas.openxmlformats.org/officeDocument/2006/relationships/hyperlink" Target="https://www.munzee.com/m/leeh/2829/" TargetMode="External"/><Relationship Id="rId201" Type="http://schemas.openxmlformats.org/officeDocument/2006/relationships/hyperlink" Target="https://www.munzee.com/m/StyleMan/1153/" TargetMode="External"/><Relationship Id="rId443" Type="http://schemas.openxmlformats.org/officeDocument/2006/relationships/hyperlink" Target="https://www.munzee.com/m/leeh/2415/" TargetMode="External"/><Relationship Id="rId685" Type="http://schemas.openxmlformats.org/officeDocument/2006/relationships/hyperlink" Target="https://www.munzee.com/m/masonite/3217/" TargetMode="External"/><Relationship Id="rId200" Type="http://schemas.openxmlformats.org/officeDocument/2006/relationships/hyperlink" Target="https://www.munzee.com/m/timandweze/7965" TargetMode="External"/><Relationship Id="rId442" Type="http://schemas.openxmlformats.org/officeDocument/2006/relationships/hyperlink" Target="https://www.munzee.com/m/kellyat9/2054/" TargetMode="External"/><Relationship Id="rId684" Type="http://schemas.openxmlformats.org/officeDocument/2006/relationships/hyperlink" Target="https://www.munzee.com/m/kcpride/7793/" TargetMode="External"/><Relationship Id="rId441" Type="http://schemas.openxmlformats.org/officeDocument/2006/relationships/hyperlink" Target="https://www.munzee.com/m/FindersGirl/5403/" TargetMode="External"/><Relationship Id="rId683" Type="http://schemas.openxmlformats.org/officeDocument/2006/relationships/hyperlink" Target="https://www.munzee.com/m/daysleeperdot/10188/" TargetMode="External"/><Relationship Id="rId437" Type="http://schemas.openxmlformats.org/officeDocument/2006/relationships/hyperlink" Target="https://www.munzee.com/m/beckiweber/6184/" TargetMode="External"/><Relationship Id="rId679" Type="http://schemas.openxmlformats.org/officeDocument/2006/relationships/hyperlink" Target="https://www.munzee.com/m/tlmeadowlark/6172/admin/" TargetMode="External"/><Relationship Id="rId436" Type="http://schemas.openxmlformats.org/officeDocument/2006/relationships/hyperlink" Target="https://www.munzee.com/m/kellyat9/2051/" TargetMode="External"/><Relationship Id="rId678" Type="http://schemas.openxmlformats.org/officeDocument/2006/relationships/hyperlink" Target="https://www.munzee.com/m/PrincessPuppy/360/" TargetMode="External"/><Relationship Id="rId435" Type="http://schemas.openxmlformats.org/officeDocument/2006/relationships/hyperlink" Target="https://www.munzee.com/m/kcpride/9640/" TargetMode="External"/><Relationship Id="rId677" Type="http://schemas.openxmlformats.org/officeDocument/2006/relationships/hyperlink" Target="https://www.munzee.com/m/georeyna/9362/" TargetMode="External"/><Relationship Id="rId434" Type="http://schemas.openxmlformats.org/officeDocument/2006/relationships/hyperlink" Target="https://www.munzee.com/m/beckiweber/6363/" TargetMode="External"/><Relationship Id="rId676" Type="http://schemas.openxmlformats.org/officeDocument/2006/relationships/hyperlink" Target="https://www.munzee.com/m/KlassicKelly/9163/" TargetMode="External"/><Relationship Id="rId439" Type="http://schemas.openxmlformats.org/officeDocument/2006/relationships/hyperlink" Target="https://www.munzee.com/m/kellyat9/1878/" TargetMode="External"/><Relationship Id="rId438" Type="http://schemas.openxmlformats.org/officeDocument/2006/relationships/hyperlink" Target="https://www.munzee.com/m/PrincessPuppy/146/" TargetMode="External"/><Relationship Id="rId671" Type="http://schemas.openxmlformats.org/officeDocument/2006/relationships/hyperlink" Target="https://www.munzee.com/m/Promethium/3872" TargetMode="External"/><Relationship Id="rId670" Type="http://schemas.openxmlformats.org/officeDocument/2006/relationships/hyperlink" Target="https://www.munzee.com/m/KlassicKelly/8702/" TargetMode="External"/><Relationship Id="rId433" Type="http://schemas.openxmlformats.org/officeDocument/2006/relationships/hyperlink" Target="https://www.munzee.com/m/daysleeperdot/9635/" TargetMode="External"/><Relationship Id="rId675" Type="http://schemas.openxmlformats.org/officeDocument/2006/relationships/hyperlink" Target="https://www.munzee.com/m/Promethium/3545" TargetMode="External"/><Relationship Id="rId432" Type="http://schemas.openxmlformats.org/officeDocument/2006/relationships/hyperlink" Target="https://www.munzee.com/m/kcpride/9091/" TargetMode="External"/><Relationship Id="rId674" Type="http://schemas.openxmlformats.org/officeDocument/2006/relationships/hyperlink" Target="https://www.munzee.com/m/Ladyl89/1470/" TargetMode="External"/><Relationship Id="rId431" Type="http://schemas.openxmlformats.org/officeDocument/2006/relationships/hyperlink" Target="https://www.munzee.com/m/beckiweber/6257/" TargetMode="External"/><Relationship Id="rId673" Type="http://schemas.openxmlformats.org/officeDocument/2006/relationships/hyperlink" Target="https://www.munzee.com/m/delaner46/4668" TargetMode="External"/><Relationship Id="rId430" Type="http://schemas.openxmlformats.org/officeDocument/2006/relationships/hyperlink" Target="https://www.munzee.com/m/daysleeperdot/9768/" TargetMode="External"/><Relationship Id="rId672" Type="http://schemas.openxmlformats.org/officeDocument/2006/relationships/hyperlink" Target="https://www.munzee.com/m/daysleeperdot/1015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9.14"/>
    <col customWidth="1" min="3" max="4" width="17.71"/>
    <col customWidth="1" min="5" max="5" width="15.29"/>
    <col customWidth="1" min="6" max="6" width="20.86"/>
    <col customWidth="1" min="7" max="7" width="50.0"/>
    <col customWidth="1" min="8" max="9" width="13.14"/>
    <col customWidth="1" min="10" max="10" width="37.14"/>
    <col customWidth="1" min="11" max="11" width="29.0"/>
    <col customWidth="1" min="12" max="26" width="8.71"/>
  </cols>
  <sheetData>
    <row r="1" ht="14.25" customHeight="1">
      <c r="A1" s="1" t="s">
        <v>0</v>
      </c>
      <c r="B1" s="2"/>
      <c r="C1" s="2"/>
      <c r="D1" s="2"/>
      <c r="E1" s="2" t="s">
        <v>1</v>
      </c>
      <c r="F1" s="3" t="s">
        <v>2</v>
      </c>
      <c r="G1" s="4"/>
    </row>
    <row r="2" ht="14.25" customHeight="1">
      <c r="A2" s="5" t="s">
        <v>3</v>
      </c>
      <c r="B2" s="2"/>
      <c r="C2" s="2"/>
      <c r="D2" s="2"/>
      <c r="E2" s="6"/>
      <c r="F2" s="2"/>
      <c r="G2" s="4"/>
    </row>
    <row r="3" ht="14.25" customHeight="1">
      <c r="A3" s="5" t="s">
        <v>4</v>
      </c>
      <c r="B3" s="2"/>
      <c r="C3" s="7"/>
      <c r="D3" s="2"/>
      <c r="E3" s="8" t="s">
        <v>5</v>
      </c>
      <c r="F3" s="2"/>
      <c r="G3" s="2"/>
    </row>
    <row r="4" ht="14.25" customHeight="1">
      <c r="A4" s="5" t="s">
        <v>6</v>
      </c>
      <c r="B4" s="2"/>
      <c r="C4" s="9"/>
      <c r="D4" s="10"/>
      <c r="E4" s="2"/>
      <c r="F4" s="2"/>
      <c r="G4" s="2"/>
    </row>
    <row r="5" ht="14.25" customHeight="1">
      <c r="A5" s="2"/>
      <c r="B5" s="2"/>
      <c r="C5" s="2"/>
      <c r="D5" s="2"/>
      <c r="E5" s="2"/>
      <c r="F5" s="2"/>
      <c r="G5" s="2"/>
    </row>
    <row r="6" ht="14.25" customHeight="1">
      <c r="A6" s="11"/>
      <c r="B6" s="12" t="s">
        <v>7</v>
      </c>
      <c r="C6" s="12" t="s">
        <v>8</v>
      </c>
      <c r="D6" s="12" t="s">
        <v>9</v>
      </c>
      <c r="E6" s="12" t="s">
        <v>10</v>
      </c>
      <c r="F6" s="12" t="s">
        <v>11</v>
      </c>
      <c r="G6" s="12" t="s">
        <v>12</v>
      </c>
    </row>
    <row r="7" ht="14.25" customHeight="1">
      <c r="A7" s="13" t="s">
        <v>13</v>
      </c>
      <c r="B7" s="14">
        <f t="shared" ref="B7:B15" si="1">COUNTIF($E$21:$E$981,A7)</f>
        <v>36</v>
      </c>
      <c r="C7" s="14">
        <f t="shared" ref="C7:C15" si="2">+$B7-COUNTIFS($E$21:$E$981,A7,$F$21:$F$981, "")</f>
        <v>36</v>
      </c>
      <c r="D7" s="14">
        <f t="shared" ref="D7:D15" si="3">+$B7-COUNTIFS($E$21:$E$981,A7,$G$21:$G$981, "")</f>
        <v>36</v>
      </c>
      <c r="E7" s="14">
        <f t="shared" ref="E7:E15" si="4">+B7-C7</f>
        <v>0</v>
      </c>
      <c r="F7" s="14">
        <f t="shared" ref="F7:F15" si="5">B7-D7</f>
        <v>0</v>
      </c>
      <c r="G7" s="15">
        <f t="shared" ref="G7:G16" si="6">+D7/B7</f>
        <v>1</v>
      </c>
    </row>
    <row r="8" ht="14.25" customHeight="1">
      <c r="A8" s="16" t="s">
        <v>14</v>
      </c>
      <c r="B8" s="14">
        <f t="shared" si="1"/>
        <v>400</v>
      </c>
      <c r="C8" s="14">
        <f t="shared" si="2"/>
        <v>400</v>
      </c>
      <c r="D8" s="14">
        <f t="shared" si="3"/>
        <v>400</v>
      </c>
      <c r="E8" s="14">
        <f t="shared" si="4"/>
        <v>0</v>
      </c>
      <c r="F8" s="14">
        <f t="shared" si="5"/>
        <v>0</v>
      </c>
      <c r="G8" s="15">
        <f t="shared" si="6"/>
        <v>1</v>
      </c>
    </row>
    <row r="9" ht="14.25" customHeight="1">
      <c r="A9" s="17" t="s">
        <v>15</v>
      </c>
      <c r="B9" s="14">
        <f t="shared" si="1"/>
        <v>100</v>
      </c>
      <c r="C9" s="14">
        <f t="shared" si="2"/>
        <v>100</v>
      </c>
      <c r="D9" s="14">
        <f t="shared" si="3"/>
        <v>100</v>
      </c>
      <c r="E9" s="14">
        <f t="shared" si="4"/>
        <v>0</v>
      </c>
      <c r="F9" s="14">
        <f t="shared" si="5"/>
        <v>0</v>
      </c>
      <c r="G9" s="15">
        <f t="shared" si="6"/>
        <v>1</v>
      </c>
    </row>
    <row r="10" ht="14.25" customHeight="1">
      <c r="A10" s="18" t="s">
        <v>16</v>
      </c>
      <c r="B10" s="14">
        <f t="shared" si="1"/>
        <v>73</v>
      </c>
      <c r="C10" s="14">
        <f t="shared" si="2"/>
        <v>73</v>
      </c>
      <c r="D10" s="14">
        <f t="shared" si="3"/>
        <v>73</v>
      </c>
      <c r="E10" s="14">
        <f t="shared" si="4"/>
        <v>0</v>
      </c>
      <c r="F10" s="14">
        <f t="shared" si="5"/>
        <v>0</v>
      </c>
      <c r="G10" s="15">
        <f t="shared" si="6"/>
        <v>1</v>
      </c>
    </row>
    <row r="11" ht="14.25" customHeight="1">
      <c r="A11" s="19" t="s">
        <v>17</v>
      </c>
      <c r="B11" s="14">
        <f t="shared" si="1"/>
        <v>80</v>
      </c>
      <c r="C11" s="14">
        <f t="shared" si="2"/>
        <v>80</v>
      </c>
      <c r="D11" s="14">
        <f t="shared" si="3"/>
        <v>80</v>
      </c>
      <c r="E11" s="14">
        <f t="shared" si="4"/>
        <v>0</v>
      </c>
      <c r="F11" s="14">
        <f t="shared" si="5"/>
        <v>0</v>
      </c>
      <c r="G11" s="15">
        <f t="shared" si="6"/>
        <v>1</v>
      </c>
    </row>
    <row r="12" ht="14.25" customHeight="1">
      <c r="A12" s="20" t="s">
        <v>18</v>
      </c>
      <c r="B12" s="14">
        <f t="shared" si="1"/>
        <v>80</v>
      </c>
      <c r="C12" s="14">
        <f t="shared" si="2"/>
        <v>80</v>
      </c>
      <c r="D12" s="14">
        <f t="shared" si="3"/>
        <v>80</v>
      </c>
      <c r="E12" s="14">
        <f t="shared" si="4"/>
        <v>0</v>
      </c>
      <c r="F12" s="14">
        <f t="shared" si="5"/>
        <v>0</v>
      </c>
      <c r="G12" s="15">
        <f t="shared" si="6"/>
        <v>1</v>
      </c>
    </row>
    <row r="13" ht="14.25" customHeight="1">
      <c r="A13" s="21" t="s">
        <v>19</v>
      </c>
      <c r="B13" s="14">
        <f t="shared" si="1"/>
        <v>80</v>
      </c>
      <c r="C13" s="14">
        <f t="shared" si="2"/>
        <v>80</v>
      </c>
      <c r="D13" s="14">
        <f t="shared" si="3"/>
        <v>80</v>
      </c>
      <c r="E13" s="14">
        <f t="shared" si="4"/>
        <v>0</v>
      </c>
      <c r="F13" s="14">
        <f t="shared" si="5"/>
        <v>0</v>
      </c>
      <c r="G13" s="15">
        <f t="shared" si="6"/>
        <v>1</v>
      </c>
      <c r="H13" s="2"/>
    </row>
    <row r="14" ht="14.25" customHeight="1">
      <c r="A14" s="22" t="s">
        <v>20</v>
      </c>
      <c r="B14" s="14">
        <f t="shared" si="1"/>
        <v>64</v>
      </c>
      <c r="C14" s="14">
        <f t="shared" si="2"/>
        <v>64</v>
      </c>
      <c r="D14" s="14">
        <f t="shared" si="3"/>
        <v>64</v>
      </c>
      <c r="E14" s="14">
        <f t="shared" si="4"/>
        <v>0</v>
      </c>
      <c r="F14" s="14">
        <f t="shared" si="5"/>
        <v>0</v>
      </c>
      <c r="G14" s="15">
        <f t="shared" si="6"/>
        <v>1</v>
      </c>
    </row>
    <row r="15" ht="14.25" customHeight="1">
      <c r="A15" s="23" t="s">
        <v>21</v>
      </c>
      <c r="B15" s="14">
        <f t="shared" si="1"/>
        <v>48</v>
      </c>
      <c r="C15" s="14">
        <f t="shared" si="2"/>
        <v>48</v>
      </c>
      <c r="D15" s="14">
        <f t="shared" si="3"/>
        <v>48</v>
      </c>
      <c r="E15" s="14">
        <f t="shared" si="4"/>
        <v>0</v>
      </c>
      <c r="F15" s="14">
        <f t="shared" si="5"/>
        <v>0</v>
      </c>
      <c r="G15" s="15">
        <f t="shared" si="6"/>
        <v>1</v>
      </c>
    </row>
    <row r="16" ht="14.25" customHeight="1">
      <c r="A16" s="24" t="s">
        <v>7</v>
      </c>
      <c r="B16" s="25">
        <f t="shared" ref="B16:F16" si="7">SUM(B7:B15)</f>
        <v>961</v>
      </c>
      <c r="C16" s="25">
        <f t="shared" si="7"/>
        <v>961</v>
      </c>
      <c r="D16" s="25">
        <f t="shared" si="7"/>
        <v>961</v>
      </c>
      <c r="E16" s="25">
        <f t="shared" si="7"/>
        <v>0</v>
      </c>
      <c r="F16" s="25">
        <f t="shared" si="7"/>
        <v>0</v>
      </c>
      <c r="G16" s="26">
        <f t="shared" si="6"/>
        <v>1</v>
      </c>
    </row>
    <row r="17" ht="14.25" customHeight="1">
      <c r="B17" s="27"/>
      <c r="C17" s="27">
        <v>961.0</v>
      </c>
      <c r="D17" s="27">
        <v>961.0</v>
      </c>
      <c r="E17" s="27">
        <v>0.0</v>
      </c>
      <c r="F17" s="27">
        <v>0.0</v>
      </c>
      <c r="G17" s="28">
        <f>F16-E16</f>
        <v>0</v>
      </c>
    </row>
    <row r="18" ht="14.25" customHeight="1">
      <c r="A18" s="29" t="s">
        <v>5</v>
      </c>
      <c r="B18" s="2"/>
      <c r="C18" s="2">
        <f t="shared" ref="C18:F18" si="8">+C16-C17</f>
        <v>0</v>
      </c>
      <c r="D18" s="2">
        <f t="shared" si="8"/>
        <v>0</v>
      </c>
      <c r="E18" s="2">
        <f t="shared" si="8"/>
        <v>0</v>
      </c>
      <c r="F18" s="2">
        <f t="shared" si="8"/>
        <v>0</v>
      </c>
      <c r="G18" s="30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ht="14.25" customHeight="1">
      <c r="A20" s="31" t="s">
        <v>22</v>
      </c>
      <c r="B20" s="32" t="s">
        <v>23</v>
      </c>
      <c r="C20" s="32" t="s">
        <v>24</v>
      </c>
      <c r="D20" s="32" t="s">
        <v>25</v>
      </c>
      <c r="E20" s="32" t="s">
        <v>26</v>
      </c>
      <c r="F20" s="31" t="s">
        <v>27</v>
      </c>
      <c r="G20" s="33" t="s">
        <v>28</v>
      </c>
      <c r="H20" s="34" t="s">
        <v>29</v>
      </c>
      <c r="I20" s="35" t="s">
        <v>30</v>
      </c>
      <c r="J20" s="32" t="s">
        <v>31</v>
      </c>
      <c r="K20" s="36"/>
      <c r="L20" s="36"/>
      <c r="M20" s="36"/>
      <c r="N20" s="36"/>
      <c r="O20" s="36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4.25" customHeight="1">
      <c r="A21" s="38">
        <v>1.0</v>
      </c>
      <c r="B21" s="39">
        <v>1.0</v>
      </c>
      <c r="C21" s="40">
        <v>39.041869879323</v>
      </c>
      <c r="D21" s="41">
        <v>-94.5770147072658</v>
      </c>
      <c r="E21" s="42" t="s">
        <v>13</v>
      </c>
      <c r="F21" s="43" t="s">
        <v>32</v>
      </c>
      <c r="G21" s="44" t="s">
        <v>33</v>
      </c>
      <c r="H21" s="45">
        <f t="shared" ref="H21:H222" si="9">COUNTIF($F$21:$F$981,F21)</f>
        <v>108</v>
      </c>
      <c r="I21" s="45">
        <f t="shared" ref="I21:I222" si="10">H21-COUNTIFS($F$21:$F$981,F21,$G$21:$G$981,"")</f>
        <v>108</v>
      </c>
      <c r="J21" s="46"/>
      <c r="K21" s="2"/>
      <c r="L21" s="2"/>
      <c r="M21" s="2"/>
    </row>
    <row r="22" ht="14.25" customHeight="1">
      <c r="A22" s="47">
        <v>1.0</v>
      </c>
      <c r="B22" s="48">
        <v>2.0</v>
      </c>
      <c r="C22" s="49">
        <v>39.0418698791768</v>
      </c>
      <c r="D22" s="50">
        <v>-94.5768296511813</v>
      </c>
      <c r="E22" s="51" t="s">
        <v>14</v>
      </c>
      <c r="F22" s="52" t="s">
        <v>34</v>
      </c>
      <c r="G22" s="53" t="s">
        <v>35</v>
      </c>
      <c r="H22" s="54">
        <f t="shared" si="9"/>
        <v>67</v>
      </c>
      <c r="I22" s="54">
        <f t="shared" si="10"/>
        <v>67</v>
      </c>
      <c r="J22" s="55"/>
      <c r="K22" s="2"/>
      <c r="L22" s="2"/>
      <c r="M22" s="2"/>
    </row>
    <row r="23" ht="14.25" customHeight="1">
      <c r="A23" s="47">
        <v>1.0</v>
      </c>
      <c r="B23" s="48">
        <v>3.0</v>
      </c>
      <c r="C23" s="49">
        <v>39.0418698790306</v>
      </c>
      <c r="D23" s="49">
        <v>-94.5766445950968</v>
      </c>
      <c r="E23" s="56" t="s">
        <v>14</v>
      </c>
      <c r="F23" s="52" t="s">
        <v>36</v>
      </c>
      <c r="G23" s="57" t="s">
        <v>37</v>
      </c>
      <c r="H23" s="54">
        <f t="shared" si="9"/>
        <v>41</v>
      </c>
      <c r="I23" s="54">
        <f t="shared" si="10"/>
        <v>41</v>
      </c>
      <c r="J23" s="55"/>
      <c r="K23" s="2"/>
      <c r="L23" s="2"/>
      <c r="M23" s="2"/>
    </row>
    <row r="24" ht="14.25" customHeight="1">
      <c r="A24" s="47">
        <v>1.0</v>
      </c>
      <c r="B24" s="48">
        <v>4.0</v>
      </c>
      <c r="C24" s="49">
        <v>39.0418698788844</v>
      </c>
      <c r="D24" s="58">
        <v>-94.5764595390123</v>
      </c>
      <c r="E24" s="48" t="s">
        <v>14</v>
      </c>
      <c r="F24" s="48" t="s">
        <v>32</v>
      </c>
      <c r="G24" s="53" t="s">
        <v>38</v>
      </c>
      <c r="H24" s="54">
        <f t="shared" si="9"/>
        <v>108</v>
      </c>
      <c r="I24" s="54">
        <f t="shared" si="10"/>
        <v>108</v>
      </c>
      <c r="J24" s="55"/>
      <c r="K24" s="2"/>
      <c r="L24" s="2"/>
      <c r="M24" s="2"/>
    </row>
    <row r="25" ht="14.25" customHeight="1">
      <c r="A25" s="47">
        <v>1.0</v>
      </c>
      <c r="B25" s="48">
        <v>5.0</v>
      </c>
      <c r="C25" s="49">
        <v>39.0418698787382</v>
      </c>
      <c r="D25" s="49">
        <v>-94.5762744829278</v>
      </c>
      <c r="E25" s="48" t="s">
        <v>14</v>
      </c>
      <c r="F25" s="52" t="s">
        <v>34</v>
      </c>
      <c r="G25" s="53" t="s">
        <v>39</v>
      </c>
      <c r="H25" s="54">
        <f t="shared" si="9"/>
        <v>67</v>
      </c>
      <c r="I25" s="54">
        <f t="shared" si="10"/>
        <v>67</v>
      </c>
      <c r="J25" s="55"/>
      <c r="K25" s="2"/>
      <c r="L25" s="2"/>
      <c r="M25" s="2"/>
    </row>
    <row r="26" ht="14.25" customHeight="1">
      <c r="A26" s="47">
        <v>1.0</v>
      </c>
      <c r="B26" s="48">
        <v>6.0</v>
      </c>
      <c r="C26" s="49">
        <v>39.041869878592</v>
      </c>
      <c r="D26" s="49">
        <v>-94.5760894268434</v>
      </c>
      <c r="E26" s="48" t="s">
        <v>14</v>
      </c>
      <c r="F26" s="52" t="s">
        <v>36</v>
      </c>
      <c r="G26" s="53" t="s">
        <v>40</v>
      </c>
      <c r="H26" s="54">
        <f t="shared" si="9"/>
        <v>41</v>
      </c>
      <c r="I26" s="54">
        <f t="shared" si="10"/>
        <v>41</v>
      </c>
      <c r="J26" s="55"/>
      <c r="K26" s="2"/>
      <c r="L26" s="2"/>
      <c r="M26" s="2"/>
    </row>
    <row r="27" ht="14.25" customHeight="1">
      <c r="A27" s="47">
        <v>1.0</v>
      </c>
      <c r="B27" s="48">
        <v>7.0</v>
      </c>
      <c r="C27" s="49">
        <v>39.0418698784458</v>
      </c>
      <c r="D27" s="49">
        <v>-94.5759043707589</v>
      </c>
      <c r="E27" s="48" t="s">
        <v>13</v>
      </c>
      <c r="F27" s="48" t="s">
        <v>32</v>
      </c>
      <c r="G27" s="53" t="s">
        <v>41</v>
      </c>
      <c r="H27" s="54">
        <f t="shared" si="9"/>
        <v>108</v>
      </c>
      <c r="I27" s="54">
        <f t="shared" si="10"/>
        <v>108</v>
      </c>
      <c r="J27" s="55"/>
      <c r="K27" s="2"/>
      <c r="L27" s="2"/>
      <c r="M27" s="2"/>
    </row>
    <row r="28" ht="14.25" customHeight="1">
      <c r="A28" s="47">
        <v>1.0</v>
      </c>
      <c r="B28" s="48">
        <v>8.0</v>
      </c>
      <c r="C28" s="49">
        <v>39.0418698782996</v>
      </c>
      <c r="D28" s="49">
        <v>-94.5757193146744</v>
      </c>
      <c r="E28" s="48" t="s">
        <v>14</v>
      </c>
      <c r="F28" s="52" t="s">
        <v>34</v>
      </c>
      <c r="G28" s="53" t="s">
        <v>42</v>
      </c>
      <c r="H28" s="54">
        <f t="shared" si="9"/>
        <v>67</v>
      </c>
      <c r="I28" s="54">
        <f t="shared" si="10"/>
        <v>67</v>
      </c>
      <c r="J28" s="55"/>
      <c r="K28" s="2"/>
      <c r="L28" s="2"/>
      <c r="M28" s="2"/>
    </row>
    <row r="29" ht="14.25" customHeight="1">
      <c r="A29" s="47">
        <v>1.0</v>
      </c>
      <c r="B29" s="48">
        <v>9.0</v>
      </c>
      <c r="C29" s="49">
        <v>39.0418698781534</v>
      </c>
      <c r="D29" s="49">
        <v>-94.5755342585899</v>
      </c>
      <c r="E29" s="48" t="s">
        <v>14</v>
      </c>
      <c r="F29" s="52" t="s">
        <v>36</v>
      </c>
      <c r="G29" s="53" t="s">
        <v>43</v>
      </c>
      <c r="H29" s="54">
        <f t="shared" si="9"/>
        <v>41</v>
      </c>
      <c r="I29" s="54">
        <f t="shared" si="10"/>
        <v>41</v>
      </c>
      <c r="J29" s="55"/>
      <c r="K29" s="2"/>
      <c r="L29" s="2"/>
      <c r="M29" s="2"/>
    </row>
    <row r="30" ht="14.25" customHeight="1">
      <c r="A30" s="47">
        <v>1.0</v>
      </c>
      <c r="B30" s="48">
        <v>10.0</v>
      </c>
      <c r="C30" s="49">
        <v>39.0418698780072</v>
      </c>
      <c r="D30" s="49">
        <v>-94.5753492025054</v>
      </c>
      <c r="E30" s="48" t="s">
        <v>14</v>
      </c>
      <c r="F30" s="48" t="s">
        <v>32</v>
      </c>
      <c r="G30" s="53" t="s">
        <v>44</v>
      </c>
      <c r="H30" s="54">
        <f t="shared" si="9"/>
        <v>108</v>
      </c>
      <c r="I30" s="54">
        <f t="shared" si="10"/>
        <v>108</v>
      </c>
      <c r="J30" s="55"/>
      <c r="K30" s="2"/>
      <c r="L30" s="2"/>
      <c r="M30" s="2"/>
    </row>
    <row r="31" ht="14.25" customHeight="1">
      <c r="A31" s="47">
        <v>1.0</v>
      </c>
      <c r="B31" s="48">
        <v>11.0</v>
      </c>
      <c r="C31" s="49">
        <v>39.0418698778609</v>
      </c>
      <c r="D31" s="49">
        <v>-94.575164146421</v>
      </c>
      <c r="E31" s="48" t="s">
        <v>14</v>
      </c>
      <c r="F31" s="52" t="s">
        <v>34</v>
      </c>
      <c r="G31" s="53" t="s">
        <v>45</v>
      </c>
      <c r="H31" s="54">
        <f t="shared" si="9"/>
        <v>67</v>
      </c>
      <c r="I31" s="54">
        <f t="shared" si="10"/>
        <v>67</v>
      </c>
      <c r="J31" s="55"/>
      <c r="K31" s="2"/>
      <c r="L31" s="2"/>
      <c r="M31" s="2"/>
    </row>
    <row r="32" ht="14.25" customHeight="1">
      <c r="A32" s="47">
        <v>1.0</v>
      </c>
      <c r="B32" s="48">
        <v>12.0</v>
      </c>
      <c r="C32" s="49">
        <v>39.0418698777147</v>
      </c>
      <c r="D32" s="49">
        <v>-94.5749790903365</v>
      </c>
      <c r="E32" s="48" t="s">
        <v>14</v>
      </c>
      <c r="F32" s="52" t="s">
        <v>36</v>
      </c>
      <c r="G32" s="59" t="s">
        <v>46</v>
      </c>
      <c r="H32" s="54">
        <f t="shared" si="9"/>
        <v>41</v>
      </c>
      <c r="I32" s="54">
        <f t="shared" si="10"/>
        <v>41</v>
      </c>
      <c r="J32" s="55"/>
      <c r="K32" s="2"/>
      <c r="L32" s="2"/>
      <c r="M32" s="2"/>
    </row>
    <row r="33" ht="14.25" customHeight="1">
      <c r="A33" s="47">
        <v>1.0</v>
      </c>
      <c r="B33" s="48">
        <v>13.0</v>
      </c>
      <c r="C33" s="49">
        <v>39.0418698775685</v>
      </c>
      <c r="D33" s="49">
        <v>-94.574794034252</v>
      </c>
      <c r="E33" s="48" t="s">
        <v>13</v>
      </c>
      <c r="F33" s="48" t="s">
        <v>32</v>
      </c>
      <c r="G33" s="53" t="s">
        <v>47</v>
      </c>
      <c r="H33" s="54">
        <f t="shared" si="9"/>
        <v>108</v>
      </c>
      <c r="I33" s="54">
        <f t="shared" si="10"/>
        <v>108</v>
      </c>
      <c r="J33" s="55"/>
      <c r="K33" s="2"/>
      <c r="L33" s="2"/>
      <c r="M33" s="2"/>
    </row>
    <row r="34" ht="14.25" customHeight="1">
      <c r="A34" s="47">
        <v>1.0</v>
      </c>
      <c r="B34" s="48">
        <v>14.0</v>
      </c>
      <c r="C34" s="49">
        <v>39.0418698774223</v>
      </c>
      <c r="D34" s="49">
        <v>-94.5746089781675</v>
      </c>
      <c r="E34" s="48" t="s">
        <v>14</v>
      </c>
      <c r="F34" s="52" t="s">
        <v>34</v>
      </c>
      <c r="G34" s="53" t="s">
        <v>48</v>
      </c>
      <c r="H34" s="54">
        <f t="shared" si="9"/>
        <v>67</v>
      </c>
      <c r="I34" s="54">
        <f t="shared" si="10"/>
        <v>67</v>
      </c>
      <c r="J34" s="55"/>
      <c r="K34" s="2"/>
      <c r="L34" s="2"/>
      <c r="M34" s="2"/>
    </row>
    <row r="35" ht="14.25" customHeight="1">
      <c r="A35" s="47">
        <v>1.0</v>
      </c>
      <c r="B35" s="48">
        <v>15.0</v>
      </c>
      <c r="C35" s="49">
        <v>39.0418698772761</v>
      </c>
      <c r="D35" s="49">
        <v>-94.574423922083</v>
      </c>
      <c r="E35" s="48" t="s">
        <v>14</v>
      </c>
      <c r="F35" s="52" t="s">
        <v>36</v>
      </c>
      <c r="G35" s="53" t="s">
        <v>49</v>
      </c>
      <c r="H35" s="54">
        <f t="shared" si="9"/>
        <v>41</v>
      </c>
      <c r="I35" s="54">
        <f t="shared" si="10"/>
        <v>41</v>
      </c>
      <c r="J35" s="55"/>
      <c r="K35" s="2"/>
      <c r="L35" s="2"/>
      <c r="M35" s="2"/>
    </row>
    <row r="36" ht="14.25" customHeight="1">
      <c r="A36" s="47">
        <v>1.0</v>
      </c>
      <c r="B36" s="48">
        <v>16.0</v>
      </c>
      <c r="C36" s="49">
        <v>39.0418698771299</v>
      </c>
      <c r="D36" s="49">
        <v>-94.5742388659985</v>
      </c>
      <c r="E36" s="48" t="s">
        <v>14</v>
      </c>
      <c r="F36" s="48" t="s">
        <v>32</v>
      </c>
      <c r="G36" s="53" t="s">
        <v>50</v>
      </c>
      <c r="H36" s="54">
        <f t="shared" si="9"/>
        <v>108</v>
      </c>
      <c r="I36" s="54">
        <f t="shared" si="10"/>
        <v>108</v>
      </c>
      <c r="J36" s="55"/>
      <c r="K36" s="2"/>
      <c r="L36" s="2"/>
      <c r="M36" s="2"/>
    </row>
    <row r="37" ht="14.25" customHeight="1">
      <c r="A37" s="47">
        <v>1.0</v>
      </c>
      <c r="B37" s="48">
        <v>17.0</v>
      </c>
      <c r="C37" s="49">
        <v>39.0418698769837</v>
      </c>
      <c r="D37" s="49">
        <v>-94.574053809914</v>
      </c>
      <c r="E37" s="48" t="s">
        <v>14</v>
      </c>
      <c r="F37" s="52" t="s">
        <v>34</v>
      </c>
      <c r="G37" s="53" t="s">
        <v>51</v>
      </c>
      <c r="H37" s="54">
        <f t="shared" si="9"/>
        <v>67</v>
      </c>
      <c r="I37" s="54">
        <f t="shared" si="10"/>
        <v>67</v>
      </c>
      <c r="J37" s="55"/>
      <c r="K37" s="2"/>
      <c r="L37" s="2"/>
      <c r="M37" s="2"/>
    </row>
    <row r="38" ht="14.25" customHeight="1">
      <c r="A38" s="47">
        <v>1.0</v>
      </c>
      <c r="B38" s="48">
        <v>18.0</v>
      </c>
      <c r="C38" s="49">
        <v>39.0418698768375</v>
      </c>
      <c r="D38" s="49">
        <v>-94.5738687538295</v>
      </c>
      <c r="E38" s="48" t="s">
        <v>14</v>
      </c>
      <c r="F38" s="52" t="s">
        <v>36</v>
      </c>
      <c r="G38" s="53" t="s">
        <v>52</v>
      </c>
      <c r="H38" s="54">
        <f t="shared" si="9"/>
        <v>41</v>
      </c>
      <c r="I38" s="54">
        <f t="shared" si="10"/>
        <v>41</v>
      </c>
      <c r="J38" s="55"/>
      <c r="K38" s="2"/>
      <c r="L38" s="2"/>
      <c r="M38" s="2"/>
    </row>
    <row r="39" ht="14.25" customHeight="1">
      <c r="A39" s="47">
        <v>1.0</v>
      </c>
      <c r="B39" s="48">
        <v>19.0</v>
      </c>
      <c r="C39" s="49">
        <v>39.0418698766913</v>
      </c>
      <c r="D39" s="49">
        <v>-94.573683697745</v>
      </c>
      <c r="E39" s="48" t="s">
        <v>13</v>
      </c>
      <c r="F39" s="48" t="s">
        <v>32</v>
      </c>
      <c r="G39" s="53" t="s">
        <v>53</v>
      </c>
      <c r="H39" s="54">
        <f t="shared" si="9"/>
        <v>108</v>
      </c>
      <c r="I39" s="54">
        <f t="shared" si="10"/>
        <v>108</v>
      </c>
      <c r="J39" s="55"/>
      <c r="K39" s="2"/>
      <c r="L39" s="2"/>
      <c r="M39" s="2"/>
    </row>
    <row r="40" ht="14.25" customHeight="1">
      <c r="A40" s="47">
        <v>1.0</v>
      </c>
      <c r="B40" s="48">
        <v>20.0</v>
      </c>
      <c r="C40" s="49">
        <v>39.0418698765451</v>
      </c>
      <c r="D40" s="49">
        <v>-94.5734986416605</v>
      </c>
      <c r="E40" s="48" t="s">
        <v>14</v>
      </c>
      <c r="F40" s="52" t="s">
        <v>34</v>
      </c>
      <c r="G40" s="53" t="s">
        <v>54</v>
      </c>
      <c r="H40" s="54">
        <f t="shared" si="9"/>
        <v>67</v>
      </c>
      <c r="I40" s="54">
        <f t="shared" si="10"/>
        <v>67</v>
      </c>
      <c r="J40" s="55"/>
      <c r="K40" s="2"/>
      <c r="L40" s="2"/>
      <c r="M40" s="2"/>
    </row>
    <row r="41" ht="14.25" customHeight="1">
      <c r="A41" s="47">
        <v>1.0</v>
      </c>
      <c r="B41" s="48">
        <v>21.0</v>
      </c>
      <c r="C41" s="49">
        <v>39.0418698763989</v>
      </c>
      <c r="D41" s="58">
        <v>-94.5733135855761</v>
      </c>
      <c r="E41" s="48" t="s">
        <v>14</v>
      </c>
      <c r="F41" s="52" t="s">
        <v>36</v>
      </c>
      <c r="G41" s="53" t="s">
        <v>55</v>
      </c>
      <c r="H41" s="54">
        <f t="shared" si="9"/>
        <v>41</v>
      </c>
      <c r="I41" s="54">
        <f t="shared" si="10"/>
        <v>41</v>
      </c>
      <c r="J41" s="55"/>
      <c r="K41" s="2"/>
      <c r="L41" s="2"/>
      <c r="M41" s="2"/>
    </row>
    <row r="42" ht="14.25" customHeight="1">
      <c r="A42" s="47">
        <v>1.0</v>
      </c>
      <c r="B42" s="48">
        <v>22.0</v>
      </c>
      <c r="C42" s="49">
        <v>39.0418698762527</v>
      </c>
      <c r="D42" s="49">
        <v>-94.5731285294916</v>
      </c>
      <c r="E42" s="48" t="s">
        <v>14</v>
      </c>
      <c r="F42" s="48" t="s">
        <v>32</v>
      </c>
      <c r="G42" s="53" t="s">
        <v>56</v>
      </c>
      <c r="H42" s="54">
        <f t="shared" si="9"/>
        <v>108</v>
      </c>
      <c r="I42" s="54">
        <f t="shared" si="10"/>
        <v>108</v>
      </c>
      <c r="J42" s="55"/>
      <c r="K42" s="2"/>
      <c r="L42" s="2"/>
      <c r="M42" s="2"/>
    </row>
    <row r="43" ht="14.25" customHeight="1">
      <c r="A43" s="47">
        <v>1.0</v>
      </c>
      <c r="B43" s="48">
        <v>23.0</v>
      </c>
      <c r="C43" s="49">
        <v>39.0418698761064</v>
      </c>
      <c r="D43" s="49">
        <v>-94.5729434734071</v>
      </c>
      <c r="E43" s="48" t="s">
        <v>14</v>
      </c>
      <c r="F43" s="52" t="s">
        <v>34</v>
      </c>
      <c r="G43" s="53" t="s">
        <v>57</v>
      </c>
      <c r="H43" s="54">
        <f t="shared" si="9"/>
        <v>67</v>
      </c>
      <c r="I43" s="54">
        <f t="shared" si="10"/>
        <v>67</v>
      </c>
      <c r="J43" s="55"/>
      <c r="K43" s="2"/>
      <c r="L43" s="2"/>
      <c r="M43" s="2"/>
    </row>
    <row r="44" ht="14.25" customHeight="1">
      <c r="A44" s="47">
        <v>1.0</v>
      </c>
      <c r="B44" s="48">
        <v>24.0</v>
      </c>
      <c r="C44" s="49">
        <v>39.0418698759602</v>
      </c>
      <c r="D44" s="49">
        <v>-94.5727584173226</v>
      </c>
      <c r="E44" s="48" t="s">
        <v>14</v>
      </c>
      <c r="F44" s="52" t="s">
        <v>36</v>
      </c>
      <c r="G44" s="53" t="s">
        <v>58</v>
      </c>
      <c r="H44" s="54">
        <f t="shared" si="9"/>
        <v>41</v>
      </c>
      <c r="I44" s="54">
        <f t="shared" si="10"/>
        <v>41</v>
      </c>
      <c r="J44" s="55"/>
      <c r="K44" s="2"/>
      <c r="L44" s="2"/>
      <c r="M44" s="2"/>
    </row>
    <row r="45" ht="14.25" customHeight="1">
      <c r="A45" s="47">
        <v>1.0</v>
      </c>
      <c r="B45" s="48">
        <v>25.0</v>
      </c>
      <c r="C45" s="49">
        <v>39.041869875814</v>
      </c>
      <c r="D45" s="49">
        <v>-94.5725733612382</v>
      </c>
      <c r="E45" s="48" t="s">
        <v>13</v>
      </c>
      <c r="F45" s="48" t="s">
        <v>32</v>
      </c>
      <c r="G45" s="53" t="s">
        <v>59</v>
      </c>
      <c r="H45" s="54">
        <f t="shared" si="9"/>
        <v>108</v>
      </c>
      <c r="I45" s="54">
        <f t="shared" si="10"/>
        <v>108</v>
      </c>
      <c r="J45" s="55"/>
      <c r="K45" s="2"/>
      <c r="L45" s="2"/>
      <c r="M45" s="2"/>
    </row>
    <row r="46" ht="14.25" customHeight="1">
      <c r="A46" s="47">
        <v>1.0</v>
      </c>
      <c r="B46" s="48">
        <v>26.0</v>
      </c>
      <c r="C46" s="49">
        <v>39.0418698756678</v>
      </c>
      <c r="D46" s="49">
        <v>-94.5723883051537</v>
      </c>
      <c r="E46" s="48" t="s">
        <v>14</v>
      </c>
      <c r="F46" s="52" t="s">
        <v>34</v>
      </c>
      <c r="G46" s="53" t="s">
        <v>60</v>
      </c>
      <c r="H46" s="54">
        <f t="shared" si="9"/>
        <v>67</v>
      </c>
      <c r="I46" s="54">
        <f t="shared" si="10"/>
        <v>67</v>
      </c>
      <c r="J46" s="55"/>
      <c r="K46" s="2"/>
      <c r="L46" s="2"/>
      <c r="M46" s="2"/>
    </row>
    <row r="47" ht="14.25" customHeight="1">
      <c r="A47" s="47">
        <v>1.0</v>
      </c>
      <c r="B47" s="48">
        <v>27.0</v>
      </c>
      <c r="C47" s="49">
        <v>39.0418698755216</v>
      </c>
      <c r="D47" s="49">
        <v>-94.5722032490692</v>
      </c>
      <c r="E47" s="48" t="s">
        <v>14</v>
      </c>
      <c r="F47" s="52" t="s">
        <v>36</v>
      </c>
      <c r="G47" s="53" t="s">
        <v>61</v>
      </c>
      <c r="H47" s="54">
        <f t="shared" si="9"/>
        <v>41</v>
      </c>
      <c r="I47" s="54">
        <f t="shared" si="10"/>
        <v>41</v>
      </c>
      <c r="J47" s="55"/>
      <c r="K47" s="2"/>
      <c r="L47" s="2"/>
      <c r="M47" s="2"/>
    </row>
    <row r="48" ht="14.25" customHeight="1">
      <c r="A48" s="47">
        <v>1.0</v>
      </c>
      <c r="B48" s="48">
        <v>28.0</v>
      </c>
      <c r="C48" s="49">
        <v>39.0418698753754</v>
      </c>
      <c r="D48" s="49">
        <v>-94.5720181929847</v>
      </c>
      <c r="E48" s="48" t="s">
        <v>14</v>
      </c>
      <c r="F48" s="48" t="s">
        <v>32</v>
      </c>
      <c r="G48" s="53" t="s">
        <v>62</v>
      </c>
      <c r="H48" s="54">
        <f t="shared" si="9"/>
        <v>108</v>
      </c>
      <c r="I48" s="54">
        <f t="shared" si="10"/>
        <v>108</v>
      </c>
      <c r="J48" s="55"/>
      <c r="K48" s="2"/>
      <c r="L48" s="2"/>
      <c r="M48" s="2"/>
    </row>
    <row r="49" ht="14.25" customHeight="1">
      <c r="A49" s="47">
        <v>1.0</v>
      </c>
      <c r="B49" s="48">
        <v>29.0</v>
      </c>
      <c r="C49" s="49">
        <v>39.0418698752292</v>
      </c>
      <c r="D49" s="49">
        <v>-94.5718331369003</v>
      </c>
      <c r="E49" s="48" t="s">
        <v>14</v>
      </c>
      <c r="F49" s="52" t="s">
        <v>34</v>
      </c>
      <c r="G49" s="53" t="s">
        <v>63</v>
      </c>
      <c r="H49" s="54">
        <f t="shared" si="9"/>
        <v>67</v>
      </c>
      <c r="I49" s="54">
        <f t="shared" si="10"/>
        <v>67</v>
      </c>
      <c r="J49" s="55"/>
      <c r="K49" s="2"/>
      <c r="L49" s="2"/>
      <c r="M49" s="2"/>
    </row>
    <row r="50" ht="14.25" customHeight="1">
      <c r="A50" s="47">
        <v>1.0</v>
      </c>
      <c r="B50" s="48">
        <v>30.0</v>
      </c>
      <c r="C50" s="49">
        <v>39.041869875083</v>
      </c>
      <c r="D50" s="49">
        <v>-94.5716480808158</v>
      </c>
      <c r="E50" s="48" t="s">
        <v>14</v>
      </c>
      <c r="F50" s="52" t="s">
        <v>36</v>
      </c>
      <c r="G50" s="53" t="s">
        <v>64</v>
      </c>
      <c r="H50" s="54">
        <f t="shared" si="9"/>
        <v>41</v>
      </c>
      <c r="I50" s="54">
        <f t="shared" si="10"/>
        <v>41</v>
      </c>
      <c r="J50" s="55"/>
      <c r="K50" s="2"/>
      <c r="L50" s="2"/>
      <c r="M50" s="2"/>
    </row>
    <row r="51" ht="14.25" customHeight="1">
      <c r="A51" s="47">
        <v>1.0</v>
      </c>
      <c r="B51" s="48">
        <v>31.0</v>
      </c>
      <c r="C51" s="49">
        <v>39.0418698749368</v>
      </c>
      <c r="D51" s="49">
        <v>-94.5714630247314</v>
      </c>
      <c r="E51" s="48" t="s">
        <v>13</v>
      </c>
      <c r="F51" s="48" t="s">
        <v>32</v>
      </c>
      <c r="G51" s="53" t="s">
        <v>65</v>
      </c>
      <c r="H51" s="54">
        <f t="shared" si="9"/>
        <v>108</v>
      </c>
      <c r="I51" s="54">
        <f t="shared" si="10"/>
        <v>108</v>
      </c>
      <c r="J51" s="55"/>
      <c r="K51" s="2"/>
      <c r="L51" s="2"/>
      <c r="M51" s="2"/>
    </row>
    <row r="52" ht="14.25" customHeight="1">
      <c r="A52" s="47">
        <v>2.0</v>
      </c>
      <c r="B52" s="48">
        <v>1.0</v>
      </c>
      <c r="C52" s="49">
        <v>39.0417261488776</v>
      </c>
      <c r="D52" s="49">
        <v>-94.5770147144189</v>
      </c>
      <c r="E52" s="48" t="s">
        <v>14</v>
      </c>
      <c r="F52" s="52" t="s">
        <v>66</v>
      </c>
      <c r="G52" s="53" t="s">
        <v>67</v>
      </c>
      <c r="H52" s="54">
        <f t="shared" si="9"/>
        <v>8</v>
      </c>
      <c r="I52" s="54">
        <f t="shared" si="10"/>
        <v>8</v>
      </c>
      <c r="J52" s="55"/>
      <c r="K52" s="2"/>
      <c r="L52" s="2"/>
      <c r="M52" s="2"/>
    </row>
    <row r="53" ht="14.25" customHeight="1">
      <c r="A53" s="47">
        <v>2.0</v>
      </c>
      <c r="B53" s="48">
        <v>2.0</v>
      </c>
      <c r="C53" s="49">
        <v>39.0417261487314</v>
      </c>
      <c r="D53" s="49">
        <v>-94.5768296587109</v>
      </c>
      <c r="E53" s="48" t="s">
        <v>18</v>
      </c>
      <c r="F53" s="52" t="s">
        <v>68</v>
      </c>
      <c r="G53" s="57" t="s">
        <v>69</v>
      </c>
      <c r="H53" s="54">
        <f t="shared" si="9"/>
        <v>4</v>
      </c>
      <c r="I53" s="54">
        <f t="shared" si="10"/>
        <v>4</v>
      </c>
      <c r="J53" s="55"/>
      <c r="K53" s="2"/>
      <c r="L53" s="2"/>
      <c r="M53" s="2"/>
    </row>
    <row r="54" ht="14.25" customHeight="1">
      <c r="A54" s="47">
        <v>2.0</v>
      </c>
      <c r="B54" s="48">
        <v>3.0</v>
      </c>
      <c r="C54" s="49">
        <v>39.0417261485852</v>
      </c>
      <c r="D54" s="49">
        <v>-94.5766446030029</v>
      </c>
      <c r="E54" s="48" t="s">
        <v>18</v>
      </c>
      <c r="F54" s="52" t="s">
        <v>70</v>
      </c>
      <c r="G54" s="53" t="s">
        <v>71</v>
      </c>
      <c r="H54" s="54">
        <f t="shared" si="9"/>
        <v>2</v>
      </c>
      <c r="I54" s="54">
        <f t="shared" si="10"/>
        <v>2</v>
      </c>
      <c r="J54" s="55"/>
      <c r="K54" s="2"/>
      <c r="L54" s="2"/>
      <c r="M54" s="2"/>
    </row>
    <row r="55" ht="14.25" customHeight="1">
      <c r="A55" s="47">
        <v>2.0</v>
      </c>
      <c r="B55" s="48">
        <v>4.0</v>
      </c>
      <c r="C55" s="49">
        <v>39.041726148439</v>
      </c>
      <c r="D55" s="49">
        <v>-94.5764595472949</v>
      </c>
      <c r="E55" s="48" t="s">
        <v>18</v>
      </c>
      <c r="F55" s="52" t="s">
        <v>66</v>
      </c>
      <c r="G55" s="53" t="s">
        <v>72</v>
      </c>
      <c r="H55" s="54">
        <f t="shared" si="9"/>
        <v>8</v>
      </c>
      <c r="I55" s="54">
        <f t="shared" si="10"/>
        <v>8</v>
      </c>
      <c r="J55" s="55"/>
      <c r="K55" s="2"/>
      <c r="L55" s="2"/>
      <c r="M55" s="2"/>
    </row>
    <row r="56" ht="14.25" customHeight="1">
      <c r="A56" s="47">
        <v>2.0</v>
      </c>
      <c r="B56" s="48">
        <v>5.0</v>
      </c>
      <c r="C56" s="49">
        <v>39.0417261482928</v>
      </c>
      <c r="D56" s="49">
        <v>-94.5762744915869</v>
      </c>
      <c r="E56" s="48" t="s">
        <v>18</v>
      </c>
      <c r="F56" s="52" t="s">
        <v>73</v>
      </c>
      <c r="G56" s="57" t="s">
        <v>74</v>
      </c>
      <c r="H56" s="54">
        <f t="shared" si="9"/>
        <v>5</v>
      </c>
      <c r="I56" s="54">
        <f t="shared" si="10"/>
        <v>5</v>
      </c>
      <c r="J56" s="55"/>
      <c r="K56" s="2"/>
      <c r="L56" s="2"/>
      <c r="M56" s="2"/>
    </row>
    <row r="57" ht="14.25" customHeight="1">
      <c r="A57" s="47">
        <v>2.0</v>
      </c>
      <c r="B57" s="48">
        <v>6.0</v>
      </c>
      <c r="C57" s="49">
        <v>39.0417261481465</v>
      </c>
      <c r="D57" s="49">
        <v>-94.576089435879</v>
      </c>
      <c r="E57" s="48" t="s">
        <v>18</v>
      </c>
      <c r="F57" s="52" t="s">
        <v>75</v>
      </c>
      <c r="G57" s="57" t="s">
        <v>76</v>
      </c>
      <c r="H57" s="54">
        <f t="shared" si="9"/>
        <v>2</v>
      </c>
      <c r="I57" s="54">
        <f t="shared" si="10"/>
        <v>2</v>
      </c>
      <c r="J57" s="55"/>
      <c r="K57" s="2"/>
      <c r="L57" s="2"/>
      <c r="M57" s="2"/>
    </row>
    <row r="58" ht="14.25" customHeight="1">
      <c r="A58" s="47">
        <v>2.0</v>
      </c>
      <c r="B58" s="48">
        <v>7.0</v>
      </c>
      <c r="C58" s="49">
        <v>39.0417261480003</v>
      </c>
      <c r="D58" s="49">
        <v>-94.5759043801709</v>
      </c>
      <c r="E58" s="48" t="s">
        <v>14</v>
      </c>
      <c r="F58" s="52" t="s">
        <v>66</v>
      </c>
      <c r="G58" s="53" t="s">
        <v>77</v>
      </c>
      <c r="H58" s="54">
        <f t="shared" si="9"/>
        <v>8</v>
      </c>
      <c r="I58" s="54">
        <f t="shared" si="10"/>
        <v>8</v>
      </c>
      <c r="J58" s="55"/>
      <c r="K58" s="2"/>
      <c r="L58" s="2"/>
      <c r="M58" s="2"/>
    </row>
    <row r="59" ht="14.25" customHeight="1">
      <c r="A59" s="47">
        <v>2.0</v>
      </c>
      <c r="B59" s="48">
        <v>8.0</v>
      </c>
      <c r="C59" s="49">
        <v>39.0417261478541</v>
      </c>
      <c r="D59" s="49">
        <v>-94.575719324463</v>
      </c>
      <c r="E59" s="48" t="s">
        <v>19</v>
      </c>
      <c r="F59" s="52" t="s">
        <v>78</v>
      </c>
      <c r="G59" s="53" t="s">
        <v>79</v>
      </c>
      <c r="H59" s="54">
        <f t="shared" si="9"/>
        <v>13</v>
      </c>
      <c r="I59" s="54">
        <f t="shared" si="10"/>
        <v>13</v>
      </c>
      <c r="J59" s="55"/>
      <c r="K59" s="2"/>
      <c r="L59" s="2"/>
      <c r="M59" s="2"/>
    </row>
    <row r="60" ht="14.25" customHeight="1">
      <c r="A60" s="47">
        <v>2.0</v>
      </c>
      <c r="B60" s="48">
        <v>9.0</v>
      </c>
      <c r="C60" s="49">
        <v>39.0417261477079</v>
      </c>
      <c r="D60" s="49">
        <v>-94.575534268755</v>
      </c>
      <c r="E60" s="48" t="s">
        <v>19</v>
      </c>
      <c r="F60" s="52" t="s">
        <v>80</v>
      </c>
      <c r="G60" s="53" t="s">
        <v>81</v>
      </c>
      <c r="H60" s="54">
        <f t="shared" si="9"/>
        <v>2</v>
      </c>
      <c r="I60" s="54">
        <f t="shared" si="10"/>
        <v>2</v>
      </c>
      <c r="J60" s="55"/>
      <c r="K60" s="2"/>
      <c r="L60" s="2"/>
      <c r="M60" s="2"/>
    </row>
    <row r="61" ht="14.25" customHeight="1">
      <c r="A61" s="47">
        <v>2.0</v>
      </c>
      <c r="B61" s="48">
        <v>10.0</v>
      </c>
      <c r="C61" s="49">
        <v>39.0417261475617</v>
      </c>
      <c r="D61" s="49">
        <v>-94.575349213047</v>
      </c>
      <c r="E61" s="48" t="s">
        <v>19</v>
      </c>
      <c r="F61" s="52" t="s">
        <v>82</v>
      </c>
      <c r="G61" s="44" t="s">
        <v>83</v>
      </c>
      <c r="H61" s="54">
        <f t="shared" si="9"/>
        <v>5</v>
      </c>
      <c r="I61" s="54">
        <f t="shared" si="10"/>
        <v>5</v>
      </c>
      <c r="J61" s="55"/>
      <c r="K61" s="2"/>
      <c r="L61" s="2"/>
      <c r="M61" s="2"/>
    </row>
    <row r="62" ht="14.25" customHeight="1">
      <c r="A62" s="47">
        <v>2.0</v>
      </c>
      <c r="B62" s="48">
        <v>11.0</v>
      </c>
      <c r="C62" s="49">
        <v>39.0417261474155</v>
      </c>
      <c r="D62" s="49">
        <v>-94.575164157339</v>
      </c>
      <c r="E62" s="48" t="s">
        <v>19</v>
      </c>
      <c r="F62" s="52" t="s">
        <v>78</v>
      </c>
      <c r="G62" s="53" t="s">
        <v>84</v>
      </c>
      <c r="H62" s="54">
        <f t="shared" si="9"/>
        <v>13</v>
      </c>
      <c r="I62" s="54">
        <f t="shared" si="10"/>
        <v>13</v>
      </c>
      <c r="J62" s="55"/>
      <c r="K62" s="2"/>
      <c r="L62" s="2"/>
      <c r="M62" s="2"/>
    </row>
    <row r="63" ht="14.25" customHeight="1">
      <c r="A63" s="47">
        <v>2.0</v>
      </c>
      <c r="B63" s="48">
        <v>12.0</v>
      </c>
      <c r="C63" s="49">
        <v>39.0417261472693</v>
      </c>
      <c r="D63" s="49">
        <v>-94.5749791016311</v>
      </c>
      <c r="E63" s="48" t="s">
        <v>19</v>
      </c>
      <c r="F63" s="52" t="s">
        <v>85</v>
      </c>
      <c r="G63" s="53" t="s">
        <v>86</v>
      </c>
      <c r="H63" s="54">
        <f t="shared" si="9"/>
        <v>17</v>
      </c>
      <c r="I63" s="54">
        <f t="shared" si="10"/>
        <v>17</v>
      </c>
      <c r="J63" s="55"/>
      <c r="K63" s="2"/>
      <c r="L63" s="2"/>
      <c r="M63" s="2"/>
    </row>
    <row r="64" ht="14.25" customHeight="1">
      <c r="A64" s="47">
        <v>2.0</v>
      </c>
      <c r="B64" s="48">
        <v>13.0</v>
      </c>
      <c r="C64" s="49">
        <v>39.0417261471231</v>
      </c>
      <c r="D64" s="49">
        <v>-94.5747940459231</v>
      </c>
      <c r="E64" s="48" t="s">
        <v>14</v>
      </c>
      <c r="F64" s="52" t="s">
        <v>66</v>
      </c>
      <c r="G64" s="53" t="s">
        <v>87</v>
      </c>
      <c r="H64" s="54">
        <f t="shared" si="9"/>
        <v>8</v>
      </c>
      <c r="I64" s="54">
        <f t="shared" si="10"/>
        <v>8</v>
      </c>
      <c r="J64" s="55"/>
      <c r="K64" s="2"/>
      <c r="L64" s="2"/>
      <c r="M64" s="2"/>
    </row>
    <row r="65" ht="14.25" customHeight="1">
      <c r="A65" s="47">
        <v>2.0</v>
      </c>
      <c r="B65" s="48">
        <v>14.0</v>
      </c>
      <c r="C65" s="49">
        <v>39.0417261469769</v>
      </c>
      <c r="D65" s="49">
        <v>-94.5746089902151</v>
      </c>
      <c r="E65" s="48" t="s">
        <v>17</v>
      </c>
      <c r="F65" s="52" t="s">
        <v>78</v>
      </c>
      <c r="G65" s="53" t="s">
        <v>88</v>
      </c>
      <c r="H65" s="54">
        <f t="shared" si="9"/>
        <v>13</v>
      </c>
      <c r="I65" s="54">
        <f t="shared" si="10"/>
        <v>13</v>
      </c>
      <c r="J65" s="55"/>
      <c r="K65" s="2"/>
      <c r="L65" s="2"/>
      <c r="M65" s="2"/>
    </row>
    <row r="66" ht="14.25" customHeight="1">
      <c r="A66" s="47">
        <v>2.0</v>
      </c>
      <c r="B66" s="48">
        <v>15.0</v>
      </c>
      <c r="C66" s="49">
        <v>39.0417261468306</v>
      </c>
      <c r="D66" s="49">
        <v>-94.5744239345072</v>
      </c>
      <c r="E66" s="48" t="s">
        <v>17</v>
      </c>
      <c r="F66" s="52" t="s">
        <v>73</v>
      </c>
      <c r="G66" s="57" t="s">
        <v>89</v>
      </c>
      <c r="H66" s="54">
        <f t="shared" si="9"/>
        <v>5</v>
      </c>
      <c r="I66" s="54">
        <f t="shared" si="10"/>
        <v>5</v>
      </c>
      <c r="J66" s="55"/>
      <c r="K66" s="2"/>
      <c r="L66" s="2"/>
      <c r="M66" s="2"/>
    </row>
    <row r="67" ht="14.25" customHeight="1">
      <c r="A67" s="47">
        <v>2.0</v>
      </c>
      <c r="B67" s="48">
        <v>16.0</v>
      </c>
      <c r="C67" s="49">
        <v>39.0417261466844</v>
      </c>
      <c r="D67" s="49">
        <v>-94.5742388787991</v>
      </c>
      <c r="E67" s="48" t="s">
        <v>17</v>
      </c>
      <c r="F67" s="52" t="s">
        <v>66</v>
      </c>
      <c r="G67" s="53" t="s">
        <v>90</v>
      </c>
      <c r="H67" s="54">
        <f t="shared" si="9"/>
        <v>8</v>
      </c>
      <c r="I67" s="54">
        <f t="shared" si="10"/>
        <v>8</v>
      </c>
      <c r="J67" s="55"/>
      <c r="K67" s="2"/>
      <c r="L67" s="2"/>
      <c r="M67" s="2"/>
    </row>
    <row r="68" ht="14.25" customHeight="1">
      <c r="A68" s="47">
        <v>2.0</v>
      </c>
      <c r="B68" s="48">
        <v>17.0</v>
      </c>
      <c r="C68" s="49">
        <v>39.0417261465382</v>
      </c>
      <c r="D68" s="49">
        <v>-94.5740538230912</v>
      </c>
      <c r="E68" s="48" t="s">
        <v>17</v>
      </c>
      <c r="F68" s="52" t="s">
        <v>78</v>
      </c>
      <c r="G68" s="53" t="s">
        <v>91</v>
      </c>
      <c r="H68" s="54">
        <f t="shared" si="9"/>
        <v>13</v>
      </c>
      <c r="I68" s="54">
        <f t="shared" si="10"/>
        <v>13</v>
      </c>
      <c r="J68" s="55"/>
      <c r="K68" s="2"/>
      <c r="L68" s="2"/>
      <c r="M68" s="2"/>
    </row>
    <row r="69" ht="14.25" customHeight="1">
      <c r="A69" s="47">
        <v>2.0</v>
      </c>
      <c r="B69" s="48">
        <v>18.0</v>
      </c>
      <c r="C69" s="49">
        <v>39.041726146392</v>
      </c>
      <c r="D69" s="49">
        <v>-94.5738687673832</v>
      </c>
      <c r="E69" s="48" t="s">
        <v>17</v>
      </c>
      <c r="F69" s="52" t="s">
        <v>92</v>
      </c>
      <c r="G69" s="53" t="s">
        <v>93</v>
      </c>
      <c r="H69" s="54">
        <f t="shared" si="9"/>
        <v>15</v>
      </c>
      <c r="I69" s="54">
        <f t="shared" si="10"/>
        <v>15</v>
      </c>
      <c r="J69" s="55"/>
      <c r="K69" s="2"/>
      <c r="L69" s="2"/>
      <c r="M69" s="2"/>
    </row>
    <row r="70" ht="14.25" customHeight="1">
      <c r="A70" s="47">
        <v>2.0</v>
      </c>
      <c r="B70" s="48">
        <v>19.0</v>
      </c>
      <c r="C70" s="49">
        <v>39.0417261462458</v>
      </c>
      <c r="D70" s="49">
        <v>-94.5736837116752</v>
      </c>
      <c r="E70" s="48" t="s">
        <v>14</v>
      </c>
      <c r="F70" s="52" t="s">
        <v>66</v>
      </c>
      <c r="G70" s="53" t="s">
        <v>94</v>
      </c>
      <c r="H70" s="54">
        <f t="shared" si="9"/>
        <v>8</v>
      </c>
      <c r="I70" s="54">
        <f t="shared" si="10"/>
        <v>8</v>
      </c>
      <c r="J70" s="55"/>
      <c r="K70" s="2"/>
      <c r="L70" s="2"/>
      <c r="M70" s="2"/>
    </row>
    <row r="71" ht="14.25" customHeight="1">
      <c r="A71" s="47">
        <v>2.0</v>
      </c>
      <c r="B71" s="48">
        <v>20.0</v>
      </c>
      <c r="C71" s="49">
        <v>39.0417261460996</v>
      </c>
      <c r="D71" s="49">
        <v>-94.5734986559672</v>
      </c>
      <c r="E71" s="48" t="s">
        <v>20</v>
      </c>
      <c r="F71" s="52" t="s">
        <v>78</v>
      </c>
      <c r="G71" s="53" t="s">
        <v>95</v>
      </c>
      <c r="H71" s="54">
        <f t="shared" si="9"/>
        <v>13</v>
      </c>
      <c r="I71" s="54">
        <f t="shared" si="10"/>
        <v>13</v>
      </c>
      <c r="J71" s="55"/>
      <c r="K71" s="2"/>
      <c r="L71" s="2"/>
      <c r="M71" s="2"/>
    </row>
    <row r="72" ht="14.25" customHeight="1">
      <c r="A72" s="47">
        <v>2.0</v>
      </c>
      <c r="B72" s="48">
        <v>21.0</v>
      </c>
      <c r="C72" s="49">
        <v>39.0417261459534</v>
      </c>
      <c r="D72" s="49">
        <v>-94.5733136002592</v>
      </c>
      <c r="E72" s="48" t="s">
        <v>20</v>
      </c>
      <c r="F72" s="52" t="s">
        <v>70</v>
      </c>
      <c r="G72" s="53" t="s">
        <v>96</v>
      </c>
      <c r="H72" s="54">
        <f t="shared" si="9"/>
        <v>2</v>
      </c>
      <c r="I72" s="54">
        <f t="shared" si="10"/>
        <v>2</v>
      </c>
      <c r="J72" s="55"/>
      <c r="K72" s="2"/>
      <c r="L72" s="2"/>
      <c r="M72" s="2"/>
    </row>
    <row r="73" ht="14.25" customHeight="1">
      <c r="A73" s="47">
        <v>2.0</v>
      </c>
      <c r="B73" s="48">
        <v>22.0</v>
      </c>
      <c r="C73" s="49">
        <v>39.0417261458072</v>
      </c>
      <c r="D73" s="49">
        <v>-94.5731285445513</v>
      </c>
      <c r="E73" s="48" t="s">
        <v>20</v>
      </c>
      <c r="F73" s="52" t="s">
        <v>66</v>
      </c>
      <c r="G73" s="53" t="s">
        <v>97</v>
      </c>
      <c r="H73" s="54">
        <f t="shared" si="9"/>
        <v>8</v>
      </c>
      <c r="I73" s="54">
        <f t="shared" si="10"/>
        <v>8</v>
      </c>
      <c r="J73" s="55"/>
      <c r="K73" s="2"/>
      <c r="L73" s="2"/>
      <c r="M73" s="2"/>
    </row>
    <row r="74" ht="14.25" customHeight="1">
      <c r="A74" s="47">
        <v>2.0</v>
      </c>
      <c r="B74" s="48">
        <v>23.0</v>
      </c>
      <c r="C74" s="49">
        <v>39.041726145661</v>
      </c>
      <c r="D74" s="49">
        <v>-94.5729434888433</v>
      </c>
      <c r="E74" s="48" t="s">
        <v>20</v>
      </c>
      <c r="F74" s="52" t="s">
        <v>92</v>
      </c>
      <c r="G74" s="53" t="s">
        <v>98</v>
      </c>
      <c r="H74" s="54">
        <f t="shared" si="9"/>
        <v>15</v>
      </c>
      <c r="I74" s="54">
        <f t="shared" si="10"/>
        <v>15</v>
      </c>
      <c r="J74" s="55"/>
      <c r="K74" s="2"/>
      <c r="L74" s="2"/>
      <c r="M74" s="2"/>
    </row>
    <row r="75" ht="14.25" customHeight="1">
      <c r="A75" s="47">
        <v>2.0</v>
      </c>
      <c r="B75" s="48">
        <v>24.0</v>
      </c>
      <c r="C75" s="49">
        <v>39.0417261455148</v>
      </c>
      <c r="D75" s="49">
        <v>-94.5727584331353</v>
      </c>
      <c r="E75" s="48" t="s">
        <v>20</v>
      </c>
      <c r="F75" s="52" t="s">
        <v>99</v>
      </c>
      <c r="G75" s="53" t="s">
        <v>100</v>
      </c>
      <c r="H75" s="54">
        <f t="shared" si="9"/>
        <v>2</v>
      </c>
      <c r="I75" s="54">
        <f t="shared" si="10"/>
        <v>2</v>
      </c>
      <c r="J75" s="55"/>
      <c r="K75" s="2"/>
      <c r="L75" s="2"/>
      <c r="M75" s="2"/>
    </row>
    <row r="76" ht="14.25" customHeight="1">
      <c r="A76" s="47">
        <v>2.0</v>
      </c>
      <c r="B76" s="48">
        <v>25.0</v>
      </c>
      <c r="C76" s="49">
        <v>39.0417261453686</v>
      </c>
      <c r="D76" s="49">
        <v>-94.5725733774273</v>
      </c>
      <c r="E76" s="48" t="s">
        <v>14</v>
      </c>
      <c r="F76" s="52" t="s">
        <v>66</v>
      </c>
      <c r="G76" s="53" t="s">
        <v>101</v>
      </c>
      <c r="H76" s="54">
        <f t="shared" si="9"/>
        <v>8</v>
      </c>
      <c r="I76" s="54">
        <f t="shared" si="10"/>
        <v>8</v>
      </c>
      <c r="J76" s="55"/>
      <c r="K76" s="2"/>
      <c r="L76" s="2"/>
      <c r="M76" s="2"/>
    </row>
    <row r="77" ht="14.25" customHeight="1">
      <c r="A77" s="47">
        <v>2.0</v>
      </c>
      <c r="B77" s="48">
        <v>26.0</v>
      </c>
      <c r="C77" s="49">
        <v>39.0417261452224</v>
      </c>
      <c r="D77" s="49">
        <v>-94.5723883217193</v>
      </c>
      <c r="E77" s="48" t="s">
        <v>21</v>
      </c>
      <c r="F77" s="52" t="s">
        <v>92</v>
      </c>
      <c r="G77" s="53" t="s">
        <v>102</v>
      </c>
      <c r="H77" s="54">
        <f t="shared" si="9"/>
        <v>15</v>
      </c>
      <c r="I77" s="54">
        <f t="shared" si="10"/>
        <v>15</v>
      </c>
      <c r="J77" s="55"/>
      <c r="K77" s="2"/>
      <c r="L77" s="2"/>
      <c r="M77" s="2"/>
    </row>
    <row r="78" ht="14.25" customHeight="1">
      <c r="A78" s="47">
        <v>2.0</v>
      </c>
      <c r="B78" s="48">
        <v>27.0</v>
      </c>
      <c r="C78" s="49">
        <v>39.0417261450761</v>
      </c>
      <c r="D78" s="49">
        <v>-94.5722032660114</v>
      </c>
      <c r="E78" s="48" t="s">
        <v>21</v>
      </c>
      <c r="F78" s="52" t="s">
        <v>103</v>
      </c>
      <c r="G78" s="53" t="s">
        <v>104</v>
      </c>
      <c r="H78" s="54">
        <f t="shared" si="9"/>
        <v>1</v>
      </c>
      <c r="I78" s="54">
        <f t="shared" si="10"/>
        <v>1</v>
      </c>
      <c r="J78" s="55"/>
      <c r="K78" s="2"/>
      <c r="L78" s="2"/>
      <c r="M78" s="2"/>
    </row>
    <row r="79" ht="14.25" customHeight="1">
      <c r="A79" s="47">
        <v>2.0</v>
      </c>
      <c r="B79" s="48">
        <v>28.0</v>
      </c>
      <c r="C79" s="49">
        <v>39.0417261449299</v>
      </c>
      <c r="D79" s="49">
        <v>-94.5720182103034</v>
      </c>
      <c r="E79" s="48" t="s">
        <v>21</v>
      </c>
      <c r="F79" s="52" t="s">
        <v>73</v>
      </c>
      <c r="G79" s="57" t="s">
        <v>105</v>
      </c>
      <c r="H79" s="54">
        <f t="shared" si="9"/>
        <v>5</v>
      </c>
      <c r="I79" s="54">
        <f t="shared" si="10"/>
        <v>5</v>
      </c>
      <c r="J79" s="55"/>
      <c r="K79" s="2"/>
      <c r="L79" s="2"/>
      <c r="M79" s="2"/>
    </row>
    <row r="80" ht="14.25" customHeight="1">
      <c r="A80" s="47">
        <v>2.0</v>
      </c>
      <c r="B80" s="48">
        <v>29.0</v>
      </c>
      <c r="C80" s="49">
        <v>39.0417261447837</v>
      </c>
      <c r="D80" s="49">
        <v>-94.5718331545954</v>
      </c>
      <c r="E80" s="48" t="s">
        <v>21</v>
      </c>
      <c r="F80" s="52" t="s">
        <v>92</v>
      </c>
      <c r="G80" s="53" t="s">
        <v>106</v>
      </c>
      <c r="H80" s="54">
        <f t="shared" si="9"/>
        <v>15</v>
      </c>
      <c r="I80" s="54">
        <f t="shared" si="10"/>
        <v>15</v>
      </c>
      <c r="J80" s="55"/>
      <c r="K80" s="2"/>
      <c r="L80" s="2"/>
      <c r="M80" s="2"/>
    </row>
    <row r="81" ht="14.25" customHeight="1">
      <c r="A81" s="47">
        <v>2.0</v>
      </c>
      <c r="B81" s="48">
        <v>30.0</v>
      </c>
      <c r="C81" s="49">
        <v>39.0417261446375</v>
      </c>
      <c r="D81" s="49">
        <v>-94.5716480988874</v>
      </c>
      <c r="E81" s="48" t="s">
        <v>21</v>
      </c>
      <c r="F81" s="52" t="s">
        <v>107</v>
      </c>
      <c r="G81" s="53" t="s">
        <v>108</v>
      </c>
      <c r="H81" s="54">
        <f t="shared" si="9"/>
        <v>2</v>
      </c>
      <c r="I81" s="54">
        <f t="shared" si="10"/>
        <v>2</v>
      </c>
      <c r="J81" s="55"/>
      <c r="K81" s="2"/>
      <c r="L81" s="2"/>
      <c r="M81" s="2"/>
    </row>
    <row r="82" ht="14.25" customHeight="1">
      <c r="A82" s="47">
        <v>2.0</v>
      </c>
      <c r="B82" s="48">
        <v>31.0</v>
      </c>
      <c r="C82" s="49">
        <v>39.0417261444913</v>
      </c>
      <c r="D82" s="49">
        <v>-94.5714630431795</v>
      </c>
      <c r="E82" s="48" t="s">
        <v>14</v>
      </c>
      <c r="F82" s="52" t="s">
        <v>109</v>
      </c>
      <c r="G82" s="53" t="s">
        <v>110</v>
      </c>
      <c r="H82" s="54">
        <f t="shared" si="9"/>
        <v>24</v>
      </c>
      <c r="I82" s="54">
        <f t="shared" si="10"/>
        <v>24</v>
      </c>
      <c r="J82" s="55"/>
      <c r="K82" s="2"/>
      <c r="L82" s="2"/>
      <c r="M82" s="2"/>
    </row>
    <row r="83" ht="14.25" customHeight="1">
      <c r="A83" s="47">
        <v>3.0</v>
      </c>
      <c r="B83" s="48">
        <v>1.0</v>
      </c>
      <c r="C83" s="49">
        <v>39.0415824184321</v>
      </c>
      <c r="D83" s="49">
        <v>-94.5770147215724</v>
      </c>
      <c r="E83" s="48" t="s">
        <v>14</v>
      </c>
      <c r="F83" s="52" t="s">
        <v>111</v>
      </c>
      <c r="G83" s="53" t="s">
        <v>112</v>
      </c>
      <c r="H83" s="54">
        <f t="shared" si="9"/>
        <v>26</v>
      </c>
      <c r="I83" s="54">
        <f t="shared" si="10"/>
        <v>26</v>
      </c>
      <c r="J83" s="55"/>
      <c r="K83" s="2"/>
      <c r="L83" s="2"/>
      <c r="M83" s="2"/>
    </row>
    <row r="84" ht="14.25" customHeight="1">
      <c r="A84" s="47">
        <v>3.0</v>
      </c>
      <c r="B84" s="48">
        <v>2.0</v>
      </c>
      <c r="C84" s="49">
        <v>39.0415824182859</v>
      </c>
      <c r="D84" s="49">
        <v>-94.576829666241</v>
      </c>
      <c r="E84" s="48" t="s">
        <v>18</v>
      </c>
      <c r="F84" s="52" t="s">
        <v>113</v>
      </c>
      <c r="G84" s="53" t="s">
        <v>114</v>
      </c>
      <c r="H84" s="54">
        <f t="shared" si="9"/>
        <v>11</v>
      </c>
      <c r="I84" s="54">
        <f t="shared" si="10"/>
        <v>11</v>
      </c>
      <c r="J84" s="55"/>
      <c r="K84" s="2"/>
      <c r="L84" s="2"/>
      <c r="M84" s="2"/>
    </row>
    <row r="85" ht="14.25" customHeight="1">
      <c r="A85" s="47">
        <v>3.0</v>
      </c>
      <c r="B85" s="48">
        <v>3.0</v>
      </c>
      <c r="C85" s="49">
        <v>39.0415824181397</v>
      </c>
      <c r="D85" s="49">
        <v>-94.5766446109095</v>
      </c>
      <c r="E85" s="48" t="s">
        <v>14</v>
      </c>
      <c r="F85" s="52" t="s">
        <v>115</v>
      </c>
      <c r="G85" s="53" t="s">
        <v>116</v>
      </c>
      <c r="H85" s="54">
        <f t="shared" si="9"/>
        <v>4</v>
      </c>
      <c r="I85" s="54">
        <f t="shared" si="10"/>
        <v>4</v>
      </c>
      <c r="J85" s="55"/>
      <c r="K85" s="2"/>
      <c r="L85" s="2"/>
      <c r="M85" s="2"/>
    </row>
    <row r="86" ht="14.25" customHeight="1">
      <c r="A86" s="47">
        <v>3.0</v>
      </c>
      <c r="B86" s="48">
        <v>4.0</v>
      </c>
      <c r="C86" s="49">
        <v>39.0415824179935</v>
      </c>
      <c r="D86" s="49">
        <v>-94.576459555578</v>
      </c>
      <c r="E86" s="48" t="s">
        <v>15</v>
      </c>
      <c r="F86" s="52" t="s">
        <v>117</v>
      </c>
      <c r="G86" s="60" t="s">
        <v>118</v>
      </c>
      <c r="H86" s="54">
        <f t="shared" si="9"/>
        <v>2</v>
      </c>
      <c r="I86" s="54">
        <f t="shared" si="10"/>
        <v>2</v>
      </c>
      <c r="J86" s="55"/>
      <c r="K86" s="2"/>
      <c r="L86" s="2"/>
      <c r="M86" s="2"/>
    </row>
    <row r="87" ht="14.25" customHeight="1">
      <c r="A87" s="47">
        <v>3.0</v>
      </c>
      <c r="B87" s="48">
        <v>5.0</v>
      </c>
      <c r="C87" s="49">
        <v>39.0415824178473</v>
      </c>
      <c r="D87" s="49">
        <v>-94.5762745002465</v>
      </c>
      <c r="E87" s="48" t="s">
        <v>14</v>
      </c>
      <c r="F87" s="52" t="s">
        <v>111</v>
      </c>
      <c r="G87" s="53" t="s">
        <v>119</v>
      </c>
      <c r="H87" s="54">
        <f t="shared" si="9"/>
        <v>26</v>
      </c>
      <c r="I87" s="54">
        <f t="shared" si="10"/>
        <v>26</v>
      </c>
      <c r="J87" s="55"/>
      <c r="K87" s="2"/>
      <c r="L87" s="2"/>
      <c r="M87" s="2"/>
    </row>
    <row r="88" ht="14.25" customHeight="1">
      <c r="A88" s="47">
        <v>3.0</v>
      </c>
      <c r="B88" s="48">
        <v>6.0</v>
      </c>
      <c r="C88" s="49">
        <v>39.0415824177011</v>
      </c>
      <c r="D88" s="49">
        <v>-94.576089444915</v>
      </c>
      <c r="E88" s="48" t="s">
        <v>18</v>
      </c>
      <c r="F88" s="52" t="s">
        <v>113</v>
      </c>
      <c r="G88" s="53" t="s">
        <v>120</v>
      </c>
      <c r="H88" s="54">
        <f t="shared" si="9"/>
        <v>11</v>
      </c>
      <c r="I88" s="54">
        <f t="shared" si="10"/>
        <v>11</v>
      </c>
      <c r="J88" s="55"/>
      <c r="K88" s="2"/>
      <c r="L88" s="2"/>
      <c r="M88" s="2"/>
    </row>
    <row r="89" ht="14.25" customHeight="1">
      <c r="A89" s="47">
        <v>3.0</v>
      </c>
      <c r="B89" s="48">
        <v>7.0</v>
      </c>
      <c r="C89" s="49">
        <v>39.0415824175549</v>
      </c>
      <c r="D89" s="49">
        <v>-94.5759043895835</v>
      </c>
      <c r="E89" s="48" t="s">
        <v>14</v>
      </c>
      <c r="F89" s="52" t="s">
        <v>121</v>
      </c>
      <c r="G89" s="53" t="s">
        <v>122</v>
      </c>
      <c r="H89" s="54">
        <f t="shared" si="9"/>
        <v>2</v>
      </c>
      <c r="I89" s="54">
        <f t="shared" si="10"/>
        <v>2</v>
      </c>
      <c r="J89" s="55"/>
      <c r="K89" s="2"/>
      <c r="L89" s="2"/>
      <c r="M89" s="2"/>
    </row>
    <row r="90" ht="14.25" customHeight="1">
      <c r="A90" s="47">
        <v>3.0</v>
      </c>
      <c r="B90" s="48">
        <v>8.0</v>
      </c>
      <c r="C90" s="49">
        <v>39.0415824174086</v>
      </c>
      <c r="D90" s="49">
        <v>-94.575719334252</v>
      </c>
      <c r="E90" s="48" t="s">
        <v>19</v>
      </c>
      <c r="F90" s="52" t="s">
        <v>115</v>
      </c>
      <c r="G90" s="53" t="s">
        <v>123</v>
      </c>
      <c r="H90" s="54">
        <f t="shared" si="9"/>
        <v>4</v>
      </c>
      <c r="I90" s="54">
        <f t="shared" si="10"/>
        <v>4</v>
      </c>
      <c r="J90" s="55"/>
      <c r="K90" s="2"/>
      <c r="L90" s="2"/>
      <c r="M90" s="2"/>
    </row>
    <row r="91" ht="14.25" customHeight="1">
      <c r="A91" s="47">
        <v>3.0</v>
      </c>
      <c r="B91" s="48">
        <v>9.0</v>
      </c>
      <c r="C91" s="49">
        <v>39.0415824172624</v>
      </c>
      <c r="D91" s="49">
        <v>-94.5755342789206</v>
      </c>
      <c r="E91" s="48" t="s">
        <v>15</v>
      </c>
      <c r="F91" s="52" t="s">
        <v>75</v>
      </c>
      <c r="G91" s="53" t="s">
        <v>124</v>
      </c>
      <c r="H91" s="54">
        <f t="shared" si="9"/>
        <v>2</v>
      </c>
      <c r="I91" s="54">
        <f t="shared" si="10"/>
        <v>2</v>
      </c>
      <c r="J91" s="55"/>
      <c r="K91" s="2"/>
      <c r="L91" s="2"/>
      <c r="M91" s="2"/>
    </row>
    <row r="92" ht="14.25" customHeight="1">
      <c r="A92" s="47">
        <v>3.0</v>
      </c>
      <c r="B92" s="48">
        <v>10.0</v>
      </c>
      <c r="C92" s="49">
        <v>39.0415824171162</v>
      </c>
      <c r="D92" s="49">
        <v>-94.5753492235891</v>
      </c>
      <c r="E92" s="48" t="s">
        <v>14</v>
      </c>
      <c r="F92" s="52" t="s">
        <v>111</v>
      </c>
      <c r="G92" s="61" t="s">
        <v>125</v>
      </c>
      <c r="H92" s="54">
        <f t="shared" si="9"/>
        <v>26</v>
      </c>
      <c r="I92" s="54">
        <f t="shared" si="10"/>
        <v>26</v>
      </c>
      <c r="J92" s="55"/>
      <c r="K92" s="2"/>
      <c r="L92" s="2"/>
      <c r="M92" s="2"/>
    </row>
    <row r="93" ht="14.25" customHeight="1">
      <c r="A93" s="47">
        <v>3.0</v>
      </c>
      <c r="B93" s="48">
        <v>11.0</v>
      </c>
      <c r="C93" s="49">
        <v>39.04158241697</v>
      </c>
      <c r="D93" s="49">
        <v>-94.5751641682576</v>
      </c>
      <c r="E93" s="48" t="s">
        <v>15</v>
      </c>
      <c r="F93" s="52" t="s">
        <v>126</v>
      </c>
      <c r="G93" s="53" t="s">
        <v>127</v>
      </c>
      <c r="H93" s="54">
        <f t="shared" si="9"/>
        <v>3</v>
      </c>
      <c r="I93" s="54">
        <f t="shared" si="10"/>
        <v>3</v>
      </c>
      <c r="J93" s="55"/>
      <c r="K93" s="2"/>
      <c r="L93" s="2"/>
      <c r="M93" s="2"/>
    </row>
    <row r="94" ht="14.25" customHeight="1">
      <c r="A94" s="47">
        <v>3.0</v>
      </c>
      <c r="B94" s="48">
        <v>12.0</v>
      </c>
      <c r="C94" s="49">
        <v>39.0415824168238</v>
      </c>
      <c r="D94" s="49">
        <v>-94.5749791129261</v>
      </c>
      <c r="E94" s="48" t="s">
        <v>19</v>
      </c>
      <c r="F94" s="52" t="s">
        <v>128</v>
      </c>
      <c r="G94" s="53" t="s">
        <v>129</v>
      </c>
      <c r="H94" s="54">
        <f t="shared" si="9"/>
        <v>2</v>
      </c>
      <c r="I94" s="54">
        <f t="shared" si="10"/>
        <v>2</v>
      </c>
      <c r="J94" s="55"/>
      <c r="K94" s="2"/>
      <c r="L94" s="2"/>
      <c r="M94" s="2"/>
    </row>
    <row r="95" ht="14.25" customHeight="1">
      <c r="A95" s="47">
        <v>3.0</v>
      </c>
      <c r="B95" s="48">
        <v>13.0</v>
      </c>
      <c r="C95" s="49">
        <v>39.0415824166776</v>
      </c>
      <c r="D95" s="49">
        <v>-94.5747940575946</v>
      </c>
      <c r="E95" s="48" t="s">
        <v>14</v>
      </c>
      <c r="F95" s="52" t="s">
        <v>111</v>
      </c>
      <c r="G95" s="53" t="s">
        <v>130</v>
      </c>
      <c r="H95" s="54">
        <f t="shared" si="9"/>
        <v>26</v>
      </c>
      <c r="I95" s="54">
        <f t="shared" si="10"/>
        <v>26</v>
      </c>
      <c r="J95" s="55"/>
      <c r="K95" s="2"/>
      <c r="L95" s="2"/>
      <c r="M95" s="2"/>
    </row>
    <row r="96" ht="14.25" customHeight="1">
      <c r="A96" s="47">
        <v>3.0</v>
      </c>
      <c r="B96" s="48">
        <v>14.0</v>
      </c>
      <c r="C96" s="49">
        <v>39.0415824165314</v>
      </c>
      <c r="D96" s="49">
        <v>-94.5746090022631</v>
      </c>
      <c r="E96" s="48" t="s">
        <v>17</v>
      </c>
      <c r="F96" s="52" t="s">
        <v>115</v>
      </c>
      <c r="G96" s="53" t="s">
        <v>131</v>
      </c>
      <c r="H96" s="54">
        <f t="shared" si="9"/>
        <v>4</v>
      </c>
      <c r="I96" s="54">
        <f t="shared" si="10"/>
        <v>4</v>
      </c>
      <c r="J96" s="55"/>
      <c r="K96" s="2"/>
      <c r="L96" s="2"/>
      <c r="M96" s="2"/>
    </row>
    <row r="97" ht="14.25" customHeight="1">
      <c r="A97" s="47">
        <v>3.0</v>
      </c>
      <c r="B97" s="48">
        <v>15.0</v>
      </c>
      <c r="C97" s="49">
        <v>39.0415824163852</v>
      </c>
      <c r="D97" s="49">
        <v>-94.5744239469316</v>
      </c>
      <c r="E97" s="48" t="s">
        <v>14</v>
      </c>
      <c r="F97" s="52" t="s">
        <v>109</v>
      </c>
      <c r="G97" s="60" t="s">
        <v>132</v>
      </c>
      <c r="H97" s="54">
        <f t="shared" si="9"/>
        <v>24</v>
      </c>
      <c r="I97" s="54">
        <f t="shared" si="10"/>
        <v>24</v>
      </c>
      <c r="J97" s="55"/>
      <c r="K97" s="2"/>
      <c r="L97" s="2"/>
      <c r="M97" s="2"/>
    </row>
    <row r="98" ht="14.25" customHeight="1">
      <c r="A98" s="47">
        <v>3.0</v>
      </c>
      <c r="B98" s="48">
        <v>16.0</v>
      </c>
      <c r="C98" s="49">
        <v>39.041582416239</v>
      </c>
      <c r="D98" s="49">
        <v>-94.5742388916002</v>
      </c>
      <c r="E98" s="48" t="s">
        <v>15</v>
      </c>
      <c r="F98" s="52" t="s">
        <v>133</v>
      </c>
      <c r="G98" s="53" t="s">
        <v>134</v>
      </c>
      <c r="H98" s="54">
        <f t="shared" si="9"/>
        <v>1</v>
      </c>
      <c r="I98" s="54">
        <f t="shared" si="10"/>
        <v>1</v>
      </c>
      <c r="J98" s="55"/>
      <c r="K98" s="2"/>
      <c r="L98" s="2"/>
      <c r="M98" s="2"/>
    </row>
    <row r="99" ht="14.25" customHeight="1">
      <c r="A99" s="47">
        <v>3.0</v>
      </c>
      <c r="B99" s="48">
        <v>17.0</v>
      </c>
      <c r="C99" s="49">
        <v>39.0415824160928</v>
      </c>
      <c r="D99" s="49">
        <v>-94.5740538362687</v>
      </c>
      <c r="E99" s="48" t="s">
        <v>14</v>
      </c>
      <c r="F99" s="52" t="s">
        <v>111</v>
      </c>
      <c r="G99" s="53" t="s">
        <v>135</v>
      </c>
      <c r="H99" s="54">
        <f t="shared" si="9"/>
        <v>26</v>
      </c>
      <c r="I99" s="54">
        <f t="shared" si="10"/>
        <v>26</v>
      </c>
      <c r="J99" s="55"/>
      <c r="K99" s="2"/>
      <c r="L99" s="2"/>
      <c r="M99" s="2"/>
    </row>
    <row r="100" ht="14.25" customHeight="1">
      <c r="A100" s="47">
        <v>3.0</v>
      </c>
      <c r="B100" s="48">
        <v>18.0</v>
      </c>
      <c r="C100" s="49">
        <v>39.0415824159466</v>
      </c>
      <c r="D100" s="49">
        <v>-94.5738687809372</v>
      </c>
      <c r="E100" s="48" t="s">
        <v>17</v>
      </c>
      <c r="F100" s="52" t="s">
        <v>136</v>
      </c>
      <c r="G100" s="53" t="s">
        <v>137</v>
      </c>
      <c r="H100" s="54">
        <f t="shared" si="9"/>
        <v>3</v>
      </c>
      <c r="I100" s="54">
        <f t="shared" si="10"/>
        <v>3</v>
      </c>
      <c r="J100" s="55"/>
      <c r="K100" s="2"/>
      <c r="L100" s="2"/>
      <c r="M100" s="2"/>
    </row>
    <row r="101" ht="14.25" customHeight="1">
      <c r="A101" s="47">
        <v>3.0</v>
      </c>
      <c r="B101" s="48">
        <v>19.0</v>
      </c>
      <c r="C101" s="49">
        <v>39.0415824158004</v>
      </c>
      <c r="D101" s="49">
        <v>-94.5736837256057</v>
      </c>
      <c r="E101" s="48" t="s">
        <v>14</v>
      </c>
      <c r="F101" s="52" t="s">
        <v>138</v>
      </c>
      <c r="G101" s="57" t="s">
        <v>139</v>
      </c>
      <c r="H101" s="54">
        <f t="shared" si="9"/>
        <v>2</v>
      </c>
      <c r="I101" s="54">
        <f t="shared" si="10"/>
        <v>2</v>
      </c>
      <c r="J101" s="55"/>
      <c r="K101" s="2"/>
      <c r="L101" s="2"/>
      <c r="M101" s="2"/>
    </row>
    <row r="102" ht="14.25" customHeight="1">
      <c r="A102" s="47">
        <v>3.0</v>
      </c>
      <c r="B102" s="48">
        <v>20.0</v>
      </c>
      <c r="C102" s="49">
        <v>39.0415824156541</v>
      </c>
      <c r="D102" s="49">
        <v>-94.5734986702742</v>
      </c>
      <c r="E102" s="48" t="s">
        <v>20</v>
      </c>
      <c r="F102" s="52" t="s">
        <v>140</v>
      </c>
      <c r="G102" s="53" t="s">
        <v>141</v>
      </c>
      <c r="H102" s="54">
        <f t="shared" si="9"/>
        <v>3</v>
      </c>
      <c r="I102" s="54">
        <f t="shared" si="10"/>
        <v>3</v>
      </c>
      <c r="J102" s="55"/>
      <c r="K102" s="2"/>
      <c r="L102" s="2"/>
      <c r="M102" s="2"/>
    </row>
    <row r="103" ht="14.25" customHeight="1">
      <c r="A103" s="47">
        <v>3.0</v>
      </c>
      <c r="B103" s="48">
        <v>21.0</v>
      </c>
      <c r="C103" s="49">
        <v>39.0415824155079</v>
      </c>
      <c r="D103" s="49">
        <v>-94.5733136149427</v>
      </c>
      <c r="E103" s="48" t="s">
        <v>15</v>
      </c>
      <c r="F103" s="52" t="s">
        <v>111</v>
      </c>
      <c r="G103" s="53" t="s">
        <v>142</v>
      </c>
      <c r="H103" s="54">
        <f t="shared" si="9"/>
        <v>26</v>
      </c>
      <c r="I103" s="54">
        <f t="shared" si="10"/>
        <v>26</v>
      </c>
      <c r="J103" s="62"/>
      <c r="K103" s="2"/>
      <c r="L103" s="2"/>
      <c r="M103" s="2"/>
    </row>
    <row r="104" ht="14.25" customHeight="1">
      <c r="A104" s="47">
        <v>3.0</v>
      </c>
      <c r="B104" s="48">
        <v>22.0</v>
      </c>
      <c r="C104" s="49">
        <v>39.0415824153617</v>
      </c>
      <c r="D104" s="49">
        <v>-94.5731285596112</v>
      </c>
      <c r="E104" s="48" t="s">
        <v>14</v>
      </c>
      <c r="F104" s="52" t="s">
        <v>109</v>
      </c>
      <c r="G104" s="53" t="s">
        <v>143</v>
      </c>
      <c r="H104" s="54">
        <f t="shared" si="9"/>
        <v>24</v>
      </c>
      <c r="I104" s="54">
        <f t="shared" si="10"/>
        <v>24</v>
      </c>
      <c r="J104" s="55"/>
      <c r="K104" s="2"/>
      <c r="L104" s="2"/>
      <c r="M104" s="2"/>
    </row>
    <row r="105" ht="14.25" customHeight="1">
      <c r="A105" s="47">
        <v>3.0</v>
      </c>
      <c r="B105" s="48">
        <v>23.0</v>
      </c>
      <c r="C105" s="49">
        <v>39.0415824152155</v>
      </c>
      <c r="D105" s="49">
        <v>-94.5729435042798</v>
      </c>
      <c r="E105" s="48" t="s">
        <v>15</v>
      </c>
      <c r="F105" s="52" t="s">
        <v>121</v>
      </c>
      <c r="G105" s="57" t="s">
        <v>144</v>
      </c>
      <c r="H105" s="54">
        <f t="shared" si="9"/>
        <v>2</v>
      </c>
      <c r="I105" s="54">
        <f t="shared" si="10"/>
        <v>2</v>
      </c>
      <c r="J105" s="55"/>
      <c r="K105" s="2"/>
      <c r="L105" s="2"/>
      <c r="M105" s="2"/>
    </row>
    <row r="106" ht="14.25" customHeight="1">
      <c r="A106" s="47">
        <v>3.0</v>
      </c>
      <c r="B106" s="48">
        <v>24.0</v>
      </c>
      <c r="C106" s="49">
        <v>39.0415824150693</v>
      </c>
      <c r="D106" s="49">
        <v>-94.5727584489483</v>
      </c>
      <c r="E106" s="48" t="s">
        <v>20</v>
      </c>
      <c r="F106" s="52" t="s">
        <v>136</v>
      </c>
      <c r="G106" s="53" t="s">
        <v>145</v>
      </c>
      <c r="H106" s="54">
        <f t="shared" si="9"/>
        <v>3</v>
      </c>
      <c r="I106" s="54">
        <f t="shared" si="10"/>
        <v>3</v>
      </c>
      <c r="J106" s="55"/>
      <c r="K106" s="2"/>
      <c r="L106" s="2"/>
      <c r="M106" s="2"/>
    </row>
    <row r="107" ht="14.25" customHeight="1">
      <c r="A107" s="47">
        <v>3.0</v>
      </c>
      <c r="B107" s="48">
        <v>25.0</v>
      </c>
      <c r="C107" s="49">
        <v>39.0415824149231</v>
      </c>
      <c r="D107" s="49">
        <v>-94.5725733936168</v>
      </c>
      <c r="E107" s="48" t="s">
        <v>14</v>
      </c>
      <c r="F107" s="52" t="s">
        <v>111</v>
      </c>
      <c r="G107" s="53" t="s">
        <v>146</v>
      </c>
      <c r="H107" s="54">
        <f t="shared" si="9"/>
        <v>26</v>
      </c>
      <c r="I107" s="54">
        <f t="shared" si="10"/>
        <v>26</v>
      </c>
      <c r="J107" s="62"/>
      <c r="K107" s="2"/>
      <c r="L107" s="2"/>
      <c r="M107" s="2"/>
    </row>
    <row r="108" ht="14.25" customHeight="1">
      <c r="A108" s="47">
        <v>3.0</v>
      </c>
      <c r="B108" s="48">
        <v>26.0</v>
      </c>
      <c r="C108" s="49">
        <v>39.0415824147769</v>
      </c>
      <c r="D108" s="49">
        <v>-94.5723883382853</v>
      </c>
      <c r="E108" s="48" t="s">
        <v>21</v>
      </c>
      <c r="F108" s="52" t="s">
        <v>115</v>
      </c>
      <c r="G108" s="53" t="s">
        <v>147</v>
      </c>
      <c r="H108" s="54">
        <f t="shared" si="9"/>
        <v>4</v>
      </c>
      <c r="I108" s="54">
        <f t="shared" si="10"/>
        <v>4</v>
      </c>
      <c r="J108" s="55"/>
      <c r="K108" s="2"/>
      <c r="L108" s="2"/>
      <c r="M108" s="2"/>
    </row>
    <row r="109" ht="14.25" customHeight="1">
      <c r="A109" s="47">
        <v>3.0</v>
      </c>
      <c r="B109" s="48">
        <v>27.0</v>
      </c>
      <c r="C109" s="49">
        <v>39.0415824146307</v>
      </c>
      <c r="D109" s="49">
        <v>-94.5722032829538</v>
      </c>
      <c r="E109" s="48" t="s">
        <v>14</v>
      </c>
      <c r="F109" s="52" t="s">
        <v>109</v>
      </c>
      <c r="G109" s="53" t="s">
        <v>148</v>
      </c>
      <c r="H109" s="54">
        <f t="shared" si="9"/>
        <v>24</v>
      </c>
      <c r="I109" s="54">
        <f t="shared" si="10"/>
        <v>24</v>
      </c>
      <c r="J109" s="55"/>
      <c r="K109" s="2"/>
      <c r="L109" s="2"/>
      <c r="M109" s="2"/>
    </row>
    <row r="110" ht="14.25" customHeight="1">
      <c r="A110" s="47">
        <v>3.0</v>
      </c>
      <c r="B110" s="48">
        <v>28.0</v>
      </c>
      <c r="C110" s="49">
        <v>39.0415824144845</v>
      </c>
      <c r="D110" s="49">
        <v>-94.5720182276223</v>
      </c>
      <c r="E110" s="48" t="s">
        <v>15</v>
      </c>
      <c r="F110" s="52" t="s">
        <v>111</v>
      </c>
      <c r="G110" s="53" t="s">
        <v>149</v>
      </c>
      <c r="H110" s="54">
        <f t="shared" si="9"/>
        <v>26</v>
      </c>
      <c r="I110" s="54">
        <f t="shared" si="10"/>
        <v>26</v>
      </c>
      <c r="J110" s="62"/>
      <c r="K110" s="2"/>
      <c r="L110" s="2"/>
      <c r="M110" s="2"/>
    </row>
    <row r="111" ht="14.25" customHeight="1">
      <c r="A111" s="47">
        <v>3.0</v>
      </c>
      <c r="B111" s="48">
        <v>29.0</v>
      </c>
      <c r="C111" s="49">
        <v>39.0415824143383</v>
      </c>
      <c r="D111" s="49">
        <v>-94.5718331722909</v>
      </c>
      <c r="E111" s="48" t="s">
        <v>14</v>
      </c>
      <c r="F111" s="52" t="s">
        <v>140</v>
      </c>
      <c r="G111" s="57" t="s">
        <v>150</v>
      </c>
      <c r="H111" s="54">
        <f t="shared" si="9"/>
        <v>3</v>
      </c>
      <c r="I111" s="54">
        <f t="shared" si="10"/>
        <v>3</v>
      </c>
      <c r="J111" s="55"/>
      <c r="K111" s="2"/>
      <c r="L111" s="2"/>
      <c r="M111" s="2"/>
    </row>
    <row r="112" ht="14.25" customHeight="1">
      <c r="A112" s="47">
        <v>3.0</v>
      </c>
      <c r="B112" s="48">
        <v>30.0</v>
      </c>
      <c r="C112" s="49">
        <v>39.041582414192</v>
      </c>
      <c r="D112" s="49">
        <v>-94.5716481169594</v>
      </c>
      <c r="E112" s="48" t="s">
        <v>21</v>
      </c>
      <c r="F112" s="52" t="s">
        <v>151</v>
      </c>
      <c r="G112" s="53" t="s">
        <v>152</v>
      </c>
      <c r="H112" s="54">
        <f t="shared" si="9"/>
        <v>8</v>
      </c>
      <c r="I112" s="54">
        <f t="shared" si="10"/>
        <v>8</v>
      </c>
      <c r="J112" s="55"/>
      <c r="K112" s="2"/>
      <c r="L112" s="2"/>
      <c r="M112" s="2"/>
    </row>
    <row r="113" ht="14.25" customHeight="1">
      <c r="A113" s="47">
        <v>3.0</v>
      </c>
      <c r="B113" s="48">
        <v>31.0</v>
      </c>
      <c r="C113" s="49">
        <v>39.0415824140458</v>
      </c>
      <c r="D113" s="49">
        <v>-94.5714630616279</v>
      </c>
      <c r="E113" s="48" t="s">
        <v>14</v>
      </c>
      <c r="F113" s="52" t="s">
        <v>111</v>
      </c>
      <c r="G113" s="53" t="s">
        <v>153</v>
      </c>
      <c r="H113" s="54">
        <f t="shared" si="9"/>
        <v>26</v>
      </c>
      <c r="I113" s="54">
        <f t="shared" si="10"/>
        <v>26</v>
      </c>
      <c r="J113" s="62"/>
      <c r="K113" s="2"/>
      <c r="L113" s="2"/>
      <c r="M113" s="2"/>
    </row>
    <row r="114" ht="14.25" customHeight="1">
      <c r="A114" s="47">
        <v>4.0</v>
      </c>
      <c r="B114" s="48">
        <v>1.0</v>
      </c>
      <c r="C114" s="49">
        <v>39.0414386879868</v>
      </c>
      <c r="D114" s="49">
        <v>-94.5770147287256</v>
      </c>
      <c r="E114" s="48" t="s">
        <v>14</v>
      </c>
      <c r="F114" s="48" t="s">
        <v>32</v>
      </c>
      <c r="G114" s="53" t="s">
        <v>154</v>
      </c>
      <c r="H114" s="54">
        <f t="shared" si="9"/>
        <v>108</v>
      </c>
      <c r="I114" s="54">
        <f t="shared" si="10"/>
        <v>108</v>
      </c>
      <c r="J114" s="55"/>
      <c r="K114" s="2"/>
      <c r="L114" s="2"/>
      <c r="M114" s="2"/>
    </row>
    <row r="115" ht="14.25" customHeight="1">
      <c r="A115" s="47">
        <v>4.0</v>
      </c>
      <c r="B115" s="48">
        <v>2.0</v>
      </c>
      <c r="C115" s="49">
        <v>39.0414386878406</v>
      </c>
      <c r="D115" s="49">
        <v>-94.5768296737706</v>
      </c>
      <c r="E115" s="48" t="s">
        <v>18</v>
      </c>
      <c r="F115" s="52" t="s">
        <v>34</v>
      </c>
      <c r="G115" s="53" t="s">
        <v>155</v>
      </c>
      <c r="H115" s="54">
        <f t="shared" si="9"/>
        <v>67</v>
      </c>
      <c r="I115" s="54">
        <f t="shared" si="10"/>
        <v>67</v>
      </c>
      <c r="J115" s="55"/>
      <c r="K115" s="2"/>
      <c r="L115" s="2"/>
      <c r="M115" s="2"/>
    </row>
    <row r="116" ht="14.25" customHeight="1">
      <c r="A116" s="47">
        <v>4.0</v>
      </c>
      <c r="B116" s="48">
        <v>3.0</v>
      </c>
      <c r="C116" s="49">
        <v>39.0414386876944</v>
      </c>
      <c r="D116" s="49">
        <v>-94.5766446188156</v>
      </c>
      <c r="E116" s="48" t="s">
        <v>15</v>
      </c>
      <c r="F116" s="52" t="s">
        <v>36</v>
      </c>
      <c r="G116" s="53" t="s">
        <v>156</v>
      </c>
      <c r="H116" s="54">
        <f t="shared" si="9"/>
        <v>41</v>
      </c>
      <c r="I116" s="54">
        <f t="shared" si="10"/>
        <v>41</v>
      </c>
      <c r="J116" s="55"/>
      <c r="K116" s="2"/>
      <c r="L116" s="2"/>
      <c r="M116" s="2"/>
    </row>
    <row r="117" ht="14.25" customHeight="1">
      <c r="A117" s="47">
        <v>4.0</v>
      </c>
      <c r="B117" s="48">
        <v>4.0</v>
      </c>
      <c r="C117" s="49">
        <v>39.0414386875482</v>
      </c>
      <c r="D117" s="49">
        <v>-94.5764595638606</v>
      </c>
      <c r="E117" s="48" t="s">
        <v>16</v>
      </c>
      <c r="F117" s="48" t="s">
        <v>32</v>
      </c>
      <c r="G117" s="53" t="s">
        <v>157</v>
      </c>
      <c r="H117" s="54">
        <f t="shared" si="9"/>
        <v>108</v>
      </c>
      <c r="I117" s="54">
        <f t="shared" si="10"/>
        <v>108</v>
      </c>
      <c r="J117" s="55"/>
      <c r="K117" s="2"/>
      <c r="L117" s="2"/>
      <c r="M117" s="2"/>
    </row>
    <row r="118" ht="14.25" customHeight="1">
      <c r="A118" s="47">
        <v>4.0</v>
      </c>
      <c r="B118" s="48">
        <v>5.0</v>
      </c>
      <c r="C118" s="49">
        <v>39.041438687402</v>
      </c>
      <c r="D118" s="49">
        <v>-94.5762745089056</v>
      </c>
      <c r="E118" s="48" t="s">
        <v>15</v>
      </c>
      <c r="F118" s="52" t="s">
        <v>34</v>
      </c>
      <c r="G118" s="53" t="s">
        <v>158</v>
      </c>
      <c r="H118" s="54">
        <f t="shared" si="9"/>
        <v>67</v>
      </c>
      <c r="I118" s="54">
        <f t="shared" si="10"/>
        <v>67</v>
      </c>
      <c r="J118" s="55"/>
      <c r="K118" s="2"/>
      <c r="L118" s="2"/>
      <c r="M118" s="2"/>
    </row>
    <row r="119" ht="14.25" customHeight="1">
      <c r="A119" s="47">
        <v>4.0</v>
      </c>
      <c r="B119" s="48">
        <v>6.0</v>
      </c>
      <c r="C119" s="49">
        <v>39.0414386872559</v>
      </c>
      <c r="D119" s="49">
        <v>-94.5760894539506</v>
      </c>
      <c r="E119" s="48" t="s">
        <v>18</v>
      </c>
      <c r="F119" s="52" t="s">
        <v>36</v>
      </c>
      <c r="G119" s="53" t="s">
        <v>159</v>
      </c>
      <c r="H119" s="54">
        <f t="shared" si="9"/>
        <v>41</v>
      </c>
      <c r="I119" s="54">
        <f t="shared" si="10"/>
        <v>41</v>
      </c>
      <c r="J119" s="55"/>
      <c r="K119" s="2"/>
      <c r="L119" s="2"/>
      <c r="M119" s="2"/>
    </row>
    <row r="120" ht="14.25" customHeight="1">
      <c r="A120" s="47">
        <v>4.0</v>
      </c>
      <c r="B120" s="48">
        <v>7.0</v>
      </c>
      <c r="C120" s="49">
        <v>39.0414386871097</v>
      </c>
      <c r="D120" s="49">
        <v>-94.5759043989955</v>
      </c>
      <c r="E120" s="48" t="s">
        <v>14</v>
      </c>
      <c r="F120" s="48" t="s">
        <v>32</v>
      </c>
      <c r="G120" s="53" t="s">
        <v>160</v>
      </c>
      <c r="H120" s="54">
        <f t="shared" si="9"/>
        <v>108</v>
      </c>
      <c r="I120" s="54">
        <f t="shared" si="10"/>
        <v>108</v>
      </c>
      <c r="J120" s="55"/>
      <c r="K120" s="2"/>
      <c r="L120" s="2"/>
      <c r="M120" s="2"/>
    </row>
    <row r="121" ht="14.25" customHeight="1">
      <c r="A121" s="47">
        <v>4.0</v>
      </c>
      <c r="B121" s="48">
        <v>8.0</v>
      </c>
      <c r="C121" s="49">
        <v>39.0414386869634</v>
      </c>
      <c r="D121" s="49">
        <v>-94.5757193440405</v>
      </c>
      <c r="E121" s="48" t="s">
        <v>19</v>
      </c>
      <c r="F121" s="52" t="s">
        <v>161</v>
      </c>
      <c r="G121" s="53" t="s">
        <v>162</v>
      </c>
      <c r="H121" s="54">
        <f t="shared" si="9"/>
        <v>2</v>
      </c>
      <c r="I121" s="54">
        <f t="shared" si="10"/>
        <v>2</v>
      </c>
      <c r="J121" s="55"/>
      <c r="K121" s="2"/>
      <c r="L121" s="2"/>
      <c r="M121" s="2"/>
    </row>
    <row r="122" ht="14.25" customHeight="1">
      <c r="A122" s="47">
        <v>4.0</v>
      </c>
      <c r="B122" s="48">
        <v>9.0</v>
      </c>
      <c r="C122" s="49">
        <v>39.0414386868173</v>
      </c>
      <c r="D122" s="49">
        <v>-94.5755342890855</v>
      </c>
      <c r="E122" s="48" t="s">
        <v>14</v>
      </c>
      <c r="F122" s="52" t="s">
        <v>36</v>
      </c>
      <c r="G122" s="53" t="s">
        <v>163</v>
      </c>
      <c r="H122" s="54">
        <f t="shared" si="9"/>
        <v>41</v>
      </c>
      <c r="I122" s="54">
        <f t="shared" si="10"/>
        <v>41</v>
      </c>
      <c r="J122" s="55"/>
      <c r="K122" s="2"/>
      <c r="L122" s="2"/>
      <c r="M122" s="2"/>
    </row>
    <row r="123" ht="14.25" customHeight="1">
      <c r="A123" s="47">
        <v>4.0</v>
      </c>
      <c r="B123" s="48">
        <v>10.0</v>
      </c>
      <c r="C123" s="49">
        <v>39.041438686671</v>
      </c>
      <c r="D123" s="49">
        <v>-94.5753492341305</v>
      </c>
      <c r="E123" s="48" t="s">
        <v>16</v>
      </c>
      <c r="F123" s="48" t="s">
        <v>32</v>
      </c>
      <c r="G123" s="53" t="s">
        <v>164</v>
      </c>
      <c r="H123" s="54">
        <f t="shared" si="9"/>
        <v>108</v>
      </c>
      <c r="I123" s="54">
        <f t="shared" si="10"/>
        <v>108</v>
      </c>
      <c r="J123" s="55"/>
      <c r="K123" s="2"/>
      <c r="L123" s="2"/>
      <c r="M123" s="2"/>
    </row>
    <row r="124" ht="14.25" customHeight="1">
      <c r="A124" s="47">
        <v>4.0</v>
      </c>
      <c r="B124" s="48">
        <v>11.0</v>
      </c>
      <c r="C124" s="49">
        <v>39.0414386865249</v>
      </c>
      <c r="D124" s="49">
        <v>-94.5751641791754</v>
      </c>
      <c r="E124" s="48" t="s">
        <v>14</v>
      </c>
      <c r="F124" s="52" t="s">
        <v>34</v>
      </c>
      <c r="G124" s="53" t="s">
        <v>165</v>
      </c>
      <c r="H124" s="54">
        <f t="shared" si="9"/>
        <v>67</v>
      </c>
      <c r="I124" s="54">
        <f t="shared" si="10"/>
        <v>67</v>
      </c>
      <c r="J124" s="55"/>
      <c r="K124" s="2"/>
      <c r="L124" s="2"/>
      <c r="M124" s="2"/>
    </row>
    <row r="125" ht="14.25" customHeight="1">
      <c r="A125" s="47">
        <v>4.0</v>
      </c>
      <c r="B125" s="48">
        <v>12.0</v>
      </c>
      <c r="C125" s="49">
        <v>39.0414386863787</v>
      </c>
      <c r="D125" s="49">
        <v>-94.5749791242204</v>
      </c>
      <c r="E125" s="48" t="s">
        <v>19</v>
      </c>
      <c r="F125" s="52" t="s">
        <v>36</v>
      </c>
      <c r="G125" s="57" t="s">
        <v>166</v>
      </c>
      <c r="H125" s="54">
        <f t="shared" si="9"/>
        <v>41</v>
      </c>
      <c r="I125" s="54">
        <f t="shared" si="10"/>
        <v>41</v>
      </c>
      <c r="J125" s="55"/>
      <c r="K125" s="2"/>
      <c r="L125" s="2"/>
      <c r="M125" s="2"/>
    </row>
    <row r="126" ht="14.25" customHeight="1">
      <c r="A126" s="47">
        <v>4.0</v>
      </c>
      <c r="B126" s="48">
        <v>13.0</v>
      </c>
      <c r="C126" s="49">
        <v>39.0414386862325</v>
      </c>
      <c r="D126" s="49">
        <v>-94.5747940692654</v>
      </c>
      <c r="E126" s="48" t="s">
        <v>14</v>
      </c>
      <c r="F126" s="48" t="s">
        <v>32</v>
      </c>
      <c r="G126" s="53" t="s">
        <v>167</v>
      </c>
      <c r="H126" s="54">
        <f t="shared" si="9"/>
        <v>108</v>
      </c>
      <c r="I126" s="54">
        <f t="shared" si="10"/>
        <v>108</v>
      </c>
      <c r="J126" s="55"/>
      <c r="K126" s="2"/>
      <c r="L126" s="2"/>
      <c r="M126" s="2"/>
    </row>
    <row r="127" ht="14.25" customHeight="1">
      <c r="A127" s="47">
        <v>4.0</v>
      </c>
      <c r="B127" s="48">
        <v>14.0</v>
      </c>
      <c r="C127" s="49">
        <v>39.0414386860863</v>
      </c>
      <c r="D127" s="49">
        <v>-94.5746090143104</v>
      </c>
      <c r="E127" s="48" t="s">
        <v>17</v>
      </c>
      <c r="F127" s="52" t="s">
        <v>34</v>
      </c>
      <c r="G127" s="53" t="s">
        <v>168</v>
      </c>
      <c r="H127" s="54">
        <f t="shared" si="9"/>
        <v>67</v>
      </c>
      <c r="I127" s="54">
        <f t="shared" si="10"/>
        <v>67</v>
      </c>
      <c r="J127" s="55"/>
      <c r="K127" s="2"/>
      <c r="L127" s="2"/>
      <c r="M127" s="2"/>
    </row>
    <row r="128" ht="14.25" customHeight="1">
      <c r="A128" s="47">
        <v>4.0</v>
      </c>
      <c r="B128" s="48">
        <v>15.0</v>
      </c>
      <c r="C128" s="49">
        <v>39.0414386859401</v>
      </c>
      <c r="D128" s="49">
        <v>-94.5744239593553</v>
      </c>
      <c r="E128" s="48" t="s">
        <v>15</v>
      </c>
      <c r="F128" s="52" t="s">
        <v>36</v>
      </c>
      <c r="G128" s="53" t="s">
        <v>169</v>
      </c>
      <c r="H128" s="54">
        <f t="shared" si="9"/>
        <v>41</v>
      </c>
      <c r="I128" s="54">
        <f t="shared" si="10"/>
        <v>41</v>
      </c>
      <c r="J128" s="55"/>
      <c r="K128" s="2"/>
      <c r="L128" s="2"/>
      <c r="M128" s="2"/>
    </row>
    <row r="129" ht="14.25" customHeight="1">
      <c r="A129" s="47">
        <v>4.0</v>
      </c>
      <c r="B129" s="48">
        <v>16.0</v>
      </c>
      <c r="C129" s="49">
        <v>39.0414386857939</v>
      </c>
      <c r="D129" s="49">
        <v>-94.5742389044003</v>
      </c>
      <c r="E129" s="48" t="s">
        <v>16</v>
      </c>
      <c r="F129" s="48" t="s">
        <v>32</v>
      </c>
      <c r="G129" s="53" t="s">
        <v>170</v>
      </c>
      <c r="H129" s="54">
        <f t="shared" si="9"/>
        <v>108</v>
      </c>
      <c r="I129" s="54">
        <f t="shared" si="10"/>
        <v>108</v>
      </c>
      <c r="J129" s="55"/>
      <c r="K129" s="2"/>
      <c r="L129" s="2"/>
      <c r="M129" s="2"/>
    </row>
    <row r="130" ht="14.25" customHeight="1">
      <c r="A130" s="47">
        <v>4.0</v>
      </c>
      <c r="B130" s="48">
        <v>17.0</v>
      </c>
      <c r="C130" s="49">
        <v>39.0414386856477</v>
      </c>
      <c r="D130" s="49">
        <v>-94.5740538494453</v>
      </c>
      <c r="E130" s="48" t="s">
        <v>15</v>
      </c>
      <c r="F130" s="52" t="s">
        <v>34</v>
      </c>
      <c r="G130" s="53" t="s">
        <v>171</v>
      </c>
      <c r="H130" s="54">
        <f t="shared" si="9"/>
        <v>67</v>
      </c>
      <c r="I130" s="54">
        <f t="shared" si="10"/>
        <v>67</v>
      </c>
      <c r="J130" s="55"/>
      <c r="K130" s="2"/>
      <c r="L130" s="2"/>
      <c r="M130" s="2"/>
    </row>
    <row r="131" ht="14.25" customHeight="1">
      <c r="A131" s="47">
        <v>4.0</v>
      </c>
      <c r="B131" s="48">
        <v>18.0</v>
      </c>
      <c r="C131" s="49">
        <v>39.0414386855015</v>
      </c>
      <c r="D131" s="49">
        <v>-94.5738687944903</v>
      </c>
      <c r="E131" s="48" t="s">
        <v>17</v>
      </c>
      <c r="F131" s="52" t="s">
        <v>36</v>
      </c>
      <c r="G131" s="53" t="s">
        <v>172</v>
      </c>
      <c r="H131" s="54">
        <f t="shared" si="9"/>
        <v>41</v>
      </c>
      <c r="I131" s="54">
        <f t="shared" si="10"/>
        <v>41</v>
      </c>
      <c r="J131" s="55"/>
      <c r="K131" s="2"/>
      <c r="L131" s="2"/>
      <c r="M131" s="2"/>
    </row>
    <row r="132" ht="14.25" customHeight="1">
      <c r="A132" s="47">
        <v>4.0</v>
      </c>
      <c r="B132" s="48">
        <v>19.0</v>
      </c>
      <c r="C132" s="49">
        <v>39.0414386853553</v>
      </c>
      <c r="D132" s="49">
        <v>-94.5736837395353</v>
      </c>
      <c r="E132" s="48" t="s">
        <v>14</v>
      </c>
      <c r="F132" s="48" t="s">
        <v>32</v>
      </c>
      <c r="G132" s="53" t="s">
        <v>173</v>
      </c>
      <c r="H132" s="54">
        <f t="shared" si="9"/>
        <v>108</v>
      </c>
      <c r="I132" s="54">
        <f t="shared" si="10"/>
        <v>108</v>
      </c>
      <c r="J132" s="55"/>
      <c r="K132" s="2"/>
      <c r="L132" s="2"/>
      <c r="M132" s="2"/>
    </row>
    <row r="133" ht="14.25" customHeight="1">
      <c r="A133" s="47">
        <v>4.0</v>
      </c>
      <c r="B133" s="48">
        <v>20.0</v>
      </c>
      <c r="C133" s="49">
        <v>39.0414386852091</v>
      </c>
      <c r="D133" s="49">
        <v>-94.5734986845803</v>
      </c>
      <c r="E133" s="48" t="s">
        <v>20</v>
      </c>
      <c r="F133" s="52" t="s">
        <v>34</v>
      </c>
      <c r="G133" s="53" t="s">
        <v>174</v>
      </c>
      <c r="H133" s="54">
        <f t="shared" si="9"/>
        <v>67</v>
      </c>
      <c r="I133" s="54">
        <f t="shared" si="10"/>
        <v>67</v>
      </c>
      <c r="J133" s="55"/>
      <c r="K133" s="2"/>
      <c r="L133" s="2"/>
      <c r="M133" s="2"/>
    </row>
    <row r="134" ht="14.25" customHeight="1">
      <c r="A134" s="47">
        <v>4.0</v>
      </c>
      <c r="B134" s="48">
        <v>21.0</v>
      </c>
      <c r="C134" s="49">
        <v>39.0414386850629</v>
      </c>
      <c r="D134" s="49">
        <v>-94.5733136296253</v>
      </c>
      <c r="E134" s="48" t="s">
        <v>14</v>
      </c>
      <c r="F134" s="52" t="s">
        <v>175</v>
      </c>
      <c r="G134" s="57" t="s">
        <v>176</v>
      </c>
      <c r="H134" s="54">
        <f t="shared" si="9"/>
        <v>11</v>
      </c>
      <c r="I134" s="54">
        <f t="shared" si="10"/>
        <v>11</v>
      </c>
      <c r="J134" s="55"/>
      <c r="K134" s="2"/>
      <c r="L134" s="2"/>
      <c r="M134" s="2"/>
    </row>
    <row r="135" ht="14.25" customHeight="1">
      <c r="A135" s="47">
        <v>4.0</v>
      </c>
      <c r="B135" s="48">
        <v>22.0</v>
      </c>
      <c r="C135" s="49">
        <v>39.0414386849167</v>
      </c>
      <c r="D135" s="49">
        <v>-94.5731285746703</v>
      </c>
      <c r="E135" s="48" t="s">
        <v>16</v>
      </c>
      <c r="F135" s="48" t="s">
        <v>32</v>
      </c>
      <c r="G135" s="53" t="s">
        <v>177</v>
      </c>
      <c r="H135" s="54">
        <f t="shared" si="9"/>
        <v>108</v>
      </c>
      <c r="I135" s="54">
        <f t="shared" si="10"/>
        <v>108</v>
      </c>
      <c r="J135" s="55"/>
      <c r="K135" s="2"/>
      <c r="L135" s="2"/>
      <c r="M135" s="2"/>
    </row>
    <row r="136" ht="14.25" customHeight="1">
      <c r="A136" s="47">
        <v>4.0</v>
      </c>
      <c r="B136" s="48">
        <v>23.0</v>
      </c>
      <c r="C136" s="49">
        <v>39.0414386847705</v>
      </c>
      <c r="D136" s="49">
        <v>-94.5729435197153</v>
      </c>
      <c r="E136" s="48" t="s">
        <v>14</v>
      </c>
      <c r="F136" s="52" t="s">
        <v>178</v>
      </c>
      <c r="G136" s="53" t="s">
        <v>179</v>
      </c>
      <c r="H136" s="54">
        <f t="shared" si="9"/>
        <v>2</v>
      </c>
      <c r="I136" s="54">
        <f t="shared" si="10"/>
        <v>2</v>
      </c>
      <c r="J136" s="55"/>
      <c r="K136" s="2"/>
      <c r="L136" s="2"/>
      <c r="M136" s="2"/>
    </row>
    <row r="137" ht="14.25" customHeight="1">
      <c r="A137" s="47">
        <v>4.0</v>
      </c>
      <c r="B137" s="48">
        <v>24.0</v>
      </c>
      <c r="C137" s="49">
        <v>39.0414386846243</v>
      </c>
      <c r="D137" s="49">
        <v>-94.5727584647602</v>
      </c>
      <c r="E137" s="48" t="s">
        <v>20</v>
      </c>
      <c r="F137" s="52" t="s">
        <v>34</v>
      </c>
      <c r="G137" s="53" t="s">
        <v>180</v>
      </c>
      <c r="H137" s="54">
        <f t="shared" si="9"/>
        <v>67</v>
      </c>
      <c r="I137" s="54">
        <f t="shared" si="10"/>
        <v>67</v>
      </c>
      <c r="J137" s="55"/>
      <c r="K137" s="2"/>
      <c r="L137" s="2"/>
      <c r="M137" s="2"/>
    </row>
    <row r="138" ht="14.25" customHeight="1">
      <c r="A138" s="47">
        <v>4.0</v>
      </c>
      <c r="B138" s="48">
        <v>25.0</v>
      </c>
      <c r="C138" s="49">
        <v>39.0414386844781</v>
      </c>
      <c r="D138" s="49">
        <v>-94.5725734098052</v>
      </c>
      <c r="E138" s="48" t="s">
        <v>14</v>
      </c>
      <c r="F138" s="48" t="s">
        <v>32</v>
      </c>
      <c r="G138" s="53" t="s">
        <v>181</v>
      </c>
      <c r="H138" s="54">
        <f t="shared" si="9"/>
        <v>108</v>
      </c>
      <c r="I138" s="54">
        <f t="shared" si="10"/>
        <v>108</v>
      </c>
      <c r="J138" s="55"/>
      <c r="K138" s="2"/>
      <c r="L138" s="2"/>
      <c r="M138" s="2"/>
    </row>
    <row r="139" ht="14.25" customHeight="1">
      <c r="A139" s="47">
        <v>4.0</v>
      </c>
      <c r="B139" s="48">
        <v>26.0</v>
      </c>
      <c r="C139" s="49">
        <v>39.0414386843319</v>
      </c>
      <c r="D139" s="49">
        <v>-94.5723883548502</v>
      </c>
      <c r="E139" s="48" t="s">
        <v>21</v>
      </c>
      <c r="F139" s="52" t="s">
        <v>36</v>
      </c>
      <c r="G139" s="53" t="s">
        <v>182</v>
      </c>
      <c r="H139" s="54">
        <f t="shared" si="9"/>
        <v>41</v>
      </c>
      <c r="I139" s="54">
        <f t="shared" si="10"/>
        <v>41</v>
      </c>
      <c r="J139" s="55"/>
      <c r="K139" s="2"/>
      <c r="L139" s="2"/>
      <c r="M139" s="2"/>
    </row>
    <row r="140" ht="14.25" customHeight="1">
      <c r="A140" s="47">
        <v>4.0</v>
      </c>
      <c r="B140" s="48">
        <v>27.0</v>
      </c>
      <c r="C140" s="49">
        <v>39.0414386841857</v>
      </c>
      <c r="D140" s="49">
        <v>-94.5722032998952</v>
      </c>
      <c r="E140" s="48" t="s">
        <v>15</v>
      </c>
      <c r="F140" s="52" t="s">
        <v>113</v>
      </c>
      <c r="G140" s="53" t="s">
        <v>183</v>
      </c>
      <c r="H140" s="54">
        <f t="shared" si="9"/>
        <v>11</v>
      </c>
      <c r="I140" s="54">
        <f t="shared" si="10"/>
        <v>11</v>
      </c>
      <c r="J140" s="55"/>
      <c r="K140" s="2"/>
      <c r="L140" s="2"/>
      <c r="M140" s="2"/>
    </row>
    <row r="141" ht="14.25" customHeight="1">
      <c r="A141" s="47">
        <v>4.0</v>
      </c>
      <c r="B141" s="48">
        <v>28.0</v>
      </c>
      <c r="C141" s="49">
        <v>39.0414386840395</v>
      </c>
      <c r="D141" s="49">
        <v>-94.5720182449401</v>
      </c>
      <c r="E141" s="48" t="s">
        <v>16</v>
      </c>
      <c r="F141" s="48" t="s">
        <v>32</v>
      </c>
      <c r="G141" s="53" t="s">
        <v>184</v>
      </c>
      <c r="H141" s="54">
        <f t="shared" si="9"/>
        <v>108</v>
      </c>
      <c r="I141" s="54">
        <f t="shared" si="10"/>
        <v>108</v>
      </c>
      <c r="J141" s="55"/>
      <c r="K141" s="2"/>
      <c r="L141" s="2"/>
      <c r="M141" s="2"/>
    </row>
    <row r="142" ht="14.25" customHeight="1">
      <c r="A142" s="47">
        <v>4.0</v>
      </c>
      <c r="B142" s="48">
        <v>29.0</v>
      </c>
      <c r="C142" s="49">
        <v>39.0414386838933</v>
      </c>
      <c r="D142" s="49">
        <v>-94.5718331899851</v>
      </c>
      <c r="E142" s="48" t="s">
        <v>15</v>
      </c>
      <c r="F142" s="52" t="s">
        <v>36</v>
      </c>
      <c r="G142" s="53" t="s">
        <v>185</v>
      </c>
      <c r="H142" s="54">
        <f t="shared" si="9"/>
        <v>41</v>
      </c>
      <c r="I142" s="54">
        <f t="shared" si="10"/>
        <v>41</v>
      </c>
      <c r="J142" s="55"/>
      <c r="K142" s="2"/>
      <c r="L142" s="2"/>
      <c r="M142" s="2"/>
    </row>
    <row r="143" ht="14.25" customHeight="1">
      <c r="A143" s="47">
        <v>4.0</v>
      </c>
      <c r="B143" s="48">
        <v>30.0</v>
      </c>
      <c r="C143" s="49">
        <v>39.041438683747</v>
      </c>
      <c r="D143" s="49">
        <v>-94.5716481350301</v>
      </c>
      <c r="E143" s="48" t="s">
        <v>21</v>
      </c>
      <c r="F143" s="52" t="s">
        <v>34</v>
      </c>
      <c r="G143" s="53" t="s">
        <v>186</v>
      </c>
      <c r="H143" s="54">
        <f t="shared" si="9"/>
        <v>67</v>
      </c>
      <c r="I143" s="54">
        <f t="shared" si="10"/>
        <v>67</v>
      </c>
      <c r="J143" s="55"/>
      <c r="K143" s="2"/>
      <c r="L143" s="2"/>
      <c r="M143" s="2"/>
    </row>
    <row r="144" ht="14.25" customHeight="1">
      <c r="A144" s="47">
        <v>4.0</v>
      </c>
      <c r="B144" s="48">
        <v>31.0</v>
      </c>
      <c r="C144" s="49">
        <v>39.0414386836008</v>
      </c>
      <c r="D144" s="49">
        <v>-94.5714630800751</v>
      </c>
      <c r="E144" s="48" t="s">
        <v>14</v>
      </c>
      <c r="F144" s="48" t="s">
        <v>32</v>
      </c>
      <c r="G144" s="53" t="s">
        <v>187</v>
      </c>
      <c r="H144" s="54">
        <f t="shared" si="9"/>
        <v>108</v>
      </c>
      <c r="I144" s="54">
        <f t="shared" si="10"/>
        <v>108</v>
      </c>
      <c r="J144" s="55"/>
      <c r="K144" s="2"/>
      <c r="L144" s="2"/>
      <c r="M144" s="2"/>
    </row>
    <row r="145" ht="14.25" customHeight="1">
      <c r="A145" s="47">
        <v>5.0</v>
      </c>
      <c r="B145" s="48">
        <v>1.0</v>
      </c>
      <c r="C145" s="49">
        <v>39.0412949575414</v>
      </c>
      <c r="D145" s="49">
        <v>-94.5770147358788</v>
      </c>
      <c r="E145" s="48" t="s">
        <v>14</v>
      </c>
      <c r="F145" s="52" t="s">
        <v>92</v>
      </c>
      <c r="G145" s="53" t="s">
        <v>188</v>
      </c>
      <c r="H145" s="54">
        <f t="shared" si="9"/>
        <v>15</v>
      </c>
      <c r="I145" s="54">
        <f t="shared" si="10"/>
        <v>15</v>
      </c>
      <c r="J145" s="55"/>
      <c r="K145" s="2"/>
      <c r="L145" s="2"/>
      <c r="M145" s="2"/>
    </row>
    <row r="146" ht="14.25" customHeight="1">
      <c r="A146" s="47">
        <v>5.0</v>
      </c>
      <c r="B146" s="48">
        <v>2.0</v>
      </c>
      <c r="C146" s="49">
        <v>39.0412949573952</v>
      </c>
      <c r="D146" s="49">
        <v>-94.5768296813003</v>
      </c>
      <c r="E146" s="48" t="s">
        <v>18</v>
      </c>
      <c r="F146" s="52" t="s">
        <v>85</v>
      </c>
      <c r="G146" s="53" t="s">
        <v>189</v>
      </c>
      <c r="H146" s="54">
        <f t="shared" si="9"/>
        <v>17</v>
      </c>
      <c r="I146" s="54">
        <f t="shared" si="10"/>
        <v>17</v>
      </c>
      <c r="J146" s="55"/>
      <c r="K146" s="2"/>
      <c r="L146" s="2"/>
      <c r="M146" s="2"/>
    </row>
    <row r="147" ht="14.25" customHeight="1">
      <c r="A147" s="47">
        <v>5.0</v>
      </c>
      <c r="B147" s="48">
        <v>3.0</v>
      </c>
      <c r="C147" s="49">
        <v>39.041294957249</v>
      </c>
      <c r="D147" s="49">
        <v>-94.5766446267217</v>
      </c>
      <c r="E147" s="48" t="s">
        <v>14</v>
      </c>
      <c r="F147" s="52" t="s">
        <v>109</v>
      </c>
      <c r="G147" s="53" t="s">
        <v>190</v>
      </c>
      <c r="H147" s="54">
        <f t="shared" si="9"/>
        <v>24</v>
      </c>
      <c r="I147" s="54">
        <f t="shared" si="10"/>
        <v>24</v>
      </c>
      <c r="J147" s="55"/>
      <c r="K147" s="2"/>
      <c r="L147" s="2"/>
      <c r="M147" s="2"/>
    </row>
    <row r="148" ht="14.25" customHeight="1">
      <c r="A148" s="47">
        <v>5.0</v>
      </c>
      <c r="B148" s="48">
        <v>4.0</v>
      </c>
      <c r="C148" s="49">
        <v>39.0412949571028</v>
      </c>
      <c r="D148" s="49">
        <v>-94.5764595721432</v>
      </c>
      <c r="E148" s="48" t="s">
        <v>15</v>
      </c>
      <c r="F148" s="52" t="s">
        <v>191</v>
      </c>
      <c r="G148" s="53" t="s">
        <v>192</v>
      </c>
      <c r="H148" s="54">
        <f t="shared" si="9"/>
        <v>3</v>
      </c>
      <c r="I148" s="54">
        <f t="shared" si="10"/>
        <v>3</v>
      </c>
      <c r="J148" s="55"/>
      <c r="K148" s="2"/>
      <c r="L148" s="2"/>
      <c r="M148" s="2"/>
    </row>
    <row r="149" ht="14.25" customHeight="1">
      <c r="A149" s="47">
        <v>5.0</v>
      </c>
      <c r="B149" s="48">
        <v>5.0</v>
      </c>
      <c r="C149" s="49">
        <v>39.0412949569566</v>
      </c>
      <c r="D149" s="49">
        <v>-94.5762745175646</v>
      </c>
      <c r="E149" s="48" t="s">
        <v>14</v>
      </c>
      <c r="F149" s="52" t="s">
        <v>92</v>
      </c>
      <c r="G149" s="60" t="s">
        <v>193</v>
      </c>
      <c r="H149" s="54">
        <f t="shared" si="9"/>
        <v>15</v>
      </c>
      <c r="I149" s="54">
        <f t="shared" si="10"/>
        <v>15</v>
      </c>
      <c r="J149" s="55"/>
      <c r="K149" s="2"/>
      <c r="L149" s="2"/>
      <c r="M149" s="2"/>
    </row>
    <row r="150" ht="14.25" customHeight="1">
      <c r="A150" s="47">
        <v>5.0</v>
      </c>
      <c r="B150" s="48">
        <v>6.0</v>
      </c>
      <c r="C150" s="49">
        <v>39.0412949568104</v>
      </c>
      <c r="D150" s="49">
        <v>-94.5760894629861</v>
      </c>
      <c r="E150" s="48" t="s">
        <v>18</v>
      </c>
      <c r="F150" s="52" t="s">
        <v>194</v>
      </c>
      <c r="G150" s="53" t="s">
        <v>195</v>
      </c>
      <c r="H150" s="54">
        <f t="shared" si="9"/>
        <v>2</v>
      </c>
      <c r="I150" s="54">
        <f t="shared" si="10"/>
        <v>2</v>
      </c>
      <c r="J150" s="55"/>
      <c r="K150" s="2"/>
      <c r="L150" s="2"/>
      <c r="M150" s="2"/>
    </row>
    <row r="151" ht="14.25" customHeight="1">
      <c r="A151" s="47">
        <v>5.0</v>
      </c>
      <c r="B151" s="48">
        <v>7.0</v>
      </c>
      <c r="C151" s="49">
        <v>39.0412949566642</v>
      </c>
      <c r="D151" s="49">
        <v>-94.5759044084076</v>
      </c>
      <c r="E151" s="48" t="s">
        <v>14</v>
      </c>
      <c r="F151" s="52" t="s">
        <v>109</v>
      </c>
      <c r="G151" s="53" t="s">
        <v>196</v>
      </c>
      <c r="H151" s="54">
        <f t="shared" si="9"/>
        <v>24</v>
      </c>
      <c r="I151" s="54">
        <f t="shared" si="10"/>
        <v>24</v>
      </c>
      <c r="J151" s="55"/>
      <c r="K151" s="2"/>
      <c r="L151" s="2"/>
      <c r="M151" s="2"/>
    </row>
    <row r="152" ht="14.25" customHeight="1">
      <c r="A152" s="47">
        <v>5.0</v>
      </c>
      <c r="B152" s="48">
        <v>8.0</v>
      </c>
      <c r="C152" s="49">
        <v>39.041294956518</v>
      </c>
      <c r="D152" s="49">
        <v>-94.575719353829</v>
      </c>
      <c r="E152" s="48" t="s">
        <v>19</v>
      </c>
      <c r="F152" s="52" t="s">
        <v>197</v>
      </c>
      <c r="G152" s="44" t="s">
        <v>198</v>
      </c>
      <c r="H152" s="54">
        <f t="shared" si="9"/>
        <v>11</v>
      </c>
      <c r="I152" s="54">
        <f t="shared" si="10"/>
        <v>11</v>
      </c>
      <c r="J152" s="55"/>
      <c r="K152" s="2"/>
      <c r="L152" s="2"/>
      <c r="M152" s="2"/>
    </row>
    <row r="153" ht="14.25" customHeight="1">
      <c r="A153" s="47">
        <v>5.0</v>
      </c>
      <c r="B153" s="48">
        <v>9.0</v>
      </c>
      <c r="C153" s="49">
        <v>39.0412949563718</v>
      </c>
      <c r="D153" s="49">
        <v>-94.5755342992505</v>
      </c>
      <c r="E153" s="48" t="s">
        <v>15</v>
      </c>
      <c r="F153" s="52" t="s">
        <v>78</v>
      </c>
      <c r="G153" s="53" t="s">
        <v>199</v>
      </c>
      <c r="H153" s="54">
        <f t="shared" si="9"/>
        <v>13</v>
      </c>
      <c r="I153" s="54">
        <f t="shared" si="10"/>
        <v>13</v>
      </c>
      <c r="J153" s="55"/>
      <c r="K153" s="2"/>
      <c r="L153" s="2"/>
      <c r="M153" s="2"/>
    </row>
    <row r="154" ht="14.25" customHeight="1">
      <c r="A154" s="47">
        <v>5.0</v>
      </c>
      <c r="B154" s="48">
        <v>10.0</v>
      </c>
      <c r="C154" s="49">
        <v>39.0412949562256</v>
      </c>
      <c r="D154" s="49">
        <v>-94.575349244672</v>
      </c>
      <c r="E154" s="48" t="s">
        <v>14</v>
      </c>
      <c r="F154" s="52" t="s">
        <v>92</v>
      </c>
      <c r="G154" s="60" t="s">
        <v>200</v>
      </c>
      <c r="H154" s="54">
        <f t="shared" si="9"/>
        <v>15</v>
      </c>
      <c r="I154" s="54">
        <f t="shared" si="10"/>
        <v>15</v>
      </c>
      <c r="J154" s="55"/>
      <c r="K154" s="2"/>
      <c r="L154" s="2"/>
      <c r="M154" s="2"/>
    </row>
    <row r="155" ht="14.25" customHeight="1">
      <c r="A155" s="47">
        <v>5.0</v>
      </c>
      <c r="B155" s="48">
        <v>11.0</v>
      </c>
      <c r="C155" s="49">
        <v>39.0412949560794</v>
      </c>
      <c r="D155" s="49">
        <v>-94.5751641900934</v>
      </c>
      <c r="E155" s="48" t="s">
        <v>15</v>
      </c>
      <c r="F155" s="52" t="s">
        <v>113</v>
      </c>
      <c r="G155" s="53" t="s">
        <v>201</v>
      </c>
      <c r="H155" s="54">
        <f t="shared" si="9"/>
        <v>11</v>
      </c>
      <c r="I155" s="54">
        <f t="shared" si="10"/>
        <v>11</v>
      </c>
      <c r="J155" s="55"/>
      <c r="K155" s="2"/>
      <c r="L155" s="2"/>
      <c r="M155" s="2"/>
    </row>
    <row r="156" ht="14.25" customHeight="1">
      <c r="A156" s="47">
        <v>5.0</v>
      </c>
      <c r="B156" s="48">
        <v>12.0</v>
      </c>
      <c r="C156" s="49">
        <v>39.0412949559332</v>
      </c>
      <c r="D156" s="49">
        <v>-94.5749791355149</v>
      </c>
      <c r="E156" s="48" t="s">
        <v>19</v>
      </c>
      <c r="F156" s="52" t="s">
        <v>78</v>
      </c>
      <c r="G156" s="53" t="s">
        <v>202</v>
      </c>
      <c r="H156" s="54">
        <f t="shared" si="9"/>
        <v>13</v>
      </c>
      <c r="I156" s="54">
        <f t="shared" si="10"/>
        <v>13</v>
      </c>
      <c r="J156" s="55"/>
      <c r="K156" s="2"/>
      <c r="L156" s="2"/>
      <c r="M156" s="2"/>
    </row>
    <row r="157" ht="14.25" customHeight="1">
      <c r="A157" s="47">
        <v>5.0</v>
      </c>
      <c r="B157" s="48">
        <v>13.0</v>
      </c>
      <c r="C157" s="49">
        <v>39.041294955787</v>
      </c>
      <c r="D157" s="49">
        <v>-94.5747940809363</v>
      </c>
      <c r="E157" s="48" t="s">
        <v>14</v>
      </c>
      <c r="F157" s="52" t="s">
        <v>92</v>
      </c>
      <c r="G157" s="60" t="s">
        <v>203</v>
      </c>
      <c r="H157" s="54">
        <f t="shared" si="9"/>
        <v>15</v>
      </c>
      <c r="I157" s="54">
        <f t="shared" si="10"/>
        <v>15</v>
      </c>
      <c r="J157" s="55"/>
      <c r="K157" s="2"/>
      <c r="L157" s="2"/>
      <c r="M157" s="2"/>
    </row>
    <row r="158" ht="14.25" customHeight="1">
      <c r="A158" s="47">
        <v>5.0</v>
      </c>
      <c r="B158" s="48">
        <v>14.0</v>
      </c>
      <c r="C158" s="49">
        <v>39.0412949556408</v>
      </c>
      <c r="D158" s="49">
        <v>-94.5746090263577</v>
      </c>
      <c r="E158" s="48" t="s">
        <v>17</v>
      </c>
      <c r="F158" s="52" t="s">
        <v>140</v>
      </c>
      <c r="G158" s="53" t="s">
        <v>204</v>
      </c>
      <c r="H158" s="54">
        <f t="shared" si="9"/>
        <v>3</v>
      </c>
      <c r="I158" s="54">
        <f t="shared" si="10"/>
        <v>3</v>
      </c>
      <c r="J158" s="55"/>
      <c r="K158" s="2"/>
      <c r="L158" s="2"/>
      <c r="M158" s="2"/>
    </row>
    <row r="159" ht="14.25" customHeight="1">
      <c r="A159" s="47">
        <v>5.0</v>
      </c>
      <c r="B159" s="48">
        <v>15.0</v>
      </c>
      <c r="C159" s="49">
        <v>39.0412949554946</v>
      </c>
      <c r="D159" s="49">
        <v>-94.5744239717792</v>
      </c>
      <c r="E159" s="48" t="s">
        <v>14</v>
      </c>
      <c r="F159" s="52" t="s">
        <v>78</v>
      </c>
      <c r="G159" s="53" t="s">
        <v>205</v>
      </c>
      <c r="H159" s="54">
        <f t="shared" si="9"/>
        <v>13</v>
      </c>
      <c r="I159" s="54">
        <f t="shared" si="10"/>
        <v>13</v>
      </c>
      <c r="J159" s="55"/>
      <c r="K159" s="2"/>
      <c r="L159" s="2"/>
      <c r="M159" s="2"/>
    </row>
    <row r="160" ht="14.25" customHeight="1">
      <c r="A160" s="47">
        <v>5.0</v>
      </c>
      <c r="B160" s="48">
        <v>16.0</v>
      </c>
      <c r="C160" s="49">
        <v>39.0412949553484</v>
      </c>
      <c r="D160" s="49">
        <v>-94.5742389172007</v>
      </c>
      <c r="E160" s="48" t="s">
        <v>15</v>
      </c>
      <c r="F160" s="52" t="s">
        <v>92</v>
      </c>
      <c r="G160" s="60" t="s">
        <v>206</v>
      </c>
      <c r="H160" s="54">
        <f t="shared" si="9"/>
        <v>15</v>
      </c>
      <c r="I160" s="54">
        <f t="shared" si="10"/>
        <v>15</v>
      </c>
      <c r="J160" s="55"/>
      <c r="K160" s="2"/>
      <c r="L160" s="2"/>
      <c r="M160" s="2"/>
    </row>
    <row r="161" ht="14.25" customHeight="1">
      <c r="A161" s="47">
        <v>5.0</v>
      </c>
      <c r="B161" s="48">
        <v>17.0</v>
      </c>
      <c r="C161" s="49">
        <v>39.0412949552022</v>
      </c>
      <c r="D161" s="49">
        <v>-94.5740538626221</v>
      </c>
      <c r="E161" s="48" t="s">
        <v>14</v>
      </c>
      <c r="F161" s="52" t="s">
        <v>207</v>
      </c>
      <c r="G161" s="53" t="s">
        <v>208</v>
      </c>
      <c r="H161" s="54">
        <f t="shared" si="9"/>
        <v>2</v>
      </c>
      <c r="I161" s="54">
        <f t="shared" si="10"/>
        <v>2</v>
      </c>
      <c r="J161" s="55"/>
      <c r="K161" s="2"/>
      <c r="L161" s="2"/>
      <c r="M161" s="2"/>
    </row>
    <row r="162" ht="14.25" customHeight="1">
      <c r="A162" s="47">
        <v>5.0</v>
      </c>
      <c r="B162" s="48">
        <v>18.0</v>
      </c>
      <c r="C162" s="49">
        <v>39.041294955056</v>
      </c>
      <c r="D162" s="49">
        <v>-94.5738688080436</v>
      </c>
      <c r="E162" s="48" t="s">
        <v>17</v>
      </c>
      <c r="F162" s="52" t="s">
        <v>78</v>
      </c>
      <c r="G162" s="53" t="s">
        <v>209</v>
      </c>
      <c r="H162" s="54">
        <f t="shared" si="9"/>
        <v>13</v>
      </c>
      <c r="I162" s="54">
        <f t="shared" si="10"/>
        <v>13</v>
      </c>
      <c r="J162" s="55"/>
      <c r="K162" s="2"/>
      <c r="L162" s="2"/>
      <c r="M162" s="2"/>
    </row>
    <row r="163" ht="14.25" customHeight="1">
      <c r="A163" s="47">
        <v>5.0</v>
      </c>
      <c r="B163" s="48">
        <v>19.0</v>
      </c>
      <c r="C163" s="49">
        <v>39.0412949549098</v>
      </c>
      <c r="D163" s="49">
        <v>-94.5736837534651</v>
      </c>
      <c r="E163" s="48" t="s">
        <v>14</v>
      </c>
      <c r="F163" s="52" t="s">
        <v>109</v>
      </c>
      <c r="G163" s="53" t="s">
        <v>210</v>
      </c>
      <c r="H163" s="54">
        <f t="shared" si="9"/>
        <v>24</v>
      </c>
      <c r="I163" s="54">
        <f t="shared" si="10"/>
        <v>24</v>
      </c>
      <c r="J163" s="55"/>
      <c r="K163" s="2"/>
      <c r="L163" s="2"/>
      <c r="M163" s="2"/>
    </row>
    <row r="164" ht="14.25" customHeight="1">
      <c r="A164" s="47">
        <v>5.0</v>
      </c>
      <c r="B164" s="48">
        <v>20.0</v>
      </c>
      <c r="C164" s="49">
        <v>39.0412949547636</v>
      </c>
      <c r="D164" s="49">
        <v>-94.5734986988865</v>
      </c>
      <c r="E164" s="48" t="s">
        <v>20</v>
      </c>
      <c r="F164" s="52" t="s">
        <v>211</v>
      </c>
      <c r="G164" s="53" t="s">
        <v>212</v>
      </c>
      <c r="H164" s="54">
        <f t="shared" si="9"/>
        <v>1</v>
      </c>
      <c r="I164" s="54">
        <f t="shared" si="10"/>
        <v>1</v>
      </c>
      <c r="J164" s="55"/>
      <c r="K164" s="2"/>
      <c r="L164" s="2"/>
      <c r="M164" s="2"/>
    </row>
    <row r="165" ht="14.25" customHeight="1">
      <c r="A165" s="47">
        <v>5.0</v>
      </c>
      <c r="B165" s="48">
        <v>21.0</v>
      </c>
      <c r="C165" s="49">
        <v>39.0412949546174</v>
      </c>
      <c r="D165" s="49">
        <v>-94.573313644308</v>
      </c>
      <c r="E165" s="48" t="s">
        <v>15</v>
      </c>
      <c r="F165" s="52" t="s">
        <v>78</v>
      </c>
      <c r="G165" s="53" t="s">
        <v>213</v>
      </c>
      <c r="H165" s="54">
        <f t="shared" si="9"/>
        <v>13</v>
      </c>
      <c r="I165" s="54">
        <f t="shared" si="10"/>
        <v>13</v>
      </c>
      <c r="J165" s="55"/>
      <c r="K165" s="2"/>
      <c r="L165" s="2"/>
      <c r="M165" s="2"/>
    </row>
    <row r="166" ht="14.25" customHeight="1">
      <c r="A166" s="47">
        <v>5.0</v>
      </c>
      <c r="B166" s="48">
        <v>22.0</v>
      </c>
      <c r="C166" s="49">
        <v>39.0412949544712</v>
      </c>
      <c r="D166" s="49">
        <v>-94.5731285897294</v>
      </c>
      <c r="E166" s="48" t="s">
        <v>14</v>
      </c>
      <c r="F166" s="52" t="s">
        <v>214</v>
      </c>
      <c r="G166" s="53" t="s">
        <v>215</v>
      </c>
      <c r="H166" s="54">
        <f t="shared" si="9"/>
        <v>1</v>
      </c>
      <c r="I166" s="54">
        <f t="shared" si="10"/>
        <v>1</v>
      </c>
      <c r="J166" s="55"/>
      <c r="K166" s="2"/>
      <c r="L166" s="2"/>
      <c r="M166" s="2"/>
    </row>
    <row r="167" ht="14.25" customHeight="1">
      <c r="A167" s="47">
        <v>5.0</v>
      </c>
      <c r="B167" s="48">
        <v>23.0</v>
      </c>
      <c r="C167" s="49">
        <v>39.041294954325</v>
      </c>
      <c r="D167" s="49">
        <v>-94.5729435351509</v>
      </c>
      <c r="E167" s="48" t="s">
        <v>15</v>
      </c>
      <c r="F167" s="52" t="s">
        <v>128</v>
      </c>
      <c r="G167" s="53" t="s">
        <v>216</v>
      </c>
      <c r="H167" s="54">
        <f t="shared" si="9"/>
        <v>2</v>
      </c>
      <c r="I167" s="54">
        <f t="shared" si="10"/>
        <v>2</v>
      </c>
      <c r="J167" s="55"/>
      <c r="K167" s="2"/>
      <c r="L167" s="2"/>
      <c r="M167" s="2"/>
    </row>
    <row r="168" ht="14.25" customHeight="1">
      <c r="A168" s="47">
        <v>5.0</v>
      </c>
      <c r="B168" s="48">
        <v>24.0</v>
      </c>
      <c r="C168" s="49">
        <v>39.0412949541788</v>
      </c>
      <c r="D168" s="49">
        <v>-94.5727584805724</v>
      </c>
      <c r="E168" s="48" t="s">
        <v>20</v>
      </c>
      <c r="F168" s="52" t="s">
        <v>78</v>
      </c>
      <c r="G168" s="53" t="s">
        <v>217</v>
      </c>
      <c r="H168" s="54">
        <f t="shared" si="9"/>
        <v>13</v>
      </c>
      <c r="I168" s="54">
        <f t="shared" si="10"/>
        <v>13</v>
      </c>
      <c r="J168" s="63"/>
      <c r="K168" s="2"/>
      <c r="L168" s="2"/>
      <c r="M168" s="2"/>
    </row>
    <row r="169" ht="14.25" customHeight="1">
      <c r="A169" s="47">
        <v>5.0</v>
      </c>
      <c r="B169" s="48">
        <v>25.0</v>
      </c>
      <c r="C169" s="49">
        <v>39.0412949540325</v>
      </c>
      <c r="D169" s="49">
        <v>-94.5725734259938</v>
      </c>
      <c r="E169" s="48" t="s">
        <v>14</v>
      </c>
      <c r="F169" s="52" t="s">
        <v>218</v>
      </c>
      <c r="G169" s="57" t="s">
        <v>219</v>
      </c>
      <c r="H169" s="54">
        <f t="shared" si="9"/>
        <v>3</v>
      </c>
      <c r="I169" s="54">
        <f t="shared" si="10"/>
        <v>3</v>
      </c>
      <c r="J169" s="55"/>
      <c r="K169" s="2"/>
      <c r="L169" s="2"/>
      <c r="M169" s="2"/>
    </row>
    <row r="170" ht="14.25" customHeight="1">
      <c r="A170" s="47">
        <v>5.0</v>
      </c>
      <c r="B170" s="48">
        <v>26.0</v>
      </c>
      <c r="C170" s="49">
        <v>39.0412949538864</v>
      </c>
      <c r="D170" s="49">
        <v>-94.5723883714153</v>
      </c>
      <c r="E170" s="48" t="s">
        <v>21</v>
      </c>
      <c r="F170" s="52" t="s">
        <v>92</v>
      </c>
      <c r="G170" s="60" t="s">
        <v>220</v>
      </c>
      <c r="H170" s="54">
        <f t="shared" si="9"/>
        <v>15</v>
      </c>
      <c r="I170" s="54">
        <f t="shared" si="10"/>
        <v>15</v>
      </c>
      <c r="J170" s="55"/>
      <c r="K170" s="2"/>
      <c r="L170" s="2"/>
      <c r="M170" s="2"/>
    </row>
    <row r="171" ht="14.25" customHeight="1">
      <c r="A171" s="47">
        <v>5.0</v>
      </c>
      <c r="B171" s="48">
        <v>27.0</v>
      </c>
      <c r="C171" s="49">
        <v>39.0412949537401</v>
      </c>
      <c r="D171" s="49">
        <v>-94.5722033168368</v>
      </c>
      <c r="E171" s="48" t="s">
        <v>14</v>
      </c>
      <c r="F171" s="52" t="s">
        <v>78</v>
      </c>
      <c r="G171" s="53" t="s">
        <v>221</v>
      </c>
      <c r="H171" s="54">
        <f t="shared" si="9"/>
        <v>13</v>
      </c>
      <c r="I171" s="54">
        <f t="shared" si="10"/>
        <v>13</v>
      </c>
      <c r="J171" s="55"/>
      <c r="K171" s="2"/>
      <c r="L171" s="2"/>
      <c r="M171" s="2"/>
    </row>
    <row r="172" ht="14.25" customHeight="1">
      <c r="A172" s="47">
        <v>5.0</v>
      </c>
      <c r="B172" s="48">
        <v>28.0</v>
      </c>
      <c r="C172" s="49">
        <v>39.041294953594</v>
      </c>
      <c r="D172" s="49">
        <v>-94.5720182622582</v>
      </c>
      <c r="E172" s="48" t="s">
        <v>15</v>
      </c>
      <c r="F172" s="52" t="s">
        <v>117</v>
      </c>
      <c r="G172" s="64" t="s">
        <v>222</v>
      </c>
      <c r="H172" s="54">
        <f t="shared" si="9"/>
        <v>2</v>
      </c>
      <c r="I172" s="54">
        <f t="shared" si="10"/>
        <v>2</v>
      </c>
      <c r="J172" s="55"/>
      <c r="K172" s="2"/>
      <c r="L172" s="2"/>
      <c r="M172" s="2"/>
    </row>
    <row r="173" ht="14.25" customHeight="1">
      <c r="A173" s="47">
        <v>5.0</v>
      </c>
      <c r="B173" s="48">
        <v>29.0</v>
      </c>
      <c r="C173" s="49">
        <v>39.0412949534478</v>
      </c>
      <c r="D173" s="49">
        <v>-94.5718332076797</v>
      </c>
      <c r="E173" s="48" t="s">
        <v>14</v>
      </c>
      <c r="F173" s="52" t="s">
        <v>92</v>
      </c>
      <c r="G173" s="60" t="s">
        <v>223</v>
      </c>
      <c r="H173" s="54">
        <f t="shared" si="9"/>
        <v>15</v>
      </c>
      <c r="I173" s="54">
        <f t="shared" si="10"/>
        <v>15</v>
      </c>
      <c r="J173" s="55"/>
      <c r="K173" s="2"/>
      <c r="L173" s="2"/>
      <c r="M173" s="2"/>
    </row>
    <row r="174" ht="14.25" customHeight="1">
      <c r="A174" s="47">
        <v>5.0</v>
      </c>
      <c r="B174" s="48">
        <v>30.0</v>
      </c>
      <c r="C174" s="49">
        <v>39.0412949533015</v>
      </c>
      <c r="D174" s="49">
        <v>-94.5716481531012</v>
      </c>
      <c r="E174" s="48" t="s">
        <v>21</v>
      </c>
      <c r="F174" s="52" t="s">
        <v>78</v>
      </c>
      <c r="G174" s="53" t="s">
        <v>224</v>
      </c>
      <c r="H174" s="54">
        <f t="shared" si="9"/>
        <v>13</v>
      </c>
      <c r="I174" s="54">
        <f t="shared" si="10"/>
        <v>13</v>
      </c>
      <c r="J174" s="55"/>
      <c r="K174" s="2"/>
      <c r="L174" s="2"/>
      <c r="M174" s="2"/>
    </row>
    <row r="175" ht="14.25" customHeight="1">
      <c r="A175" s="47">
        <v>5.0</v>
      </c>
      <c r="B175" s="48">
        <v>31.0</v>
      </c>
      <c r="C175" s="49">
        <v>39.0412949531554</v>
      </c>
      <c r="D175" s="49">
        <v>-94.5714630985226</v>
      </c>
      <c r="E175" s="48" t="s">
        <v>14</v>
      </c>
      <c r="F175" s="52" t="s">
        <v>225</v>
      </c>
      <c r="G175" s="53" t="s">
        <v>226</v>
      </c>
      <c r="H175" s="54">
        <f t="shared" si="9"/>
        <v>1</v>
      </c>
      <c r="I175" s="54">
        <f t="shared" si="10"/>
        <v>1</v>
      </c>
      <c r="J175" s="55"/>
      <c r="K175" s="2"/>
      <c r="L175" s="2"/>
      <c r="M175" s="2"/>
    </row>
    <row r="176" ht="14.25" customHeight="1">
      <c r="A176" s="47">
        <v>6.0</v>
      </c>
      <c r="B176" s="48">
        <v>1.0</v>
      </c>
      <c r="C176" s="49">
        <v>39.041151227096</v>
      </c>
      <c r="D176" s="49">
        <v>-94.5770147430314</v>
      </c>
      <c r="E176" s="48" t="s">
        <v>14</v>
      </c>
      <c r="F176" s="52" t="s">
        <v>126</v>
      </c>
      <c r="G176" s="57" t="s">
        <v>227</v>
      </c>
      <c r="H176" s="54">
        <f t="shared" si="9"/>
        <v>3</v>
      </c>
      <c r="I176" s="54">
        <f t="shared" si="10"/>
        <v>3</v>
      </c>
      <c r="J176" s="55"/>
      <c r="K176" s="2"/>
      <c r="L176" s="2"/>
      <c r="M176" s="2"/>
    </row>
    <row r="177" ht="14.25" customHeight="1">
      <c r="A177" s="47">
        <v>6.0</v>
      </c>
      <c r="B177" s="48">
        <v>2.0</v>
      </c>
      <c r="C177" s="49">
        <v>39.0411512269498</v>
      </c>
      <c r="D177" s="49">
        <v>-94.5768296888293</v>
      </c>
      <c r="E177" s="48" t="s">
        <v>18</v>
      </c>
      <c r="F177" s="52" t="s">
        <v>228</v>
      </c>
      <c r="G177" s="57" t="s">
        <v>229</v>
      </c>
      <c r="H177" s="54">
        <f t="shared" si="9"/>
        <v>4</v>
      </c>
      <c r="I177" s="54">
        <f t="shared" si="10"/>
        <v>4</v>
      </c>
      <c r="J177" s="55"/>
      <c r="K177" s="2"/>
      <c r="L177" s="2"/>
      <c r="M177" s="2"/>
    </row>
    <row r="178" ht="14.25" customHeight="1">
      <c r="A178" s="47">
        <v>6.0</v>
      </c>
      <c r="B178" s="48">
        <v>3.0</v>
      </c>
      <c r="C178" s="49">
        <v>39.0411512268036</v>
      </c>
      <c r="D178" s="49">
        <v>-94.5766446346273</v>
      </c>
      <c r="E178" s="48" t="s">
        <v>18</v>
      </c>
      <c r="F178" s="52" t="s">
        <v>113</v>
      </c>
      <c r="G178" s="53" t="s">
        <v>230</v>
      </c>
      <c r="H178" s="54">
        <f t="shared" si="9"/>
        <v>11</v>
      </c>
      <c r="I178" s="54">
        <f t="shared" si="10"/>
        <v>11</v>
      </c>
      <c r="J178" s="55"/>
      <c r="K178" s="2"/>
      <c r="L178" s="2"/>
      <c r="M178" s="2"/>
    </row>
    <row r="179" ht="14.25" customHeight="1">
      <c r="A179" s="47">
        <v>6.0</v>
      </c>
      <c r="B179" s="48">
        <v>4.0</v>
      </c>
      <c r="C179" s="49">
        <v>39.0411512266574</v>
      </c>
      <c r="D179" s="49">
        <v>-94.5764595804252</v>
      </c>
      <c r="E179" s="48" t="s">
        <v>18</v>
      </c>
      <c r="F179" s="52" t="s">
        <v>175</v>
      </c>
      <c r="G179" s="57" t="s">
        <v>231</v>
      </c>
      <c r="H179" s="54">
        <f t="shared" si="9"/>
        <v>11</v>
      </c>
      <c r="I179" s="54">
        <f t="shared" si="10"/>
        <v>11</v>
      </c>
      <c r="J179" s="55"/>
      <c r="K179" s="2"/>
      <c r="L179" s="2"/>
      <c r="M179" s="2"/>
    </row>
    <row r="180" ht="14.25" customHeight="1">
      <c r="A180" s="47">
        <v>6.0</v>
      </c>
      <c r="B180" s="48">
        <v>5.0</v>
      </c>
      <c r="C180" s="49">
        <v>39.0411512265112</v>
      </c>
      <c r="D180" s="49">
        <v>-94.5762745262231</v>
      </c>
      <c r="E180" s="48" t="s">
        <v>18</v>
      </c>
      <c r="F180" s="52" t="s">
        <v>232</v>
      </c>
      <c r="G180" s="65" t="s">
        <v>233</v>
      </c>
      <c r="H180" s="54">
        <f t="shared" si="9"/>
        <v>3</v>
      </c>
      <c r="I180" s="54">
        <f t="shared" si="10"/>
        <v>3</v>
      </c>
      <c r="J180" s="55"/>
      <c r="K180" s="2"/>
      <c r="L180" s="2"/>
      <c r="M180" s="2"/>
    </row>
    <row r="181" ht="14.25" customHeight="1">
      <c r="A181" s="47">
        <v>6.0</v>
      </c>
      <c r="B181" s="48">
        <v>6.0</v>
      </c>
      <c r="C181" s="49">
        <v>39.041151226365</v>
      </c>
      <c r="D181" s="49">
        <v>-94.5760894720211</v>
      </c>
      <c r="E181" s="48" t="s">
        <v>18</v>
      </c>
      <c r="F181" s="52" t="s">
        <v>113</v>
      </c>
      <c r="G181" s="53" t="s">
        <v>234</v>
      </c>
      <c r="H181" s="54">
        <f t="shared" si="9"/>
        <v>11</v>
      </c>
      <c r="I181" s="54">
        <f t="shared" si="10"/>
        <v>11</v>
      </c>
      <c r="J181" s="55"/>
      <c r="K181" s="2"/>
      <c r="L181" s="2"/>
      <c r="M181" s="2"/>
    </row>
    <row r="182" ht="14.25" customHeight="1">
      <c r="A182" s="47">
        <v>6.0</v>
      </c>
      <c r="B182" s="48">
        <v>7.0</v>
      </c>
      <c r="C182" s="49">
        <v>39.0411512262188</v>
      </c>
      <c r="D182" s="49">
        <v>-94.575904417819</v>
      </c>
      <c r="E182" s="48" t="s">
        <v>14</v>
      </c>
      <c r="F182" s="52" t="s">
        <v>235</v>
      </c>
      <c r="G182" s="53" t="s">
        <v>236</v>
      </c>
      <c r="H182" s="54">
        <f t="shared" si="9"/>
        <v>3</v>
      </c>
      <c r="I182" s="54">
        <f t="shared" si="10"/>
        <v>3</v>
      </c>
      <c r="J182" s="55"/>
      <c r="K182" s="2"/>
      <c r="L182" s="2"/>
      <c r="M182" s="2"/>
    </row>
    <row r="183" ht="14.25" customHeight="1">
      <c r="A183" s="47">
        <v>6.0</v>
      </c>
      <c r="B183" s="48">
        <v>8.0</v>
      </c>
      <c r="C183" s="49">
        <v>39.0411512260726</v>
      </c>
      <c r="D183" s="49">
        <v>-94.575719363617</v>
      </c>
      <c r="E183" s="48" t="s">
        <v>19</v>
      </c>
      <c r="F183" s="52" t="s">
        <v>228</v>
      </c>
      <c r="G183" s="57" t="s">
        <v>237</v>
      </c>
      <c r="H183" s="54">
        <f t="shared" si="9"/>
        <v>4</v>
      </c>
      <c r="I183" s="54">
        <f t="shared" si="10"/>
        <v>4</v>
      </c>
      <c r="J183" s="55"/>
      <c r="K183" s="2"/>
      <c r="L183" s="2"/>
      <c r="M183" s="2"/>
    </row>
    <row r="184" ht="14.25" customHeight="1">
      <c r="A184" s="47">
        <v>6.0</v>
      </c>
      <c r="B184" s="48">
        <v>9.0</v>
      </c>
      <c r="C184" s="49">
        <v>39.0411512259264</v>
      </c>
      <c r="D184" s="49">
        <v>-94.5755343094149</v>
      </c>
      <c r="E184" s="48" t="s">
        <v>19</v>
      </c>
      <c r="F184" s="52" t="s">
        <v>238</v>
      </c>
      <c r="G184" s="66" t="s">
        <v>239</v>
      </c>
      <c r="H184" s="54">
        <f t="shared" si="9"/>
        <v>6</v>
      </c>
      <c r="I184" s="54">
        <f t="shared" si="10"/>
        <v>6</v>
      </c>
      <c r="J184" s="55"/>
      <c r="K184" s="2"/>
      <c r="L184" s="2"/>
      <c r="M184" s="2"/>
    </row>
    <row r="185" ht="14.25" customHeight="1">
      <c r="A185" s="47">
        <v>6.0</v>
      </c>
      <c r="B185" s="48">
        <v>10.0</v>
      </c>
      <c r="C185" s="49">
        <v>39.0411512257802</v>
      </c>
      <c r="D185" s="49">
        <v>-94.5753492552128</v>
      </c>
      <c r="E185" s="48" t="s">
        <v>19</v>
      </c>
      <c r="F185" s="52" t="s">
        <v>99</v>
      </c>
      <c r="G185" s="66" t="s">
        <v>240</v>
      </c>
      <c r="H185" s="54">
        <f t="shared" si="9"/>
        <v>2</v>
      </c>
      <c r="I185" s="54">
        <f t="shared" si="10"/>
        <v>2</v>
      </c>
      <c r="J185" s="55"/>
      <c r="K185" s="2"/>
      <c r="L185" s="2"/>
      <c r="M185" s="2"/>
    </row>
    <row r="186" ht="14.25" customHeight="1">
      <c r="A186" s="47">
        <v>6.0</v>
      </c>
      <c r="B186" s="48">
        <v>11.0</v>
      </c>
      <c r="C186" s="49">
        <v>39.041151225634</v>
      </c>
      <c r="D186" s="49">
        <v>-94.5751642010108</v>
      </c>
      <c r="E186" s="48" t="s">
        <v>19</v>
      </c>
      <c r="F186" s="52" t="s">
        <v>241</v>
      </c>
      <c r="G186" s="53" t="s">
        <v>242</v>
      </c>
      <c r="H186" s="54">
        <f t="shared" si="9"/>
        <v>3</v>
      </c>
      <c r="I186" s="54">
        <f t="shared" si="10"/>
        <v>3</v>
      </c>
      <c r="J186" s="55"/>
      <c r="K186" s="2"/>
      <c r="L186" s="2"/>
      <c r="M186" s="2"/>
    </row>
    <row r="187" ht="14.25" customHeight="1">
      <c r="A187" s="47">
        <v>6.0</v>
      </c>
      <c r="B187" s="48">
        <v>12.0</v>
      </c>
      <c r="C187" s="49">
        <v>39.0411512254878</v>
      </c>
      <c r="D187" s="49">
        <v>-94.5749791468087</v>
      </c>
      <c r="E187" s="48" t="s">
        <v>19</v>
      </c>
      <c r="F187" s="52" t="s">
        <v>243</v>
      </c>
      <c r="G187" s="53" t="s">
        <v>244</v>
      </c>
      <c r="H187" s="54">
        <f t="shared" si="9"/>
        <v>24</v>
      </c>
      <c r="I187" s="54">
        <f t="shared" si="10"/>
        <v>24</v>
      </c>
      <c r="J187" s="55"/>
      <c r="K187" s="2"/>
      <c r="L187" s="2"/>
      <c r="M187" s="2"/>
    </row>
    <row r="188" ht="14.25" customHeight="1">
      <c r="A188" s="47">
        <v>6.0</v>
      </c>
      <c r="B188" s="48">
        <v>13.0</v>
      </c>
      <c r="C188" s="49">
        <v>39.0411512253416</v>
      </c>
      <c r="D188" s="49">
        <v>-94.5747940926066</v>
      </c>
      <c r="E188" s="48" t="s">
        <v>14</v>
      </c>
      <c r="F188" s="52" t="s">
        <v>138</v>
      </c>
      <c r="G188" s="57" t="s">
        <v>245</v>
      </c>
      <c r="H188" s="54">
        <f t="shared" si="9"/>
        <v>2</v>
      </c>
      <c r="I188" s="54">
        <f t="shared" si="10"/>
        <v>2</v>
      </c>
      <c r="J188" s="55"/>
      <c r="K188" s="2"/>
      <c r="L188" s="2"/>
      <c r="M188" s="2"/>
    </row>
    <row r="189" ht="14.25" customHeight="1">
      <c r="A189" s="47">
        <v>6.0</v>
      </c>
      <c r="B189" s="48">
        <v>14.0</v>
      </c>
      <c r="C189" s="49">
        <v>39.0411512251954</v>
      </c>
      <c r="D189" s="49">
        <v>-94.5746090384045</v>
      </c>
      <c r="E189" s="48" t="s">
        <v>17</v>
      </c>
      <c r="F189" s="52" t="s">
        <v>228</v>
      </c>
      <c r="G189" s="57" t="s">
        <v>246</v>
      </c>
      <c r="H189" s="54">
        <f t="shared" si="9"/>
        <v>4</v>
      </c>
      <c r="I189" s="54">
        <f t="shared" si="10"/>
        <v>4</v>
      </c>
      <c r="J189" s="55"/>
      <c r="K189" s="2"/>
      <c r="L189" s="2"/>
      <c r="M189" s="2"/>
    </row>
    <row r="190" ht="14.25" customHeight="1">
      <c r="A190" s="47">
        <v>6.0</v>
      </c>
      <c r="B190" s="48">
        <v>15.0</v>
      </c>
      <c r="C190" s="49">
        <v>39.0411512250492</v>
      </c>
      <c r="D190" s="49">
        <v>-94.5744239842025</v>
      </c>
      <c r="E190" s="48" t="s">
        <v>17</v>
      </c>
      <c r="F190" s="52" t="s">
        <v>85</v>
      </c>
      <c r="G190" s="53" t="s">
        <v>247</v>
      </c>
      <c r="H190" s="54">
        <f t="shared" si="9"/>
        <v>17</v>
      </c>
      <c r="I190" s="54">
        <f t="shared" si="10"/>
        <v>17</v>
      </c>
      <c r="J190" s="55"/>
      <c r="K190" s="2"/>
      <c r="L190" s="2"/>
      <c r="M190" s="2"/>
    </row>
    <row r="191" ht="14.25" customHeight="1">
      <c r="A191" s="47">
        <v>6.0</v>
      </c>
      <c r="B191" s="48">
        <v>16.0</v>
      </c>
      <c r="C191" s="49">
        <v>39.041151224903</v>
      </c>
      <c r="D191" s="49">
        <v>-94.5742389300004</v>
      </c>
      <c r="E191" s="48" t="s">
        <v>17</v>
      </c>
      <c r="F191" s="52" t="s">
        <v>194</v>
      </c>
      <c r="G191" s="53" t="s">
        <v>248</v>
      </c>
      <c r="H191" s="54">
        <f t="shared" si="9"/>
        <v>2</v>
      </c>
      <c r="I191" s="54">
        <f t="shared" si="10"/>
        <v>2</v>
      </c>
      <c r="J191" s="55"/>
      <c r="K191" s="2"/>
      <c r="L191" s="2"/>
      <c r="M191" s="2"/>
    </row>
    <row r="192" ht="14.25" customHeight="1">
      <c r="A192" s="47">
        <v>6.0</v>
      </c>
      <c r="B192" s="48">
        <v>17.0</v>
      </c>
      <c r="C192" s="49">
        <v>39.0411512247568</v>
      </c>
      <c r="D192" s="49">
        <v>-94.5740538757983</v>
      </c>
      <c r="E192" s="48" t="s">
        <v>17</v>
      </c>
      <c r="F192" s="52" t="s">
        <v>249</v>
      </c>
      <c r="G192" s="53" t="s">
        <v>250</v>
      </c>
      <c r="H192" s="54">
        <f t="shared" si="9"/>
        <v>4</v>
      </c>
      <c r="I192" s="54">
        <f t="shared" si="10"/>
        <v>4</v>
      </c>
      <c r="J192" s="55"/>
      <c r="K192" s="2"/>
      <c r="L192" s="2"/>
      <c r="M192" s="2"/>
    </row>
    <row r="193" ht="14.25" customHeight="1">
      <c r="A193" s="47">
        <v>6.0</v>
      </c>
      <c r="B193" s="48">
        <v>18.0</v>
      </c>
      <c r="C193" s="49">
        <v>39.0411512246106</v>
      </c>
      <c r="D193" s="49">
        <v>-94.5738688215963</v>
      </c>
      <c r="E193" s="48" t="s">
        <v>17</v>
      </c>
      <c r="F193" s="52" t="s">
        <v>251</v>
      </c>
      <c r="G193" s="53" t="s">
        <v>252</v>
      </c>
      <c r="H193" s="54">
        <f t="shared" si="9"/>
        <v>4</v>
      </c>
      <c r="I193" s="54">
        <f t="shared" si="10"/>
        <v>4</v>
      </c>
      <c r="J193" s="55"/>
      <c r="K193" s="2"/>
      <c r="L193" s="2"/>
      <c r="M193" s="2"/>
    </row>
    <row r="194" ht="14.25" customHeight="1">
      <c r="A194" s="47">
        <v>6.0</v>
      </c>
      <c r="B194" s="48">
        <v>19.0</v>
      </c>
      <c r="C194" s="49">
        <v>39.0411512244644</v>
      </c>
      <c r="D194" s="49">
        <v>-94.5736837673942</v>
      </c>
      <c r="E194" s="48" t="s">
        <v>14</v>
      </c>
      <c r="F194" s="52" t="s">
        <v>253</v>
      </c>
      <c r="G194" s="57" t="s">
        <v>254</v>
      </c>
      <c r="H194" s="54">
        <f t="shared" si="9"/>
        <v>2</v>
      </c>
      <c r="I194" s="54">
        <f t="shared" si="10"/>
        <v>2</v>
      </c>
      <c r="J194" s="67"/>
      <c r="K194" s="2"/>
      <c r="L194" s="2"/>
      <c r="M194" s="2"/>
    </row>
    <row r="195" ht="14.25" customHeight="1">
      <c r="A195" s="47">
        <v>6.0</v>
      </c>
      <c r="B195" s="48">
        <v>20.0</v>
      </c>
      <c r="C195" s="49">
        <v>39.0411512243182</v>
      </c>
      <c r="D195" s="49">
        <v>-94.5734987131921</v>
      </c>
      <c r="E195" s="48" t="s">
        <v>20</v>
      </c>
      <c r="F195" s="52" t="s">
        <v>151</v>
      </c>
      <c r="G195" s="53" t="s">
        <v>255</v>
      </c>
      <c r="H195" s="54">
        <f t="shared" si="9"/>
        <v>8</v>
      </c>
      <c r="I195" s="54">
        <f t="shared" si="10"/>
        <v>8</v>
      </c>
      <c r="J195" s="55"/>
      <c r="K195" s="2"/>
      <c r="L195" s="2"/>
      <c r="M195" s="2"/>
    </row>
    <row r="196" ht="14.25" customHeight="1">
      <c r="A196" s="47">
        <v>6.0</v>
      </c>
      <c r="B196" s="48">
        <v>21.0</v>
      </c>
      <c r="C196" s="49">
        <v>39.041151224172</v>
      </c>
      <c r="D196" s="49">
        <v>-94.5733136589901</v>
      </c>
      <c r="E196" s="48" t="s">
        <v>20</v>
      </c>
      <c r="F196" s="52" t="s">
        <v>256</v>
      </c>
      <c r="G196" s="57" t="s">
        <v>257</v>
      </c>
      <c r="H196" s="54">
        <f t="shared" si="9"/>
        <v>6</v>
      </c>
      <c r="I196" s="54">
        <f t="shared" si="10"/>
        <v>6</v>
      </c>
      <c r="J196" s="55"/>
      <c r="K196" s="2"/>
      <c r="L196" s="2"/>
      <c r="M196" s="2"/>
    </row>
    <row r="197" ht="14.25" customHeight="1">
      <c r="A197" s="47">
        <v>6.0</v>
      </c>
      <c r="B197" s="48">
        <v>22.0</v>
      </c>
      <c r="C197" s="49">
        <v>39.0411512240258</v>
      </c>
      <c r="D197" s="49">
        <v>-94.573128604788</v>
      </c>
      <c r="E197" s="48" t="s">
        <v>20</v>
      </c>
      <c r="F197" s="52" t="s">
        <v>258</v>
      </c>
      <c r="G197" s="66" t="s">
        <v>259</v>
      </c>
      <c r="H197" s="54">
        <f t="shared" si="9"/>
        <v>2</v>
      </c>
      <c r="I197" s="54">
        <f t="shared" si="10"/>
        <v>2</v>
      </c>
      <c r="J197" s="55"/>
      <c r="K197" s="2"/>
      <c r="L197" s="2"/>
      <c r="M197" s="2"/>
    </row>
    <row r="198" ht="14.25" customHeight="1">
      <c r="A198" s="47">
        <v>6.0</v>
      </c>
      <c r="B198" s="48">
        <v>23.0</v>
      </c>
      <c r="C198" s="49">
        <v>39.0411512238796</v>
      </c>
      <c r="D198" s="49">
        <v>-94.5729435505859</v>
      </c>
      <c r="E198" s="48" t="s">
        <v>20</v>
      </c>
      <c r="F198" s="52" t="s">
        <v>260</v>
      </c>
      <c r="G198" s="66" t="s">
        <v>261</v>
      </c>
      <c r="H198" s="54">
        <f t="shared" si="9"/>
        <v>4</v>
      </c>
      <c r="I198" s="54">
        <f t="shared" si="10"/>
        <v>4</v>
      </c>
      <c r="J198" s="55"/>
      <c r="K198" s="2"/>
      <c r="L198" s="2"/>
      <c r="M198" s="2"/>
    </row>
    <row r="199" ht="14.25" customHeight="1">
      <c r="A199" s="47">
        <v>6.0</v>
      </c>
      <c r="B199" s="48">
        <v>24.0</v>
      </c>
      <c r="C199" s="49">
        <v>39.0411512237334</v>
      </c>
      <c r="D199" s="49">
        <v>-94.5727584963839</v>
      </c>
      <c r="E199" s="48" t="s">
        <v>20</v>
      </c>
      <c r="F199" s="52" t="s">
        <v>262</v>
      </c>
      <c r="G199" s="53" t="s">
        <v>263</v>
      </c>
      <c r="H199" s="54">
        <f t="shared" si="9"/>
        <v>1</v>
      </c>
      <c r="I199" s="54">
        <f t="shared" si="10"/>
        <v>1</v>
      </c>
      <c r="J199" s="55"/>
      <c r="K199" s="2"/>
      <c r="L199" s="2"/>
      <c r="M199" s="2"/>
    </row>
    <row r="200" ht="14.25" customHeight="1">
      <c r="A200" s="47">
        <v>6.0</v>
      </c>
      <c r="B200" s="48">
        <v>25.0</v>
      </c>
      <c r="C200" s="49">
        <v>39.0411512235872</v>
      </c>
      <c r="D200" s="49">
        <v>-94.5725734421818</v>
      </c>
      <c r="E200" s="48" t="s">
        <v>14</v>
      </c>
      <c r="F200" s="52" t="s">
        <v>109</v>
      </c>
      <c r="G200" s="53" t="s">
        <v>264</v>
      </c>
      <c r="H200" s="54">
        <f t="shared" si="9"/>
        <v>24</v>
      </c>
      <c r="I200" s="54">
        <f t="shared" si="10"/>
        <v>24</v>
      </c>
      <c r="J200" s="55"/>
      <c r="K200" s="2"/>
      <c r="L200" s="2"/>
      <c r="M200" s="2"/>
    </row>
    <row r="201" ht="14.25" customHeight="1">
      <c r="A201" s="47">
        <v>6.0</v>
      </c>
      <c r="B201" s="48">
        <v>26.0</v>
      </c>
      <c r="C201" s="49">
        <v>39.041151223441</v>
      </c>
      <c r="D201" s="49">
        <v>-94.5723883879797</v>
      </c>
      <c r="E201" s="48" t="s">
        <v>21</v>
      </c>
      <c r="F201" s="52" t="s">
        <v>126</v>
      </c>
      <c r="G201" s="53" t="s">
        <v>265</v>
      </c>
      <c r="H201" s="54">
        <f t="shared" si="9"/>
        <v>3</v>
      </c>
      <c r="I201" s="54">
        <f t="shared" si="10"/>
        <v>3</v>
      </c>
      <c r="J201" s="55"/>
      <c r="K201" s="2"/>
      <c r="L201" s="2"/>
      <c r="M201" s="2"/>
    </row>
    <row r="202" ht="14.25" customHeight="1">
      <c r="A202" s="47">
        <v>6.0</v>
      </c>
      <c r="B202" s="48">
        <v>27.0</v>
      </c>
      <c r="C202" s="49">
        <v>39.0411512232948</v>
      </c>
      <c r="D202" s="49">
        <v>-94.5722033337776</v>
      </c>
      <c r="E202" s="48" t="s">
        <v>21</v>
      </c>
      <c r="F202" s="52" t="s">
        <v>266</v>
      </c>
      <c r="G202" s="68" t="s">
        <v>267</v>
      </c>
      <c r="H202" s="54">
        <f t="shared" si="9"/>
        <v>12</v>
      </c>
      <c r="I202" s="54">
        <f t="shared" si="10"/>
        <v>12</v>
      </c>
      <c r="J202" s="55"/>
      <c r="K202" s="2"/>
      <c r="L202" s="2"/>
      <c r="M202" s="2"/>
    </row>
    <row r="203" ht="14.25" customHeight="1">
      <c r="A203" s="47">
        <v>6.0</v>
      </c>
      <c r="B203" s="48">
        <v>28.0</v>
      </c>
      <c r="C203" s="49">
        <v>39.0411512231486</v>
      </c>
      <c r="D203" s="49">
        <v>-94.5720182795756</v>
      </c>
      <c r="E203" s="48" t="s">
        <v>21</v>
      </c>
      <c r="F203" s="52" t="s">
        <v>268</v>
      </c>
      <c r="G203" s="53" t="s">
        <v>269</v>
      </c>
      <c r="H203" s="54">
        <f t="shared" si="9"/>
        <v>5</v>
      </c>
      <c r="I203" s="54">
        <f t="shared" si="10"/>
        <v>5</v>
      </c>
      <c r="J203" s="55"/>
      <c r="K203" s="2"/>
      <c r="L203" s="2"/>
      <c r="M203" s="2"/>
    </row>
    <row r="204" ht="14.25" customHeight="1">
      <c r="A204" s="47">
        <v>6.0</v>
      </c>
      <c r="B204" s="48">
        <v>29.0</v>
      </c>
      <c r="C204" s="49">
        <v>39.0411512230024</v>
      </c>
      <c r="D204" s="49">
        <v>-94.5718332253735</v>
      </c>
      <c r="E204" s="48" t="s">
        <v>21</v>
      </c>
      <c r="F204" s="52" t="s">
        <v>175</v>
      </c>
      <c r="G204" s="57" t="s">
        <v>270</v>
      </c>
      <c r="H204" s="54">
        <f t="shared" si="9"/>
        <v>11</v>
      </c>
      <c r="I204" s="54">
        <f t="shared" si="10"/>
        <v>11</v>
      </c>
      <c r="J204" s="55"/>
      <c r="K204" s="2"/>
      <c r="L204" s="2"/>
      <c r="M204" s="2"/>
    </row>
    <row r="205" ht="14.25" customHeight="1">
      <c r="A205" s="47">
        <v>6.0</v>
      </c>
      <c r="B205" s="48">
        <v>30.0</v>
      </c>
      <c r="C205" s="49">
        <v>39.0411512228562</v>
      </c>
      <c r="D205" s="49">
        <v>-94.5716481711714</v>
      </c>
      <c r="E205" s="48" t="s">
        <v>21</v>
      </c>
      <c r="F205" s="52" t="s">
        <v>113</v>
      </c>
      <c r="G205" s="57" t="s">
        <v>271</v>
      </c>
      <c r="H205" s="54">
        <f t="shared" si="9"/>
        <v>11</v>
      </c>
      <c r="I205" s="54">
        <f t="shared" si="10"/>
        <v>11</v>
      </c>
      <c r="J205" s="55"/>
      <c r="K205" s="2"/>
      <c r="L205" s="2"/>
      <c r="M205" s="2"/>
    </row>
    <row r="206" ht="14.25" customHeight="1">
      <c r="A206" s="47">
        <v>6.0</v>
      </c>
      <c r="B206" s="48">
        <v>31.0</v>
      </c>
      <c r="C206" s="49">
        <v>39.04115122271</v>
      </c>
      <c r="D206" s="49">
        <v>-94.5714631169694</v>
      </c>
      <c r="E206" s="48" t="s">
        <v>14</v>
      </c>
      <c r="F206" s="52" t="s">
        <v>109</v>
      </c>
      <c r="G206" s="53" t="s">
        <v>272</v>
      </c>
      <c r="H206" s="54">
        <f t="shared" si="9"/>
        <v>24</v>
      </c>
      <c r="I206" s="54">
        <f t="shared" si="10"/>
        <v>24</v>
      </c>
      <c r="J206" s="55"/>
      <c r="K206" s="2"/>
      <c r="L206" s="2"/>
      <c r="M206" s="2"/>
    </row>
    <row r="207" ht="14.25" customHeight="1">
      <c r="A207" s="47">
        <v>7.0</v>
      </c>
      <c r="B207" s="48">
        <v>1.0</v>
      </c>
      <c r="C207" s="49">
        <v>39.0410074966505</v>
      </c>
      <c r="D207" s="49">
        <v>-94.5770147501848</v>
      </c>
      <c r="E207" s="48" t="s">
        <v>13</v>
      </c>
      <c r="F207" s="52" t="s">
        <v>268</v>
      </c>
      <c r="G207" s="53" t="s">
        <v>273</v>
      </c>
      <c r="H207" s="54">
        <f t="shared" si="9"/>
        <v>5</v>
      </c>
      <c r="I207" s="54">
        <f t="shared" si="10"/>
        <v>5</v>
      </c>
      <c r="J207" s="55"/>
      <c r="K207" s="2"/>
      <c r="L207" s="2"/>
      <c r="M207" s="2"/>
    </row>
    <row r="208" ht="14.25" customHeight="1">
      <c r="A208" s="47">
        <v>7.0</v>
      </c>
      <c r="B208" s="48">
        <v>2.0</v>
      </c>
      <c r="C208" s="49">
        <v>39.0410074965043</v>
      </c>
      <c r="D208" s="49">
        <v>-94.5768296963592</v>
      </c>
      <c r="E208" s="48" t="s">
        <v>14</v>
      </c>
      <c r="F208" s="69" t="s">
        <v>274</v>
      </c>
      <c r="G208" s="53" t="s">
        <v>275</v>
      </c>
      <c r="H208" s="54">
        <f t="shared" si="9"/>
        <v>1</v>
      </c>
      <c r="I208" s="54">
        <f t="shared" si="10"/>
        <v>1</v>
      </c>
      <c r="J208" s="67"/>
      <c r="K208" s="2"/>
      <c r="L208" s="2"/>
      <c r="M208" s="2"/>
    </row>
    <row r="209" ht="14.25" customHeight="1">
      <c r="A209" s="47">
        <v>7.0</v>
      </c>
      <c r="B209" s="48">
        <v>3.0</v>
      </c>
      <c r="C209" s="49">
        <v>39.0410074963581</v>
      </c>
      <c r="D209" s="49">
        <v>-94.5766446425336</v>
      </c>
      <c r="E209" s="48" t="s">
        <v>14</v>
      </c>
      <c r="F209" s="52" t="s">
        <v>276</v>
      </c>
      <c r="G209" s="53" t="s">
        <v>277</v>
      </c>
      <c r="H209" s="54">
        <f t="shared" si="9"/>
        <v>15</v>
      </c>
      <c r="I209" s="54">
        <f t="shared" si="10"/>
        <v>15</v>
      </c>
      <c r="J209" s="55"/>
      <c r="K209" s="2"/>
      <c r="L209" s="2"/>
      <c r="M209" s="2"/>
    </row>
    <row r="210" ht="14.25" customHeight="1">
      <c r="A210" s="47">
        <v>7.0</v>
      </c>
      <c r="B210" s="48">
        <v>4.0</v>
      </c>
      <c r="C210" s="49">
        <v>39.0410074962119</v>
      </c>
      <c r="D210" s="49">
        <v>-94.576459588708</v>
      </c>
      <c r="E210" s="48" t="s">
        <v>14</v>
      </c>
      <c r="F210" s="52" t="s">
        <v>151</v>
      </c>
      <c r="G210" s="53" t="s">
        <v>278</v>
      </c>
      <c r="H210" s="54">
        <f t="shared" si="9"/>
        <v>8</v>
      </c>
      <c r="I210" s="54">
        <f t="shared" si="10"/>
        <v>8</v>
      </c>
      <c r="J210" s="55"/>
      <c r="K210" s="2"/>
      <c r="L210" s="2"/>
      <c r="M210" s="2"/>
    </row>
    <row r="211" ht="14.25" customHeight="1">
      <c r="A211" s="47">
        <v>7.0</v>
      </c>
      <c r="B211" s="48">
        <v>5.0</v>
      </c>
      <c r="C211" s="49">
        <v>39.0410074960657</v>
      </c>
      <c r="D211" s="49">
        <v>-94.5762745348824</v>
      </c>
      <c r="E211" s="48" t="s">
        <v>14</v>
      </c>
      <c r="F211" s="52" t="s">
        <v>249</v>
      </c>
      <c r="G211" s="53" t="s">
        <v>279</v>
      </c>
      <c r="H211" s="54">
        <f t="shared" si="9"/>
        <v>4</v>
      </c>
      <c r="I211" s="54">
        <f t="shared" si="10"/>
        <v>4</v>
      </c>
      <c r="J211" s="55"/>
      <c r="K211" s="2"/>
      <c r="L211" s="2"/>
      <c r="M211" s="2"/>
    </row>
    <row r="212" ht="14.25" customHeight="1">
      <c r="A212" s="47">
        <v>7.0</v>
      </c>
      <c r="B212" s="48">
        <v>6.0</v>
      </c>
      <c r="C212" s="49">
        <v>39.0410074959195</v>
      </c>
      <c r="D212" s="49">
        <v>-94.5760894810569</v>
      </c>
      <c r="E212" s="48" t="s">
        <v>14</v>
      </c>
      <c r="F212" s="52" t="s">
        <v>276</v>
      </c>
      <c r="G212" s="53" t="s">
        <v>280</v>
      </c>
      <c r="H212" s="54">
        <f t="shared" si="9"/>
        <v>15</v>
      </c>
      <c r="I212" s="54">
        <f t="shared" si="10"/>
        <v>15</v>
      </c>
      <c r="J212" s="55"/>
      <c r="K212" s="2"/>
      <c r="L212" s="2"/>
      <c r="M212" s="2"/>
    </row>
    <row r="213" ht="14.25" customHeight="1">
      <c r="A213" s="47">
        <v>7.0</v>
      </c>
      <c r="B213" s="48">
        <v>7.0</v>
      </c>
      <c r="C213" s="49">
        <v>39.0410074957733</v>
      </c>
      <c r="D213" s="49">
        <v>-94.5759044272313</v>
      </c>
      <c r="E213" s="48" t="s">
        <v>13</v>
      </c>
      <c r="F213" s="52" t="s">
        <v>111</v>
      </c>
      <c r="G213" s="53" t="s">
        <v>281</v>
      </c>
      <c r="H213" s="54">
        <f t="shared" si="9"/>
        <v>26</v>
      </c>
      <c r="I213" s="54">
        <f t="shared" si="10"/>
        <v>26</v>
      </c>
      <c r="J213" s="55"/>
      <c r="K213" s="2"/>
      <c r="L213" s="2"/>
      <c r="M213" s="2"/>
    </row>
    <row r="214" ht="14.25" customHeight="1">
      <c r="A214" s="47">
        <v>7.0</v>
      </c>
      <c r="B214" s="48">
        <v>8.0</v>
      </c>
      <c r="C214" s="49">
        <v>39.0410074956271</v>
      </c>
      <c r="D214" s="49">
        <v>-94.5757193734057</v>
      </c>
      <c r="E214" s="48" t="s">
        <v>14</v>
      </c>
      <c r="F214" s="52" t="s">
        <v>207</v>
      </c>
      <c r="G214" s="53" t="s">
        <v>282</v>
      </c>
      <c r="H214" s="54">
        <f t="shared" si="9"/>
        <v>2</v>
      </c>
      <c r="I214" s="54">
        <f t="shared" si="10"/>
        <v>2</v>
      </c>
      <c r="J214" s="55"/>
      <c r="K214" s="2"/>
      <c r="L214" s="2"/>
      <c r="M214" s="2"/>
    </row>
    <row r="215" ht="14.25" customHeight="1">
      <c r="A215" s="47">
        <v>7.0</v>
      </c>
      <c r="B215" s="48">
        <v>9.0</v>
      </c>
      <c r="C215" s="49">
        <v>39.0410074954809</v>
      </c>
      <c r="D215" s="49">
        <v>-94.5755343195801</v>
      </c>
      <c r="E215" s="48" t="s">
        <v>14</v>
      </c>
      <c r="F215" s="52" t="s">
        <v>276</v>
      </c>
      <c r="G215" s="53" t="s">
        <v>283</v>
      </c>
      <c r="H215" s="54">
        <f t="shared" si="9"/>
        <v>15</v>
      </c>
      <c r="I215" s="54">
        <f t="shared" si="10"/>
        <v>15</v>
      </c>
      <c r="J215" s="55"/>
      <c r="K215" s="2"/>
      <c r="L215" s="2"/>
      <c r="M215" s="2"/>
    </row>
    <row r="216" ht="14.25" customHeight="1">
      <c r="A216" s="47">
        <v>7.0</v>
      </c>
      <c r="B216" s="48">
        <v>10.0</v>
      </c>
      <c r="C216" s="49">
        <v>39.0410074953347</v>
      </c>
      <c r="D216" s="49">
        <v>-94.5753492657545</v>
      </c>
      <c r="E216" s="48" t="s">
        <v>14</v>
      </c>
      <c r="F216" s="52" t="s">
        <v>109</v>
      </c>
      <c r="G216" s="53" t="s">
        <v>284</v>
      </c>
      <c r="H216" s="54">
        <f t="shared" si="9"/>
        <v>24</v>
      </c>
      <c r="I216" s="54">
        <f t="shared" si="10"/>
        <v>24</v>
      </c>
      <c r="J216" s="55"/>
      <c r="K216" s="2"/>
      <c r="L216" s="2"/>
      <c r="M216" s="2"/>
    </row>
    <row r="217" ht="14.25" customHeight="1">
      <c r="A217" s="47">
        <v>7.0</v>
      </c>
      <c r="B217" s="48">
        <v>11.0</v>
      </c>
      <c r="C217" s="49">
        <v>39.0410074951885</v>
      </c>
      <c r="D217" s="49">
        <v>-94.5751642119289</v>
      </c>
      <c r="E217" s="48" t="s">
        <v>14</v>
      </c>
      <c r="F217" s="52" t="s">
        <v>285</v>
      </c>
      <c r="G217" s="53" t="s">
        <v>286</v>
      </c>
      <c r="H217" s="54">
        <f t="shared" si="9"/>
        <v>4</v>
      </c>
      <c r="I217" s="54">
        <f t="shared" si="10"/>
        <v>4</v>
      </c>
      <c r="J217" s="55"/>
      <c r="K217" s="2"/>
      <c r="L217" s="2"/>
      <c r="M217" s="2"/>
    </row>
    <row r="218" ht="14.25" customHeight="1">
      <c r="A218" s="47">
        <v>7.0</v>
      </c>
      <c r="B218" s="48">
        <v>12.0</v>
      </c>
      <c r="C218" s="49">
        <v>39.0410074950423</v>
      </c>
      <c r="D218" s="49">
        <v>-94.5749791581033</v>
      </c>
      <c r="E218" s="48" t="s">
        <v>14</v>
      </c>
      <c r="F218" s="52" t="s">
        <v>276</v>
      </c>
      <c r="G218" s="53" t="s">
        <v>287</v>
      </c>
      <c r="H218" s="54">
        <f t="shared" si="9"/>
        <v>15</v>
      </c>
      <c r="I218" s="54">
        <f t="shared" si="10"/>
        <v>15</v>
      </c>
      <c r="J218" s="55"/>
      <c r="K218" s="2"/>
      <c r="L218" s="2"/>
      <c r="M218" s="2"/>
    </row>
    <row r="219" ht="14.25" customHeight="1">
      <c r="A219" s="47">
        <v>7.0</v>
      </c>
      <c r="B219" s="48">
        <v>13.0</v>
      </c>
      <c r="C219" s="49">
        <v>39.0410074948961</v>
      </c>
      <c r="D219" s="49">
        <v>-94.5747941042777</v>
      </c>
      <c r="E219" s="48" t="s">
        <v>13</v>
      </c>
      <c r="F219" s="52" t="s">
        <v>111</v>
      </c>
      <c r="G219" s="53" t="s">
        <v>288</v>
      </c>
      <c r="H219" s="54">
        <f t="shared" si="9"/>
        <v>26</v>
      </c>
      <c r="I219" s="54">
        <f t="shared" si="10"/>
        <v>26</v>
      </c>
      <c r="J219" s="62"/>
      <c r="K219" s="2"/>
      <c r="L219" s="2"/>
      <c r="M219" s="2"/>
    </row>
    <row r="220" ht="14.25" customHeight="1">
      <c r="A220" s="47">
        <v>7.0</v>
      </c>
      <c r="B220" s="48">
        <v>14.0</v>
      </c>
      <c r="C220" s="49">
        <v>39.0410074947499</v>
      </c>
      <c r="D220" s="49">
        <v>-94.5746090504521</v>
      </c>
      <c r="E220" s="48" t="s">
        <v>14</v>
      </c>
      <c r="F220" s="52" t="s">
        <v>109</v>
      </c>
      <c r="G220" s="53" t="s">
        <v>289</v>
      </c>
      <c r="H220" s="54">
        <f t="shared" si="9"/>
        <v>24</v>
      </c>
      <c r="I220" s="54">
        <f t="shared" si="10"/>
        <v>24</v>
      </c>
      <c r="J220" s="55"/>
      <c r="K220" s="2"/>
      <c r="L220" s="2"/>
      <c r="M220" s="2"/>
    </row>
    <row r="221" ht="14.25" customHeight="1">
      <c r="A221" s="47">
        <v>7.0</v>
      </c>
      <c r="B221" s="48">
        <v>15.0</v>
      </c>
      <c r="C221" s="49">
        <v>39.0410074946038</v>
      </c>
      <c r="D221" s="49">
        <v>-94.5744239966265</v>
      </c>
      <c r="E221" s="48" t="s">
        <v>14</v>
      </c>
      <c r="F221" s="52" t="s">
        <v>175</v>
      </c>
      <c r="G221" s="60" t="s">
        <v>290</v>
      </c>
      <c r="H221" s="54">
        <f t="shared" si="9"/>
        <v>11</v>
      </c>
      <c r="I221" s="54">
        <f t="shared" si="10"/>
        <v>11</v>
      </c>
      <c r="J221" s="55"/>
      <c r="K221" s="2"/>
      <c r="L221" s="2"/>
      <c r="M221" s="2"/>
    </row>
    <row r="222" ht="14.25" customHeight="1">
      <c r="A222" s="47">
        <v>7.0</v>
      </c>
      <c r="B222" s="48">
        <v>16.0</v>
      </c>
      <c r="C222" s="49">
        <v>39.0410074944575</v>
      </c>
      <c r="D222" s="49">
        <v>-94.574238942801</v>
      </c>
      <c r="E222" s="48" t="s">
        <v>14</v>
      </c>
      <c r="F222" s="52" t="s">
        <v>113</v>
      </c>
      <c r="G222" s="53" t="s">
        <v>291</v>
      </c>
      <c r="H222" s="54">
        <f t="shared" si="9"/>
        <v>11</v>
      </c>
      <c r="I222" s="54">
        <f t="shared" si="10"/>
        <v>11</v>
      </c>
      <c r="J222" s="55"/>
      <c r="K222" s="2"/>
      <c r="L222" s="2"/>
      <c r="M222" s="2"/>
    </row>
    <row r="223" ht="14.25" customHeight="1">
      <c r="A223" s="47">
        <v>7.0</v>
      </c>
      <c r="B223" s="48">
        <v>17.0</v>
      </c>
      <c r="C223" s="49">
        <v>39.0410074943114</v>
      </c>
      <c r="D223" s="49">
        <v>-94.5740538889754</v>
      </c>
      <c r="E223" s="48" t="s">
        <v>14</v>
      </c>
      <c r="F223" s="52" t="s">
        <v>191</v>
      </c>
      <c r="G223" s="53" t="s">
        <v>292</v>
      </c>
      <c r="H223" s="54">
        <f>COUNTIF($F$21:$F$981,F227)</f>
        <v>4</v>
      </c>
      <c r="I223" s="54">
        <f>H223-COUNTIFS($F$21:$F$981,F227,$G$21:$G$981,"")</f>
        <v>4</v>
      </c>
      <c r="J223" s="55"/>
      <c r="K223" s="2"/>
      <c r="L223" s="2"/>
      <c r="M223" s="2"/>
    </row>
    <row r="224" ht="14.25" customHeight="1">
      <c r="A224" s="47">
        <v>7.0</v>
      </c>
      <c r="B224" s="48">
        <v>18.0</v>
      </c>
      <c r="C224" s="49">
        <v>39.0410074941652</v>
      </c>
      <c r="D224" s="49">
        <v>-94.5738688351498</v>
      </c>
      <c r="E224" s="48" t="s">
        <v>14</v>
      </c>
      <c r="F224" s="52" t="s">
        <v>218</v>
      </c>
      <c r="G224" s="57" t="s">
        <v>293</v>
      </c>
      <c r="H224" s="54">
        <f>COUNTIF($F$21:$F$981,#REF!)</f>
        <v>0</v>
      </c>
      <c r="I224" s="54">
        <f>H224-COUNTIFS($F$21:$F$981,#REF!,$G$21:$G$981,"")</f>
        <v>0</v>
      </c>
      <c r="J224" s="55"/>
      <c r="K224" s="2"/>
      <c r="L224" s="2"/>
      <c r="M224" s="2"/>
    </row>
    <row r="225" ht="14.25" customHeight="1">
      <c r="A225" s="47">
        <v>7.0</v>
      </c>
      <c r="B225" s="48">
        <v>19.0</v>
      </c>
      <c r="C225" s="49">
        <v>39.041007494019</v>
      </c>
      <c r="D225" s="49">
        <v>-94.5736837813242</v>
      </c>
      <c r="E225" s="48" t="s">
        <v>13</v>
      </c>
      <c r="F225" s="52" t="s">
        <v>68</v>
      </c>
      <c r="G225" s="57" t="s">
        <v>294</v>
      </c>
      <c r="H225" s="54">
        <f>COUNTIF($F$21:$F$981,F225)</f>
        <v>4</v>
      </c>
      <c r="I225" s="54">
        <f>H225-COUNTIFS($F$21:$F$981,F225,$G$21:$G$981,"")</f>
        <v>4</v>
      </c>
      <c r="J225" s="55"/>
      <c r="K225" s="2"/>
      <c r="L225" s="2"/>
      <c r="M225" s="2"/>
    </row>
    <row r="226" ht="14.25" customHeight="1">
      <c r="A226" s="47">
        <v>7.0</v>
      </c>
      <c r="B226" s="48">
        <v>20.0</v>
      </c>
      <c r="C226" s="49">
        <v>39.0410074938728</v>
      </c>
      <c r="D226" s="49">
        <v>-94.5734987274986</v>
      </c>
      <c r="E226" s="48" t="s">
        <v>14</v>
      </c>
      <c r="F226" s="52" t="s">
        <v>113</v>
      </c>
      <c r="G226" s="53" t="s">
        <v>295</v>
      </c>
      <c r="H226" s="54">
        <f t="shared" ref="H226:H227" si="11">COUNTIF($F$21:$F$981,#REF!)</f>
        <v>0</v>
      </c>
      <c r="I226" s="54">
        <f t="shared" ref="I226:I227" si="12">H226-COUNTIFS($F$21:$F$981,#REF!,$G$21:$G$981,"")</f>
        <v>0</v>
      </c>
      <c r="J226" s="55"/>
      <c r="K226" s="2"/>
      <c r="L226" s="2"/>
      <c r="M226" s="2"/>
    </row>
    <row r="227" ht="14.25" customHeight="1">
      <c r="A227" s="47">
        <v>7.0</v>
      </c>
      <c r="B227" s="48">
        <v>21.0</v>
      </c>
      <c r="C227" s="49">
        <v>39.0410074937266</v>
      </c>
      <c r="D227" s="49">
        <v>-94.573313673673</v>
      </c>
      <c r="E227" s="48" t="s">
        <v>14</v>
      </c>
      <c r="F227" s="52" t="s">
        <v>249</v>
      </c>
      <c r="G227" s="53" t="s">
        <v>296</v>
      </c>
      <c r="H227" s="54">
        <f t="shared" si="11"/>
        <v>0</v>
      </c>
      <c r="I227" s="54">
        <f t="shared" si="12"/>
        <v>0</v>
      </c>
      <c r="J227" s="55"/>
      <c r="K227" s="2"/>
      <c r="L227" s="2"/>
      <c r="M227" s="2"/>
    </row>
    <row r="228" ht="14.25" customHeight="1">
      <c r="A228" s="47">
        <v>7.0</v>
      </c>
      <c r="B228" s="48">
        <v>22.0</v>
      </c>
      <c r="C228" s="49">
        <v>39.0410074935804</v>
      </c>
      <c r="D228" s="49">
        <v>-94.5731286198474</v>
      </c>
      <c r="E228" s="48" t="s">
        <v>14</v>
      </c>
      <c r="F228" s="52" t="s">
        <v>109</v>
      </c>
      <c r="G228" s="53" t="s">
        <v>297</v>
      </c>
      <c r="H228" s="54">
        <f t="shared" ref="H228:H231" si="13">COUNTIF($F$21:$F$981,F228)</f>
        <v>24</v>
      </c>
      <c r="I228" s="54">
        <f t="shared" ref="I228:I231" si="14">H228-COUNTIFS($F$21:$F$981,F228,$G$21:$G$981,"")</f>
        <v>24</v>
      </c>
      <c r="J228" s="55"/>
      <c r="K228" s="2"/>
      <c r="L228" s="2"/>
      <c r="M228" s="2"/>
    </row>
    <row r="229" ht="14.25" customHeight="1">
      <c r="A229" s="47">
        <v>7.0</v>
      </c>
      <c r="B229" s="48">
        <v>23.0</v>
      </c>
      <c r="C229" s="49">
        <v>39.0410074934342</v>
      </c>
      <c r="D229" s="49">
        <v>-94.5729435660218</v>
      </c>
      <c r="E229" s="48" t="s">
        <v>14</v>
      </c>
      <c r="F229" s="52" t="s">
        <v>113</v>
      </c>
      <c r="G229" s="53" t="s">
        <v>298</v>
      </c>
      <c r="H229" s="54">
        <f t="shared" si="13"/>
        <v>11</v>
      </c>
      <c r="I229" s="54">
        <f t="shared" si="14"/>
        <v>11</v>
      </c>
      <c r="J229" s="55"/>
      <c r="K229" s="2"/>
      <c r="L229" s="2"/>
      <c r="M229" s="2"/>
    </row>
    <row r="230" ht="14.25" customHeight="1">
      <c r="A230" s="47">
        <v>7.0</v>
      </c>
      <c r="B230" s="48">
        <v>24.0</v>
      </c>
      <c r="C230" s="49">
        <v>39.041007493288</v>
      </c>
      <c r="D230" s="49">
        <v>-94.5727585121962</v>
      </c>
      <c r="E230" s="48" t="s">
        <v>14</v>
      </c>
      <c r="F230" s="52" t="s">
        <v>249</v>
      </c>
      <c r="G230" s="53" t="s">
        <v>299</v>
      </c>
      <c r="H230" s="54">
        <f t="shared" si="13"/>
        <v>4</v>
      </c>
      <c r="I230" s="54">
        <f t="shared" si="14"/>
        <v>4</v>
      </c>
      <c r="J230" s="55"/>
      <c r="K230" s="2"/>
      <c r="L230" s="2"/>
      <c r="M230" s="2"/>
    </row>
    <row r="231" ht="14.25" customHeight="1">
      <c r="A231" s="47">
        <v>7.0</v>
      </c>
      <c r="B231" s="48">
        <v>25.0</v>
      </c>
      <c r="C231" s="49">
        <v>39.0410074931418</v>
      </c>
      <c r="D231" s="49">
        <v>-94.5725734583707</v>
      </c>
      <c r="E231" s="48" t="s">
        <v>13</v>
      </c>
      <c r="F231" s="52" t="s">
        <v>300</v>
      </c>
      <c r="G231" s="53" t="s">
        <v>301</v>
      </c>
      <c r="H231" s="54">
        <f t="shared" si="13"/>
        <v>2</v>
      </c>
      <c r="I231" s="54">
        <f t="shared" si="14"/>
        <v>2</v>
      </c>
      <c r="J231" s="55"/>
      <c r="K231" s="2"/>
      <c r="L231" s="2"/>
      <c r="M231" s="2"/>
    </row>
    <row r="232" ht="14.25" customHeight="1">
      <c r="A232" s="47">
        <v>7.0</v>
      </c>
      <c r="B232" s="48">
        <v>26.0</v>
      </c>
      <c r="C232" s="49">
        <v>39.0410074929956</v>
      </c>
      <c r="D232" s="49">
        <v>-94.5723884045451</v>
      </c>
      <c r="E232" s="48" t="s">
        <v>14</v>
      </c>
      <c r="F232" s="52" t="s">
        <v>113</v>
      </c>
      <c r="G232" s="53" t="s">
        <v>302</v>
      </c>
      <c r="H232" s="54">
        <f>COUNTIF($F$21:$F$981,#REF!)</f>
        <v>0</v>
      </c>
      <c r="I232" s="54">
        <f>H232-COUNTIFS($F$21:$F$981,#REF!,$G$21:$G$981,"")</f>
        <v>0</v>
      </c>
      <c r="J232" s="55"/>
      <c r="K232" s="2"/>
      <c r="L232" s="2"/>
      <c r="M232" s="2"/>
    </row>
    <row r="233" ht="14.25" customHeight="1">
      <c r="A233" s="47">
        <v>7.0</v>
      </c>
      <c r="B233" s="48">
        <v>27.0</v>
      </c>
      <c r="C233" s="49">
        <v>39.0410074928494</v>
      </c>
      <c r="D233" s="49">
        <v>-94.5722033507195</v>
      </c>
      <c r="E233" s="48" t="s">
        <v>14</v>
      </c>
      <c r="F233" s="52" t="s">
        <v>151</v>
      </c>
      <c r="G233" s="53" t="s">
        <v>303</v>
      </c>
      <c r="H233" s="54">
        <f>COUNTIF($F$21:$F$981,F233)</f>
        <v>8</v>
      </c>
      <c r="I233" s="54">
        <f>H233-COUNTIFS($F$21:$F$981,F233,$G$21:$G$981,"")</f>
        <v>8</v>
      </c>
      <c r="J233" s="55"/>
      <c r="K233" s="2"/>
      <c r="L233" s="2"/>
      <c r="M233" s="2"/>
    </row>
    <row r="234" ht="14.25" customHeight="1">
      <c r="A234" s="47">
        <v>7.0</v>
      </c>
      <c r="B234" s="48">
        <v>28.0</v>
      </c>
      <c r="C234" s="49">
        <v>39.0410074927032</v>
      </c>
      <c r="D234" s="49">
        <v>-94.5720182968939</v>
      </c>
      <c r="E234" s="48" t="s">
        <v>14</v>
      </c>
      <c r="F234" s="52" t="s">
        <v>109</v>
      </c>
      <c r="G234" s="53" t="s">
        <v>304</v>
      </c>
      <c r="H234" s="54">
        <f>COUNTIF($F$21:$F$981,#REF!)</f>
        <v>0</v>
      </c>
      <c r="I234" s="54">
        <f>H234-COUNTIFS($F$21:$F$981,#REF!,$G$21:$G$981,"")</f>
        <v>0</v>
      </c>
      <c r="J234" s="55"/>
      <c r="K234" s="2"/>
      <c r="L234" s="2"/>
      <c r="M234" s="2"/>
    </row>
    <row r="235" ht="14.25" customHeight="1">
      <c r="A235" s="47">
        <v>7.0</v>
      </c>
      <c r="B235" s="48">
        <v>29.0</v>
      </c>
      <c r="C235" s="49">
        <v>39.041007492557</v>
      </c>
      <c r="D235" s="49">
        <v>-94.5718332430683</v>
      </c>
      <c r="E235" s="48" t="s">
        <v>14</v>
      </c>
      <c r="F235" s="52" t="s">
        <v>136</v>
      </c>
      <c r="G235" s="53" t="s">
        <v>305</v>
      </c>
      <c r="H235" s="54">
        <f t="shared" ref="H235:H280" si="15">COUNTIF($F$21:$F$981,F235)</f>
        <v>3</v>
      </c>
      <c r="I235" s="54">
        <f t="shared" ref="I235:I280" si="16">H235-COUNTIFS($F$21:$F$981,F235,$G$21:$G$981,"")</f>
        <v>3</v>
      </c>
      <c r="J235" s="55"/>
      <c r="K235" s="2"/>
      <c r="L235" s="2"/>
      <c r="M235" s="2"/>
    </row>
    <row r="236" ht="14.25" customHeight="1">
      <c r="A236" s="47">
        <v>7.0</v>
      </c>
      <c r="B236" s="48">
        <v>30.0</v>
      </c>
      <c r="C236" s="49">
        <v>39.0410074924108</v>
      </c>
      <c r="D236" s="49">
        <v>-94.5716481892427</v>
      </c>
      <c r="E236" s="48" t="s">
        <v>14</v>
      </c>
      <c r="F236" s="52" t="s">
        <v>235</v>
      </c>
      <c r="G236" s="53" t="s">
        <v>306</v>
      </c>
      <c r="H236" s="54">
        <f t="shared" si="15"/>
        <v>3</v>
      </c>
      <c r="I236" s="54">
        <f t="shared" si="16"/>
        <v>3</v>
      </c>
      <c r="J236" s="55"/>
      <c r="K236" s="2"/>
      <c r="L236" s="2"/>
      <c r="M236" s="2"/>
    </row>
    <row r="237" ht="14.25" customHeight="1">
      <c r="A237" s="47">
        <v>7.0</v>
      </c>
      <c r="B237" s="48">
        <v>31.0</v>
      </c>
      <c r="C237" s="49">
        <v>39.0410074922646</v>
      </c>
      <c r="D237" s="49">
        <v>-94.5714631354171</v>
      </c>
      <c r="E237" s="48" t="s">
        <v>13</v>
      </c>
      <c r="F237" s="52" t="s">
        <v>307</v>
      </c>
      <c r="G237" s="53" t="s">
        <v>308</v>
      </c>
      <c r="H237" s="54">
        <f t="shared" si="15"/>
        <v>2</v>
      </c>
      <c r="I237" s="54">
        <f t="shared" si="16"/>
        <v>2</v>
      </c>
      <c r="J237" s="55"/>
      <c r="K237" s="2"/>
      <c r="L237" s="2"/>
      <c r="M237" s="2"/>
    </row>
    <row r="238" ht="14.25" customHeight="1">
      <c r="A238" s="47">
        <v>8.0</v>
      </c>
      <c r="B238" s="48">
        <v>1.0</v>
      </c>
      <c r="C238" s="49">
        <v>39.040863766205</v>
      </c>
      <c r="D238" s="49">
        <v>-94.577014757337</v>
      </c>
      <c r="E238" s="48" t="s">
        <v>14</v>
      </c>
      <c r="F238" s="48" t="s">
        <v>32</v>
      </c>
      <c r="G238" s="44" t="s">
        <v>309</v>
      </c>
      <c r="H238" s="54">
        <f t="shared" si="15"/>
        <v>108</v>
      </c>
      <c r="I238" s="54">
        <f t="shared" si="16"/>
        <v>108</v>
      </c>
      <c r="J238" s="55"/>
      <c r="K238" s="2"/>
      <c r="L238" s="2"/>
      <c r="M238" s="2"/>
    </row>
    <row r="239" ht="14.25" customHeight="1">
      <c r="A239" s="47">
        <v>8.0</v>
      </c>
      <c r="B239" s="48">
        <v>2.0</v>
      </c>
      <c r="C239" s="49">
        <v>39.0408637660588</v>
      </c>
      <c r="D239" s="49">
        <v>-94.5768297038878</v>
      </c>
      <c r="E239" s="48" t="s">
        <v>20</v>
      </c>
      <c r="F239" s="52" t="s">
        <v>36</v>
      </c>
      <c r="G239" s="53" t="s">
        <v>310</v>
      </c>
      <c r="H239" s="54">
        <f t="shared" si="15"/>
        <v>41</v>
      </c>
      <c r="I239" s="54">
        <f t="shared" si="16"/>
        <v>41</v>
      </c>
      <c r="J239" s="55"/>
      <c r="K239" s="2"/>
      <c r="L239" s="2"/>
      <c r="M239" s="2"/>
    </row>
    <row r="240" ht="14.25" customHeight="1">
      <c r="A240" s="47">
        <v>8.0</v>
      </c>
      <c r="B240" s="48">
        <v>3.0</v>
      </c>
      <c r="C240" s="49">
        <v>39.0408637659126</v>
      </c>
      <c r="D240" s="49">
        <v>-94.5766446504387</v>
      </c>
      <c r="E240" s="48" t="s">
        <v>20</v>
      </c>
      <c r="F240" s="52" t="s">
        <v>266</v>
      </c>
      <c r="G240" s="70" t="s">
        <v>311</v>
      </c>
      <c r="H240" s="54">
        <f t="shared" si="15"/>
        <v>12</v>
      </c>
      <c r="I240" s="54">
        <f t="shared" si="16"/>
        <v>12</v>
      </c>
      <c r="J240" s="55"/>
      <c r="K240" s="2"/>
      <c r="L240" s="2"/>
      <c r="M240" s="2"/>
    </row>
    <row r="241" ht="14.25" customHeight="1">
      <c r="A241" s="47">
        <v>8.0</v>
      </c>
      <c r="B241" s="48">
        <v>4.0</v>
      </c>
      <c r="C241" s="49">
        <v>39.0408637657664</v>
      </c>
      <c r="D241" s="49">
        <v>-94.5764595969896</v>
      </c>
      <c r="E241" s="48" t="s">
        <v>20</v>
      </c>
      <c r="F241" s="48" t="s">
        <v>32</v>
      </c>
      <c r="G241" s="53" t="s">
        <v>312</v>
      </c>
      <c r="H241" s="54">
        <f t="shared" si="15"/>
        <v>108</v>
      </c>
      <c r="I241" s="54">
        <f t="shared" si="16"/>
        <v>108</v>
      </c>
      <c r="J241" s="55"/>
      <c r="K241" s="2"/>
      <c r="L241" s="2"/>
      <c r="M241" s="2"/>
    </row>
    <row r="242" ht="14.25" customHeight="1">
      <c r="A242" s="47">
        <v>8.0</v>
      </c>
      <c r="B242" s="48">
        <v>5.0</v>
      </c>
      <c r="C242" s="49">
        <v>39.0408637656202</v>
      </c>
      <c r="D242" s="49">
        <v>-94.5762745435404</v>
      </c>
      <c r="E242" s="48" t="s">
        <v>20</v>
      </c>
      <c r="F242" s="52" t="s">
        <v>36</v>
      </c>
      <c r="G242" s="53" t="s">
        <v>313</v>
      </c>
      <c r="H242" s="54">
        <f t="shared" si="15"/>
        <v>41</v>
      </c>
      <c r="I242" s="54">
        <f t="shared" si="16"/>
        <v>41</v>
      </c>
      <c r="J242" s="55"/>
      <c r="K242" s="2"/>
      <c r="L242" s="2"/>
      <c r="M242" s="2"/>
    </row>
    <row r="243" ht="14.25" customHeight="1">
      <c r="A243" s="47">
        <v>8.0</v>
      </c>
      <c r="B243" s="48">
        <v>6.0</v>
      </c>
      <c r="C243" s="49">
        <v>39.040863765474</v>
      </c>
      <c r="D243" s="49">
        <v>-94.5760894900912</v>
      </c>
      <c r="E243" s="48" t="s">
        <v>20</v>
      </c>
      <c r="F243" s="52" t="s">
        <v>85</v>
      </c>
      <c r="G243" s="53" t="s">
        <v>314</v>
      </c>
      <c r="H243" s="54">
        <f t="shared" si="15"/>
        <v>17</v>
      </c>
      <c r="I243" s="54">
        <f t="shared" si="16"/>
        <v>17</v>
      </c>
      <c r="J243" s="55"/>
      <c r="K243" s="2"/>
      <c r="L243" s="2"/>
      <c r="M243" s="2"/>
    </row>
    <row r="244" ht="14.25" customHeight="1">
      <c r="A244" s="47">
        <v>8.0</v>
      </c>
      <c r="B244" s="48">
        <v>7.0</v>
      </c>
      <c r="C244" s="49">
        <v>39.0408637653278</v>
      </c>
      <c r="D244" s="49">
        <v>-94.5759044366421</v>
      </c>
      <c r="E244" s="48" t="s">
        <v>14</v>
      </c>
      <c r="F244" s="48" t="s">
        <v>32</v>
      </c>
      <c r="G244" s="44" t="s">
        <v>315</v>
      </c>
      <c r="H244" s="54">
        <f t="shared" si="15"/>
        <v>108</v>
      </c>
      <c r="I244" s="54">
        <f t="shared" si="16"/>
        <v>108</v>
      </c>
      <c r="J244" s="55"/>
      <c r="K244" s="2"/>
      <c r="L244" s="2"/>
      <c r="M244" s="2"/>
    </row>
    <row r="245" ht="14.25" customHeight="1">
      <c r="A245" s="47">
        <v>8.0</v>
      </c>
      <c r="B245" s="48">
        <v>8.0</v>
      </c>
      <c r="C245" s="49">
        <v>39.0408637651816</v>
      </c>
      <c r="D245" s="49">
        <v>-94.575719383193</v>
      </c>
      <c r="E245" s="48" t="s">
        <v>18</v>
      </c>
      <c r="F245" s="52" t="s">
        <v>34</v>
      </c>
      <c r="G245" s="53" t="s">
        <v>316</v>
      </c>
      <c r="H245" s="54">
        <f t="shared" si="15"/>
        <v>67</v>
      </c>
      <c r="I245" s="54">
        <f t="shared" si="16"/>
        <v>67</v>
      </c>
      <c r="J245" s="55"/>
      <c r="K245" s="2"/>
      <c r="L245" s="2"/>
      <c r="M245" s="2"/>
    </row>
    <row r="246" ht="14.25" customHeight="1">
      <c r="A246" s="47">
        <v>8.0</v>
      </c>
      <c r="B246" s="48">
        <v>9.0</v>
      </c>
      <c r="C246" s="49">
        <v>39.0408637650354</v>
      </c>
      <c r="D246" s="49">
        <v>-94.5755343297438</v>
      </c>
      <c r="E246" s="48" t="s">
        <v>18</v>
      </c>
      <c r="F246" s="52" t="s">
        <v>260</v>
      </c>
      <c r="G246" s="44" t="s">
        <v>317</v>
      </c>
      <c r="H246" s="54">
        <f t="shared" si="15"/>
        <v>4</v>
      </c>
      <c r="I246" s="54">
        <f t="shared" si="16"/>
        <v>4</v>
      </c>
      <c r="J246" s="55"/>
      <c r="K246" s="2"/>
      <c r="L246" s="2"/>
      <c r="M246" s="2"/>
    </row>
    <row r="247" ht="14.25" customHeight="1">
      <c r="A247" s="47">
        <v>8.0</v>
      </c>
      <c r="B247" s="48">
        <v>10.0</v>
      </c>
      <c r="C247" s="49">
        <v>39.0408637648892</v>
      </c>
      <c r="D247" s="49">
        <v>-94.5753492762947</v>
      </c>
      <c r="E247" s="48" t="s">
        <v>18</v>
      </c>
      <c r="F247" s="48" t="s">
        <v>32</v>
      </c>
      <c r="G247" s="53" t="s">
        <v>318</v>
      </c>
      <c r="H247" s="54">
        <f t="shared" si="15"/>
        <v>108</v>
      </c>
      <c r="I247" s="54">
        <f t="shared" si="16"/>
        <v>108</v>
      </c>
      <c r="J247" s="55"/>
      <c r="K247" s="2"/>
      <c r="L247" s="2"/>
      <c r="M247" s="2"/>
    </row>
    <row r="248" ht="14.25" customHeight="1">
      <c r="A248" s="47">
        <v>8.0</v>
      </c>
      <c r="B248" s="48">
        <v>11.0</v>
      </c>
      <c r="C248" s="49">
        <v>39.0408637647431</v>
      </c>
      <c r="D248" s="49">
        <v>-94.5751642228456</v>
      </c>
      <c r="E248" s="48" t="s">
        <v>18</v>
      </c>
      <c r="F248" s="52" t="s">
        <v>36</v>
      </c>
      <c r="G248" s="44" t="s">
        <v>319</v>
      </c>
      <c r="H248" s="54">
        <f t="shared" si="15"/>
        <v>41</v>
      </c>
      <c r="I248" s="54">
        <f t="shared" si="16"/>
        <v>41</v>
      </c>
      <c r="J248" s="55"/>
      <c r="K248" s="2"/>
      <c r="L248" s="2"/>
      <c r="M248" s="2"/>
    </row>
    <row r="249" ht="14.25" customHeight="1">
      <c r="A249" s="47">
        <v>8.0</v>
      </c>
      <c r="B249" s="48">
        <v>12.0</v>
      </c>
      <c r="C249" s="49">
        <v>39.0408637645969</v>
      </c>
      <c r="D249" s="49">
        <v>-94.5749791693965</v>
      </c>
      <c r="E249" s="48" t="s">
        <v>18</v>
      </c>
      <c r="F249" s="52" t="s">
        <v>34</v>
      </c>
      <c r="G249" s="53" t="s">
        <v>320</v>
      </c>
      <c r="H249" s="54">
        <f t="shared" si="15"/>
        <v>67</v>
      </c>
      <c r="I249" s="54">
        <f t="shared" si="16"/>
        <v>67</v>
      </c>
      <c r="J249" s="55"/>
      <c r="K249" s="2"/>
      <c r="L249" s="2"/>
      <c r="M249" s="2"/>
    </row>
    <row r="250" ht="14.25" customHeight="1">
      <c r="A250" s="47">
        <v>8.0</v>
      </c>
      <c r="B250" s="48">
        <v>13.0</v>
      </c>
      <c r="C250" s="49">
        <v>39.0408637644507</v>
      </c>
      <c r="D250" s="49">
        <v>-94.5747941159473</v>
      </c>
      <c r="E250" s="48" t="s">
        <v>14</v>
      </c>
      <c r="F250" s="48" t="s">
        <v>32</v>
      </c>
      <c r="G250" s="44" t="s">
        <v>321</v>
      </c>
      <c r="H250" s="54">
        <f t="shared" si="15"/>
        <v>108</v>
      </c>
      <c r="I250" s="54">
        <f t="shared" si="16"/>
        <v>108</v>
      </c>
      <c r="J250" s="55"/>
      <c r="K250" s="2"/>
      <c r="L250" s="2"/>
      <c r="M250" s="2"/>
    </row>
    <row r="251" ht="14.25" customHeight="1">
      <c r="A251" s="47">
        <v>8.0</v>
      </c>
      <c r="B251" s="48">
        <v>14.0</v>
      </c>
      <c r="C251" s="49">
        <v>39.0408637643045</v>
      </c>
      <c r="D251" s="49">
        <v>-94.5746090624982</v>
      </c>
      <c r="E251" s="48" t="s">
        <v>19</v>
      </c>
      <c r="F251" s="52" t="s">
        <v>36</v>
      </c>
      <c r="G251" s="64" t="s">
        <v>322</v>
      </c>
      <c r="H251" s="54">
        <f t="shared" si="15"/>
        <v>41</v>
      </c>
      <c r="I251" s="54">
        <f t="shared" si="16"/>
        <v>41</v>
      </c>
      <c r="J251" s="63"/>
      <c r="K251" s="2"/>
      <c r="L251" s="2"/>
      <c r="M251" s="2"/>
    </row>
    <row r="252" ht="14.25" customHeight="1">
      <c r="A252" s="47">
        <v>8.0</v>
      </c>
      <c r="B252" s="48">
        <v>15.0</v>
      </c>
      <c r="C252" s="49">
        <v>39.0408637641582</v>
      </c>
      <c r="D252" s="49">
        <v>-94.5744240090491</v>
      </c>
      <c r="E252" s="48" t="s">
        <v>19</v>
      </c>
      <c r="F252" s="52" t="s">
        <v>323</v>
      </c>
      <c r="G252" s="53" t="s">
        <v>324</v>
      </c>
      <c r="H252" s="54">
        <f t="shared" si="15"/>
        <v>2</v>
      </c>
      <c r="I252" s="54">
        <f t="shared" si="16"/>
        <v>2</v>
      </c>
      <c r="J252" s="55"/>
      <c r="K252" s="2"/>
      <c r="L252" s="2"/>
      <c r="M252" s="2"/>
    </row>
    <row r="253" ht="14.25" customHeight="1">
      <c r="A253" s="47">
        <v>8.0</v>
      </c>
      <c r="B253" s="48">
        <v>16.0</v>
      </c>
      <c r="C253" s="49">
        <v>39.040863764012</v>
      </c>
      <c r="D253" s="49">
        <v>-94.5742389555999</v>
      </c>
      <c r="E253" s="48" t="s">
        <v>19</v>
      </c>
      <c r="F253" s="48" t="s">
        <v>32</v>
      </c>
      <c r="G253" s="53" t="s">
        <v>325</v>
      </c>
      <c r="H253" s="54">
        <f t="shared" si="15"/>
        <v>108</v>
      </c>
      <c r="I253" s="54">
        <f t="shared" si="16"/>
        <v>108</v>
      </c>
      <c r="J253" s="55"/>
      <c r="K253" s="2"/>
      <c r="L253" s="2"/>
      <c r="M253" s="2"/>
    </row>
    <row r="254" ht="14.25" customHeight="1">
      <c r="A254" s="47">
        <v>8.0</v>
      </c>
      <c r="B254" s="48">
        <v>17.0</v>
      </c>
      <c r="C254" s="49">
        <v>39.0408637638659</v>
      </c>
      <c r="D254" s="49">
        <v>-94.5740539021508</v>
      </c>
      <c r="E254" s="48" t="s">
        <v>19</v>
      </c>
      <c r="F254" s="52" t="s">
        <v>326</v>
      </c>
      <c r="G254" s="53" t="s">
        <v>327</v>
      </c>
      <c r="H254" s="54">
        <f t="shared" si="15"/>
        <v>4</v>
      </c>
      <c r="I254" s="54">
        <f t="shared" si="16"/>
        <v>4</v>
      </c>
      <c r="J254" s="55"/>
      <c r="K254" s="2"/>
      <c r="L254" s="2"/>
      <c r="M254" s="2"/>
    </row>
    <row r="255" ht="14.25" customHeight="1">
      <c r="A255" s="47">
        <v>8.0</v>
      </c>
      <c r="B255" s="48">
        <v>18.0</v>
      </c>
      <c r="C255" s="49">
        <v>39.0408637637197</v>
      </c>
      <c r="D255" s="49">
        <v>-94.5738688487016</v>
      </c>
      <c r="E255" s="48" t="s">
        <v>19</v>
      </c>
      <c r="F255" s="52" t="s">
        <v>328</v>
      </c>
      <c r="G255" s="53" t="s">
        <v>329</v>
      </c>
      <c r="H255" s="54">
        <f t="shared" si="15"/>
        <v>11</v>
      </c>
      <c r="I255" s="54">
        <f t="shared" si="16"/>
        <v>11</v>
      </c>
      <c r="J255" s="63"/>
      <c r="K255" s="2"/>
      <c r="L255" s="2"/>
      <c r="M255" s="2"/>
    </row>
    <row r="256" ht="14.25" customHeight="1">
      <c r="A256" s="47">
        <v>8.0</v>
      </c>
      <c r="B256" s="48">
        <v>19.0</v>
      </c>
      <c r="C256" s="49">
        <v>39.0408637635735</v>
      </c>
      <c r="D256" s="49">
        <v>-94.5736837952525</v>
      </c>
      <c r="E256" s="48" t="s">
        <v>14</v>
      </c>
      <c r="F256" s="48" t="s">
        <v>32</v>
      </c>
      <c r="G256" s="44" t="s">
        <v>330</v>
      </c>
      <c r="H256" s="54">
        <f t="shared" si="15"/>
        <v>108</v>
      </c>
      <c r="I256" s="54">
        <f t="shared" si="16"/>
        <v>108</v>
      </c>
      <c r="J256" s="55"/>
      <c r="K256" s="2"/>
      <c r="L256" s="2"/>
      <c r="M256" s="2"/>
    </row>
    <row r="257" ht="14.25" customHeight="1">
      <c r="A257" s="47">
        <v>8.0</v>
      </c>
      <c r="B257" s="48">
        <v>20.0</v>
      </c>
      <c r="C257" s="49">
        <v>39.0408637634273</v>
      </c>
      <c r="D257" s="49">
        <v>-94.5734987418033</v>
      </c>
      <c r="E257" s="48" t="s">
        <v>16</v>
      </c>
      <c r="F257" s="52" t="s">
        <v>36</v>
      </c>
      <c r="G257" s="53" t="s">
        <v>331</v>
      </c>
      <c r="H257" s="54">
        <f t="shared" si="15"/>
        <v>41</v>
      </c>
      <c r="I257" s="54">
        <f t="shared" si="16"/>
        <v>41</v>
      </c>
      <c r="J257" s="55"/>
      <c r="K257" s="2"/>
      <c r="L257" s="2"/>
      <c r="M257" s="2"/>
    </row>
    <row r="258" ht="14.25" customHeight="1">
      <c r="A258" s="47">
        <v>8.0</v>
      </c>
      <c r="B258" s="48">
        <v>21.0</v>
      </c>
      <c r="C258" s="49">
        <v>39.0408637632811</v>
      </c>
      <c r="D258" s="49">
        <v>-94.5733136883542</v>
      </c>
      <c r="E258" s="48" t="s">
        <v>16</v>
      </c>
      <c r="F258" s="52" t="s">
        <v>85</v>
      </c>
      <c r="G258" s="53" t="s">
        <v>332</v>
      </c>
      <c r="H258" s="54">
        <f t="shared" si="15"/>
        <v>17</v>
      </c>
      <c r="I258" s="54">
        <f t="shared" si="16"/>
        <v>17</v>
      </c>
      <c r="J258" s="55"/>
      <c r="K258" s="2"/>
      <c r="L258" s="2"/>
      <c r="M258" s="2"/>
    </row>
    <row r="259" ht="14.25" customHeight="1">
      <c r="A259" s="47">
        <v>8.0</v>
      </c>
      <c r="B259" s="48">
        <v>22.0</v>
      </c>
      <c r="C259" s="49">
        <v>39.0408637631349</v>
      </c>
      <c r="D259" s="49">
        <v>-94.5731286349051</v>
      </c>
      <c r="E259" s="48" t="s">
        <v>16</v>
      </c>
      <c r="F259" s="48" t="s">
        <v>32</v>
      </c>
      <c r="G259" s="53" t="s">
        <v>333</v>
      </c>
      <c r="H259" s="54">
        <f t="shared" si="15"/>
        <v>108</v>
      </c>
      <c r="I259" s="54">
        <f t="shared" si="16"/>
        <v>108</v>
      </c>
      <c r="J259" s="55"/>
      <c r="K259" s="2"/>
      <c r="L259" s="2"/>
      <c r="M259" s="2"/>
    </row>
    <row r="260" ht="14.25" customHeight="1">
      <c r="A260" s="47">
        <v>8.0</v>
      </c>
      <c r="B260" s="48">
        <v>23.0</v>
      </c>
      <c r="C260" s="49">
        <v>39.0408637629887</v>
      </c>
      <c r="D260" s="49">
        <v>-94.572943581456</v>
      </c>
      <c r="E260" s="48" t="s">
        <v>16</v>
      </c>
      <c r="F260" s="52" t="s">
        <v>334</v>
      </c>
      <c r="G260" s="53" t="s">
        <v>335</v>
      </c>
      <c r="H260" s="54">
        <f t="shared" si="15"/>
        <v>2</v>
      </c>
      <c r="I260" s="54">
        <f t="shared" si="16"/>
        <v>2</v>
      </c>
      <c r="J260" s="55"/>
      <c r="K260" s="2"/>
      <c r="L260" s="2"/>
      <c r="M260" s="2"/>
    </row>
    <row r="261" ht="14.25" customHeight="1">
      <c r="A261" s="47">
        <v>8.0</v>
      </c>
      <c r="B261" s="48">
        <v>24.0</v>
      </c>
      <c r="C261" s="49">
        <v>39.0408637628425</v>
      </c>
      <c r="D261" s="49">
        <v>-94.5727585280068</v>
      </c>
      <c r="E261" s="48" t="s">
        <v>16</v>
      </c>
      <c r="F261" s="52" t="s">
        <v>85</v>
      </c>
      <c r="G261" s="53" t="s">
        <v>336</v>
      </c>
      <c r="H261" s="54">
        <f t="shared" si="15"/>
        <v>17</v>
      </c>
      <c r="I261" s="54">
        <f t="shared" si="16"/>
        <v>17</v>
      </c>
      <c r="J261" s="55"/>
      <c r="K261" s="2"/>
      <c r="L261" s="2"/>
      <c r="M261" s="2"/>
    </row>
    <row r="262" ht="14.25" customHeight="1">
      <c r="A262" s="47">
        <v>8.0</v>
      </c>
      <c r="B262" s="48">
        <v>25.0</v>
      </c>
      <c r="C262" s="49">
        <v>39.0408637626963</v>
      </c>
      <c r="D262" s="49">
        <v>-94.5725734745577</v>
      </c>
      <c r="E262" s="48" t="s">
        <v>14</v>
      </c>
      <c r="F262" s="48" t="s">
        <v>32</v>
      </c>
      <c r="G262" s="44" t="s">
        <v>337</v>
      </c>
      <c r="H262" s="54">
        <f t="shared" si="15"/>
        <v>108</v>
      </c>
      <c r="I262" s="54">
        <f t="shared" si="16"/>
        <v>108</v>
      </c>
      <c r="J262" s="55"/>
      <c r="K262" s="2"/>
      <c r="L262" s="2"/>
      <c r="M262" s="2"/>
    </row>
    <row r="263" ht="14.25" customHeight="1">
      <c r="A263" s="47">
        <v>8.0</v>
      </c>
      <c r="B263" s="48">
        <v>26.0</v>
      </c>
      <c r="C263" s="49">
        <v>39.0408637625501</v>
      </c>
      <c r="D263" s="49">
        <v>-94.5723884211086</v>
      </c>
      <c r="E263" s="48" t="s">
        <v>17</v>
      </c>
      <c r="F263" s="52" t="s">
        <v>34</v>
      </c>
      <c r="G263" s="53" t="s">
        <v>338</v>
      </c>
      <c r="H263" s="54">
        <f t="shared" si="15"/>
        <v>67</v>
      </c>
      <c r="I263" s="54">
        <f t="shared" si="16"/>
        <v>67</v>
      </c>
      <c r="J263" s="55"/>
      <c r="K263" s="2"/>
      <c r="L263" s="2"/>
      <c r="M263" s="2"/>
    </row>
    <row r="264" ht="14.25" customHeight="1">
      <c r="A264" s="47">
        <v>8.0</v>
      </c>
      <c r="B264" s="48">
        <v>27.0</v>
      </c>
      <c r="C264" s="49">
        <v>39.0408637624039</v>
      </c>
      <c r="D264" s="49">
        <v>-94.5722033676594</v>
      </c>
      <c r="E264" s="48" t="s">
        <v>17</v>
      </c>
      <c r="F264" s="52" t="s">
        <v>36</v>
      </c>
      <c r="G264" s="53" t="s">
        <v>339</v>
      </c>
      <c r="H264" s="54">
        <f t="shared" si="15"/>
        <v>41</v>
      </c>
      <c r="I264" s="54">
        <f t="shared" si="16"/>
        <v>41</v>
      </c>
      <c r="J264" s="55"/>
      <c r="K264" s="2"/>
      <c r="L264" s="2"/>
      <c r="M264" s="2"/>
    </row>
    <row r="265" ht="14.25" customHeight="1">
      <c r="A265" s="47">
        <v>8.0</v>
      </c>
      <c r="B265" s="48">
        <v>28.0</v>
      </c>
      <c r="C265" s="49">
        <v>39.0408637622577</v>
      </c>
      <c r="D265" s="49">
        <v>-94.5720183142103</v>
      </c>
      <c r="E265" s="48" t="s">
        <v>17</v>
      </c>
      <c r="F265" s="48" t="s">
        <v>32</v>
      </c>
      <c r="G265" s="53" t="s">
        <v>340</v>
      </c>
      <c r="H265" s="54">
        <f t="shared" si="15"/>
        <v>108</v>
      </c>
      <c r="I265" s="54">
        <f t="shared" si="16"/>
        <v>108</v>
      </c>
      <c r="J265" s="55"/>
      <c r="K265" s="2"/>
      <c r="L265" s="2"/>
      <c r="M265" s="2"/>
    </row>
    <row r="266" ht="14.25" customHeight="1">
      <c r="A266" s="47">
        <v>8.0</v>
      </c>
      <c r="B266" s="48">
        <v>29.0</v>
      </c>
      <c r="C266" s="49">
        <v>39.0408637621115</v>
      </c>
      <c r="D266" s="49">
        <v>-94.5718332607612</v>
      </c>
      <c r="E266" s="48" t="s">
        <v>17</v>
      </c>
      <c r="F266" s="52" t="s">
        <v>34</v>
      </c>
      <c r="G266" s="53" t="s">
        <v>341</v>
      </c>
      <c r="H266" s="54">
        <f t="shared" si="15"/>
        <v>67</v>
      </c>
      <c r="I266" s="54">
        <f t="shared" si="16"/>
        <v>67</v>
      </c>
      <c r="J266" s="55"/>
      <c r="K266" s="2"/>
      <c r="L266" s="2"/>
      <c r="M266" s="2"/>
    </row>
    <row r="267" ht="14.25" customHeight="1">
      <c r="A267" s="47">
        <v>8.0</v>
      </c>
      <c r="B267" s="48">
        <v>30.0</v>
      </c>
      <c r="C267" s="49">
        <v>39.0408637619653</v>
      </c>
      <c r="D267" s="49">
        <v>-94.5716482073121</v>
      </c>
      <c r="E267" s="48" t="s">
        <v>17</v>
      </c>
      <c r="F267" s="52" t="s">
        <v>266</v>
      </c>
      <c r="G267" s="53" t="s">
        <v>342</v>
      </c>
      <c r="H267" s="54">
        <f t="shared" si="15"/>
        <v>12</v>
      </c>
      <c r="I267" s="54">
        <f t="shared" si="16"/>
        <v>12</v>
      </c>
      <c r="J267" s="55"/>
      <c r="K267" s="2"/>
      <c r="L267" s="2"/>
      <c r="M267" s="2"/>
    </row>
    <row r="268" ht="14.25" customHeight="1">
      <c r="A268" s="47">
        <v>8.0</v>
      </c>
      <c r="B268" s="48">
        <v>31.0</v>
      </c>
      <c r="C268" s="49">
        <v>39.0408637618191</v>
      </c>
      <c r="D268" s="49">
        <v>-94.571463153863</v>
      </c>
      <c r="E268" s="48" t="s">
        <v>14</v>
      </c>
      <c r="F268" s="48" t="s">
        <v>32</v>
      </c>
      <c r="G268" s="44" t="s">
        <v>343</v>
      </c>
      <c r="H268" s="54">
        <f t="shared" si="15"/>
        <v>108</v>
      </c>
      <c r="I268" s="54">
        <f t="shared" si="16"/>
        <v>108</v>
      </c>
      <c r="J268" s="55"/>
      <c r="K268" s="2"/>
      <c r="L268" s="2"/>
      <c r="M268" s="2"/>
    </row>
    <row r="269" ht="14.25" customHeight="1">
      <c r="A269" s="47">
        <v>9.0</v>
      </c>
      <c r="B269" s="48">
        <v>1.0</v>
      </c>
      <c r="C269" s="49">
        <v>39.0407200357596</v>
      </c>
      <c r="D269" s="49">
        <v>-94.5770147644898</v>
      </c>
      <c r="E269" s="48" t="s">
        <v>14</v>
      </c>
      <c r="F269" s="52" t="s">
        <v>344</v>
      </c>
      <c r="G269" s="53" t="s">
        <v>345</v>
      </c>
      <c r="H269" s="54">
        <f t="shared" si="15"/>
        <v>1</v>
      </c>
      <c r="I269" s="54">
        <f t="shared" si="16"/>
        <v>1</v>
      </c>
      <c r="J269" s="55"/>
      <c r="K269" s="2"/>
      <c r="L269" s="2"/>
      <c r="M269" s="2"/>
    </row>
    <row r="270" ht="14.25" customHeight="1">
      <c r="A270" s="47">
        <v>9.0</v>
      </c>
      <c r="B270" s="48">
        <v>2.0</v>
      </c>
      <c r="C270" s="49">
        <v>39.0407200356134</v>
      </c>
      <c r="D270" s="49">
        <v>-94.5768297114171</v>
      </c>
      <c r="E270" s="48" t="s">
        <v>20</v>
      </c>
      <c r="F270" s="52" t="s">
        <v>346</v>
      </c>
      <c r="G270" s="44" t="s">
        <v>347</v>
      </c>
      <c r="H270" s="54">
        <f t="shared" si="15"/>
        <v>1</v>
      </c>
      <c r="I270" s="54">
        <f t="shared" si="16"/>
        <v>1</v>
      </c>
      <c r="J270" s="55"/>
      <c r="K270" s="2"/>
      <c r="L270" s="2"/>
      <c r="M270" s="2"/>
    </row>
    <row r="271" ht="14.25" customHeight="1">
      <c r="A271" s="47">
        <v>9.0</v>
      </c>
      <c r="B271" s="48">
        <v>3.0</v>
      </c>
      <c r="C271" s="49">
        <v>39.0407200354672</v>
      </c>
      <c r="D271" s="49">
        <v>-94.5766446583445</v>
      </c>
      <c r="E271" s="48" t="s">
        <v>15</v>
      </c>
      <c r="F271" s="52" t="s">
        <v>256</v>
      </c>
      <c r="G271" s="57" t="s">
        <v>348</v>
      </c>
      <c r="H271" s="54">
        <f t="shared" si="15"/>
        <v>6</v>
      </c>
      <c r="I271" s="54">
        <f t="shared" si="16"/>
        <v>6</v>
      </c>
      <c r="J271" s="55"/>
      <c r="K271" s="2"/>
      <c r="L271" s="2"/>
      <c r="M271" s="2"/>
    </row>
    <row r="272" ht="14.25" customHeight="1">
      <c r="A272" s="47">
        <v>9.0</v>
      </c>
      <c r="B272" s="48">
        <v>4.0</v>
      </c>
      <c r="C272" s="49">
        <v>39.040720035321</v>
      </c>
      <c r="D272" s="49">
        <v>-94.5764596052718</v>
      </c>
      <c r="E272" s="48" t="s">
        <v>14</v>
      </c>
      <c r="F272" s="52" t="s">
        <v>109</v>
      </c>
      <c r="G272" s="53" t="s">
        <v>349</v>
      </c>
      <c r="H272" s="54">
        <f t="shared" si="15"/>
        <v>24</v>
      </c>
      <c r="I272" s="54">
        <f t="shared" si="16"/>
        <v>24</v>
      </c>
      <c r="J272" s="55"/>
      <c r="K272" s="2"/>
      <c r="L272" s="2"/>
      <c r="M272" s="2"/>
    </row>
    <row r="273" ht="14.25" customHeight="1">
      <c r="A273" s="47">
        <v>9.0</v>
      </c>
      <c r="B273" s="48">
        <v>5.0</v>
      </c>
      <c r="C273" s="49">
        <v>39.0407200351748</v>
      </c>
      <c r="D273" s="49">
        <v>-94.5762745521991</v>
      </c>
      <c r="E273" s="48" t="s">
        <v>15</v>
      </c>
      <c r="F273" s="52" t="s">
        <v>350</v>
      </c>
      <c r="G273" s="53" t="s">
        <v>351</v>
      </c>
      <c r="H273" s="54">
        <f t="shared" si="15"/>
        <v>2</v>
      </c>
      <c r="I273" s="54">
        <f t="shared" si="16"/>
        <v>2</v>
      </c>
      <c r="J273" s="55"/>
      <c r="K273" s="2"/>
      <c r="L273" s="2"/>
      <c r="M273" s="2"/>
    </row>
    <row r="274" ht="14.25" customHeight="1">
      <c r="A274" s="47">
        <v>9.0</v>
      </c>
      <c r="B274" s="48">
        <v>6.0</v>
      </c>
      <c r="C274" s="49">
        <v>39.0407200350286</v>
      </c>
      <c r="D274" s="49">
        <v>-94.5760894991264</v>
      </c>
      <c r="E274" s="48" t="s">
        <v>20</v>
      </c>
      <c r="F274" s="52" t="s">
        <v>266</v>
      </c>
      <c r="G274" s="53" t="s">
        <v>352</v>
      </c>
      <c r="H274" s="54">
        <f t="shared" si="15"/>
        <v>12</v>
      </c>
      <c r="I274" s="54">
        <f t="shared" si="16"/>
        <v>12</v>
      </c>
      <c r="J274" s="55"/>
      <c r="K274" s="2"/>
      <c r="L274" s="2"/>
      <c r="M274" s="2"/>
    </row>
    <row r="275" ht="14.25" customHeight="1">
      <c r="A275" s="47">
        <v>9.0</v>
      </c>
      <c r="B275" s="48">
        <v>7.0</v>
      </c>
      <c r="C275" s="49">
        <v>39.0407200348824</v>
      </c>
      <c r="D275" s="49">
        <v>-94.5759044460537</v>
      </c>
      <c r="E275" s="48" t="s">
        <v>14</v>
      </c>
      <c r="F275" s="52" t="s">
        <v>109</v>
      </c>
      <c r="G275" s="53" t="s">
        <v>353</v>
      </c>
      <c r="H275" s="54">
        <f t="shared" si="15"/>
        <v>24</v>
      </c>
      <c r="I275" s="54">
        <f t="shared" si="16"/>
        <v>24</v>
      </c>
      <c r="J275" s="55"/>
      <c r="K275" s="2"/>
      <c r="L275" s="2"/>
      <c r="M275" s="2"/>
    </row>
    <row r="276" ht="14.25" customHeight="1">
      <c r="A276" s="47">
        <v>9.0</v>
      </c>
      <c r="B276" s="48">
        <v>8.0</v>
      </c>
      <c r="C276" s="49">
        <v>39.0407200347362</v>
      </c>
      <c r="D276" s="49">
        <v>-94.5757193929811</v>
      </c>
      <c r="E276" s="48" t="s">
        <v>18</v>
      </c>
      <c r="F276" s="52" t="s">
        <v>197</v>
      </c>
      <c r="G276" s="44" t="s">
        <v>354</v>
      </c>
      <c r="H276" s="54">
        <f t="shared" si="15"/>
        <v>11</v>
      </c>
      <c r="I276" s="54">
        <f t="shared" si="16"/>
        <v>11</v>
      </c>
      <c r="J276" s="55"/>
      <c r="K276" s="2"/>
      <c r="L276" s="2"/>
      <c r="M276" s="2"/>
    </row>
    <row r="277" ht="14.25" customHeight="1">
      <c r="A277" s="47">
        <v>9.0</v>
      </c>
      <c r="B277" s="48">
        <v>9.0</v>
      </c>
      <c r="C277" s="49">
        <v>39.04072003459</v>
      </c>
      <c r="D277" s="49">
        <v>-94.5755343399084</v>
      </c>
      <c r="E277" s="48" t="s">
        <v>14</v>
      </c>
      <c r="F277" s="52" t="s">
        <v>268</v>
      </c>
      <c r="G277" s="53" t="s">
        <v>355</v>
      </c>
      <c r="H277" s="54">
        <f t="shared" si="15"/>
        <v>5</v>
      </c>
      <c r="I277" s="54">
        <f t="shared" si="16"/>
        <v>5</v>
      </c>
      <c r="J277" s="55"/>
      <c r="K277" s="2"/>
      <c r="L277" s="2"/>
      <c r="M277" s="2"/>
    </row>
    <row r="278" ht="14.25" customHeight="1">
      <c r="A278" s="47">
        <v>9.0</v>
      </c>
      <c r="B278" s="48">
        <v>10.0</v>
      </c>
      <c r="C278" s="49">
        <v>39.0407200344438</v>
      </c>
      <c r="D278" s="49">
        <v>-94.5753492868357</v>
      </c>
      <c r="E278" s="48" t="s">
        <v>15</v>
      </c>
      <c r="F278" s="52" t="s">
        <v>151</v>
      </c>
      <c r="G278" s="53" t="s">
        <v>356</v>
      </c>
      <c r="H278" s="54">
        <f t="shared" si="15"/>
        <v>8</v>
      </c>
      <c r="I278" s="54">
        <f t="shared" si="16"/>
        <v>8</v>
      </c>
      <c r="J278" s="55"/>
      <c r="K278" s="2"/>
      <c r="L278" s="2"/>
      <c r="M278" s="2"/>
    </row>
    <row r="279" ht="14.25" customHeight="1">
      <c r="A279" s="47">
        <v>9.0</v>
      </c>
      <c r="B279" s="48">
        <v>11.0</v>
      </c>
      <c r="C279" s="49">
        <v>39.0407200342976</v>
      </c>
      <c r="D279" s="49">
        <v>-94.575164233763</v>
      </c>
      <c r="E279" s="48" t="s">
        <v>14</v>
      </c>
      <c r="F279" s="52" t="s">
        <v>357</v>
      </c>
      <c r="G279" s="57" t="s">
        <v>358</v>
      </c>
      <c r="H279" s="54">
        <f t="shared" si="15"/>
        <v>1</v>
      </c>
      <c r="I279" s="54">
        <f t="shared" si="16"/>
        <v>1</v>
      </c>
      <c r="J279" s="55"/>
      <c r="K279" s="2"/>
      <c r="L279" s="2"/>
      <c r="M279" s="2"/>
    </row>
    <row r="280" ht="14.25" customHeight="1">
      <c r="A280" s="47">
        <v>9.0</v>
      </c>
      <c r="B280" s="48">
        <v>12.0</v>
      </c>
      <c r="C280" s="49">
        <v>39.0407200341514</v>
      </c>
      <c r="D280" s="49">
        <v>-94.5749791806903</v>
      </c>
      <c r="E280" s="48" t="s">
        <v>18</v>
      </c>
      <c r="F280" s="52" t="s">
        <v>197</v>
      </c>
      <c r="G280" s="44" t="s">
        <v>359</v>
      </c>
      <c r="H280" s="54">
        <f t="shared" si="15"/>
        <v>11</v>
      </c>
      <c r="I280" s="54">
        <f t="shared" si="16"/>
        <v>11</v>
      </c>
      <c r="J280" s="55"/>
      <c r="K280" s="2"/>
      <c r="L280" s="2"/>
      <c r="M280" s="2"/>
    </row>
    <row r="281" ht="14.25" customHeight="1">
      <c r="A281" s="47">
        <v>9.0</v>
      </c>
      <c r="B281" s="48">
        <v>13.0</v>
      </c>
      <c r="C281" s="49">
        <v>39.0407200340052</v>
      </c>
      <c r="D281" s="49">
        <v>-94.5747941276176</v>
      </c>
      <c r="E281" s="48" t="s">
        <v>14</v>
      </c>
      <c r="F281" s="52" t="s">
        <v>350</v>
      </c>
      <c r="G281" s="53" t="s">
        <v>360</v>
      </c>
      <c r="H281" s="54">
        <f>COUNTIF($F$21:$F$981,F287)</f>
        <v>24</v>
      </c>
      <c r="I281" s="54">
        <f>H281-COUNTIFS($F$21:$F$981,F287,$G$21:$G$981,"")</f>
        <v>24</v>
      </c>
      <c r="J281" s="55"/>
      <c r="K281" s="2"/>
      <c r="L281" s="2"/>
      <c r="M281" s="2"/>
    </row>
    <row r="282" ht="14.25" customHeight="1">
      <c r="A282" s="47">
        <v>9.0</v>
      </c>
      <c r="B282" s="48">
        <v>14.0</v>
      </c>
      <c r="C282" s="49">
        <v>39.040720033859</v>
      </c>
      <c r="D282" s="49">
        <v>-94.574609074545</v>
      </c>
      <c r="E282" s="48" t="s">
        <v>19</v>
      </c>
      <c r="F282" s="52" t="s">
        <v>361</v>
      </c>
      <c r="G282" s="53" t="s">
        <v>362</v>
      </c>
      <c r="H282" s="54">
        <f t="shared" ref="H282:H283" si="17">COUNTIF($F$21:$F$981,F282)</f>
        <v>1</v>
      </c>
      <c r="I282" s="54">
        <f t="shared" ref="I282:I283" si="18">H282-COUNTIFS($F$21:$F$981,F282,$G$21:$G$981,"")</f>
        <v>1</v>
      </c>
      <c r="J282" s="71"/>
      <c r="K282" s="2"/>
      <c r="L282" s="2"/>
      <c r="M282" s="2"/>
    </row>
    <row r="283" ht="14.25" customHeight="1">
      <c r="A283" s="47">
        <v>9.0</v>
      </c>
      <c r="B283" s="48">
        <v>15.0</v>
      </c>
      <c r="C283" s="49">
        <v>39.0407200337128</v>
      </c>
      <c r="D283" s="49">
        <v>-94.5744240214723</v>
      </c>
      <c r="E283" s="48" t="s">
        <v>15</v>
      </c>
      <c r="F283" s="52" t="s">
        <v>268</v>
      </c>
      <c r="G283" s="53" t="s">
        <v>363</v>
      </c>
      <c r="H283" s="54">
        <f t="shared" si="17"/>
        <v>5</v>
      </c>
      <c r="I283" s="54">
        <f t="shared" si="18"/>
        <v>5</v>
      </c>
      <c r="J283" s="55"/>
      <c r="K283" s="2"/>
      <c r="L283" s="2"/>
      <c r="M283" s="2"/>
    </row>
    <row r="284" ht="14.25" customHeight="1">
      <c r="A284" s="47">
        <v>9.0</v>
      </c>
      <c r="B284" s="48">
        <v>16.0</v>
      </c>
      <c r="C284" s="49">
        <v>39.0407200335666</v>
      </c>
      <c r="D284" s="49">
        <v>-94.5742389683996</v>
      </c>
      <c r="E284" s="48" t="s">
        <v>14</v>
      </c>
      <c r="F284" s="52" t="s">
        <v>256</v>
      </c>
      <c r="G284" s="60" t="s">
        <v>364</v>
      </c>
      <c r="H284" s="54">
        <f>COUNTIF($F$21:$F$981,#REF!)</f>
        <v>0</v>
      </c>
      <c r="I284" s="54">
        <f>H284-COUNTIFS($F$21:$F$981,#REF!,$G$21:$G$981,"")</f>
        <v>0</v>
      </c>
      <c r="J284" s="55"/>
      <c r="K284" s="2"/>
      <c r="L284" s="2"/>
      <c r="M284" s="2"/>
    </row>
    <row r="285" ht="14.25" customHeight="1">
      <c r="A285" s="47">
        <v>9.0</v>
      </c>
      <c r="B285" s="48">
        <v>17.0</v>
      </c>
      <c r="C285" s="49">
        <v>39.0407200334204</v>
      </c>
      <c r="D285" s="49">
        <v>-94.5740539153269</v>
      </c>
      <c r="E285" s="48" t="s">
        <v>15</v>
      </c>
      <c r="F285" s="52" t="s">
        <v>258</v>
      </c>
      <c r="G285" s="44" t="s">
        <v>365</v>
      </c>
      <c r="H285" s="54">
        <f t="shared" ref="H285:H286" si="19">COUNTIF($F$21:$F$981,F285)</f>
        <v>2</v>
      </c>
      <c r="I285" s="54">
        <f t="shared" ref="I285:I286" si="20">H285-COUNTIFS($F$21:$F$981,F285,$G$21:$G$981,"")</f>
        <v>2</v>
      </c>
      <c r="J285" s="55"/>
      <c r="K285" s="2"/>
      <c r="L285" s="2"/>
      <c r="M285" s="2"/>
    </row>
    <row r="286" ht="14.25" customHeight="1">
      <c r="A286" s="47">
        <v>9.0</v>
      </c>
      <c r="B286" s="48">
        <v>18.0</v>
      </c>
      <c r="C286" s="49">
        <v>39.0407200332742</v>
      </c>
      <c r="D286" s="49">
        <v>-94.5738688622542</v>
      </c>
      <c r="E286" s="48" t="s">
        <v>19</v>
      </c>
      <c r="F286" s="52" t="s">
        <v>366</v>
      </c>
      <c r="G286" s="53" t="s">
        <v>367</v>
      </c>
      <c r="H286" s="54">
        <f t="shared" si="19"/>
        <v>2</v>
      </c>
      <c r="I286" s="54">
        <f t="shared" si="20"/>
        <v>2</v>
      </c>
      <c r="J286" s="55"/>
      <c r="K286" s="2"/>
      <c r="L286" s="2"/>
      <c r="M286" s="2"/>
    </row>
    <row r="287" ht="14.25" customHeight="1">
      <c r="A287" s="47">
        <v>9.0</v>
      </c>
      <c r="B287" s="48">
        <v>19.0</v>
      </c>
      <c r="C287" s="49">
        <v>39.040720033128</v>
      </c>
      <c r="D287" s="49">
        <v>-94.5736838091816</v>
      </c>
      <c r="E287" s="48" t="s">
        <v>14</v>
      </c>
      <c r="F287" s="52" t="s">
        <v>109</v>
      </c>
      <c r="G287" s="53" t="s">
        <v>368</v>
      </c>
      <c r="H287" s="54">
        <f>COUNTIF($F$21:$F$981,#REF!)</f>
        <v>0</v>
      </c>
      <c r="I287" s="54">
        <f>H287-COUNTIFS($F$21:$F$981,#REF!,$G$21:$G$981,"")</f>
        <v>0</v>
      </c>
      <c r="J287" s="55"/>
      <c r="K287" s="2"/>
      <c r="L287" s="2"/>
      <c r="M287" s="2"/>
    </row>
    <row r="288" ht="14.25" customHeight="1">
      <c r="A288" s="47">
        <v>9.0</v>
      </c>
      <c r="B288" s="48">
        <v>20.0</v>
      </c>
      <c r="C288" s="49">
        <v>39.0407200329818</v>
      </c>
      <c r="D288" s="49">
        <v>-94.5734987561089</v>
      </c>
      <c r="E288" s="48" t="s">
        <v>16</v>
      </c>
      <c r="F288" s="52" t="s">
        <v>73</v>
      </c>
      <c r="G288" s="57" t="s">
        <v>369</v>
      </c>
      <c r="H288" s="54">
        <f t="shared" ref="H288:H290" si="21">COUNTIF($F$21:$F$981,F288)</f>
        <v>5</v>
      </c>
      <c r="I288" s="54">
        <f t="shared" ref="I288:I290" si="22">H288-COUNTIFS($F$21:$F$981,F288,$G$21:$G$981,"")</f>
        <v>5</v>
      </c>
      <c r="J288" s="55"/>
      <c r="K288" s="2"/>
      <c r="L288" s="2"/>
      <c r="M288" s="2"/>
    </row>
    <row r="289" ht="14.25" customHeight="1">
      <c r="A289" s="47">
        <v>9.0</v>
      </c>
      <c r="B289" s="48">
        <v>21.0</v>
      </c>
      <c r="C289" s="49">
        <v>39.0407200328356</v>
      </c>
      <c r="D289" s="49">
        <v>-94.5733137030362</v>
      </c>
      <c r="E289" s="48" t="s">
        <v>14</v>
      </c>
      <c r="F289" s="52" t="s">
        <v>370</v>
      </c>
      <c r="G289" s="53" t="s">
        <v>371</v>
      </c>
      <c r="H289" s="54">
        <f t="shared" si="21"/>
        <v>1</v>
      </c>
      <c r="I289" s="54">
        <f t="shared" si="22"/>
        <v>1</v>
      </c>
      <c r="J289" s="55"/>
      <c r="K289" s="2"/>
      <c r="L289" s="2"/>
      <c r="M289" s="2"/>
    </row>
    <row r="290" ht="14.25" customHeight="1">
      <c r="A290" s="47">
        <v>9.0</v>
      </c>
      <c r="B290" s="48">
        <v>22.0</v>
      </c>
      <c r="C290" s="49">
        <v>39.0407200326894</v>
      </c>
      <c r="D290" s="49">
        <v>-94.5731286499635</v>
      </c>
      <c r="E290" s="48" t="s">
        <v>15</v>
      </c>
      <c r="F290" s="52" t="s">
        <v>178</v>
      </c>
      <c r="G290" s="53" t="s">
        <v>372</v>
      </c>
      <c r="H290" s="54">
        <f t="shared" si="21"/>
        <v>2</v>
      </c>
      <c r="I290" s="54">
        <f t="shared" si="22"/>
        <v>2</v>
      </c>
      <c r="J290" s="55"/>
      <c r="K290" s="2"/>
      <c r="L290" s="2"/>
      <c r="M290" s="2"/>
    </row>
    <row r="291" ht="14.25" customHeight="1">
      <c r="A291" s="47">
        <v>9.0</v>
      </c>
      <c r="B291" s="48">
        <v>23.0</v>
      </c>
      <c r="C291" s="49">
        <v>39.0407200325432</v>
      </c>
      <c r="D291" s="49">
        <v>-94.5729435968908</v>
      </c>
      <c r="E291" s="48" t="s">
        <v>14</v>
      </c>
      <c r="F291" s="52" t="s">
        <v>73</v>
      </c>
      <c r="G291" s="57" t="s">
        <v>373</v>
      </c>
      <c r="H291" s="54">
        <f>COUNTIF($F$21:$F$981,F293)</f>
        <v>24</v>
      </c>
      <c r="I291" s="54">
        <f>H291-COUNTIFS($F$21:$F$981,F293,$G$21:$G$981,"")</f>
        <v>24</v>
      </c>
      <c r="J291" s="55"/>
      <c r="K291" s="2"/>
      <c r="L291" s="2"/>
      <c r="M291" s="2"/>
    </row>
    <row r="292" ht="14.25" customHeight="1">
      <c r="A292" s="47">
        <v>9.0</v>
      </c>
      <c r="B292" s="48">
        <v>24.0</v>
      </c>
      <c r="C292" s="49">
        <v>39.040720032397</v>
      </c>
      <c r="D292" s="49">
        <v>-94.5727585438181</v>
      </c>
      <c r="E292" s="48" t="s">
        <v>16</v>
      </c>
      <c r="F292" s="52" t="s">
        <v>268</v>
      </c>
      <c r="G292" s="53" t="s">
        <v>374</v>
      </c>
      <c r="H292" s="54">
        <f>COUNTIF($F$21:$F$981,F292)</f>
        <v>5</v>
      </c>
      <c r="I292" s="54">
        <f>H292-COUNTIFS($F$21:$F$981,F292,$G$21:$G$981,"")</f>
        <v>5</v>
      </c>
      <c r="J292" s="55"/>
      <c r="K292" s="2"/>
      <c r="L292" s="2"/>
      <c r="M292" s="2"/>
    </row>
    <row r="293" ht="14.25" customHeight="1">
      <c r="A293" s="47">
        <v>9.0</v>
      </c>
      <c r="B293" s="48">
        <v>25.0</v>
      </c>
      <c r="C293" s="49">
        <v>39.0407200322508</v>
      </c>
      <c r="D293" s="49">
        <v>-94.5725734907455</v>
      </c>
      <c r="E293" s="48" t="s">
        <v>14</v>
      </c>
      <c r="F293" s="52" t="s">
        <v>109</v>
      </c>
      <c r="G293" s="53" t="s">
        <v>375</v>
      </c>
      <c r="H293" s="54">
        <f>COUNTIF($F$21:$F$981,#REF!)</f>
        <v>0</v>
      </c>
      <c r="I293" s="54">
        <f>H293-COUNTIFS($F$21:$F$981,#REF!,$G$21:$G$981,"")</f>
        <v>0</v>
      </c>
      <c r="J293" s="55"/>
      <c r="K293" s="2"/>
      <c r="L293" s="2"/>
      <c r="M293" s="2"/>
    </row>
    <row r="294" ht="14.25" customHeight="1">
      <c r="A294" s="47">
        <v>9.0</v>
      </c>
      <c r="B294" s="48">
        <v>26.0</v>
      </c>
      <c r="C294" s="49">
        <v>39.0407200321046</v>
      </c>
      <c r="D294" s="49">
        <v>-94.5723884376728</v>
      </c>
      <c r="E294" s="48" t="s">
        <v>17</v>
      </c>
      <c r="F294" s="69" t="s">
        <v>251</v>
      </c>
      <c r="G294" s="64" t="s">
        <v>376</v>
      </c>
      <c r="H294" s="54">
        <f t="shared" ref="H294:H295" si="23">COUNTIF($F$21:$F$981,F294)</f>
        <v>4</v>
      </c>
      <c r="I294" s="54">
        <f t="shared" ref="I294:I295" si="24">H294-COUNTIFS($F$21:$F$981,F294,$G$21:$G$981,"")</f>
        <v>4</v>
      </c>
      <c r="J294" s="55"/>
      <c r="K294" s="2"/>
      <c r="L294" s="2"/>
      <c r="M294" s="2"/>
    </row>
    <row r="295" ht="14.25" customHeight="1">
      <c r="A295" s="47">
        <v>9.0</v>
      </c>
      <c r="B295" s="48">
        <v>27.0</v>
      </c>
      <c r="C295" s="49">
        <v>39.0407200319584</v>
      </c>
      <c r="D295" s="49">
        <v>-94.5722033846002</v>
      </c>
      <c r="E295" s="48" t="s">
        <v>15</v>
      </c>
      <c r="F295" s="69" t="s">
        <v>377</v>
      </c>
      <c r="G295" s="72" t="s">
        <v>378</v>
      </c>
      <c r="H295" s="54">
        <f t="shared" si="23"/>
        <v>5</v>
      </c>
      <c r="I295" s="54">
        <f t="shared" si="24"/>
        <v>5</v>
      </c>
      <c r="J295" s="67"/>
      <c r="K295" s="27" t="s">
        <v>379</v>
      </c>
      <c r="L295" s="2"/>
      <c r="M295" s="2"/>
    </row>
    <row r="296" ht="14.25" customHeight="1">
      <c r="A296" s="47">
        <v>9.0</v>
      </c>
      <c r="B296" s="48">
        <v>28.0</v>
      </c>
      <c r="C296" s="49">
        <v>39.0407200318122</v>
      </c>
      <c r="D296" s="49">
        <v>-94.5720183315276</v>
      </c>
      <c r="E296" s="48" t="s">
        <v>14</v>
      </c>
      <c r="F296" s="69" t="s">
        <v>380</v>
      </c>
      <c r="G296" s="73" t="s">
        <v>381</v>
      </c>
      <c r="H296" s="54">
        <f>COUNTIF($F$21:$F$981,F299)</f>
        <v>24</v>
      </c>
      <c r="I296" s="54">
        <f>H296-COUNTIFS($F$21:$F$981,F299,$G$21:$G$981,"")</f>
        <v>24</v>
      </c>
      <c r="J296" s="55"/>
      <c r="K296" s="2"/>
      <c r="L296" s="2"/>
      <c r="M296" s="2"/>
    </row>
    <row r="297" ht="14.25" customHeight="1">
      <c r="A297" s="47">
        <v>9.0</v>
      </c>
      <c r="B297" s="48">
        <v>29.0</v>
      </c>
      <c r="C297" s="49">
        <v>39.040720031666</v>
      </c>
      <c r="D297" s="49">
        <v>-94.5718332784549</v>
      </c>
      <c r="E297" s="48" t="s">
        <v>15</v>
      </c>
      <c r="F297" s="69" t="s">
        <v>382</v>
      </c>
      <c r="G297" s="73" t="s">
        <v>383</v>
      </c>
      <c r="H297" s="54">
        <f t="shared" ref="H297:H298" si="25">COUNTIF($F$21:$F$981,F297)</f>
        <v>5</v>
      </c>
      <c r="I297" s="54">
        <f t="shared" ref="I297:I298" si="26">H297-COUNTIFS($F$21:$F$981,F297,$G$21:$G$981,"")</f>
        <v>5</v>
      </c>
      <c r="J297" s="67"/>
      <c r="K297" s="27" t="s">
        <v>379</v>
      </c>
      <c r="L297" s="2"/>
      <c r="M297" s="2"/>
    </row>
    <row r="298" ht="14.25" customHeight="1">
      <c r="A298" s="47">
        <v>9.0</v>
      </c>
      <c r="B298" s="48">
        <v>30.0</v>
      </c>
      <c r="C298" s="49">
        <v>39.0407200315198</v>
      </c>
      <c r="D298" s="49">
        <v>-94.5716482253823</v>
      </c>
      <c r="E298" s="48" t="s">
        <v>17</v>
      </c>
      <c r="F298" s="69" t="s">
        <v>251</v>
      </c>
      <c r="G298" s="64" t="s">
        <v>384</v>
      </c>
      <c r="H298" s="54">
        <f t="shared" si="25"/>
        <v>4</v>
      </c>
      <c r="I298" s="54">
        <f t="shared" si="26"/>
        <v>4</v>
      </c>
      <c r="J298" s="55"/>
      <c r="K298" s="2"/>
      <c r="L298" s="2"/>
      <c r="M298" s="2"/>
    </row>
    <row r="299" ht="14.25" customHeight="1">
      <c r="A299" s="47">
        <v>9.0</v>
      </c>
      <c r="B299" s="48">
        <v>31.0</v>
      </c>
      <c r="C299" s="49">
        <v>39.0407200313736</v>
      </c>
      <c r="D299" s="49">
        <v>-94.5714631723096</v>
      </c>
      <c r="E299" s="48" t="s">
        <v>14</v>
      </c>
      <c r="F299" s="69" t="s">
        <v>109</v>
      </c>
      <c r="G299" s="64" t="s">
        <v>385</v>
      </c>
      <c r="H299" s="54">
        <f>COUNTIF($F$21:$F$981,#REF!)</f>
        <v>0</v>
      </c>
      <c r="I299" s="54">
        <f>H299-COUNTIFS($F$21:$F$981,#REF!,$G$21:$G$981,"")</f>
        <v>0</v>
      </c>
      <c r="J299" s="55"/>
      <c r="K299" s="2"/>
      <c r="L299" s="2"/>
      <c r="M299" s="2"/>
    </row>
    <row r="300" ht="14.25" customHeight="1">
      <c r="A300" s="47">
        <v>10.0</v>
      </c>
      <c r="B300" s="48">
        <v>1.0</v>
      </c>
      <c r="C300" s="49">
        <v>39.0405763053141</v>
      </c>
      <c r="D300" s="49">
        <v>-94.5770147716427</v>
      </c>
      <c r="E300" s="48" t="s">
        <v>14</v>
      </c>
      <c r="F300" s="69" t="s">
        <v>386</v>
      </c>
      <c r="G300" s="73" t="s">
        <v>387</v>
      </c>
      <c r="H300" s="54">
        <f t="shared" ref="H300:H301" si="27">COUNTIF($F$21:$F$981,F300)</f>
        <v>1</v>
      </c>
      <c r="I300" s="54">
        <f t="shared" ref="I300:I301" si="28">H300-COUNTIFS($F$21:$F$981,F300,$G$21:$G$981,"")</f>
        <v>1</v>
      </c>
      <c r="J300" s="55"/>
      <c r="K300" s="2"/>
      <c r="L300" s="2"/>
      <c r="M300" s="2"/>
    </row>
    <row r="301" ht="14.25" customHeight="1">
      <c r="A301" s="47">
        <v>10.0</v>
      </c>
      <c r="B301" s="48">
        <v>2.0</v>
      </c>
      <c r="C301" s="49">
        <v>39.0405763051679</v>
      </c>
      <c r="D301" s="49">
        <v>-94.5768297189465</v>
      </c>
      <c r="E301" s="48" t="s">
        <v>20</v>
      </c>
      <c r="F301" s="52" t="s">
        <v>197</v>
      </c>
      <c r="G301" s="66" t="s">
        <v>388</v>
      </c>
      <c r="H301" s="54">
        <f t="shared" si="27"/>
        <v>11</v>
      </c>
      <c r="I301" s="54">
        <f t="shared" si="28"/>
        <v>11</v>
      </c>
      <c r="J301" s="55"/>
      <c r="K301" s="2"/>
      <c r="L301" s="2"/>
      <c r="M301" s="2"/>
    </row>
    <row r="302" ht="14.25" customHeight="1">
      <c r="A302" s="47">
        <v>10.0</v>
      </c>
      <c r="B302" s="48">
        <v>3.0</v>
      </c>
      <c r="C302" s="49">
        <v>39.0405763050217</v>
      </c>
      <c r="D302" s="49">
        <v>-94.5766446662503</v>
      </c>
      <c r="E302" s="48" t="s">
        <v>14</v>
      </c>
      <c r="F302" s="52" t="s">
        <v>389</v>
      </c>
      <c r="G302" s="66" t="s">
        <v>390</v>
      </c>
      <c r="H302" s="54">
        <f>COUNTIF($F$21:$F$981,F304)</f>
        <v>17</v>
      </c>
      <c r="I302" s="54">
        <f>H302-COUNTIFS($F$21:$F$981,F304,$G$21:$G$981,"")</f>
        <v>17</v>
      </c>
      <c r="J302" s="55"/>
      <c r="K302" s="2"/>
      <c r="L302" s="2"/>
      <c r="M302" s="2"/>
    </row>
    <row r="303" ht="14.25" customHeight="1">
      <c r="A303" s="47">
        <v>10.0</v>
      </c>
      <c r="B303" s="48">
        <v>4.0</v>
      </c>
      <c r="C303" s="49">
        <v>39.0405763048755</v>
      </c>
      <c r="D303" s="49">
        <v>-94.5764596135541</v>
      </c>
      <c r="E303" s="48" t="s">
        <v>16</v>
      </c>
      <c r="F303" s="52" t="s">
        <v>391</v>
      </c>
      <c r="G303" s="44" t="s">
        <v>392</v>
      </c>
      <c r="H303" s="54">
        <f>COUNTIF($F$21:$F$981,F303)</f>
        <v>25</v>
      </c>
      <c r="I303" s="54">
        <f>H303-COUNTIFS($F$21:$F$981,F303,$G$21:$G$981,"")</f>
        <v>25</v>
      </c>
      <c r="J303" s="55"/>
      <c r="K303" s="2"/>
      <c r="L303" s="2"/>
      <c r="M303" s="2"/>
    </row>
    <row r="304" ht="14.25" customHeight="1">
      <c r="A304" s="47">
        <v>10.0</v>
      </c>
      <c r="B304" s="48">
        <v>5.0</v>
      </c>
      <c r="C304" s="49">
        <v>39.0405763047293</v>
      </c>
      <c r="D304" s="49">
        <v>-94.5762745608578</v>
      </c>
      <c r="E304" s="48" t="s">
        <v>14</v>
      </c>
      <c r="F304" s="52" t="s">
        <v>393</v>
      </c>
      <c r="G304" s="74" t="s">
        <v>394</v>
      </c>
      <c r="H304" s="54">
        <f>COUNTIF($F$21:$F$981,#REF!)</f>
        <v>0</v>
      </c>
      <c r="I304" s="54">
        <f>H304-COUNTIFS($F$21:$F$981,#REF!,$G$21:$G$981,"")</f>
        <v>0</v>
      </c>
      <c r="J304" s="55"/>
      <c r="K304" s="2"/>
      <c r="L304" s="2"/>
      <c r="M304" s="2"/>
    </row>
    <row r="305" ht="14.25" customHeight="1">
      <c r="A305" s="47">
        <v>10.0</v>
      </c>
      <c r="B305" s="48">
        <v>6.0</v>
      </c>
      <c r="C305" s="49">
        <v>39.0405763045831</v>
      </c>
      <c r="D305" s="49">
        <v>-94.5760895081616</v>
      </c>
      <c r="E305" s="48" t="s">
        <v>20</v>
      </c>
      <c r="F305" s="52" t="s">
        <v>395</v>
      </c>
      <c r="G305" s="74" t="s">
        <v>396</v>
      </c>
      <c r="H305" s="54">
        <f>COUNTIF($F$21:$F$981,F305)</f>
        <v>5</v>
      </c>
      <c r="I305" s="54">
        <f>H305-COUNTIFS($F$21:$F$981,F305,$G$21:$G$981,"")</f>
        <v>5</v>
      </c>
      <c r="J305" s="55"/>
      <c r="K305" s="2"/>
      <c r="L305" s="2"/>
      <c r="M305" s="2"/>
    </row>
    <row r="306" ht="14.25" customHeight="1">
      <c r="A306" s="47">
        <v>10.0</v>
      </c>
      <c r="B306" s="48">
        <v>7.0</v>
      </c>
      <c r="C306" s="49">
        <v>39.0405763044369</v>
      </c>
      <c r="D306" s="49">
        <v>-94.5759044554654</v>
      </c>
      <c r="E306" s="48" t="s">
        <v>14</v>
      </c>
      <c r="F306" s="52" t="s">
        <v>380</v>
      </c>
      <c r="G306" s="66" t="s">
        <v>397</v>
      </c>
      <c r="H306" s="54">
        <f>COUNTIF($F$21:$F$981,F312)</f>
        <v>24</v>
      </c>
      <c r="I306" s="54">
        <f>H306-COUNTIFS($F$21:$F$981,F312,$G$21:$G$981,"")</f>
        <v>24</v>
      </c>
      <c r="J306" s="55"/>
      <c r="K306" s="2"/>
      <c r="L306" s="2"/>
      <c r="M306" s="2"/>
    </row>
    <row r="307" ht="14.25" customHeight="1">
      <c r="A307" s="47">
        <v>10.0</v>
      </c>
      <c r="B307" s="48">
        <v>8.0</v>
      </c>
      <c r="C307" s="49">
        <v>39.0405763042907</v>
      </c>
      <c r="D307" s="49">
        <v>-94.5757194027692</v>
      </c>
      <c r="E307" s="48" t="s">
        <v>18</v>
      </c>
      <c r="F307" s="52" t="s">
        <v>238</v>
      </c>
      <c r="G307" s="66" t="s">
        <v>398</v>
      </c>
      <c r="H307" s="54">
        <f t="shared" ref="H307:H311" si="29">COUNTIF($F$21:$F$981,F307)</f>
        <v>6</v>
      </c>
      <c r="I307" s="54">
        <f t="shared" ref="I307:I311" si="30">H307-COUNTIFS($F$21:$F$981,F307,$G$21:$G$981,"")</f>
        <v>6</v>
      </c>
      <c r="J307" s="55"/>
      <c r="K307" s="2"/>
      <c r="L307" s="2"/>
      <c r="M307" s="2"/>
    </row>
    <row r="308" ht="14.25" customHeight="1">
      <c r="A308" s="47">
        <v>10.0</v>
      </c>
      <c r="B308" s="48">
        <v>9.0</v>
      </c>
      <c r="C308" s="49">
        <v>39.0405763041445</v>
      </c>
      <c r="D308" s="49">
        <v>-94.5755343500729</v>
      </c>
      <c r="E308" s="48" t="s">
        <v>15</v>
      </c>
      <c r="F308" s="52" t="s">
        <v>399</v>
      </c>
      <c r="G308" s="53" t="s">
        <v>400</v>
      </c>
      <c r="H308" s="54">
        <f t="shared" si="29"/>
        <v>4</v>
      </c>
      <c r="I308" s="54">
        <f t="shared" si="30"/>
        <v>4</v>
      </c>
      <c r="J308" s="55"/>
      <c r="K308" s="2"/>
      <c r="L308" s="2"/>
      <c r="M308" s="2"/>
    </row>
    <row r="309" ht="14.25" customHeight="1">
      <c r="A309" s="47">
        <v>10.0</v>
      </c>
      <c r="B309" s="48">
        <v>10.0</v>
      </c>
      <c r="C309" s="49">
        <v>39.0405763039983</v>
      </c>
      <c r="D309" s="49">
        <v>-94.5753492973767</v>
      </c>
      <c r="E309" s="48" t="s">
        <v>16</v>
      </c>
      <c r="F309" s="52" t="s">
        <v>401</v>
      </c>
      <c r="G309" s="53" t="s">
        <v>402</v>
      </c>
      <c r="H309" s="54">
        <f t="shared" si="29"/>
        <v>2</v>
      </c>
      <c r="I309" s="54">
        <f t="shared" si="30"/>
        <v>2</v>
      </c>
      <c r="J309" s="55"/>
      <c r="K309" s="2"/>
      <c r="L309" s="2"/>
      <c r="M309" s="2"/>
    </row>
    <row r="310" ht="14.25" customHeight="1">
      <c r="A310" s="47">
        <v>10.0</v>
      </c>
      <c r="B310" s="48">
        <v>11.0</v>
      </c>
      <c r="C310" s="49">
        <v>39.0405763038522</v>
      </c>
      <c r="D310" s="49">
        <v>-94.5751642446805</v>
      </c>
      <c r="E310" s="48" t="s">
        <v>15</v>
      </c>
      <c r="F310" s="52" t="s">
        <v>403</v>
      </c>
      <c r="G310" s="66" t="s">
        <v>404</v>
      </c>
      <c r="H310" s="54">
        <f t="shared" si="29"/>
        <v>1</v>
      </c>
      <c r="I310" s="54">
        <f t="shared" si="30"/>
        <v>1</v>
      </c>
      <c r="J310" s="55"/>
      <c r="K310" s="2"/>
      <c r="L310" s="2"/>
      <c r="M310" s="2"/>
    </row>
    <row r="311" ht="14.25" customHeight="1">
      <c r="A311" s="47">
        <v>10.0</v>
      </c>
      <c r="B311" s="48">
        <v>12.0</v>
      </c>
      <c r="C311" s="49">
        <v>39.0405763037059</v>
      </c>
      <c r="D311" s="49">
        <v>-94.5749791919843</v>
      </c>
      <c r="E311" s="48" t="s">
        <v>18</v>
      </c>
      <c r="F311" s="52" t="s">
        <v>243</v>
      </c>
      <c r="G311" s="74" t="s">
        <v>405</v>
      </c>
      <c r="H311" s="54">
        <f t="shared" si="29"/>
        <v>24</v>
      </c>
      <c r="I311" s="54">
        <f t="shared" si="30"/>
        <v>24</v>
      </c>
      <c r="J311" s="55"/>
      <c r="K311" s="2"/>
      <c r="L311" s="2"/>
      <c r="M311" s="2"/>
    </row>
    <row r="312" ht="14.25" customHeight="1">
      <c r="A312" s="47">
        <v>10.0</v>
      </c>
      <c r="B312" s="48">
        <v>13.0</v>
      </c>
      <c r="C312" s="49">
        <v>39.0405763035597</v>
      </c>
      <c r="D312" s="49">
        <v>-94.574794139288</v>
      </c>
      <c r="E312" s="48" t="s">
        <v>14</v>
      </c>
      <c r="F312" s="52" t="s">
        <v>109</v>
      </c>
      <c r="G312" s="53" t="s">
        <v>406</v>
      </c>
      <c r="H312" s="54">
        <f>COUNTIF($F$21:$F$981,#REF!)</f>
        <v>0</v>
      </c>
      <c r="I312" s="54">
        <f>H312-COUNTIFS($F$21:$F$981,#REF!,$G$21:$G$981,"")</f>
        <v>0</v>
      </c>
      <c r="J312" s="55"/>
      <c r="K312" s="2"/>
      <c r="L312" s="2"/>
      <c r="M312" s="2"/>
    </row>
    <row r="313" ht="14.25" customHeight="1">
      <c r="A313" s="47">
        <v>10.0</v>
      </c>
      <c r="B313" s="48">
        <v>14.0</v>
      </c>
      <c r="C313" s="49">
        <v>39.0405763034135</v>
      </c>
      <c r="D313" s="49">
        <v>-94.5746090865918</v>
      </c>
      <c r="E313" s="48" t="s">
        <v>19</v>
      </c>
      <c r="F313" s="52" t="s">
        <v>407</v>
      </c>
      <c r="G313" s="74" t="s">
        <v>408</v>
      </c>
      <c r="H313" s="54">
        <f t="shared" ref="H313:H315" si="31">COUNTIF($F$21:$F$981,F313)</f>
        <v>3</v>
      </c>
      <c r="I313" s="54">
        <f t="shared" ref="I313:I315" si="32">H313-COUNTIFS($F$21:$F$981,F313,$G$21:$G$981,"")</f>
        <v>3</v>
      </c>
      <c r="J313" s="55"/>
      <c r="K313" s="2"/>
      <c r="L313" s="2"/>
      <c r="M313" s="2"/>
    </row>
    <row r="314" ht="14.25" customHeight="1">
      <c r="A314" s="47">
        <v>10.0</v>
      </c>
      <c r="B314" s="48">
        <v>15.0</v>
      </c>
      <c r="C314" s="49">
        <v>39.0405763032673</v>
      </c>
      <c r="D314" s="49">
        <v>-94.5744240338956</v>
      </c>
      <c r="E314" s="48" t="s">
        <v>14</v>
      </c>
      <c r="F314" s="52" t="s">
        <v>409</v>
      </c>
      <c r="G314" s="66" t="s">
        <v>410</v>
      </c>
      <c r="H314" s="54">
        <f t="shared" si="31"/>
        <v>18</v>
      </c>
      <c r="I314" s="54">
        <f t="shared" si="32"/>
        <v>18</v>
      </c>
      <c r="J314" s="55"/>
      <c r="K314" s="2"/>
      <c r="L314" s="2"/>
      <c r="M314" s="2"/>
    </row>
    <row r="315" ht="14.25" customHeight="1">
      <c r="A315" s="47">
        <v>10.0</v>
      </c>
      <c r="B315" s="48">
        <v>16.0</v>
      </c>
      <c r="C315" s="49">
        <v>39.0405763031212</v>
      </c>
      <c r="D315" s="49">
        <v>-94.5742389811994</v>
      </c>
      <c r="E315" s="48" t="s">
        <v>16</v>
      </c>
      <c r="F315" s="52" t="s">
        <v>411</v>
      </c>
      <c r="G315" s="44" t="s">
        <v>412</v>
      </c>
      <c r="H315" s="54">
        <f t="shared" si="31"/>
        <v>1</v>
      </c>
      <c r="I315" s="54">
        <f t="shared" si="32"/>
        <v>1</v>
      </c>
      <c r="J315" s="55"/>
      <c r="K315" s="2"/>
      <c r="L315" s="2"/>
      <c r="M315" s="2"/>
    </row>
    <row r="316" ht="14.25" customHeight="1">
      <c r="A316" s="47">
        <v>10.0</v>
      </c>
      <c r="B316" s="48">
        <v>17.0</v>
      </c>
      <c r="C316" s="49">
        <v>39.040576302975</v>
      </c>
      <c r="D316" s="49">
        <v>-94.5740539285031</v>
      </c>
      <c r="E316" s="48" t="s">
        <v>14</v>
      </c>
      <c r="F316" s="52" t="s">
        <v>413</v>
      </c>
      <c r="G316" s="53" t="s">
        <v>414</v>
      </c>
      <c r="H316" s="54">
        <f>COUNTIF($F$21:$F$981,F362)</f>
        <v>24</v>
      </c>
      <c r="I316" s="54">
        <f>H316-COUNTIFS($F$21:$F$981,F362,$G$21:$G$981,"")</f>
        <v>24</v>
      </c>
      <c r="J316" s="55"/>
      <c r="K316" s="2"/>
      <c r="L316" s="2"/>
      <c r="M316" s="2"/>
    </row>
    <row r="317" ht="14.25" customHeight="1">
      <c r="A317" s="47">
        <v>10.0</v>
      </c>
      <c r="B317" s="48">
        <v>18.0</v>
      </c>
      <c r="C317" s="49">
        <v>39.0405763028287</v>
      </c>
      <c r="D317" s="49">
        <v>-94.5738688758069</v>
      </c>
      <c r="E317" s="48" t="s">
        <v>19</v>
      </c>
      <c r="F317" s="52" t="s">
        <v>243</v>
      </c>
      <c r="G317" s="53" t="s">
        <v>415</v>
      </c>
      <c r="H317" s="54">
        <f>COUNTIF($F$21:$F$981,F317)</f>
        <v>24</v>
      </c>
      <c r="I317" s="54">
        <f>H317-COUNTIFS($F$21:$F$981,F317,$G$21:$G$981,"")</f>
        <v>24</v>
      </c>
      <c r="J317" s="55"/>
      <c r="K317" s="2"/>
      <c r="L317" s="2"/>
      <c r="M317" s="2"/>
    </row>
    <row r="318" ht="14.25" customHeight="1">
      <c r="A318" s="47">
        <v>10.0</v>
      </c>
      <c r="B318" s="48">
        <v>19.0</v>
      </c>
      <c r="C318" s="49">
        <v>39.0405763026825</v>
      </c>
      <c r="D318" s="49">
        <v>-94.5736838231107</v>
      </c>
      <c r="E318" s="48" t="s">
        <v>14</v>
      </c>
      <c r="F318" s="52" t="s">
        <v>409</v>
      </c>
      <c r="G318" s="74" t="s">
        <v>416</v>
      </c>
      <c r="H318" s="54">
        <f>COUNTIF($F$21:$F$981,#REF!)</f>
        <v>0</v>
      </c>
      <c r="I318" s="54">
        <f>H318-COUNTIFS($F$21:$F$981,#REF!,$G$21:$G$981,"")</f>
        <v>0</v>
      </c>
      <c r="J318" s="55"/>
      <c r="K318" s="2"/>
      <c r="L318" s="2"/>
      <c r="M318" s="2"/>
    </row>
    <row r="319" ht="14.25" customHeight="1">
      <c r="A319" s="47">
        <v>10.0</v>
      </c>
      <c r="B319" s="48">
        <v>20.0</v>
      </c>
      <c r="C319" s="49">
        <v>39.0405763025363</v>
      </c>
      <c r="D319" s="49">
        <v>-94.5734987704145</v>
      </c>
      <c r="E319" s="48" t="s">
        <v>16</v>
      </c>
      <c r="F319" s="52" t="s">
        <v>395</v>
      </c>
      <c r="G319" s="74" t="s">
        <v>417</v>
      </c>
      <c r="H319" s="54">
        <f t="shared" ref="H319:H323" si="33">COUNTIF($F$21:$F$981,F319)</f>
        <v>5</v>
      </c>
      <c r="I319" s="54">
        <f t="shared" ref="I319:I323" si="34">H319-COUNTIFS($F$21:$F$981,F319,$G$21:$G$981,"")</f>
        <v>5</v>
      </c>
      <c r="J319" s="55"/>
      <c r="K319" s="2"/>
      <c r="L319" s="2"/>
      <c r="M319" s="2"/>
    </row>
    <row r="320" ht="14.25" customHeight="1">
      <c r="A320" s="47">
        <v>10.0</v>
      </c>
      <c r="B320" s="48">
        <v>21.0</v>
      </c>
      <c r="C320" s="49">
        <v>39.0405763023901</v>
      </c>
      <c r="D320" s="49">
        <v>-94.5733137177182</v>
      </c>
      <c r="E320" s="48" t="s">
        <v>15</v>
      </c>
      <c r="F320" s="52" t="s">
        <v>266</v>
      </c>
      <c r="G320" s="75" t="s">
        <v>418</v>
      </c>
      <c r="H320" s="54">
        <f t="shared" si="33"/>
        <v>12</v>
      </c>
      <c r="I320" s="54">
        <f t="shared" si="34"/>
        <v>12</v>
      </c>
      <c r="J320" s="55"/>
      <c r="K320" s="2"/>
      <c r="L320" s="2"/>
      <c r="M320" s="2"/>
    </row>
    <row r="321" ht="14.25" customHeight="1">
      <c r="A321" s="47">
        <v>10.0</v>
      </c>
      <c r="B321" s="48">
        <v>22.0</v>
      </c>
      <c r="C321" s="49">
        <v>39.040576302244</v>
      </c>
      <c r="D321" s="49">
        <v>-94.573128665022</v>
      </c>
      <c r="E321" s="48" t="s">
        <v>16</v>
      </c>
      <c r="F321" s="52" t="s">
        <v>68</v>
      </c>
      <c r="G321" s="60" t="s">
        <v>419</v>
      </c>
      <c r="H321" s="54">
        <f t="shared" si="33"/>
        <v>4</v>
      </c>
      <c r="I321" s="54">
        <f t="shared" si="34"/>
        <v>4</v>
      </c>
      <c r="J321" s="55"/>
      <c r="K321" s="2"/>
      <c r="L321" s="2"/>
      <c r="M321" s="2"/>
    </row>
    <row r="322" ht="14.25" customHeight="1">
      <c r="A322" s="47">
        <v>10.0</v>
      </c>
      <c r="B322" s="48">
        <v>23.0</v>
      </c>
      <c r="C322" s="49">
        <v>39.0405763020978</v>
      </c>
      <c r="D322" s="49">
        <v>-94.5729436123258</v>
      </c>
      <c r="E322" s="48" t="s">
        <v>15</v>
      </c>
      <c r="F322" s="52" t="s">
        <v>175</v>
      </c>
      <c r="G322" s="57" t="s">
        <v>420</v>
      </c>
      <c r="H322" s="54">
        <f t="shared" si="33"/>
        <v>11</v>
      </c>
      <c r="I322" s="54">
        <f t="shared" si="34"/>
        <v>11</v>
      </c>
      <c r="J322" s="55"/>
      <c r="K322" s="2"/>
      <c r="L322" s="2"/>
      <c r="M322" s="2"/>
    </row>
    <row r="323" ht="14.25" customHeight="1">
      <c r="A323" s="47">
        <v>10.0</v>
      </c>
      <c r="B323" s="48">
        <v>24.0</v>
      </c>
      <c r="C323" s="49">
        <v>39.0405763019516</v>
      </c>
      <c r="D323" s="49">
        <v>-94.5727585596296</v>
      </c>
      <c r="E323" s="48" t="s">
        <v>16</v>
      </c>
      <c r="F323" s="52" t="s">
        <v>421</v>
      </c>
      <c r="G323" s="76" t="s">
        <v>422</v>
      </c>
      <c r="H323" s="54">
        <f t="shared" si="33"/>
        <v>5</v>
      </c>
      <c r="I323" s="54">
        <f t="shared" si="34"/>
        <v>5</v>
      </c>
      <c r="J323" s="55"/>
      <c r="K323" s="2"/>
      <c r="L323" s="2"/>
      <c r="M323" s="2"/>
    </row>
    <row r="324" ht="14.25" customHeight="1">
      <c r="A324" s="47">
        <v>10.0</v>
      </c>
      <c r="B324" s="48">
        <v>25.0</v>
      </c>
      <c r="C324" s="49">
        <v>39.0405763018054</v>
      </c>
      <c r="D324" s="49">
        <v>-94.5725735069334</v>
      </c>
      <c r="E324" s="48" t="s">
        <v>14</v>
      </c>
      <c r="F324" s="52" t="s">
        <v>409</v>
      </c>
      <c r="G324" s="66" t="s">
        <v>423</v>
      </c>
      <c r="H324" s="54">
        <f>COUNTIF($F$21:$F$981,#REF!)</f>
        <v>0</v>
      </c>
      <c r="I324" s="54">
        <f>H324-COUNTIFS($F$21:$F$981,#REF!,$G$21:$G$981,"")</f>
        <v>0</v>
      </c>
      <c r="J324" s="55"/>
      <c r="K324" s="2"/>
      <c r="L324" s="2"/>
      <c r="M324" s="2"/>
    </row>
    <row r="325" ht="14.25" customHeight="1">
      <c r="A325" s="47">
        <v>10.0</v>
      </c>
      <c r="B325" s="48">
        <v>26.0</v>
      </c>
      <c r="C325" s="49">
        <v>39.0405763016592</v>
      </c>
      <c r="D325" s="49">
        <v>-94.5723884542371</v>
      </c>
      <c r="E325" s="48" t="s">
        <v>17</v>
      </c>
      <c r="F325" s="52" t="s">
        <v>424</v>
      </c>
      <c r="G325" s="74" t="s">
        <v>425</v>
      </c>
      <c r="H325" s="54">
        <f>COUNTIF($F$21:$F$981,F325)</f>
        <v>25</v>
      </c>
      <c r="I325" s="54">
        <f>H325-COUNTIFS($F$21:$F$981,F325,$G$21:$G$981,"")</f>
        <v>25</v>
      </c>
      <c r="J325" s="55"/>
      <c r="K325" s="2"/>
      <c r="L325" s="2"/>
      <c r="M325" s="2"/>
    </row>
    <row r="326" ht="14.25" customHeight="1">
      <c r="A326" s="47">
        <v>10.0</v>
      </c>
      <c r="B326" s="48">
        <v>27.0</v>
      </c>
      <c r="C326" s="49">
        <v>39.040576301513</v>
      </c>
      <c r="D326" s="49">
        <v>-94.5722034015409</v>
      </c>
      <c r="E326" s="48" t="s">
        <v>14</v>
      </c>
      <c r="F326" s="52" t="s">
        <v>256</v>
      </c>
      <c r="G326" s="57" t="s">
        <v>426</v>
      </c>
      <c r="H326" s="54">
        <f>COUNTIF($F$21:$F$981,#REF!)</f>
        <v>0</v>
      </c>
      <c r="I326" s="54">
        <f>H326-COUNTIFS($F$21:$F$981,#REF!,$G$21:$G$981,"")</f>
        <v>0</v>
      </c>
      <c r="J326" s="55"/>
      <c r="K326" s="2"/>
      <c r="L326" s="2"/>
      <c r="M326" s="2"/>
    </row>
    <row r="327" ht="14.25" customHeight="1">
      <c r="A327" s="47">
        <v>10.0</v>
      </c>
      <c r="B327" s="48">
        <v>28.0</v>
      </c>
      <c r="C327" s="49">
        <v>39.0405763013668</v>
      </c>
      <c r="D327" s="49">
        <v>-94.5720183488447</v>
      </c>
      <c r="E327" s="48" t="s">
        <v>16</v>
      </c>
      <c r="F327" s="52" t="s">
        <v>393</v>
      </c>
      <c r="G327" s="60" t="s">
        <v>427</v>
      </c>
      <c r="H327" s="54">
        <f>COUNTIF($F$21:$F$981,F327)</f>
        <v>17</v>
      </c>
      <c r="I327" s="54">
        <f>H327-COUNTIFS($F$21:$F$981,F327,$G$21:$G$981,"")</f>
        <v>17</v>
      </c>
      <c r="J327" s="55"/>
      <c r="K327" s="2"/>
      <c r="L327" s="2"/>
      <c r="M327" s="2"/>
    </row>
    <row r="328" ht="14.25" customHeight="1">
      <c r="A328" s="47">
        <v>10.0</v>
      </c>
      <c r="B328" s="48">
        <v>29.0</v>
      </c>
      <c r="C328" s="49">
        <v>39.0405763012206</v>
      </c>
      <c r="D328" s="49">
        <v>-94.5718332961485</v>
      </c>
      <c r="E328" s="48" t="s">
        <v>14</v>
      </c>
      <c r="F328" s="52" t="s">
        <v>409</v>
      </c>
      <c r="G328" s="66" t="s">
        <v>428</v>
      </c>
      <c r="H328" s="54">
        <f>COUNTIF($F$21:$F$981,#REF!)</f>
        <v>0</v>
      </c>
      <c r="I328" s="54">
        <f>H328-COUNTIFS($F$21:$F$981,#REF!,$G$21:$G$981,"")</f>
        <v>0</v>
      </c>
      <c r="J328" s="55"/>
      <c r="K328" s="2"/>
      <c r="L328" s="2"/>
      <c r="M328" s="2"/>
    </row>
    <row r="329" ht="14.25" customHeight="1">
      <c r="A329" s="47">
        <v>10.0</v>
      </c>
      <c r="B329" s="48">
        <v>30.0</v>
      </c>
      <c r="C329" s="49">
        <v>39.0405763010744</v>
      </c>
      <c r="D329" s="49">
        <v>-94.5716482434523</v>
      </c>
      <c r="E329" s="48" t="s">
        <v>17</v>
      </c>
      <c r="F329" s="52" t="s">
        <v>429</v>
      </c>
      <c r="G329" s="74" t="s">
        <v>430</v>
      </c>
      <c r="H329" s="54">
        <f>COUNTIF($F$21:$F$981,F329)</f>
        <v>2</v>
      </c>
      <c r="I329" s="54">
        <f>H329-COUNTIFS($F$21:$F$981,F329,$G$21:$G$981,"")</f>
        <v>2</v>
      </c>
      <c r="J329" s="55"/>
      <c r="K329" s="2"/>
      <c r="L329" s="2"/>
      <c r="M329" s="2"/>
    </row>
    <row r="330" ht="14.25" customHeight="1">
      <c r="A330" s="47">
        <v>10.0</v>
      </c>
      <c r="B330" s="48">
        <v>31.0</v>
      </c>
      <c r="C330" s="49">
        <v>39.0405763009282</v>
      </c>
      <c r="D330" s="49">
        <v>-94.5714631907561</v>
      </c>
      <c r="E330" s="48" t="s">
        <v>14</v>
      </c>
      <c r="F330" s="52" t="s">
        <v>431</v>
      </c>
      <c r="G330" s="74" t="s">
        <v>432</v>
      </c>
      <c r="H330" s="54">
        <f>COUNTIF($F$21:$F$981,#REF!)</f>
        <v>0</v>
      </c>
      <c r="I330" s="54">
        <f>H330-COUNTIFS($F$21:$F$981,#REF!,$G$21:$G$981,"")</f>
        <v>0</v>
      </c>
      <c r="J330" s="55"/>
      <c r="K330" s="2"/>
      <c r="L330" s="2"/>
      <c r="M330" s="2"/>
    </row>
    <row r="331" ht="14.25" customHeight="1">
      <c r="A331" s="47">
        <v>11.0</v>
      </c>
      <c r="B331" s="48">
        <v>1.0</v>
      </c>
      <c r="C331" s="49">
        <v>39.0404325748687</v>
      </c>
      <c r="D331" s="49">
        <v>-94.5770147787956</v>
      </c>
      <c r="E331" s="48" t="s">
        <v>14</v>
      </c>
      <c r="F331" s="48" t="s">
        <v>32</v>
      </c>
      <c r="G331" s="44" t="s">
        <v>433</v>
      </c>
      <c r="H331" s="54">
        <f t="shared" ref="H331:H338" si="35">COUNTIF($F$21:$F$981,F331)</f>
        <v>108</v>
      </c>
      <c r="I331" s="54">
        <f t="shared" ref="I331:I338" si="36">H331-COUNTIFS($F$21:$F$981,F331,$G$21:$G$981,"")</f>
        <v>108</v>
      </c>
      <c r="J331" s="55"/>
      <c r="K331" s="2"/>
      <c r="L331" s="2"/>
      <c r="M331" s="2"/>
    </row>
    <row r="332" ht="14.25" customHeight="1">
      <c r="A332" s="47">
        <v>11.0</v>
      </c>
      <c r="B332" s="48">
        <v>2.0</v>
      </c>
      <c r="C332" s="49">
        <v>39.0404325747225</v>
      </c>
      <c r="D332" s="49">
        <v>-94.5768297264758</v>
      </c>
      <c r="E332" s="48" t="s">
        <v>20</v>
      </c>
      <c r="F332" s="52" t="s">
        <v>111</v>
      </c>
      <c r="G332" s="53" t="s">
        <v>434</v>
      </c>
      <c r="H332" s="54">
        <f t="shared" si="35"/>
        <v>26</v>
      </c>
      <c r="I332" s="54">
        <f t="shared" si="36"/>
        <v>26</v>
      </c>
      <c r="J332" s="62"/>
      <c r="K332" s="2"/>
      <c r="L332" s="2"/>
      <c r="M332" s="2"/>
    </row>
    <row r="333" ht="14.25" customHeight="1">
      <c r="A333" s="47">
        <v>11.0</v>
      </c>
      <c r="B333" s="48">
        <v>3.0</v>
      </c>
      <c r="C333" s="49">
        <v>39.0404325745763</v>
      </c>
      <c r="D333" s="49">
        <v>-94.576644674156</v>
      </c>
      <c r="E333" s="48" t="s">
        <v>15</v>
      </c>
      <c r="F333" s="52" t="s">
        <v>409</v>
      </c>
      <c r="G333" s="53" t="s">
        <v>435</v>
      </c>
      <c r="H333" s="54">
        <f t="shared" si="35"/>
        <v>18</v>
      </c>
      <c r="I333" s="54">
        <f t="shared" si="36"/>
        <v>18</v>
      </c>
      <c r="J333" s="55"/>
      <c r="K333" s="2"/>
      <c r="L333" s="2"/>
      <c r="M333" s="2"/>
    </row>
    <row r="334" ht="14.25" customHeight="1">
      <c r="A334" s="47">
        <v>11.0</v>
      </c>
      <c r="B334" s="48">
        <v>4.0</v>
      </c>
      <c r="C334" s="49">
        <v>39.0404325744301</v>
      </c>
      <c r="D334" s="49">
        <v>-94.5764596218363</v>
      </c>
      <c r="E334" s="48" t="s">
        <v>14</v>
      </c>
      <c r="F334" s="48" t="s">
        <v>32</v>
      </c>
      <c r="G334" s="53" t="s">
        <v>436</v>
      </c>
      <c r="H334" s="54">
        <f t="shared" si="35"/>
        <v>108</v>
      </c>
      <c r="I334" s="54">
        <f t="shared" si="36"/>
        <v>108</v>
      </c>
      <c r="J334" s="55"/>
      <c r="K334" s="2"/>
      <c r="L334" s="2"/>
      <c r="M334" s="2"/>
    </row>
    <row r="335" ht="14.25" customHeight="1">
      <c r="A335" s="47">
        <v>11.0</v>
      </c>
      <c r="B335" s="48">
        <v>5.0</v>
      </c>
      <c r="C335" s="49">
        <v>39.0404325742839</v>
      </c>
      <c r="D335" s="49">
        <v>-94.5762745695165</v>
      </c>
      <c r="E335" s="48" t="s">
        <v>15</v>
      </c>
      <c r="F335" s="52" t="s">
        <v>399</v>
      </c>
      <c r="G335" s="53" t="s">
        <v>437</v>
      </c>
      <c r="H335" s="54">
        <f t="shared" si="35"/>
        <v>4</v>
      </c>
      <c r="I335" s="54">
        <f t="shared" si="36"/>
        <v>4</v>
      </c>
      <c r="J335" s="55"/>
      <c r="K335" s="2"/>
      <c r="L335" s="2"/>
      <c r="M335" s="2"/>
    </row>
    <row r="336" ht="14.25" customHeight="1">
      <c r="A336" s="47">
        <v>11.0</v>
      </c>
      <c r="B336" s="48">
        <v>6.0</v>
      </c>
      <c r="C336" s="49">
        <v>39.0404325741377</v>
      </c>
      <c r="D336" s="49">
        <v>-94.5760895171968</v>
      </c>
      <c r="E336" s="48" t="s">
        <v>20</v>
      </c>
      <c r="F336" s="52" t="s">
        <v>111</v>
      </c>
      <c r="G336" s="53" t="s">
        <v>438</v>
      </c>
      <c r="H336" s="54">
        <f t="shared" si="35"/>
        <v>26</v>
      </c>
      <c r="I336" s="54">
        <f t="shared" si="36"/>
        <v>26</v>
      </c>
      <c r="J336" s="62"/>
      <c r="K336" s="2"/>
      <c r="L336" s="2"/>
      <c r="M336" s="2"/>
    </row>
    <row r="337" ht="14.25" customHeight="1">
      <c r="A337" s="47">
        <v>11.0</v>
      </c>
      <c r="B337" s="48">
        <v>7.0</v>
      </c>
      <c r="C337" s="49">
        <v>39.0404325739915</v>
      </c>
      <c r="D337" s="49">
        <v>-94.575904464877</v>
      </c>
      <c r="E337" s="48" t="s">
        <v>14</v>
      </c>
      <c r="F337" s="48" t="s">
        <v>32</v>
      </c>
      <c r="G337" s="53" t="s">
        <v>439</v>
      </c>
      <c r="H337" s="54">
        <f t="shared" si="35"/>
        <v>108</v>
      </c>
      <c r="I337" s="54">
        <f t="shared" si="36"/>
        <v>108</v>
      </c>
      <c r="J337" s="55"/>
      <c r="K337" s="2"/>
      <c r="L337" s="2"/>
      <c r="M337" s="2"/>
    </row>
    <row r="338" ht="14.25" customHeight="1">
      <c r="A338" s="47">
        <v>11.0</v>
      </c>
      <c r="B338" s="48">
        <v>8.0</v>
      </c>
      <c r="C338" s="49">
        <v>39.0404325738453</v>
      </c>
      <c r="D338" s="49">
        <v>-94.5757194125573</v>
      </c>
      <c r="E338" s="48" t="s">
        <v>18</v>
      </c>
      <c r="F338" s="52" t="s">
        <v>440</v>
      </c>
      <c r="G338" s="53" t="s">
        <v>441</v>
      </c>
      <c r="H338" s="54">
        <f t="shared" si="35"/>
        <v>12</v>
      </c>
      <c r="I338" s="54">
        <f t="shared" si="36"/>
        <v>12</v>
      </c>
      <c r="J338" s="55"/>
      <c r="K338" s="2"/>
      <c r="L338" s="2"/>
      <c r="M338" s="2"/>
    </row>
    <row r="339" ht="14.25" customHeight="1">
      <c r="A339" s="47">
        <v>11.0</v>
      </c>
      <c r="B339" s="48">
        <v>9.0</v>
      </c>
      <c r="C339" s="49">
        <v>39.0404325736991</v>
      </c>
      <c r="D339" s="49">
        <v>-94.5755343602375</v>
      </c>
      <c r="E339" s="48" t="s">
        <v>14</v>
      </c>
      <c r="F339" s="52" t="s">
        <v>409</v>
      </c>
      <c r="G339" s="66" t="s">
        <v>442</v>
      </c>
      <c r="H339" s="54">
        <f>COUNTIF($F$21:$F$981,#REF!)</f>
        <v>0</v>
      </c>
      <c r="I339" s="54">
        <f>H339-COUNTIFS($F$21:$F$981,#REF!,$G$21:$G$981,"")</f>
        <v>0</v>
      </c>
      <c r="J339" s="55"/>
      <c r="K339" s="2"/>
      <c r="L339" s="2"/>
      <c r="M339" s="2"/>
    </row>
    <row r="340" ht="14.25" customHeight="1">
      <c r="A340" s="47">
        <v>11.0</v>
      </c>
      <c r="B340" s="48">
        <v>10.0</v>
      </c>
      <c r="C340" s="49">
        <v>39.0404325735529</v>
      </c>
      <c r="D340" s="49">
        <v>-94.5753493079178</v>
      </c>
      <c r="E340" s="48" t="s">
        <v>15</v>
      </c>
      <c r="F340" s="48" t="s">
        <v>32</v>
      </c>
      <c r="G340" s="44" t="s">
        <v>443</v>
      </c>
      <c r="H340" s="54">
        <f>COUNTIF($F$21:$F$981,F340)</f>
        <v>108</v>
      </c>
      <c r="I340" s="54">
        <f>H340-COUNTIFS($F$21:$F$981,F340,$G$21:$G$981,"")</f>
        <v>108</v>
      </c>
      <c r="J340" s="55"/>
      <c r="K340" s="2"/>
      <c r="L340" s="2"/>
      <c r="M340" s="2"/>
    </row>
    <row r="341" ht="14.25" customHeight="1">
      <c r="A341" s="47">
        <v>11.0</v>
      </c>
      <c r="B341" s="48">
        <v>11.0</v>
      </c>
      <c r="C341" s="49">
        <v>39.0404325734067</v>
      </c>
      <c r="D341" s="49">
        <v>-94.575164255598</v>
      </c>
      <c r="E341" s="48" t="s">
        <v>14</v>
      </c>
      <c r="F341" s="52" t="s">
        <v>380</v>
      </c>
      <c r="G341" s="66" t="s">
        <v>444</v>
      </c>
      <c r="H341" s="54">
        <f>COUNTIF($F$21:$F$981,#REF!)</f>
        <v>0</v>
      </c>
      <c r="I341" s="54">
        <f>H341-COUNTIFS($F$21:$F$981,#REF!,$G$21:$G$981,"")</f>
        <v>0</v>
      </c>
      <c r="J341" s="55"/>
      <c r="K341" s="2"/>
      <c r="L341" s="2"/>
      <c r="M341" s="2"/>
    </row>
    <row r="342" ht="14.25" customHeight="1">
      <c r="A342" s="47">
        <v>11.0</v>
      </c>
      <c r="B342" s="48">
        <v>12.0</v>
      </c>
      <c r="C342" s="49">
        <v>39.0404325732605</v>
      </c>
      <c r="D342" s="49">
        <v>-94.5749792032783</v>
      </c>
      <c r="E342" s="48" t="s">
        <v>18</v>
      </c>
      <c r="F342" s="52" t="s">
        <v>111</v>
      </c>
      <c r="G342" s="53" t="s">
        <v>445</v>
      </c>
      <c r="H342" s="54">
        <f t="shared" ref="H342:H350" si="37">COUNTIF($F$21:$F$981,F342)</f>
        <v>26</v>
      </c>
      <c r="I342" s="54">
        <f t="shared" ref="I342:I350" si="38">H342-COUNTIFS($F$21:$F$981,F342,$G$21:$G$981,"")</f>
        <v>26</v>
      </c>
      <c r="J342" s="62"/>
      <c r="K342" s="2"/>
      <c r="L342" s="2"/>
      <c r="M342" s="2"/>
    </row>
    <row r="343" ht="14.25" customHeight="1">
      <c r="A343" s="47">
        <v>11.0</v>
      </c>
      <c r="B343" s="48">
        <v>13.0</v>
      </c>
      <c r="C343" s="49">
        <v>39.0404325731143</v>
      </c>
      <c r="D343" s="49">
        <v>-94.5747941509585</v>
      </c>
      <c r="E343" s="48" t="s">
        <v>14</v>
      </c>
      <c r="F343" s="48" t="s">
        <v>32</v>
      </c>
      <c r="G343" s="53" t="s">
        <v>446</v>
      </c>
      <c r="H343" s="54">
        <f t="shared" si="37"/>
        <v>108</v>
      </c>
      <c r="I343" s="54">
        <f t="shared" si="38"/>
        <v>108</v>
      </c>
      <c r="J343" s="55"/>
      <c r="K343" s="2"/>
      <c r="L343" s="2"/>
      <c r="M343" s="2"/>
    </row>
    <row r="344" ht="14.25" customHeight="1">
      <c r="A344" s="47">
        <v>11.0</v>
      </c>
      <c r="B344" s="48">
        <v>14.0</v>
      </c>
      <c r="C344" s="49">
        <v>39.0404325729681</v>
      </c>
      <c r="D344" s="49">
        <v>-94.5746090986388</v>
      </c>
      <c r="E344" s="48" t="s">
        <v>19</v>
      </c>
      <c r="F344" s="52" t="s">
        <v>326</v>
      </c>
      <c r="G344" s="53" t="s">
        <v>447</v>
      </c>
      <c r="H344" s="54">
        <f t="shared" si="37"/>
        <v>4</v>
      </c>
      <c r="I344" s="54">
        <f t="shared" si="38"/>
        <v>4</v>
      </c>
      <c r="J344" s="55"/>
      <c r="K344" s="2"/>
      <c r="L344" s="2"/>
      <c r="M344" s="2"/>
    </row>
    <row r="345" ht="14.25" customHeight="1">
      <c r="A345" s="47">
        <v>11.0</v>
      </c>
      <c r="B345" s="48">
        <v>15.0</v>
      </c>
      <c r="C345" s="49">
        <v>39.0404325728219</v>
      </c>
      <c r="D345" s="49">
        <v>-94.574424046319</v>
      </c>
      <c r="E345" s="48" t="s">
        <v>15</v>
      </c>
      <c r="F345" s="52" t="s">
        <v>232</v>
      </c>
      <c r="G345" s="65" t="s">
        <v>448</v>
      </c>
      <c r="H345" s="54">
        <f t="shared" si="37"/>
        <v>3</v>
      </c>
      <c r="I345" s="54">
        <f t="shared" si="38"/>
        <v>3</v>
      </c>
      <c r="J345" s="55"/>
      <c r="K345" s="2"/>
      <c r="L345" s="2"/>
      <c r="M345" s="2"/>
    </row>
    <row r="346" ht="14.25" customHeight="1">
      <c r="A346" s="47">
        <v>11.0</v>
      </c>
      <c r="B346" s="48">
        <v>16.0</v>
      </c>
      <c r="C346" s="49">
        <v>39.0404325726758</v>
      </c>
      <c r="D346" s="49">
        <v>-94.5742389939993</v>
      </c>
      <c r="E346" s="48" t="s">
        <v>14</v>
      </c>
      <c r="F346" s="48" t="s">
        <v>32</v>
      </c>
      <c r="G346" s="53" t="s">
        <v>449</v>
      </c>
      <c r="H346" s="54">
        <f t="shared" si="37"/>
        <v>108</v>
      </c>
      <c r="I346" s="54">
        <f t="shared" si="38"/>
        <v>108</v>
      </c>
      <c r="J346" s="55"/>
      <c r="K346" s="2"/>
      <c r="L346" s="2"/>
      <c r="M346" s="2"/>
    </row>
    <row r="347" ht="14.25" customHeight="1">
      <c r="A347" s="47">
        <v>11.0</v>
      </c>
      <c r="B347" s="48">
        <v>17.0</v>
      </c>
      <c r="C347" s="49">
        <v>39.0404325725296</v>
      </c>
      <c r="D347" s="49">
        <v>-94.5740539416795</v>
      </c>
      <c r="E347" s="48" t="s">
        <v>15</v>
      </c>
      <c r="F347" s="52" t="s">
        <v>450</v>
      </c>
      <c r="G347" s="74" t="s">
        <v>451</v>
      </c>
      <c r="H347" s="54">
        <f t="shared" si="37"/>
        <v>1</v>
      </c>
      <c r="I347" s="54">
        <f t="shared" si="38"/>
        <v>1</v>
      </c>
      <c r="J347" s="55"/>
      <c r="K347" s="2"/>
      <c r="L347" s="2"/>
      <c r="M347" s="2"/>
    </row>
    <row r="348" ht="14.25" customHeight="1">
      <c r="A348" s="47">
        <v>11.0</v>
      </c>
      <c r="B348" s="48">
        <v>18.0</v>
      </c>
      <c r="C348" s="49">
        <v>39.0404325723834</v>
      </c>
      <c r="D348" s="49">
        <v>-94.5738688893598</v>
      </c>
      <c r="E348" s="48" t="s">
        <v>19</v>
      </c>
      <c r="F348" s="52" t="s">
        <v>326</v>
      </c>
      <c r="G348" s="53" t="s">
        <v>452</v>
      </c>
      <c r="H348" s="54">
        <f t="shared" si="37"/>
        <v>4</v>
      </c>
      <c r="I348" s="54">
        <f t="shared" si="38"/>
        <v>4</v>
      </c>
      <c r="J348" s="55"/>
      <c r="K348" s="2"/>
      <c r="L348" s="2"/>
      <c r="M348" s="2"/>
    </row>
    <row r="349" ht="14.25" customHeight="1">
      <c r="A349" s="47">
        <v>11.0</v>
      </c>
      <c r="B349" s="48">
        <v>19.0</v>
      </c>
      <c r="C349" s="49">
        <v>39.0404325722372</v>
      </c>
      <c r="D349" s="49">
        <v>-94.57368383704</v>
      </c>
      <c r="E349" s="48" t="s">
        <v>14</v>
      </c>
      <c r="F349" s="48" t="s">
        <v>32</v>
      </c>
      <c r="G349" s="53" t="s">
        <v>453</v>
      </c>
      <c r="H349" s="54">
        <f t="shared" si="37"/>
        <v>108</v>
      </c>
      <c r="I349" s="54">
        <f t="shared" si="38"/>
        <v>108</v>
      </c>
      <c r="J349" s="55"/>
      <c r="K349" s="2"/>
      <c r="L349" s="2"/>
      <c r="M349" s="2"/>
    </row>
    <row r="350" ht="14.25" customHeight="1">
      <c r="A350" s="47">
        <v>11.0</v>
      </c>
      <c r="B350" s="48">
        <v>20.0</v>
      </c>
      <c r="C350" s="49">
        <v>39.040432572091</v>
      </c>
      <c r="D350" s="49">
        <v>-94.5734987847203</v>
      </c>
      <c r="E350" s="48" t="s">
        <v>16</v>
      </c>
      <c r="F350" s="52" t="s">
        <v>85</v>
      </c>
      <c r="G350" s="53" t="s">
        <v>454</v>
      </c>
      <c r="H350" s="54">
        <f t="shared" si="37"/>
        <v>17</v>
      </c>
      <c r="I350" s="54">
        <f t="shared" si="38"/>
        <v>17</v>
      </c>
      <c r="J350" s="55"/>
      <c r="K350" s="2"/>
      <c r="L350" s="2"/>
      <c r="M350" s="2"/>
    </row>
    <row r="351" ht="14.25" customHeight="1">
      <c r="A351" s="47">
        <v>11.0</v>
      </c>
      <c r="B351" s="48">
        <v>21.0</v>
      </c>
      <c r="C351" s="49">
        <v>39.0404325719448</v>
      </c>
      <c r="D351" s="49">
        <v>-94.5733137324005</v>
      </c>
      <c r="E351" s="48" t="s">
        <v>14</v>
      </c>
      <c r="F351" s="52" t="s">
        <v>256</v>
      </c>
      <c r="G351" s="53" t="s">
        <v>455</v>
      </c>
      <c r="H351" s="54">
        <f>COUNTIF($F$21:$F$981,#REF!)</f>
        <v>0</v>
      </c>
      <c r="I351" s="54">
        <f>H351-COUNTIFS($F$21:$F$981,#REF!,$G$21:$G$981,"")</f>
        <v>0</v>
      </c>
      <c r="J351" s="55"/>
      <c r="K351" s="2"/>
      <c r="L351" s="2"/>
      <c r="M351" s="2"/>
    </row>
    <row r="352" ht="14.25" customHeight="1">
      <c r="A352" s="47">
        <v>11.0</v>
      </c>
      <c r="B352" s="48">
        <v>22.0</v>
      </c>
      <c r="C352" s="49">
        <v>39.0404325717986</v>
      </c>
      <c r="D352" s="49">
        <v>-94.5731286800808</v>
      </c>
      <c r="E352" s="48" t="s">
        <v>15</v>
      </c>
      <c r="F352" s="48" t="s">
        <v>32</v>
      </c>
      <c r="G352" s="53" t="s">
        <v>456</v>
      </c>
      <c r="H352" s="54">
        <f>COUNTIF($F$21:$F$981,F352)</f>
        <v>108</v>
      </c>
      <c r="I352" s="54">
        <f>H352-COUNTIFS($F$21:$F$981,F352,$G$21:$G$981,"")</f>
        <v>108</v>
      </c>
      <c r="J352" s="55"/>
      <c r="K352" s="2"/>
      <c r="L352" s="2"/>
      <c r="M352" s="2"/>
    </row>
    <row r="353" ht="14.25" customHeight="1">
      <c r="A353" s="47">
        <v>11.0</v>
      </c>
      <c r="B353" s="48">
        <v>23.0</v>
      </c>
      <c r="C353" s="49">
        <v>39.0404325716524</v>
      </c>
      <c r="D353" s="49">
        <v>-94.572943627761</v>
      </c>
      <c r="E353" s="48" t="s">
        <v>14</v>
      </c>
      <c r="F353" s="52" t="s">
        <v>393</v>
      </c>
      <c r="G353" s="74" t="s">
        <v>457</v>
      </c>
      <c r="H353" s="54">
        <f>COUNTIF($F$21:$F$981,#REF!)</f>
        <v>0</v>
      </c>
      <c r="I353" s="54">
        <f>H353-COUNTIFS($F$21:$F$981,#REF!,$G$21:$G$981,"")</f>
        <v>0</v>
      </c>
      <c r="J353" s="55"/>
      <c r="K353" s="2"/>
      <c r="L353" s="2"/>
      <c r="M353" s="2"/>
    </row>
    <row r="354" ht="14.25" customHeight="1">
      <c r="A354" s="47">
        <v>11.0</v>
      </c>
      <c r="B354" s="48">
        <v>24.0</v>
      </c>
      <c r="C354" s="49">
        <v>39.0404325715062</v>
      </c>
      <c r="D354" s="49">
        <v>-94.5727585754413</v>
      </c>
      <c r="E354" s="48" t="s">
        <v>16</v>
      </c>
      <c r="F354" s="52" t="s">
        <v>85</v>
      </c>
      <c r="G354" s="53" t="s">
        <v>458</v>
      </c>
      <c r="H354" s="54">
        <f t="shared" ref="H354:H361" si="39">COUNTIF($F$21:$F$981,F354)</f>
        <v>17</v>
      </c>
      <c r="I354" s="54">
        <f t="shared" ref="I354:I361" si="40">H354-COUNTIFS($F$21:$F$981,F354,$G$21:$G$981,"")</f>
        <v>17</v>
      </c>
      <c r="J354" s="55"/>
      <c r="K354" s="2"/>
      <c r="L354" s="2"/>
      <c r="M354" s="2"/>
    </row>
    <row r="355" ht="14.25" customHeight="1">
      <c r="A355" s="47">
        <v>11.0</v>
      </c>
      <c r="B355" s="48">
        <v>25.0</v>
      </c>
      <c r="C355" s="49">
        <v>39.04043257136</v>
      </c>
      <c r="D355" s="49">
        <v>-94.5725735231215</v>
      </c>
      <c r="E355" s="48" t="s">
        <v>14</v>
      </c>
      <c r="F355" s="48" t="s">
        <v>32</v>
      </c>
      <c r="G355" s="53" t="s">
        <v>459</v>
      </c>
      <c r="H355" s="54">
        <f t="shared" si="39"/>
        <v>108</v>
      </c>
      <c r="I355" s="54">
        <f t="shared" si="40"/>
        <v>108</v>
      </c>
      <c r="J355" s="55"/>
      <c r="K355" s="2"/>
      <c r="L355" s="2"/>
      <c r="M355" s="2"/>
    </row>
    <row r="356" ht="14.25" customHeight="1">
      <c r="A356" s="47">
        <v>11.0</v>
      </c>
      <c r="B356" s="48">
        <v>26.0</v>
      </c>
      <c r="C356" s="49">
        <v>39.0404325712138</v>
      </c>
      <c r="D356" s="49">
        <v>-94.5723884708018</v>
      </c>
      <c r="E356" s="48" t="s">
        <v>17</v>
      </c>
      <c r="F356" s="52" t="s">
        <v>111</v>
      </c>
      <c r="G356" s="53" t="s">
        <v>460</v>
      </c>
      <c r="H356" s="54">
        <f t="shared" si="39"/>
        <v>26</v>
      </c>
      <c r="I356" s="54">
        <f t="shared" si="40"/>
        <v>26</v>
      </c>
      <c r="J356" s="62"/>
      <c r="K356" s="2"/>
      <c r="L356" s="2"/>
      <c r="M356" s="2"/>
    </row>
    <row r="357" ht="14.25" customHeight="1">
      <c r="A357" s="47">
        <v>11.0</v>
      </c>
      <c r="B357" s="48">
        <v>27.0</v>
      </c>
      <c r="C357" s="49">
        <v>39.0404325710676</v>
      </c>
      <c r="D357" s="49">
        <v>-94.572203418482</v>
      </c>
      <c r="E357" s="48" t="s">
        <v>15</v>
      </c>
      <c r="F357" s="52" t="s">
        <v>399</v>
      </c>
      <c r="G357" s="53" t="s">
        <v>461</v>
      </c>
      <c r="H357" s="54">
        <f t="shared" si="39"/>
        <v>4</v>
      </c>
      <c r="I357" s="54">
        <f t="shared" si="40"/>
        <v>4</v>
      </c>
      <c r="J357" s="55"/>
      <c r="K357" s="2"/>
      <c r="L357" s="2"/>
      <c r="M357" s="2"/>
    </row>
    <row r="358" ht="14.25" customHeight="1">
      <c r="A358" s="47">
        <v>11.0</v>
      </c>
      <c r="B358" s="48">
        <v>28.0</v>
      </c>
      <c r="C358" s="49">
        <v>39.0404325709214</v>
      </c>
      <c r="D358" s="49">
        <v>-94.5720183661623</v>
      </c>
      <c r="E358" s="48" t="s">
        <v>14</v>
      </c>
      <c r="F358" s="48" t="s">
        <v>32</v>
      </c>
      <c r="G358" s="53" t="s">
        <v>462</v>
      </c>
      <c r="H358" s="54">
        <f t="shared" si="39"/>
        <v>108</v>
      </c>
      <c r="I358" s="54">
        <f t="shared" si="40"/>
        <v>108</v>
      </c>
      <c r="J358" s="55"/>
      <c r="K358" s="2"/>
      <c r="L358" s="2"/>
      <c r="M358" s="2"/>
    </row>
    <row r="359" ht="14.25" customHeight="1">
      <c r="A359" s="47">
        <v>11.0</v>
      </c>
      <c r="B359" s="48">
        <v>29.0</v>
      </c>
      <c r="C359" s="49">
        <v>39.0404325707752</v>
      </c>
      <c r="D359" s="49">
        <v>-94.5718333138425</v>
      </c>
      <c r="E359" s="48" t="s">
        <v>15</v>
      </c>
      <c r="F359" s="52" t="s">
        <v>463</v>
      </c>
      <c r="G359" s="53" t="s">
        <v>464</v>
      </c>
      <c r="H359" s="54">
        <f t="shared" si="39"/>
        <v>1</v>
      </c>
      <c r="I359" s="54">
        <f t="shared" si="40"/>
        <v>1</v>
      </c>
      <c r="J359" s="63"/>
      <c r="K359" s="2"/>
      <c r="L359" s="2"/>
      <c r="M359" s="2"/>
    </row>
    <row r="360" ht="14.25" customHeight="1">
      <c r="A360" s="47">
        <v>11.0</v>
      </c>
      <c r="B360" s="48">
        <v>30.0</v>
      </c>
      <c r="C360" s="49">
        <v>39.040432570629</v>
      </c>
      <c r="D360" s="49">
        <v>-94.5716482615228</v>
      </c>
      <c r="E360" s="48" t="s">
        <v>17</v>
      </c>
      <c r="F360" s="52" t="s">
        <v>111</v>
      </c>
      <c r="G360" s="53" t="s">
        <v>465</v>
      </c>
      <c r="H360" s="54">
        <f t="shared" si="39"/>
        <v>26</v>
      </c>
      <c r="I360" s="54">
        <f t="shared" si="40"/>
        <v>26</v>
      </c>
      <c r="J360" s="62"/>
      <c r="K360" s="2"/>
      <c r="L360" s="2"/>
      <c r="M360" s="2"/>
    </row>
    <row r="361" ht="14.25" customHeight="1">
      <c r="A361" s="47">
        <v>11.0</v>
      </c>
      <c r="B361" s="48">
        <v>31.0</v>
      </c>
      <c r="C361" s="49">
        <v>39.0404325704828</v>
      </c>
      <c r="D361" s="49">
        <v>-94.571463209203</v>
      </c>
      <c r="E361" s="48" t="s">
        <v>14</v>
      </c>
      <c r="F361" s="48" t="s">
        <v>32</v>
      </c>
      <c r="G361" s="53" t="s">
        <v>466</v>
      </c>
      <c r="H361" s="54">
        <f t="shared" si="39"/>
        <v>108</v>
      </c>
      <c r="I361" s="54">
        <f t="shared" si="40"/>
        <v>108</v>
      </c>
      <c r="J361" s="55"/>
      <c r="K361" s="2"/>
      <c r="L361" s="2"/>
      <c r="M361" s="2"/>
    </row>
    <row r="362" ht="14.25" customHeight="1">
      <c r="A362" s="47">
        <v>12.0</v>
      </c>
      <c r="B362" s="48">
        <v>1.0</v>
      </c>
      <c r="C362" s="49">
        <v>39.0402888444232</v>
      </c>
      <c r="D362" s="49">
        <v>-94.5770147859485</v>
      </c>
      <c r="E362" s="48" t="s">
        <v>14</v>
      </c>
      <c r="F362" s="52" t="s">
        <v>109</v>
      </c>
      <c r="G362" s="53" t="s">
        <v>467</v>
      </c>
      <c r="H362" s="54">
        <f>COUNTIF($F$21:$F$981,#REF!)</f>
        <v>0</v>
      </c>
      <c r="I362" s="54">
        <f>H362-COUNTIFS($F$21:$F$981,#REF!,$G$21:$G$981,"")</f>
        <v>0</v>
      </c>
      <c r="J362" s="55"/>
      <c r="K362" s="2"/>
      <c r="L362" s="2"/>
      <c r="M362" s="2"/>
    </row>
    <row r="363" ht="14.25" customHeight="1">
      <c r="A363" s="47">
        <v>12.0</v>
      </c>
      <c r="B363" s="48">
        <v>2.0</v>
      </c>
      <c r="C363" s="49">
        <v>39.0402888442771</v>
      </c>
      <c r="D363" s="49">
        <v>-94.5768297340052</v>
      </c>
      <c r="E363" s="48" t="s">
        <v>20</v>
      </c>
      <c r="F363" s="52" t="s">
        <v>151</v>
      </c>
      <c r="G363" s="53" t="s">
        <v>468</v>
      </c>
      <c r="H363" s="54">
        <f t="shared" ref="H363:H373" si="41">COUNTIF($F$21:$F$981,F363)</f>
        <v>8</v>
      </c>
      <c r="I363" s="54">
        <f t="shared" ref="I363:I373" si="42">H363-COUNTIFS($F$21:$F$981,F363,$G$21:$G$981,"")</f>
        <v>8</v>
      </c>
      <c r="J363" s="55"/>
      <c r="K363" s="2"/>
      <c r="L363" s="2"/>
      <c r="M363" s="2"/>
    </row>
    <row r="364" ht="14.25" customHeight="1">
      <c r="A364" s="47">
        <v>12.0</v>
      </c>
      <c r="B364" s="48">
        <v>3.0</v>
      </c>
      <c r="C364" s="49">
        <v>39.0402888441309</v>
      </c>
      <c r="D364" s="49">
        <v>-94.5766446820619</v>
      </c>
      <c r="E364" s="48" t="s">
        <v>20</v>
      </c>
      <c r="F364" s="52" t="s">
        <v>266</v>
      </c>
      <c r="G364" s="68" t="s">
        <v>469</v>
      </c>
      <c r="H364" s="54">
        <f t="shared" si="41"/>
        <v>12</v>
      </c>
      <c r="I364" s="54">
        <f t="shared" si="42"/>
        <v>12</v>
      </c>
      <c r="J364" s="55"/>
      <c r="K364" s="2"/>
      <c r="L364" s="2"/>
      <c r="M364" s="2"/>
    </row>
    <row r="365" ht="14.25" customHeight="1">
      <c r="A365" s="47">
        <v>12.0</v>
      </c>
      <c r="B365" s="48">
        <v>4.0</v>
      </c>
      <c r="C365" s="49">
        <v>39.0402888439847</v>
      </c>
      <c r="D365" s="49">
        <v>-94.5764596301186</v>
      </c>
      <c r="E365" s="48" t="s">
        <v>20</v>
      </c>
      <c r="F365" s="52" t="s">
        <v>440</v>
      </c>
      <c r="G365" s="53" t="s">
        <v>470</v>
      </c>
      <c r="H365" s="54">
        <f t="shared" si="41"/>
        <v>12</v>
      </c>
      <c r="I365" s="54">
        <f t="shared" si="42"/>
        <v>12</v>
      </c>
      <c r="J365" s="55"/>
      <c r="K365" s="2"/>
      <c r="L365" s="2"/>
      <c r="M365" s="2"/>
    </row>
    <row r="366" ht="14.25" customHeight="1">
      <c r="A366" s="47">
        <v>12.0</v>
      </c>
      <c r="B366" s="48">
        <v>5.0</v>
      </c>
      <c r="C366" s="49">
        <v>39.0402888438385</v>
      </c>
      <c r="D366" s="49">
        <v>-94.5762745781753</v>
      </c>
      <c r="E366" s="48" t="s">
        <v>20</v>
      </c>
      <c r="F366" s="52" t="s">
        <v>197</v>
      </c>
      <c r="G366" s="66" t="s">
        <v>471</v>
      </c>
      <c r="H366" s="54">
        <f t="shared" si="41"/>
        <v>11</v>
      </c>
      <c r="I366" s="54">
        <f t="shared" si="42"/>
        <v>11</v>
      </c>
      <c r="J366" s="55"/>
      <c r="K366" s="2"/>
      <c r="L366" s="2"/>
      <c r="M366" s="2"/>
    </row>
    <row r="367" ht="14.25" customHeight="1">
      <c r="A367" s="47">
        <v>12.0</v>
      </c>
      <c r="B367" s="48">
        <v>6.0</v>
      </c>
      <c r="C367" s="49">
        <v>39.0402888436923</v>
      </c>
      <c r="D367" s="49">
        <v>-94.576089526232</v>
      </c>
      <c r="E367" s="48" t="s">
        <v>20</v>
      </c>
      <c r="F367" s="52" t="s">
        <v>421</v>
      </c>
      <c r="G367" s="76" t="s">
        <v>472</v>
      </c>
      <c r="H367" s="54">
        <f t="shared" si="41"/>
        <v>5</v>
      </c>
      <c r="I367" s="54">
        <f t="shared" si="42"/>
        <v>5</v>
      </c>
      <c r="J367" s="55"/>
      <c r="K367" s="2"/>
      <c r="L367" s="2"/>
      <c r="M367" s="2"/>
    </row>
    <row r="368" ht="14.25" customHeight="1">
      <c r="A368" s="47">
        <v>12.0</v>
      </c>
      <c r="B368" s="48">
        <v>7.0</v>
      </c>
      <c r="C368" s="49">
        <v>39.0402888435461</v>
      </c>
      <c r="D368" s="49">
        <v>-94.5759044742887</v>
      </c>
      <c r="E368" s="48" t="s">
        <v>14</v>
      </c>
      <c r="F368" s="52" t="s">
        <v>151</v>
      </c>
      <c r="G368" s="64" t="s">
        <v>473</v>
      </c>
      <c r="H368" s="54">
        <f t="shared" si="41"/>
        <v>8</v>
      </c>
      <c r="I368" s="54">
        <f t="shared" si="42"/>
        <v>8</v>
      </c>
      <c r="J368" s="55"/>
      <c r="K368" s="2"/>
      <c r="L368" s="2"/>
      <c r="M368" s="2"/>
    </row>
    <row r="369" ht="14.25" customHeight="1">
      <c r="A369" s="47">
        <v>12.0</v>
      </c>
      <c r="B369" s="48">
        <v>8.0</v>
      </c>
      <c r="C369" s="49">
        <v>39.0402888433999</v>
      </c>
      <c r="D369" s="49">
        <v>-94.5757194223454</v>
      </c>
      <c r="E369" s="48" t="s">
        <v>18</v>
      </c>
      <c r="F369" s="52" t="s">
        <v>474</v>
      </c>
      <c r="G369" s="73" t="s">
        <v>475</v>
      </c>
      <c r="H369" s="54">
        <f t="shared" si="41"/>
        <v>2</v>
      </c>
      <c r="I369" s="54">
        <f t="shared" si="42"/>
        <v>2</v>
      </c>
      <c r="J369" s="55"/>
      <c r="K369" s="2"/>
      <c r="L369" s="2"/>
      <c r="M369" s="2"/>
    </row>
    <row r="370" ht="14.25" customHeight="1">
      <c r="A370" s="47">
        <v>12.0</v>
      </c>
      <c r="B370" s="48">
        <v>9.0</v>
      </c>
      <c r="C370" s="49">
        <v>39.0402888432537</v>
      </c>
      <c r="D370" s="49">
        <v>-94.5755343704021</v>
      </c>
      <c r="E370" s="48" t="s">
        <v>18</v>
      </c>
      <c r="F370" s="52" t="s">
        <v>421</v>
      </c>
      <c r="G370" s="77" t="s">
        <v>476</v>
      </c>
      <c r="H370" s="54">
        <f t="shared" si="41"/>
        <v>5</v>
      </c>
      <c r="I370" s="54">
        <f t="shared" si="42"/>
        <v>5</v>
      </c>
      <c r="J370" s="55"/>
      <c r="K370" s="2"/>
      <c r="L370" s="2"/>
      <c r="M370" s="2"/>
    </row>
    <row r="371" ht="14.25" customHeight="1">
      <c r="A371" s="47">
        <v>12.0</v>
      </c>
      <c r="B371" s="48">
        <v>10.0</v>
      </c>
      <c r="C371" s="49">
        <v>39.0402888431075</v>
      </c>
      <c r="D371" s="49">
        <v>-94.5753493184589</v>
      </c>
      <c r="E371" s="48" t="s">
        <v>18</v>
      </c>
      <c r="F371" s="52" t="s">
        <v>477</v>
      </c>
      <c r="G371" s="64" t="s">
        <v>478</v>
      </c>
      <c r="H371" s="54">
        <f t="shared" si="41"/>
        <v>1</v>
      </c>
      <c r="I371" s="54">
        <f t="shared" si="42"/>
        <v>1</v>
      </c>
      <c r="J371" s="55"/>
      <c r="K371" s="2"/>
      <c r="L371" s="2"/>
      <c r="M371" s="2"/>
    </row>
    <row r="372" ht="14.25" customHeight="1">
      <c r="A372" s="47">
        <v>12.0</v>
      </c>
      <c r="B372" s="48">
        <v>11.0</v>
      </c>
      <c r="C372" s="49">
        <v>39.0402888429613</v>
      </c>
      <c r="D372" s="49">
        <v>-94.5751642665156</v>
      </c>
      <c r="E372" s="48" t="s">
        <v>18</v>
      </c>
      <c r="F372" s="52" t="s">
        <v>34</v>
      </c>
      <c r="G372" s="64" t="s">
        <v>479</v>
      </c>
      <c r="H372" s="54">
        <f t="shared" si="41"/>
        <v>67</v>
      </c>
      <c r="I372" s="54">
        <f t="shared" si="42"/>
        <v>67</v>
      </c>
      <c r="J372" s="55"/>
      <c r="K372" s="2"/>
      <c r="L372" s="2"/>
      <c r="M372" s="2"/>
    </row>
    <row r="373" ht="14.25" customHeight="1">
      <c r="A373" s="47">
        <v>12.0</v>
      </c>
      <c r="B373" s="48">
        <v>12.0</v>
      </c>
      <c r="C373" s="49">
        <v>39.0402888428151</v>
      </c>
      <c r="D373" s="49">
        <v>-94.5749792145723</v>
      </c>
      <c r="E373" s="48" t="s">
        <v>18</v>
      </c>
      <c r="F373" s="52" t="s">
        <v>197</v>
      </c>
      <c r="G373" s="64" t="s">
        <v>480</v>
      </c>
      <c r="H373" s="54">
        <f t="shared" si="41"/>
        <v>11</v>
      </c>
      <c r="I373" s="54">
        <f t="shared" si="42"/>
        <v>11</v>
      </c>
      <c r="J373" s="55"/>
      <c r="K373" s="2"/>
      <c r="L373" s="2"/>
      <c r="M373" s="2"/>
    </row>
    <row r="374" ht="14.25" customHeight="1">
      <c r="A374" s="47">
        <v>12.0</v>
      </c>
      <c r="B374" s="48">
        <v>13.0</v>
      </c>
      <c r="C374" s="49">
        <v>39.0402888426689</v>
      </c>
      <c r="D374" s="49">
        <v>-94.574794162629</v>
      </c>
      <c r="E374" s="48" t="s">
        <v>14</v>
      </c>
      <c r="F374" s="52" t="s">
        <v>481</v>
      </c>
      <c r="G374" s="66" t="s">
        <v>482</v>
      </c>
      <c r="H374" s="54">
        <f>COUNTIF($F$21:$F$981,F380)</f>
        <v>24</v>
      </c>
      <c r="I374" s="54">
        <f>H374-COUNTIFS($F$21:$F$981,F380,$G$21:$G$981,"")</f>
        <v>24</v>
      </c>
      <c r="J374" s="55"/>
      <c r="K374" s="2"/>
      <c r="L374" s="2"/>
      <c r="M374" s="2"/>
    </row>
    <row r="375" ht="14.25" customHeight="1">
      <c r="A375" s="47">
        <v>12.0</v>
      </c>
      <c r="B375" s="48">
        <v>14.0</v>
      </c>
      <c r="C375" s="49">
        <v>39.0402888425227</v>
      </c>
      <c r="D375" s="49">
        <v>-94.5746091106857</v>
      </c>
      <c r="E375" s="48" t="s">
        <v>19</v>
      </c>
      <c r="F375" s="52" t="s">
        <v>80</v>
      </c>
      <c r="G375" s="65" t="s">
        <v>483</v>
      </c>
      <c r="H375" s="54">
        <f t="shared" ref="H375:H379" si="43">COUNTIF($F$21:$F$981,F375)</f>
        <v>2</v>
      </c>
      <c r="I375" s="54">
        <f t="shared" ref="I375:I379" si="44">H375-COUNTIFS($F$21:$F$981,F375,$G$21:$G$981,"")</f>
        <v>2</v>
      </c>
      <c r="J375" s="55"/>
      <c r="K375" s="2"/>
      <c r="L375" s="2"/>
      <c r="M375" s="2"/>
    </row>
    <row r="376" ht="14.25" customHeight="1">
      <c r="A376" s="47">
        <v>12.0</v>
      </c>
      <c r="B376" s="48">
        <v>15.0</v>
      </c>
      <c r="C376" s="49">
        <v>39.0402888423765</v>
      </c>
      <c r="D376" s="49">
        <v>-94.5744240587424</v>
      </c>
      <c r="E376" s="48" t="s">
        <v>19</v>
      </c>
      <c r="F376" s="52" t="s">
        <v>197</v>
      </c>
      <c r="G376" s="53" t="s">
        <v>484</v>
      </c>
      <c r="H376" s="54">
        <f t="shared" si="43"/>
        <v>11</v>
      </c>
      <c r="I376" s="54">
        <f t="shared" si="44"/>
        <v>11</v>
      </c>
      <c r="J376" s="55"/>
      <c r="K376" s="2"/>
      <c r="L376" s="2"/>
      <c r="M376" s="2"/>
    </row>
    <row r="377" ht="14.25" customHeight="1">
      <c r="A377" s="47">
        <v>12.0</v>
      </c>
      <c r="B377" s="48">
        <v>16.0</v>
      </c>
      <c r="C377" s="49">
        <v>39.0402888422303</v>
      </c>
      <c r="D377" s="49">
        <v>-94.5742390067991</v>
      </c>
      <c r="E377" s="48" t="s">
        <v>19</v>
      </c>
      <c r="F377" s="52" t="s">
        <v>366</v>
      </c>
      <c r="G377" s="53" t="s">
        <v>485</v>
      </c>
      <c r="H377" s="54">
        <f t="shared" si="43"/>
        <v>2</v>
      </c>
      <c r="I377" s="54">
        <f t="shared" si="44"/>
        <v>2</v>
      </c>
      <c r="J377" s="55"/>
      <c r="K377" s="2"/>
      <c r="L377" s="2"/>
      <c r="M377" s="2"/>
    </row>
    <row r="378" ht="14.25" customHeight="1">
      <c r="A378" s="47">
        <v>12.0</v>
      </c>
      <c r="B378" s="48">
        <v>17.0</v>
      </c>
      <c r="C378" s="49">
        <v>39.0402888420841</v>
      </c>
      <c r="D378" s="49">
        <v>-94.5740539548559</v>
      </c>
      <c r="E378" s="48" t="s">
        <v>19</v>
      </c>
      <c r="F378" s="52" t="s">
        <v>85</v>
      </c>
      <c r="G378" s="60" t="s">
        <v>486</v>
      </c>
      <c r="H378" s="54">
        <f t="shared" si="43"/>
        <v>17</v>
      </c>
      <c r="I378" s="54">
        <f t="shared" si="44"/>
        <v>17</v>
      </c>
      <c r="J378" s="55"/>
      <c r="K378" s="2"/>
      <c r="L378" s="2"/>
      <c r="M378" s="2"/>
    </row>
    <row r="379" ht="14.25" customHeight="1">
      <c r="A379" s="47">
        <v>12.0</v>
      </c>
      <c r="B379" s="48">
        <v>18.0</v>
      </c>
      <c r="C379" s="49">
        <v>39.0402888419379</v>
      </c>
      <c r="D379" s="49">
        <v>-94.5738689029126</v>
      </c>
      <c r="E379" s="48" t="s">
        <v>19</v>
      </c>
      <c r="F379" s="52" t="s">
        <v>391</v>
      </c>
      <c r="G379" s="60" t="s">
        <v>487</v>
      </c>
      <c r="H379" s="54">
        <f t="shared" si="43"/>
        <v>25</v>
      </c>
      <c r="I379" s="54">
        <f t="shared" si="44"/>
        <v>25</v>
      </c>
      <c r="J379" s="55"/>
      <c r="K379" s="2"/>
      <c r="L379" s="2"/>
      <c r="M379" s="2"/>
    </row>
    <row r="380" ht="14.25" customHeight="1">
      <c r="A380" s="47">
        <v>12.0</v>
      </c>
      <c r="B380" s="48">
        <v>19.0</v>
      </c>
      <c r="C380" s="49">
        <v>39.0402888417917</v>
      </c>
      <c r="D380" s="49">
        <v>-94.5736838509693</v>
      </c>
      <c r="E380" s="48" t="s">
        <v>14</v>
      </c>
      <c r="F380" s="52" t="s">
        <v>109</v>
      </c>
      <c r="G380" s="53" t="s">
        <v>488</v>
      </c>
      <c r="H380" s="54">
        <f>COUNTIF($F$21:$F$981,#REF!)</f>
        <v>0</v>
      </c>
      <c r="I380" s="54">
        <f>H380-COUNTIFS($F$21:$F$981,#REF!,$G$21:$G$981,"")</f>
        <v>0</v>
      </c>
      <c r="J380" s="55"/>
      <c r="K380" s="2"/>
      <c r="L380" s="2"/>
      <c r="M380" s="2"/>
    </row>
    <row r="381" ht="14.25" customHeight="1">
      <c r="A381" s="47">
        <v>12.0</v>
      </c>
      <c r="B381" s="48">
        <v>20.0</v>
      </c>
      <c r="C381" s="49">
        <v>39.0402888416455</v>
      </c>
      <c r="D381" s="49">
        <v>-94.573498799026</v>
      </c>
      <c r="E381" s="48" t="s">
        <v>16</v>
      </c>
      <c r="F381" s="52" t="s">
        <v>175</v>
      </c>
      <c r="G381" s="57" t="s">
        <v>489</v>
      </c>
      <c r="H381" s="54">
        <f t="shared" ref="H381:H393" si="45">COUNTIF($F$21:$F$981,F381)</f>
        <v>11</v>
      </c>
      <c r="I381" s="54">
        <f t="shared" ref="I381:I393" si="46">H381-COUNTIFS($F$21:$F$981,F381,$G$21:$G$981,"")</f>
        <v>11</v>
      </c>
      <c r="J381" s="55"/>
      <c r="K381" s="2"/>
      <c r="L381" s="2"/>
      <c r="M381" s="2"/>
    </row>
    <row r="382" ht="14.25" customHeight="1">
      <c r="A382" s="47">
        <v>12.0</v>
      </c>
      <c r="B382" s="48">
        <v>21.0</v>
      </c>
      <c r="C382" s="49">
        <v>39.0402888414993</v>
      </c>
      <c r="D382" s="49">
        <v>-94.5733137470827</v>
      </c>
      <c r="E382" s="48" t="s">
        <v>16</v>
      </c>
      <c r="F382" s="52" t="s">
        <v>243</v>
      </c>
      <c r="G382" s="74" t="s">
        <v>490</v>
      </c>
      <c r="H382" s="54">
        <f t="shared" si="45"/>
        <v>24</v>
      </c>
      <c r="I382" s="54">
        <f t="shared" si="46"/>
        <v>24</v>
      </c>
      <c r="J382" s="55"/>
      <c r="K382" s="2"/>
      <c r="L382" s="2"/>
      <c r="M382" s="2"/>
    </row>
    <row r="383" ht="14.25" customHeight="1">
      <c r="A383" s="47">
        <v>12.0</v>
      </c>
      <c r="B383" s="48">
        <v>22.0</v>
      </c>
      <c r="C383" s="49">
        <v>39.0402888413531</v>
      </c>
      <c r="D383" s="49">
        <v>-94.5731286951394</v>
      </c>
      <c r="E383" s="48" t="s">
        <v>16</v>
      </c>
      <c r="F383" s="52" t="s">
        <v>491</v>
      </c>
      <c r="G383" s="66" t="s">
        <v>492</v>
      </c>
      <c r="H383" s="54">
        <f t="shared" si="45"/>
        <v>2</v>
      </c>
      <c r="I383" s="54">
        <f t="shared" si="46"/>
        <v>2</v>
      </c>
      <c r="J383" s="55"/>
      <c r="K383" s="2"/>
      <c r="L383" s="2"/>
      <c r="M383" s="2"/>
    </row>
    <row r="384" ht="14.25" customHeight="1">
      <c r="A384" s="47">
        <v>12.0</v>
      </c>
      <c r="B384" s="48">
        <v>23.0</v>
      </c>
      <c r="C384" s="49">
        <v>39.0402888412069</v>
      </c>
      <c r="D384" s="49">
        <v>-94.5729436431962</v>
      </c>
      <c r="E384" s="48" t="s">
        <v>16</v>
      </c>
      <c r="F384" s="52" t="s">
        <v>493</v>
      </c>
      <c r="G384" s="66" t="s">
        <v>494</v>
      </c>
      <c r="H384" s="54">
        <f t="shared" si="45"/>
        <v>1</v>
      </c>
      <c r="I384" s="54">
        <f t="shared" si="46"/>
        <v>1</v>
      </c>
      <c r="J384" s="55"/>
      <c r="K384" s="2"/>
      <c r="L384" s="2"/>
      <c r="M384" s="2"/>
    </row>
    <row r="385" ht="14.25" customHeight="1">
      <c r="A385" s="47">
        <v>12.0</v>
      </c>
      <c r="B385" s="48">
        <v>24.0</v>
      </c>
      <c r="C385" s="49">
        <v>39.0402888410607</v>
      </c>
      <c r="D385" s="49">
        <v>-94.5727585912529</v>
      </c>
      <c r="E385" s="48" t="s">
        <v>16</v>
      </c>
      <c r="F385" s="52" t="s">
        <v>36</v>
      </c>
      <c r="G385" s="66" t="s">
        <v>495</v>
      </c>
      <c r="H385" s="54">
        <f t="shared" si="45"/>
        <v>41</v>
      </c>
      <c r="I385" s="54">
        <f t="shared" si="46"/>
        <v>41</v>
      </c>
      <c r="J385" s="55"/>
      <c r="K385" s="2"/>
      <c r="L385" s="2"/>
      <c r="M385" s="2"/>
    </row>
    <row r="386" ht="14.25" customHeight="1">
      <c r="A386" s="47">
        <v>12.0</v>
      </c>
      <c r="B386" s="48">
        <v>25.0</v>
      </c>
      <c r="C386" s="49">
        <v>39.0402888409145</v>
      </c>
      <c r="D386" s="49">
        <v>-94.5725735393096</v>
      </c>
      <c r="E386" s="48" t="s">
        <v>14</v>
      </c>
      <c r="F386" s="52" t="s">
        <v>109</v>
      </c>
      <c r="G386" s="53" t="s">
        <v>496</v>
      </c>
      <c r="H386" s="54">
        <f t="shared" si="45"/>
        <v>24</v>
      </c>
      <c r="I386" s="54">
        <f t="shared" si="46"/>
        <v>24</v>
      </c>
      <c r="J386" s="55"/>
      <c r="K386" s="2"/>
      <c r="L386" s="2"/>
      <c r="M386" s="2"/>
    </row>
    <row r="387" ht="14.25" customHeight="1">
      <c r="A387" s="47">
        <v>12.0</v>
      </c>
      <c r="B387" s="48">
        <v>26.0</v>
      </c>
      <c r="C387" s="49">
        <v>39.0402888407683</v>
      </c>
      <c r="D387" s="49">
        <v>-94.5723884873663</v>
      </c>
      <c r="E387" s="48" t="s">
        <v>17</v>
      </c>
      <c r="F387" s="52" t="s">
        <v>266</v>
      </c>
      <c r="G387" s="68" t="s">
        <v>497</v>
      </c>
      <c r="H387" s="54">
        <f t="shared" si="45"/>
        <v>12</v>
      </c>
      <c r="I387" s="54">
        <f t="shared" si="46"/>
        <v>12</v>
      </c>
      <c r="J387" s="55"/>
      <c r="K387" s="2"/>
      <c r="L387" s="2"/>
      <c r="M387" s="2"/>
    </row>
    <row r="388" ht="14.25" customHeight="1">
      <c r="A388" s="47">
        <v>12.0</v>
      </c>
      <c r="B388" s="48">
        <v>27.0</v>
      </c>
      <c r="C388" s="49">
        <v>39.0402888406221</v>
      </c>
      <c r="D388" s="49">
        <v>-94.572203435423</v>
      </c>
      <c r="E388" s="48" t="s">
        <v>17</v>
      </c>
      <c r="F388" s="52" t="s">
        <v>251</v>
      </c>
      <c r="G388" s="53" t="s">
        <v>498</v>
      </c>
      <c r="H388" s="54">
        <f t="shared" si="45"/>
        <v>4</v>
      </c>
      <c r="I388" s="54">
        <f t="shared" si="46"/>
        <v>4</v>
      </c>
      <c r="J388" s="55"/>
      <c r="K388" s="2"/>
      <c r="L388" s="2"/>
      <c r="M388" s="2"/>
    </row>
    <row r="389" ht="14.25" customHeight="1">
      <c r="A389" s="47">
        <v>12.0</v>
      </c>
      <c r="B389" s="48">
        <v>28.0</v>
      </c>
      <c r="C389" s="49">
        <v>39.0402888404759</v>
      </c>
      <c r="D389" s="49">
        <v>-94.5720183834798</v>
      </c>
      <c r="E389" s="48" t="s">
        <v>17</v>
      </c>
      <c r="F389" s="52" t="s">
        <v>440</v>
      </c>
      <c r="G389" s="53" t="s">
        <v>499</v>
      </c>
      <c r="H389" s="54">
        <f t="shared" si="45"/>
        <v>12</v>
      </c>
      <c r="I389" s="54">
        <f t="shared" si="46"/>
        <v>12</v>
      </c>
      <c r="J389" s="55"/>
      <c r="K389" s="2"/>
      <c r="L389" s="2"/>
      <c r="M389" s="2"/>
    </row>
    <row r="390" ht="14.25" customHeight="1">
      <c r="A390" s="47">
        <v>12.0</v>
      </c>
      <c r="B390" s="48">
        <v>29.0</v>
      </c>
      <c r="C390" s="49">
        <v>39.0402888403297</v>
      </c>
      <c r="D390" s="49">
        <v>-94.5718333315365</v>
      </c>
      <c r="E390" s="48" t="s">
        <v>17</v>
      </c>
      <c r="F390" s="52" t="s">
        <v>500</v>
      </c>
      <c r="G390" s="53" t="s">
        <v>501</v>
      </c>
      <c r="H390" s="54">
        <f t="shared" si="45"/>
        <v>1</v>
      </c>
      <c r="I390" s="54">
        <f t="shared" si="46"/>
        <v>1</v>
      </c>
      <c r="J390" s="55"/>
      <c r="K390" s="2"/>
      <c r="L390" s="2"/>
      <c r="M390" s="2"/>
    </row>
    <row r="391" ht="14.25" customHeight="1">
      <c r="A391" s="47">
        <v>12.0</v>
      </c>
      <c r="B391" s="48">
        <v>30.0</v>
      </c>
      <c r="C391" s="49">
        <v>39.0402888401836</v>
      </c>
      <c r="D391" s="49">
        <v>-94.5716482795932</v>
      </c>
      <c r="E391" s="48" t="s">
        <v>17</v>
      </c>
      <c r="F391" s="52" t="s">
        <v>197</v>
      </c>
      <c r="G391" s="66" t="s">
        <v>502</v>
      </c>
      <c r="H391" s="54">
        <f t="shared" si="45"/>
        <v>11</v>
      </c>
      <c r="I391" s="54">
        <f t="shared" si="46"/>
        <v>11</v>
      </c>
      <c r="J391" s="55"/>
      <c r="K391" s="2"/>
      <c r="L391" s="2"/>
      <c r="M391" s="2"/>
    </row>
    <row r="392" ht="14.25" customHeight="1">
      <c r="A392" s="47">
        <v>12.0</v>
      </c>
      <c r="B392" s="48">
        <v>31.0</v>
      </c>
      <c r="C392" s="49">
        <v>39.0402888400374</v>
      </c>
      <c r="D392" s="49">
        <v>-94.5714632276499</v>
      </c>
      <c r="E392" s="48" t="s">
        <v>14</v>
      </c>
      <c r="F392" s="52" t="s">
        <v>235</v>
      </c>
      <c r="G392" s="53" t="s">
        <v>503</v>
      </c>
      <c r="H392" s="54">
        <f t="shared" si="45"/>
        <v>3</v>
      </c>
      <c r="I392" s="54">
        <f t="shared" si="46"/>
        <v>3</v>
      </c>
      <c r="J392" s="55"/>
      <c r="K392" s="2"/>
      <c r="L392" s="2"/>
      <c r="M392" s="2"/>
    </row>
    <row r="393" ht="14.25" customHeight="1">
      <c r="A393" s="47">
        <v>13.0</v>
      </c>
      <c r="B393" s="48">
        <v>1.0</v>
      </c>
      <c r="C393" s="49">
        <v>39.0401451139778</v>
      </c>
      <c r="D393" s="49">
        <v>-94.5770147931007</v>
      </c>
      <c r="E393" s="48" t="s">
        <v>13</v>
      </c>
      <c r="F393" s="52" t="s">
        <v>307</v>
      </c>
      <c r="G393" s="53" t="s">
        <v>504</v>
      </c>
      <c r="H393" s="54">
        <f t="shared" si="45"/>
        <v>2</v>
      </c>
      <c r="I393" s="54">
        <f t="shared" si="46"/>
        <v>2</v>
      </c>
      <c r="J393" s="55"/>
      <c r="K393" s="2"/>
      <c r="L393" s="2"/>
      <c r="M393" s="2"/>
    </row>
    <row r="394" ht="14.25" customHeight="1">
      <c r="A394" s="47">
        <v>13.0</v>
      </c>
      <c r="B394" s="48">
        <v>2.0</v>
      </c>
      <c r="C394" s="49">
        <v>39.0401451138316</v>
      </c>
      <c r="D394" s="49">
        <v>-94.5768297415338</v>
      </c>
      <c r="E394" s="48" t="s">
        <v>14</v>
      </c>
      <c r="F394" s="52" t="s">
        <v>228</v>
      </c>
      <c r="G394" s="57" t="s">
        <v>505</v>
      </c>
      <c r="H394" s="54">
        <f>COUNTIF($F$21:$F$981,F396)</f>
        <v>24</v>
      </c>
      <c r="I394" s="54">
        <f>H394-COUNTIFS($F$21:$F$981,F396,$G$21:$G$981,"")</f>
        <v>24</v>
      </c>
      <c r="J394" s="55"/>
      <c r="K394" s="2"/>
      <c r="L394" s="2"/>
      <c r="M394" s="2"/>
    </row>
    <row r="395" ht="14.25" customHeight="1">
      <c r="A395" s="47">
        <v>13.0</v>
      </c>
      <c r="B395" s="48">
        <v>3.0</v>
      </c>
      <c r="C395" s="49">
        <v>39.0401451136854</v>
      </c>
      <c r="D395" s="49">
        <v>-94.576644689967</v>
      </c>
      <c r="E395" s="48" t="s">
        <v>14</v>
      </c>
      <c r="F395" s="52" t="s">
        <v>260</v>
      </c>
      <c r="G395" s="66" t="s">
        <v>506</v>
      </c>
      <c r="H395" s="54">
        <f t="shared" ref="H395:H396" si="47">COUNTIF($F$21:$F$981,#REF!)</f>
        <v>0</v>
      </c>
      <c r="I395" s="54">
        <f t="shared" ref="I395:I396" si="48">H395-COUNTIFS($F$21:$F$981,#REF!,$G$21:$G$981,"")</f>
        <v>0</v>
      </c>
      <c r="J395" s="55"/>
      <c r="K395" s="2"/>
      <c r="L395" s="2"/>
      <c r="M395" s="2"/>
    </row>
    <row r="396" ht="14.25" customHeight="1">
      <c r="A396" s="47">
        <v>13.0</v>
      </c>
      <c r="B396" s="48">
        <v>4.0</v>
      </c>
      <c r="C396" s="49">
        <v>39.0401451135392</v>
      </c>
      <c r="D396" s="49">
        <v>-94.5764596384001</v>
      </c>
      <c r="E396" s="48" t="s">
        <v>14</v>
      </c>
      <c r="F396" s="69" t="s">
        <v>109</v>
      </c>
      <c r="G396" s="64" t="s">
        <v>507</v>
      </c>
      <c r="H396" s="54">
        <f t="shared" si="47"/>
        <v>0</v>
      </c>
      <c r="I396" s="54">
        <f t="shared" si="48"/>
        <v>0</v>
      </c>
      <c r="J396" s="55"/>
      <c r="K396" s="2"/>
      <c r="L396" s="2"/>
      <c r="M396" s="2"/>
    </row>
    <row r="397" ht="14.25" customHeight="1">
      <c r="A397" s="47">
        <v>13.0</v>
      </c>
      <c r="B397" s="48">
        <v>5.0</v>
      </c>
      <c r="C397" s="49">
        <v>39.040145113393</v>
      </c>
      <c r="D397" s="49">
        <v>-94.5762745868332</v>
      </c>
      <c r="E397" s="48" t="s">
        <v>14</v>
      </c>
      <c r="F397" s="69" t="s">
        <v>377</v>
      </c>
      <c r="G397" s="77" t="s">
        <v>508</v>
      </c>
      <c r="H397" s="54">
        <f t="shared" ref="H397:H981" si="49">COUNTIF($F$21:$F$981,F397)</f>
        <v>5</v>
      </c>
      <c r="I397" s="54">
        <f t="shared" ref="I397:I981" si="50">H397-COUNTIFS($F$21:$F$981,F397,$G$21:$G$981,"")</f>
        <v>5</v>
      </c>
      <c r="J397" s="67"/>
      <c r="K397" s="27"/>
      <c r="L397" s="2"/>
      <c r="M397" s="2"/>
    </row>
    <row r="398" ht="14.25" customHeight="1">
      <c r="A398" s="47">
        <v>13.0</v>
      </c>
      <c r="B398" s="48">
        <v>6.0</v>
      </c>
      <c r="C398" s="49">
        <v>39.0401451132468</v>
      </c>
      <c r="D398" s="49">
        <v>-94.5760895352664</v>
      </c>
      <c r="E398" s="48" t="s">
        <v>14</v>
      </c>
      <c r="F398" s="69" t="s">
        <v>382</v>
      </c>
      <c r="G398" s="73" t="s">
        <v>509</v>
      </c>
      <c r="H398" s="54">
        <f t="shared" si="49"/>
        <v>5</v>
      </c>
      <c r="I398" s="54">
        <f t="shared" si="50"/>
        <v>5</v>
      </c>
      <c r="J398" s="67"/>
      <c r="K398" s="27" t="s">
        <v>510</v>
      </c>
      <c r="L398" s="2"/>
      <c r="M398" s="2"/>
    </row>
    <row r="399" ht="14.25" customHeight="1">
      <c r="A399" s="47">
        <v>13.0</v>
      </c>
      <c r="B399" s="48">
        <v>7.0</v>
      </c>
      <c r="C399" s="49">
        <v>39.0401451131006</v>
      </c>
      <c r="D399" s="49">
        <v>-94.5759044836995</v>
      </c>
      <c r="E399" s="48" t="s">
        <v>13</v>
      </c>
      <c r="F399" s="69" t="s">
        <v>300</v>
      </c>
      <c r="G399" s="64" t="s">
        <v>511</v>
      </c>
      <c r="H399" s="54">
        <f t="shared" si="49"/>
        <v>2</v>
      </c>
      <c r="I399" s="54">
        <f t="shared" si="50"/>
        <v>2</v>
      </c>
      <c r="J399" s="55"/>
      <c r="K399" s="2"/>
      <c r="L399" s="2"/>
      <c r="M399" s="2"/>
    </row>
    <row r="400" ht="14.25" customHeight="1">
      <c r="A400" s="47">
        <v>13.0</v>
      </c>
      <c r="B400" s="48">
        <v>8.0</v>
      </c>
      <c r="C400" s="49">
        <v>39.0401451129544</v>
      </c>
      <c r="D400" s="49">
        <v>-94.5757194321327</v>
      </c>
      <c r="E400" s="48" t="s">
        <v>14</v>
      </c>
      <c r="F400" s="52" t="s">
        <v>109</v>
      </c>
      <c r="G400" s="53" t="s">
        <v>512</v>
      </c>
      <c r="H400" s="54">
        <f t="shared" si="49"/>
        <v>24</v>
      </c>
      <c r="I400" s="54">
        <f t="shared" si="50"/>
        <v>24</v>
      </c>
      <c r="J400" s="67"/>
      <c r="K400" s="2"/>
      <c r="L400" s="2"/>
      <c r="M400" s="2"/>
    </row>
    <row r="401" ht="14.25" customHeight="1">
      <c r="A401" s="47">
        <v>13.0</v>
      </c>
      <c r="B401" s="48">
        <v>9.0</v>
      </c>
      <c r="C401" s="49">
        <v>39.0401451128082</v>
      </c>
      <c r="D401" s="49">
        <v>-94.5755343805658</v>
      </c>
      <c r="E401" s="48" t="s">
        <v>14</v>
      </c>
      <c r="F401" s="52" t="s">
        <v>334</v>
      </c>
      <c r="G401" s="53" t="s">
        <v>513</v>
      </c>
      <c r="H401" s="54">
        <f t="shared" si="49"/>
        <v>2</v>
      </c>
      <c r="I401" s="54">
        <f t="shared" si="50"/>
        <v>2</v>
      </c>
      <c r="J401" s="67"/>
      <c r="K401" s="2"/>
      <c r="L401" s="2"/>
      <c r="M401" s="2"/>
    </row>
    <row r="402" ht="14.25" customHeight="1">
      <c r="A402" s="47">
        <v>13.0</v>
      </c>
      <c r="B402" s="48">
        <v>10.0</v>
      </c>
      <c r="C402" s="49">
        <v>39.040145112662</v>
      </c>
      <c r="D402" s="49">
        <v>-94.5753493289989</v>
      </c>
      <c r="E402" s="48" t="s">
        <v>14</v>
      </c>
      <c r="F402" s="52" t="s">
        <v>514</v>
      </c>
      <c r="G402" s="60" t="s">
        <v>515</v>
      </c>
      <c r="H402" s="54">
        <f t="shared" si="49"/>
        <v>1</v>
      </c>
      <c r="I402" s="54">
        <f t="shared" si="50"/>
        <v>1</v>
      </c>
      <c r="J402" s="67"/>
      <c r="K402" s="2"/>
      <c r="L402" s="2"/>
      <c r="M402" s="2"/>
    </row>
    <row r="403" ht="14.25" customHeight="1">
      <c r="A403" s="47">
        <v>13.0</v>
      </c>
      <c r="B403" s="48">
        <v>11.0</v>
      </c>
      <c r="C403" s="49">
        <v>39.0401451125158</v>
      </c>
      <c r="D403" s="49">
        <v>-94.5751642774321</v>
      </c>
      <c r="E403" s="48" t="s">
        <v>14</v>
      </c>
      <c r="F403" s="52" t="s">
        <v>393</v>
      </c>
      <c r="G403" s="74" t="s">
        <v>516</v>
      </c>
      <c r="H403" s="54">
        <f t="shared" si="49"/>
        <v>17</v>
      </c>
      <c r="I403" s="54">
        <f t="shared" si="50"/>
        <v>17</v>
      </c>
      <c r="J403" s="55"/>
      <c r="K403" s="2"/>
      <c r="L403" s="2"/>
      <c r="M403" s="2"/>
    </row>
    <row r="404" ht="14.25" customHeight="1">
      <c r="A404" s="47">
        <v>13.0</v>
      </c>
      <c r="B404" s="48">
        <v>12.0</v>
      </c>
      <c r="C404" s="49">
        <v>39.0401451123696</v>
      </c>
      <c r="D404" s="49">
        <v>-94.5749792258652</v>
      </c>
      <c r="E404" s="48" t="s">
        <v>14</v>
      </c>
      <c r="F404" s="52" t="s">
        <v>256</v>
      </c>
      <c r="G404" s="53" t="s">
        <v>517</v>
      </c>
      <c r="H404" s="54">
        <f t="shared" si="49"/>
        <v>6</v>
      </c>
      <c r="I404" s="54">
        <f t="shared" si="50"/>
        <v>6</v>
      </c>
      <c r="J404" s="55"/>
      <c r="K404" s="2"/>
      <c r="L404" s="2"/>
      <c r="M404" s="2"/>
    </row>
    <row r="405" ht="14.25" customHeight="1">
      <c r="A405" s="47">
        <v>13.0</v>
      </c>
      <c r="B405" s="48">
        <v>13.0</v>
      </c>
      <c r="C405" s="49">
        <v>39.0401451122234</v>
      </c>
      <c r="D405" s="49">
        <v>-94.5747941742984</v>
      </c>
      <c r="E405" s="48" t="s">
        <v>13</v>
      </c>
      <c r="F405" s="52" t="s">
        <v>151</v>
      </c>
      <c r="G405" s="53" t="s">
        <v>518</v>
      </c>
      <c r="H405" s="54">
        <f t="shared" si="49"/>
        <v>8</v>
      </c>
      <c r="I405" s="54">
        <f t="shared" si="50"/>
        <v>8</v>
      </c>
      <c r="J405" s="55"/>
      <c r="K405" s="2"/>
      <c r="L405" s="2"/>
      <c r="M405" s="2"/>
    </row>
    <row r="406" ht="14.25" customHeight="1">
      <c r="A406" s="47">
        <v>13.0</v>
      </c>
      <c r="B406" s="48">
        <v>14.0</v>
      </c>
      <c r="C406" s="49">
        <v>39.0401451120772</v>
      </c>
      <c r="D406" s="49">
        <v>-94.5746091227315</v>
      </c>
      <c r="E406" s="48" t="s">
        <v>14</v>
      </c>
      <c r="F406" s="52" t="s">
        <v>519</v>
      </c>
      <c r="G406" s="53" t="s">
        <v>520</v>
      </c>
      <c r="H406" s="54">
        <f t="shared" si="49"/>
        <v>7</v>
      </c>
      <c r="I406" s="54">
        <f t="shared" si="50"/>
        <v>7</v>
      </c>
      <c r="J406" s="55"/>
      <c r="K406" s="2"/>
      <c r="L406" s="2"/>
      <c r="M406" s="2"/>
    </row>
    <row r="407" ht="14.25" customHeight="1">
      <c r="A407" s="47">
        <v>13.0</v>
      </c>
      <c r="B407" s="48">
        <v>15.0</v>
      </c>
      <c r="C407" s="49">
        <v>39.040145111931</v>
      </c>
      <c r="D407" s="49">
        <v>-94.5744240711646</v>
      </c>
      <c r="E407" s="48" t="s">
        <v>14</v>
      </c>
      <c r="F407" s="52" t="s">
        <v>409</v>
      </c>
      <c r="G407" s="66" t="s">
        <v>521</v>
      </c>
      <c r="H407" s="54">
        <f t="shared" si="49"/>
        <v>18</v>
      </c>
      <c r="I407" s="54">
        <f t="shared" si="50"/>
        <v>18</v>
      </c>
      <c r="J407" s="55"/>
      <c r="K407" s="2"/>
      <c r="L407" s="2"/>
      <c r="M407" s="2"/>
    </row>
    <row r="408" ht="14.25" customHeight="1">
      <c r="A408" s="47">
        <v>13.0</v>
      </c>
      <c r="B408" s="48">
        <v>16.0</v>
      </c>
      <c r="C408" s="49">
        <v>39.0401451117848</v>
      </c>
      <c r="D408" s="49">
        <v>-94.5742390195978</v>
      </c>
      <c r="E408" s="48" t="s">
        <v>14</v>
      </c>
      <c r="F408" s="52" t="s">
        <v>522</v>
      </c>
      <c r="G408" s="74" t="s">
        <v>523</v>
      </c>
      <c r="H408" s="54">
        <f t="shared" si="49"/>
        <v>11</v>
      </c>
      <c r="I408" s="54">
        <f t="shared" si="50"/>
        <v>11</v>
      </c>
      <c r="J408" s="55"/>
      <c r="K408" s="2"/>
      <c r="L408" s="2"/>
      <c r="M408" s="2"/>
    </row>
    <row r="409" ht="14.25" customHeight="1">
      <c r="A409" s="47">
        <v>13.0</v>
      </c>
      <c r="B409" s="48">
        <v>17.0</v>
      </c>
      <c r="C409" s="49">
        <v>39.0401451116387</v>
      </c>
      <c r="D409" s="49">
        <v>-94.5740539680309</v>
      </c>
      <c r="E409" s="48" t="s">
        <v>14</v>
      </c>
      <c r="F409" s="52" t="s">
        <v>524</v>
      </c>
      <c r="G409" s="74" t="s">
        <v>525</v>
      </c>
      <c r="H409" s="54">
        <f t="shared" si="49"/>
        <v>1</v>
      </c>
      <c r="I409" s="54">
        <f t="shared" si="50"/>
        <v>1</v>
      </c>
      <c r="J409" s="55"/>
      <c r="K409" s="2"/>
      <c r="L409" s="2"/>
      <c r="M409" s="2"/>
    </row>
    <row r="410" ht="14.25" customHeight="1">
      <c r="A410" s="47">
        <v>13.0</v>
      </c>
      <c r="B410" s="48">
        <v>18.0</v>
      </c>
      <c r="C410" s="49">
        <v>39.0401451114925</v>
      </c>
      <c r="D410" s="49">
        <v>-94.5738689164641</v>
      </c>
      <c r="E410" s="48" t="s">
        <v>14</v>
      </c>
      <c r="F410" s="52" t="s">
        <v>409</v>
      </c>
      <c r="G410" s="66" t="s">
        <v>526</v>
      </c>
      <c r="H410" s="54">
        <f t="shared" si="49"/>
        <v>18</v>
      </c>
      <c r="I410" s="54">
        <f t="shared" si="50"/>
        <v>18</v>
      </c>
      <c r="J410" s="55"/>
      <c r="K410" s="2"/>
      <c r="L410" s="2"/>
      <c r="M410" s="2"/>
    </row>
    <row r="411" ht="14.25" customHeight="1">
      <c r="A411" s="47">
        <v>13.0</v>
      </c>
      <c r="B411" s="48">
        <v>19.0</v>
      </c>
      <c r="C411" s="49">
        <v>39.0401451113463</v>
      </c>
      <c r="D411" s="49">
        <v>-94.5736838648972</v>
      </c>
      <c r="E411" s="48" t="s">
        <v>13</v>
      </c>
      <c r="F411" s="52" t="s">
        <v>527</v>
      </c>
      <c r="G411" s="57" t="s">
        <v>528</v>
      </c>
      <c r="H411" s="54">
        <f t="shared" si="49"/>
        <v>1</v>
      </c>
      <c r="I411" s="54">
        <f t="shared" si="50"/>
        <v>1</v>
      </c>
      <c r="J411" s="55"/>
      <c r="K411" s="2"/>
      <c r="L411" s="2"/>
      <c r="M411" s="2"/>
    </row>
    <row r="412" ht="14.25" customHeight="1">
      <c r="A412" s="47">
        <v>13.0</v>
      </c>
      <c r="B412" s="48">
        <v>20.0</v>
      </c>
      <c r="C412" s="49">
        <v>39.0401451112001</v>
      </c>
      <c r="D412" s="49">
        <v>-94.5734988133303</v>
      </c>
      <c r="E412" s="48" t="s">
        <v>14</v>
      </c>
      <c r="F412" s="52" t="s">
        <v>519</v>
      </c>
      <c r="G412" s="53" t="s">
        <v>529</v>
      </c>
      <c r="H412" s="54">
        <f t="shared" si="49"/>
        <v>7</v>
      </c>
      <c r="I412" s="54">
        <f t="shared" si="50"/>
        <v>7</v>
      </c>
      <c r="J412" s="55"/>
      <c r="K412" s="2"/>
      <c r="L412" s="2"/>
      <c r="M412" s="2"/>
    </row>
    <row r="413" ht="14.25" customHeight="1">
      <c r="A413" s="47">
        <v>13.0</v>
      </c>
      <c r="B413" s="48">
        <v>21.0</v>
      </c>
      <c r="C413" s="49">
        <v>39.0401451110539</v>
      </c>
      <c r="D413" s="49">
        <v>-94.5733137617635</v>
      </c>
      <c r="E413" s="48" t="s">
        <v>14</v>
      </c>
      <c r="F413" s="52" t="s">
        <v>429</v>
      </c>
      <c r="G413" s="74" t="s">
        <v>530</v>
      </c>
      <c r="H413" s="54">
        <f t="shared" si="49"/>
        <v>2</v>
      </c>
      <c r="I413" s="54">
        <f t="shared" si="50"/>
        <v>2</v>
      </c>
      <c r="J413" s="55"/>
      <c r="K413" s="2"/>
      <c r="L413" s="2"/>
      <c r="M413" s="2"/>
    </row>
    <row r="414" ht="14.25" customHeight="1">
      <c r="A414" s="47">
        <v>13.0</v>
      </c>
      <c r="B414" s="48">
        <v>22.0</v>
      </c>
      <c r="C414" s="49">
        <v>39.0401451109077</v>
      </c>
      <c r="D414" s="49">
        <v>-94.5731287101966</v>
      </c>
      <c r="E414" s="48" t="s">
        <v>14</v>
      </c>
      <c r="F414" s="52" t="s">
        <v>107</v>
      </c>
      <c r="G414" s="57" t="s">
        <v>531</v>
      </c>
      <c r="H414" s="54">
        <f t="shared" si="49"/>
        <v>2</v>
      </c>
      <c r="I414" s="54">
        <f t="shared" si="50"/>
        <v>2</v>
      </c>
      <c r="J414" s="55"/>
      <c r="K414" s="2"/>
      <c r="L414" s="2"/>
      <c r="M414" s="2"/>
    </row>
    <row r="415" ht="14.25" customHeight="1">
      <c r="A415" s="47">
        <v>13.0</v>
      </c>
      <c r="B415" s="48">
        <v>23.0</v>
      </c>
      <c r="C415" s="49">
        <v>39.0401451107615</v>
      </c>
      <c r="D415" s="49">
        <v>-94.5729436586298</v>
      </c>
      <c r="E415" s="48" t="s">
        <v>14</v>
      </c>
      <c r="F415" s="52" t="s">
        <v>409</v>
      </c>
      <c r="G415" s="66" t="s">
        <v>532</v>
      </c>
      <c r="H415" s="54">
        <f t="shared" si="49"/>
        <v>18</v>
      </c>
      <c r="I415" s="54">
        <f t="shared" si="50"/>
        <v>18</v>
      </c>
      <c r="J415" s="55"/>
      <c r="K415" s="2"/>
      <c r="L415" s="2"/>
      <c r="M415" s="2"/>
    </row>
    <row r="416" ht="14.25" customHeight="1">
      <c r="A416" s="47">
        <v>13.0</v>
      </c>
      <c r="B416" s="48">
        <v>24.0</v>
      </c>
      <c r="C416" s="49">
        <v>39.0401451106153</v>
      </c>
      <c r="D416" s="49">
        <v>-94.5727586070629</v>
      </c>
      <c r="E416" s="48" t="s">
        <v>14</v>
      </c>
      <c r="F416" s="52" t="s">
        <v>424</v>
      </c>
      <c r="G416" s="74" t="s">
        <v>533</v>
      </c>
      <c r="H416" s="54">
        <f t="shared" si="49"/>
        <v>25</v>
      </c>
      <c r="I416" s="54">
        <f t="shared" si="50"/>
        <v>25</v>
      </c>
      <c r="J416" s="55"/>
      <c r="K416" s="2"/>
      <c r="L416" s="2"/>
      <c r="M416" s="2"/>
    </row>
    <row r="417" ht="14.25" customHeight="1">
      <c r="A417" s="47">
        <v>13.0</v>
      </c>
      <c r="B417" s="48">
        <v>25.0</v>
      </c>
      <c r="C417" s="49">
        <v>39.0401451104691</v>
      </c>
      <c r="D417" s="49">
        <v>-94.572573555496</v>
      </c>
      <c r="E417" s="48" t="s">
        <v>13</v>
      </c>
      <c r="F417" s="52" t="s">
        <v>175</v>
      </c>
      <c r="G417" s="57" t="s">
        <v>534</v>
      </c>
      <c r="H417" s="54">
        <f t="shared" si="49"/>
        <v>11</v>
      </c>
      <c r="I417" s="54">
        <f t="shared" si="50"/>
        <v>11</v>
      </c>
      <c r="J417" s="55"/>
      <c r="K417" s="2"/>
      <c r="L417" s="2"/>
      <c r="M417" s="2"/>
    </row>
    <row r="418" ht="14.25" customHeight="1">
      <c r="A418" s="47">
        <v>13.0</v>
      </c>
      <c r="B418" s="48">
        <v>26.0</v>
      </c>
      <c r="C418" s="49">
        <v>39.0401451103229</v>
      </c>
      <c r="D418" s="49">
        <v>-94.5723885039292</v>
      </c>
      <c r="E418" s="48" t="s">
        <v>14</v>
      </c>
      <c r="F418" s="52" t="s">
        <v>393</v>
      </c>
      <c r="G418" s="74" t="s">
        <v>535</v>
      </c>
      <c r="H418" s="54">
        <f t="shared" si="49"/>
        <v>17</v>
      </c>
      <c r="I418" s="54">
        <f t="shared" si="50"/>
        <v>17</v>
      </c>
      <c r="J418" s="67"/>
      <c r="K418" s="2"/>
      <c r="L418" s="2"/>
      <c r="M418" s="2"/>
    </row>
    <row r="419" ht="14.25" customHeight="1">
      <c r="A419" s="47">
        <v>13.0</v>
      </c>
      <c r="B419" s="48">
        <v>27.0</v>
      </c>
      <c r="C419" s="49">
        <v>39.0401451101767</v>
      </c>
      <c r="D419" s="49">
        <v>-94.5722034523623</v>
      </c>
      <c r="E419" s="48" t="s">
        <v>14</v>
      </c>
      <c r="F419" s="52" t="s">
        <v>474</v>
      </c>
      <c r="G419" s="66" t="s">
        <v>536</v>
      </c>
      <c r="H419" s="54">
        <f t="shared" si="49"/>
        <v>2</v>
      </c>
      <c r="I419" s="54">
        <f t="shared" si="50"/>
        <v>2</v>
      </c>
      <c r="J419" s="67"/>
      <c r="K419" s="2"/>
      <c r="L419" s="2"/>
      <c r="M419" s="2"/>
    </row>
    <row r="420" ht="14.25" customHeight="1">
      <c r="A420" s="47">
        <v>13.0</v>
      </c>
      <c r="B420" s="48">
        <v>28.0</v>
      </c>
      <c r="C420" s="49">
        <v>39.0401451100305</v>
      </c>
      <c r="D420" s="49">
        <v>-94.5720184007955</v>
      </c>
      <c r="E420" s="48" t="s">
        <v>14</v>
      </c>
      <c r="F420" s="52" t="s">
        <v>519</v>
      </c>
      <c r="G420" s="53" t="s">
        <v>537</v>
      </c>
      <c r="H420" s="54">
        <f t="shared" si="49"/>
        <v>7</v>
      </c>
      <c r="I420" s="54">
        <f t="shared" si="50"/>
        <v>7</v>
      </c>
      <c r="J420" s="55"/>
      <c r="K420" s="2"/>
      <c r="L420" s="2"/>
      <c r="M420" s="2"/>
    </row>
    <row r="421" ht="14.25" customHeight="1">
      <c r="A421" s="47">
        <v>13.0</v>
      </c>
      <c r="B421" s="48">
        <v>29.0</v>
      </c>
      <c r="C421" s="49">
        <v>39.0401451098843</v>
      </c>
      <c r="D421" s="49">
        <v>-94.5718333492286</v>
      </c>
      <c r="E421" s="48" t="s">
        <v>14</v>
      </c>
      <c r="F421" s="52" t="s">
        <v>424</v>
      </c>
      <c r="G421" s="66" t="s">
        <v>538</v>
      </c>
      <c r="H421" s="54">
        <f t="shared" si="49"/>
        <v>25</v>
      </c>
      <c r="I421" s="54">
        <f t="shared" si="50"/>
        <v>25</v>
      </c>
      <c r="J421" s="55"/>
      <c r="K421" s="2"/>
      <c r="L421" s="2"/>
      <c r="M421" s="2"/>
    </row>
    <row r="422" ht="14.25" customHeight="1">
      <c r="A422" s="47">
        <v>13.0</v>
      </c>
      <c r="B422" s="48">
        <v>30.0</v>
      </c>
      <c r="C422" s="49">
        <v>39.0401451097381</v>
      </c>
      <c r="D422" s="49">
        <v>-94.5716482976618</v>
      </c>
      <c r="E422" s="48" t="s">
        <v>14</v>
      </c>
      <c r="F422" s="52" t="s">
        <v>539</v>
      </c>
      <c r="G422" s="66" t="s">
        <v>540</v>
      </c>
      <c r="H422" s="54">
        <f t="shared" si="49"/>
        <v>1</v>
      </c>
      <c r="I422" s="54">
        <f t="shared" si="50"/>
        <v>1</v>
      </c>
      <c r="J422" s="55"/>
      <c r="K422" s="2"/>
      <c r="L422" s="2"/>
      <c r="M422" s="2"/>
    </row>
    <row r="423" ht="14.25" customHeight="1">
      <c r="A423" s="47">
        <v>13.0</v>
      </c>
      <c r="B423" s="48">
        <v>31.0</v>
      </c>
      <c r="C423" s="49">
        <v>39.0401451095919</v>
      </c>
      <c r="D423" s="49">
        <v>-94.5714632460949</v>
      </c>
      <c r="E423" s="48" t="s">
        <v>13</v>
      </c>
      <c r="F423" s="52" t="s">
        <v>218</v>
      </c>
      <c r="G423" s="57" t="s">
        <v>541</v>
      </c>
      <c r="H423" s="54">
        <f t="shared" si="49"/>
        <v>3</v>
      </c>
      <c r="I423" s="54">
        <f t="shared" si="50"/>
        <v>3</v>
      </c>
      <c r="J423" s="55"/>
      <c r="K423" s="2"/>
      <c r="L423" s="2"/>
      <c r="M423" s="2"/>
    </row>
    <row r="424" ht="14.25" customHeight="1">
      <c r="A424" s="47">
        <v>14.0</v>
      </c>
      <c r="B424" s="48">
        <v>1.0</v>
      </c>
      <c r="C424" s="49">
        <v>39.0400013835323</v>
      </c>
      <c r="D424" s="49">
        <v>-94.5770148002535</v>
      </c>
      <c r="E424" s="48" t="s">
        <v>14</v>
      </c>
      <c r="F424" s="48" t="s">
        <v>32</v>
      </c>
      <c r="G424" s="66" t="s">
        <v>542</v>
      </c>
      <c r="H424" s="54">
        <f t="shared" si="49"/>
        <v>108</v>
      </c>
      <c r="I424" s="54">
        <f t="shared" si="50"/>
        <v>108</v>
      </c>
      <c r="J424" s="55"/>
      <c r="K424" s="2"/>
      <c r="L424" s="2"/>
      <c r="M424" s="2"/>
    </row>
    <row r="425" ht="14.25" customHeight="1">
      <c r="A425" s="47">
        <v>14.0</v>
      </c>
      <c r="B425" s="48">
        <v>2.0</v>
      </c>
      <c r="C425" s="49">
        <v>39.0400013833861</v>
      </c>
      <c r="D425" s="49">
        <v>-94.5768297490631</v>
      </c>
      <c r="E425" s="48" t="s">
        <v>17</v>
      </c>
      <c r="F425" s="52" t="s">
        <v>36</v>
      </c>
      <c r="G425" s="53" t="s">
        <v>543</v>
      </c>
      <c r="H425" s="54">
        <f t="shared" si="49"/>
        <v>41</v>
      </c>
      <c r="I425" s="54">
        <f t="shared" si="50"/>
        <v>41</v>
      </c>
      <c r="J425" s="55"/>
      <c r="K425" s="2"/>
      <c r="L425" s="2"/>
      <c r="M425" s="2"/>
    </row>
    <row r="426" ht="14.25" customHeight="1">
      <c r="A426" s="47">
        <v>14.0</v>
      </c>
      <c r="B426" s="48">
        <v>3.0</v>
      </c>
      <c r="C426" s="49">
        <v>39.0400013832399</v>
      </c>
      <c r="D426" s="49">
        <v>-94.5766446978727</v>
      </c>
      <c r="E426" s="48" t="s">
        <v>17</v>
      </c>
      <c r="F426" s="52" t="s">
        <v>395</v>
      </c>
      <c r="G426" s="74" t="s">
        <v>544</v>
      </c>
      <c r="H426" s="54">
        <f t="shared" si="49"/>
        <v>5</v>
      </c>
      <c r="I426" s="54">
        <f t="shared" si="50"/>
        <v>5</v>
      </c>
      <c r="J426" s="55"/>
      <c r="K426" s="2"/>
      <c r="L426" s="2"/>
      <c r="M426" s="2"/>
    </row>
    <row r="427" ht="14.25" customHeight="1">
      <c r="A427" s="47">
        <v>14.0</v>
      </c>
      <c r="B427" s="48">
        <v>4.0</v>
      </c>
      <c r="C427" s="49">
        <v>39.0400013830938</v>
      </c>
      <c r="D427" s="49">
        <v>-94.5764596466823</v>
      </c>
      <c r="E427" s="48" t="s">
        <v>17</v>
      </c>
      <c r="F427" s="48" t="s">
        <v>32</v>
      </c>
      <c r="G427" s="53" t="s">
        <v>545</v>
      </c>
      <c r="H427" s="54">
        <f t="shared" si="49"/>
        <v>108</v>
      </c>
      <c r="I427" s="54">
        <f t="shared" si="50"/>
        <v>108</v>
      </c>
      <c r="J427" s="55"/>
      <c r="K427" s="2"/>
      <c r="L427" s="2"/>
      <c r="M427" s="2"/>
    </row>
    <row r="428" ht="14.25" customHeight="1">
      <c r="A428" s="47">
        <v>14.0</v>
      </c>
      <c r="B428" s="48">
        <v>5.0</v>
      </c>
      <c r="C428" s="49">
        <v>39.0400013829476</v>
      </c>
      <c r="D428" s="49">
        <v>-94.5762745954919</v>
      </c>
      <c r="E428" s="48" t="s">
        <v>17</v>
      </c>
      <c r="F428" s="52" t="s">
        <v>36</v>
      </c>
      <c r="G428" s="53" t="s">
        <v>546</v>
      </c>
      <c r="H428" s="54">
        <f t="shared" si="49"/>
        <v>41</v>
      </c>
      <c r="I428" s="54">
        <f t="shared" si="50"/>
        <v>41</v>
      </c>
      <c r="J428" s="55"/>
      <c r="K428" s="2"/>
      <c r="L428" s="2"/>
      <c r="M428" s="2"/>
    </row>
    <row r="429" ht="14.25" customHeight="1">
      <c r="A429" s="47">
        <v>14.0</v>
      </c>
      <c r="B429" s="48">
        <v>6.0</v>
      </c>
      <c r="C429" s="49">
        <v>39.0400013828014</v>
      </c>
      <c r="D429" s="49">
        <v>-94.5760895443015</v>
      </c>
      <c r="E429" s="48" t="s">
        <v>17</v>
      </c>
      <c r="F429" s="52" t="s">
        <v>547</v>
      </c>
      <c r="G429" s="66" t="s">
        <v>548</v>
      </c>
      <c r="H429" s="54">
        <f t="shared" si="49"/>
        <v>23</v>
      </c>
      <c r="I429" s="54">
        <f t="shared" si="50"/>
        <v>23</v>
      </c>
      <c r="J429" s="55"/>
      <c r="K429" s="2"/>
      <c r="L429" s="2"/>
      <c r="M429" s="2"/>
    </row>
    <row r="430" ht="14.25" customHeight="1">
      <c r="A430" s="47">
        <v>14.0</v>
      </c>
      <c r="B430" s="48">
        <v>7.0</v>
      </c>
      <c r="C430" s="49">
        <v>39.0400013826552</v>
      </c>
      <c r="D430" s="49">
        <v>-94.5759044931111</v>
      </c>
      <c r="E430" s="48" t="s">
        <v>14</v>
      </c>
      <c r="F430" s="48" t="s">
        <v>32</v>
      </c>
      <c r="G430" s="44" t="s">
        <v>549</v>
      </c>
      <c r="H430" s="54">
        <f t="shared" si="49"/>
        <v>108</v>
      </c>
      <c r="I430" s="54">
        <f t="shared" si="50"/>
        <v>108</v>
      </c>
      <c r="J430" s="55"/>
      <c r="K430" s="2"/>
      <c r="L430" s="2"/>
      <c r="M430" s="2"/>
    </row>
    <row r="431" ht="14.25" customHeight="1">
      <c r="A431" s="47">
        <v>14.0</v>
      </c>
      <c r="B431" s="48">
        <v>8.0</v>
      </c>
      <c r="C431" s="49">
        <v>39.040001382509</v>
      </c>
      <c r="D431" s="49">
        <v>-94.5757194419208</v>
      </c>
      <c r="E431" s="48" t="s">
        <v>16</v>
      </c>
      <c r="F431" s="52" t="s">
        <v>285</v>
      </c>
      <c r="G431" s="53" t="s">
        <v>550</v>
      </c>
      <c r="H431" s="54">
        <f t="shared" si="49"/>
        <v>4</v>
      </c>
      <c r="I431" s="54">
        <f t="shared" si="50"/>
        <v>4</v>
      </c>
      <c r="J431" s="55"/>
      <c r="K431" s="2"/>
      <c r="L431" s="2"/>
      <c r="M431" s="2"/>
    </row>
    <row r="432" ht="14.25" customHeight="1">
      <c r="A432" s="47">
        <v>14.0</v>
      </c>
      <c r="B432" s="48">
        <v>9.0</v>
      </c>
      <c r="C432" s="49">
        <v>39.0400013823628</v>
      </c>
      <c r="D432" s="49">
        <v>-94.5755343907303</v>
      </c>
      <c r="E432" s="48" t="s">
        <v>16</v>
      </c>
      <c r="F432" s="52" t="s">
        <v>551</v>
      </c>
      <c r="G432" s="53" t="s">
        <v>552</v>
      </c>
      <c r="H432" s="54">
        <f t="shared" si="49"/>
        <v>1</v>
      </c>
      <c r="I432" s="54">
        <f t="shared" si="50"/>
        <v>1</v>
      </c>
      <c r="J432" s="55"/>
      <c r="K432" s="2"/>
      <c r="L432" s="2"/>
      <c r="M432" s="2"/>
    </row>
    <row r="433" ht="14.25" customHeight="1">
      <c r="A433" s="47">
        <v>14.0</v>
      </c>
      <c r="B433" s="48">
        <v>10.0</v>
      </c>
      <c r="C433" s="49">
        <v>39.0400013822166</v>
      </c>
      <c r="D433" s="49">
        <v>-94.5753493395399</v>
      </c>
      <c r="E433" s="48" t="s">
        <v>16</v>
      </c>
      <c r="F433" s="48" t="s">
        <v>32</v>
      </c>
      <c r="G433" s="53" t="s">
        <v>553</v>
      </c>
      <c r="H433" s="54">
        <f t="shared" si="49"/>
        <v>108</v>
      </c>
      <c r="I433" s="54">
        <f t="shared" si="50"/>
        <v>108</v>
      </c>
      <c r="J433" s="55"/>
      <c r="K433" s="2"/>
      <c r="L433" s="2"/>
      <c r="M433" s="2"/>
    </row>
    <row r="434" ht="14.25" customHeight="1">
      <c r="A434" s="47">
        <v>14.0</v>
      </c>
      <c r="B434" s="48">
        <v>11.0</v>
      </c>
      <c r="C434" s="49">
        <v>39.0400013820704</v>
      </c>
      <c r="D434" s="49">
        <v>-94.5751642883495</v>
      </c>
      <c r="E434" s="48" t="s">
        <v>16</v>
      </c>
      <c r="F434" s="52" t="s">
        <v>554</v>
      </c>
      <c r="G434" s="53" t="s">
        <v>555</v>
      </c>
      <c r="H434" s="54">
        <f t="shared" si="49"/>
        <v>1</v>
      </c>
      <c r="I434" s="54">
        <f t="shared" si="50"/>
        <v>1</v>
      </c>
      <c r="J434" s="55"/>
      <c r="K434" s="2"/>
      <c r="L434" s="2"/>
      <c r="M434" s="2"/>
    </row>
    <row r="435" ht="14.25" customHeight="1">
      <c r="A435" s="47">
        <v>14.0</v>
      </c>
      <c r="B435" s="48">
        <v>12.0</v>
      </c>
      <c r="C435" s="49">
        <v>39.0400013819242</v>
      </c>
      <c r="D435" s="49">
        <v>-94.5749792371592</v>
      </c>
      <c r="E435" s="48" t="s">
        <v>16</v>
      </c>
      <c r="F435" s="52" t="s">
        <v>556</v>
      </c>
      <c r="G435" s="60" t="s">
        <v>557</v>
      </c>
      <c r="H435" s="54">
        <f t="shared" si="49"/>
        <v>5</v>
      </c>
      <c r="I435" s="54">
        <f t="shared" si="50"/>
        <v>5</v>
      </c>
      <c r="J435" s="55"/>
      <c r="K435" s="2"/>
      <c r="L435" s="2"/>
      <c r="M435" s="2"/>
    </row>
    <row r="436" ht="14.25" customHeight="1">
      <c r="A436" s="47">
        <v>14.0</v>
      </c>
      <c r="B436" s="48">
        <v>13.0</v>
      </c>
      <c r="C436" s="49">
        <v>39.040001381778</v>
      </c>
      <c r="D436" s="49">
        <v>-94.5747941859688</v>
      </c>
      <c r="E436" s="48" t="s">
        <v>14</v>
      </c>
      <c r="F436" s="48" t="s">
        <v>32</v>
      </c>
      <c r="G436" s="44" t="s">
        <v>558</v>
      </c>
      <c r="H436" s="54">
        <f t="shared" si="49"/>
        <v>108</v>
      </c>
      <c r="I436" s="54">
        <f t="shared" si="50"/>
        <v>108</v>
      </c>
      <c r="J436" s="55"/>
      <c r="K436" s="2"/>
      <c r="L436" s="2"/>
      <c r="M436" s="2"/>
    </row>
    <row r="437" ht="14.25" customHeight="1">
      <c r="A437" s="47">
        <v>14.0</v>
      </c>
      <c r="B437" s="48">
        <v>14.0</v>
      </c>
      <c r="C437" s="49">
        <v>39.0400013816318</v>
      </c>
      <c r="D437" s="49">
        <v>-94.5746091347784</v>
      </c>
      <c r="E437" s="48" t="s">
        <v>21</v>
      </c>
      <c r="F437" s="52" t="s">
        <v>36</v>
      </c>
      <c r="G437" s="53" t="s">
        <v>559</v>
      </c>
      <c r="H437" s="54">
        <f t="shared" si="49"/>
        <v>41</v>
      </c>
      <c r="I437" s="54">
        <f t="shared" si="50"/>
        <v>41</v>
      </c>
      <c r="J437" s="55"/>
      <c r="K437" s="2"/>
      <c r="L437" s="2"/>
      <c r="M437" s="2"/>
    </row>
    <row r="438" ht="14.25" customHeight="1">
      <c r="A438" s="47">
        <v>14.0</v>
      </c>
      <c r="B438" s="48">
        <v>15.0</v>
      </c>
      <c r="C438" s="49">
        <v>39.0400013814856</v>
      </c>
      <c r="D438" s="49">
        <v>-94.574424083588</v>
      </c>
      <c r="E438" s="48" t="s">
        <v>21</v>
      </c>
      <c r="F438" s="52" t="s">
        <v>92</v>
      </c>
      <c r="G438" s="60" t="s">
        <v>560</v>
      </c>
      <c r="H438" s="54">
        <f t="shared" si="49"/>
        <v>15</v>
      </c>
      <c r="I438" s="54">
        <f t="shared" si="50"/>
        <v>15</v>
      </c>
      <c r="J438" s="55"/>
      <c r="K438" s="2"/>
      <c r="L438" s="2"/>
      <c r="M438" s="2"/>
    </row>
    <row r="439" ht="14.25" customHeight="1">
      <c r="A439" s="47">
        <v>14.0</v>
      </c>
      <c r="B439" s="48">
        <v>16.0</v>
      </c>
      <c r="C439" s="49">
        <v>39.0400013813394</v>
      </c>
      <c r="D439" s="49">
        <v>-94.5742390323976</v>
      </c>
      <c r="E439" s="48" t="s">
        <v>21</v>
      </c>
      <c r="F439" s="48" t="s">
        <v>32</v>
      </c>
      <c r="G439" s="60" t="s">
        <v>561</v>
      </c>
      <c r="H439" s="54">
        <f t="shared" si="49"/>
        <v>108</v>
      </c>
      <c r="I439" s="54">
        <f t="shared" si="50"/>
        <v>108</v>
      </c>
      <c r="J439" s="55"/>
      <c r="K439" s="2"/>
      <c r="L439" s="2"/>
      <c r="M439" s="2"/>
    </row>
    <row r="440" ht="14.25" customHeight="1">
      <c r="A440" s="47">
        <v>14.0</v>
      </c>
      <c r="B440" s="48">
        <v>17.0</v>
      </c>
      <c r="C440" s="49">
        <v>39.0400013811932</v>
      </c>
      <c r="D440" s="49">
        <v>-94.5740539812072</v>
      </c>
      <c r="E440" s="48" t="s">
        <v>21</v>
      </c>
      <c r="F440" s="52" t="s">
        <v>266</v>
      </c>
      <c r="G440" s="60" t="s">
        <v>562</v>
      </c>
      <c r="H440" s="54">
        <f t="shared" si="49"/>
        <v>12</v>
      </c>
      <c r="I440" s="54">
        <f t="shared" si="50"/>
        <v>12</v>
      </c>
      <c r="J440" s="55"/>
      <c r="K440" s="2"/>
      <c r="L440" s="2"/>
      <c r="M440" s="2"/>
    </row>
    <row r="441" ht="14.25" customHeight="1">
      <c r="A441" s="47">
        <v>14.0</v>
      </c>
      <c r="B441" s="48">
        <v>18.0</v>
      </c>
      <c r="C441" s="49">
        <v>39.040001381047</v>
      </c>
      <c r="D441" s="49">
        <v>-94.5738689300168</v>
      </c>
      <c r="E441" s="48" t="s">
        <v>21</v>
      </c>
      <c r="F441" s="52" t="s">
        <v>92</v>
      </c>
      <c r="G441" s="60" t="s">
        <v>563</v>
      </c>
      <c r="H441" s="54">
        <f t="shared" si="49"/>
        <v>15</v>
      </c>
      <c r="I441" s="54">
        <f t="shared" si="50"/>
        <v>15</v>
      </c>
      <c r="J441" s="55"/>
      <c r="K441" s="2"/>
      <c r="L441" s="2"/>
      <c r="M441" s="2"/>
    </row>
    <row r="442" ht="14.25" customHeight="1">
      <c r="A442" s="47">
        <v>14.0</v>
      </c>
      <c r="B442" s="48">
        <v>19.0</v>
      </c>
      <c r="C442" s="49">
        <v>39.0400013809008</v>
      </c>
      <c r="D442" s="49">
        <v>-94.5736838788265</v>
      </c>
      <c r="E442" s="48" t="s">
        <v>14</v>
      </c>
      <c r="F442" s="48" t="s">
        <v>32</v>
      </c>
      <c r="G442" s="44" t="s">
        <v>564</v>
      </c>
      <c r="H442" s="54">
        <f t="shared" si="49"/>
        <v>108</v>
      </c>
      <c r="I442" s="54">
        <f t="shared" si="50"/>
        <v>108</v>
      </c>
      <c r="J442" s="55"/>
      <c r="K442" s="2"/>
      <c r="L442" s="2"/>
      <c r="M442" s="2"/>
    </row>
    <row r="443" ht="14.25" customHeight="1">
      <c r="A443" s="47">
        <v>14.0</v>
      </c>
      <c r="B443" s="48">
        <v>20.0</v>
      </c>
      <c r="C443" s="49">
        <v>39.0400013807546</v>
      </c>
      <c r="D443" s="49">
        <v>-94.5734988276361</v>
      </c>
      <c r="E443" s="48" t="s">
        <v>19</v>
      </c>
      <c r="F443" s="52" t="s">
        <v>36</v>
      </c>
      <c r="G443" s="44" t="s">
        <v>565</v>
      </c>
      <c r="H443" s="54">
        <f t="shared" si="49"/>
        <v>41</v>
      </c>
      <c r="I443" s="54">
        <f t="shared" si="50"/>
        <v>41</v>
      </c>
      <c r="J443" s="63"/>
      <c r="K443" s="2"/>
      <c r="L443" s="2"/>
      <c r="M443" s="2"/>
    </row>
    <row r="444" ht="14.25" customHeight="1">
      <c r="A444" s="47">
        <v>14.0</v>
      </c>
      <c r="B444" s="48">
        <v>21.0</v>
      </c>
      <c r="C444" s="49">
        <v>39.0400013806084</v>
      </c>
      <c r="D444" s="49">
        <v>-94.5733137764457</v>
      </c>
      <c r="E444" s="48" t="s">
        <v>19</v>
      </c>
      <c r="F444" s="52" t="s">
        <v>326</v>
      </c>
      <c r="G444" s="53" t="s">
        <v>566</v>
      </c>
      <c r="H444" s="54">
        <f t="shared" si="49"/>
        <v>4</v>
      </c>
      <c r="I444" s="54">
        <f t="shared" si="50"/>
        <v>4</v>
      </c>
      <c r="J444" s="55"/>
      <c r="K444" s="2"/>
      <c r="L444" s="2"/>
      <c r="M444" s="2"/>
    </row>
    <row r="445" ht="14.25" customHeight="1">
      <c r="A445" s="47">
        <v>14.0</v>
      </c>
      <c r="B445" s="48">
        <v>22.0</v>
      </c>
      <c r="C445" s="49">
        <v>39.0400013804622</v>
      </c>
      <c r="D445" s="49">
        <v>-94.5731287252553</v>
      </c>
      <c r="E445" s="48" t="s">
        <v>19</v>
      </c>
      <c r="F445" s="48" t="s">
        <v>32</v>
      </c>
      <c r="G445" s="53" t="s">
        <v>567</v>
      </c>
      <c r="H445" s="54">
        <f t="shared" si="49"/>
        <v>108</v>
      </c>
      <c r="I445" s="54">
        <f t="shared" si="50"/>
        <v>108</v>
      </c>
      <c r="J445" s="55"/>
      <c r="K445" s="2"/>
      <c r="L445" s="2"/>
      <c r="M445" s="2"/>
    </row>
    <row r="446" ht="14.25" customHeight="1">
      <c r="A446" s="47">
        <v>14.0</v>
      </c>
      <c r="B446" s="48">
        <v>23.0</v>
      </c>
      <c r="C446" s="49">
        <v>39.040001380316</v>
      </c>
      <c r="D446" s="49">
        <v>-94.5729436740649</v>
      </c>
      <c r="E446" s="48" t="s">
        <v>19</v>
      </c>
      <c r="F446" s="52" t="s">
        <v>85</v>
      </c>
      <c r="G446" s="64" t="s">
        <v>568</v>
      </c>
      <c r="H446" s="54">
        <f t="shared" si="49"/>
        <v>17</v>
      </c>
      <c r="I446" s="54">
        <f t="shared" si="50"/>
        <v>17</v>
      </c>
      <c r="J446" s="55"/>
      <c r="K446" s="2"/>
      <c r="L446" s="2"/>
      <c r="M446" s="2"/>
    </row>
    <row r="447" ht="14.25" customHeight="1">
      <c r="A447" s="47">
        <v>14.0</v>
      </c>
      <c r="B447" s="48">
        <v>24.0</v>
      </c>
      <c r="C447" s="49">
        <v>39.0400013801698</v>
      </c>
      <c r="D447" s="49">
        <v>-94.5727586228745</v>
      </c>
      <c r="E447" s="48" t="s">
        <v>19</v>
      </c>
      <c r="F447" s="52" t="s">
        <v>522</v>
      </c>
      <c r="G447" s="64" t="s">
        <v>569</v>
      </c>
      <c r="H447" s="54">
        <f t="shared" si="49"/>
        <v>11</v>
      </c>
      <c r="I447" s="54">
        <f t="shared" si="50"/>
        <v>11</v>
      </c>
      <c r="J447" s="55"/>
      <c r="K447" s="2"/>
      <c r="L447" s="2"/>
      <c r="M447" s="2"/>
    </row>
    <row r="448" ht="14.25" customHeight="1">
      <c r="A448" s="47">
        <v>14.0</v>
      </c>
      <c r="B448" s="48">
        <v>25.0</v>
      </c>
      <c r="C448" s="49">
        <v>39.0400013800236</v>
      </c>
      <c r="D448" s="49">
        <v>-94.5725735716841</v>
      </c>
      <c r="E448" s="48" t="s">
        <v>14</v>
      </c>
      <c r="F448" s="48" t="s">
        <v>32</v>
      </c>
      <c r="G448" s="78" t="s">
        <v>570</v>
      </c>
      <c r="H448" s="54">
        <f t="shared" si="49"/>
        <v>108</v>
      </c>
      <c r="I448" s="54">
        <f t="shared" si="50"/>
        <v>108</v>
      </c>
      <c r="J448" s="55"/>
      <c r="K448" s="2"/>
      <c r="L448" s="2"/>
      <c r="M448" s="2"/>
    </row>
    <row r="449" ht="14.25" customHeight="1">
      <c r="A449" s="47">
        <v>14.0</v>
      </c>
      <c r="B449" s="48">
        <v>26.0</v>
      </c>
      <c r="C449" s="49">
        <v>39.0400013798774</v>
      </c>
      <c r="D449" s="49">
        <v>-94.5723885204938</v>
      </c>
      <c r="E449" s="48" t="s">
        <v>18</v>
      </c>
      <c r="F449" s="52" t="s">
        <v>34</v>
      </c>
      <c r="G449" s="64" t="s">
        <v>571</v>
      </c>
      <c r="H449" s="54">
        <f t="shared" si="49"/>
        <v>67</v>
      </c>
      <c r="I449" s="54">
        <f t="shared" si="50"/>
        <v>67</v>
      </c>
      <c r="J449" s="55"/>
      <c r="K449" s="2"/>
      <c r="L449" s="2"/>
      <c r="M449" s="2"/>
    </row>
    <row r="450" ht="14.25" customHeight="1">
      <c r="A450" s="47">
        <v>14.0</v>
      </c>
      <c r="B450" s="48">
        <v>27.0</v>
      </c>
      <c r="C450" s="49">
        <v>39.0400013797312</v>
      </c>
      <c r="D450" s="49">
        <v>-94.5722034693034</v>
      </c>
      <c r="E450" s="48" t="s">
        <v>18</v>
      </c>
      <c r="F450" s="52" t="s">
        <v>547</v>
      </c>
      <c r="G450" s="73" t="s">
        <v>572</v>
      </c>
      <c r="H450" s="54">
        <f t="shared" si="49"/>
        <v>23</v>
      </c>
      <c r="I450" s="54">
        <f t="shared" si="50"/>
        <v>23</v>
      </c>
      <c r="J450" s="55"/>
      <c r="K450" s="2"/>
      <c r="L450" s="2"/>
      <c r="M450" s="2"/>
    </row>
    <row r="451" ht="14.25" customHeight="1">
      <c r="A451" s="47">
        <v>14.0</v>
      </c>
      <c r="B451" s="48">
        <v>28.0</v>
      </c>
      <c r="C451" s="49">
        <v>39.040001379585</v>
      </c>
      <c r="D451" s="49">
        <v>-94.572018418113</v>
      </c>
      <c r="E451" s="48" t="s">
        <v>18</v>
      </c>
      <c r="F451" s="48" t="s">
        <v>32</v>
      </c>
      <c r="G451" s="64" t="s">
        <v>573</v>
      </c>
      <c r="H451" s="54">
        <f t="shared" si="49"/>
        <v>108</v>
      </c>
      <c r="I451" s="54">
        <f t="shared" si="50"/>
        <v>108</v>
      </c>
      <c r="J451" s="55"/>
      <c r="K451" s="2"/>
      <c r="L451" s="2"/>
      <c r="M451" s="2"/>
    </row>
    <row r="452" ht="14.25" customHeight="1">
      <c r="A452" s="47">
        <v>14.0</v>
      </c>
      <c r="B452" s="48">
        <v>29.0</v>
      </c>
      <c r="C452" s="49">
        <v>39.0400013794388</v>
      </c>
      <c r="D452" s="49">
        <v>-94.5718333669226</v>
      </c>
      <c r="E452" s="48" t="s">
        <v>18</v>
      </c>
      <c r="F452" s="52" t="s">
        <v>34</v>
      </c>
      <c r="G452" s="64" t="s">
        <v>574</v>
      </c>
      <c r="H452" s="54">
        <f t="shared" si="49"/>
        <v>67</v>
      </c>
      <c r="I452" s="54">
        <f t="shared" si="50"/>
        <v>67</v>
      </c>
      <c r="J452" s="55"/>
      <c r="K452" s="2"/>
      <c r="L452" s="2"/>
      <c r="M452" s="2"/>
    </row>
    <row r="453" ht="14.25" customHeight="1">
      <c r="A453" s="47">
        <v>14.0</v>
      </c>
      <c r="B453" s="48">
        <v>30.0</v>
      </c>
      <c r="C453" s="49">
        <v>39.0400013792926</v>
      </c>
      <c r="D453" s="49">
        <v>-94.5716483157322</v>
      </c>
      <c r="E453" s="48" t="s">
        <v>18</v>
      </c>
      <c r="F453" s="52" t="s">
        <v>547</v>
      </c>
      <c r="G453" s="73" t="s">
        <v>575</v>
      </c>
      <c r="H453" s="54">
        <f t="shared" si="49"/>
        <v>23</v>
      </c>
      <c r="I453" s="54">
        <f t="shared" si="50"/>
        <v>23</v>
      </c>
      <c r="J453" s="55"/>
      <c r="K453" s="2"/>
      <c r="L453" s="2"/>
      <c r="M453" s="2"/>
    </row>
    <row r="454" ht="14.25" customHeight="1">
      <c r="A454" s="47">
        <v>14.0</v>
      </c>
      <c r="B454" s="48">
        <v>31.0</v>
      </c>
      <c r="C454" s="49">
        <v>39.0400013791464</v>
      </c>
      <c r="D454" s="49">
        <v>-94.5714632645418</v>
      </c>
      <c r="E454" s="48" t="s">
        <v>14</v>
      </c>
      <c r="F454" s="48" t="s">
        <v>32</v>
      </c>
      <c r="G454" s="78" t="s">
        <v>576</v>
      </c>
      <c r="H454" s="54">
        <f t="shared" si="49"/>
        <v>108</v>
      </c>
      <c r="I454" s="54">
        <f t="shared" si="50"/>
        <v>108</v>
      </c>
      <c r="J454" s="55"/>
      <c r="K454" s="2"/>
      <c r="L454" s="2"/>
      <c r="M454" s="2"/>
    </row>
    <row r="455" ht="14.25" customHeight="1">
      <c r="A455" s="47">
        <v>15.0</v>
      </c>
      <c r="B455" s="48">
        <v>1.0</v>
      </c>
      <c r="C455" s="49">
        <v>39.0398576530869</v>
      </c>
      <c r="D455" s="49">
        <v>-94.577014807406</v>
      </c>
      <c r="E455" s="48" t="s">
        <v>14</v>
      </c>
      <c r="F455" s="52" t="s">
        <v>276</v>
      </c>
      <c r="G455" s="53" t="s">
        <v>577</v>
      </c>
      <c r="H455" s="54">
        <f t="shared" si="49"/>
        <v>15</v>
      </c>
      <c r="I455" s="54">
        <f t="shared" si="50"/>
        <v>15</v>
      </c>
      <c r="J455" s="55"/>
      <c r="K455" s="2"/>
      <c r="L455" s="2"/>
      <c r="M455" s="2"/>
    </row>
    <row r="456" ht="14.25" customHeight="1">
      <c r="A456" s="47">
        <v>15.0</v>
      </c>
      <c r="B456" s="48">
        <v>2.0</v>
      </c>
      <c r="C456" s="49">
        <v>39.0398576529407</v>
      </c>
      <c r="D456" s="49">
        <v>-94.5768297565921</v>
      </c>
      <c r="E456" s="48" t="s">
        <v>17</v>
      </c>
      <c r="F456" s="52" t="s">
        <v>547</v>
      </c>
      <c r="G456" s="66" t="s">
        <v>578</v>
      </c>
      <c r="H456" s="54">
        <f t="shared" si="49"/>
        <v>23</v>
      </c>
      <c r="I456" s="54">
        <f t="shared" si="50"/>
        <v>23</v>
      </c>
      <c r="J456" s="55"/>
      <c r="K456" s="2"/>
      <c r="L456" s="2"/>
      <c r="M456" s="2"/>
    </row>
    <row r="457" ht="14.25" customHeight="1">
      <c r="A457" s="47">
        <v>15.0</v>
      </c>
      <c r="B457" s="48">
        <v>3.0</v>
      </c>
      <c r="C457" s="49">
        <v>39.0398576527945</v>
      </c>
      <c r="D457" s="49">
        <v>-94.5766447057781</v>
      </c>
      <c r="E457" s="48" t="s">
        <v>14</v>
      </c>
      <c r="F457" s="52" t="s">
        <v>424</v>
      </c>
      <c r="G457" s="66" t="s">
        <v>579</v>
      </c>
      <c r="H457" s="54">
        <f t="shared" si="49"/>
        <v>25</v>
      </c>
      <c r="I457" s="54">
        <f t="shared" si="50"/>
        <v>25</v>
      </c>
      <c r="J457" s="55"/>
      <c r="K457" s="2"/>
      <c r="L457" s="2"/>
      <c r="M457" s="2"/>
    </row>
    <row r="458" ht="14.25" customHeight="1">
      <c r="A458" s="47">
        <v>15.0</v>
      </c>
      <c r="B458" s="48">
        <v>4.0</v>
      </c>
      <c r="C458" s="49">
        <v>39.0398576526483</v>
      </c>
      <c r="D458" s="49">
        <v>-94.5764596549642</v>
      </c>
      <c r="E458" s="48" t="s">
        <v>15</v>
      </c>
      <c r="F458" s="52" t="s">
        <v>276</v>
      </c>
      <c r="G458" s="53" t="s">
        <v>580</v>
      </c>
      <c r="H458" s="54">
        <f t="shared" si="49"/>
        <v>15</v>
      </c>
      <c r="I458" s="54">
        <f t="shared" si="50"/>
        <v>15</v>
      </c>
      <c r="J458" s="55"/>
      <c r="K458" s="2"/>
      <c r="L458" s="2"/>
      <c r="M458" s="2"/>
    </row>
    <row r="459" ht="14.25" customHeight="1">
      <c r="A459" s="47">
        <v>15.0</v>
      </c>
      <c r="B459" s="48">
        <v>5.0</v>
      </c>
      <c r="C459" s="49">
        <v>39.0398576525021</v>
      </c>
      <c r="D459" s="49">
        <v>-94.5762746041502</v>
      </c>
      <c r="E459" s="48" t="s">
        <v>14</v>
      </c>
      <c r="F459" s="52" t="s">
        <v>581</v>
      </c>
      <c r="G459" s="66" t="s">
        <v>582</v>
      </c>
      <c r="H459" s="54">
        <f t="shared" si="49"/>
        <v>1</v>
      </c>
      <c r="I459" s="54">
        <f t="shared" si="50"/>
        <v>1</v>
      </c>
      <c r="J459" s="55"/>
      <c r="K459" s="2"/>
      <c r="L459" s="2"/>
      <c r="M459" s="2"/>
    </row>
    <row r="460" ht="14.25" customHeight="1">
      <c r="A460" s="47">
        <v>15.0</v>
      </c>
      <c r="B460" s="48">
        <v>6.0</v>
      </c>
      <c r="C460" s="49">
        <v>39.0398576523559</v>
      </c>
      <c r="D460" s="49">
        <v>-94.5760895533363</v>
      </c>
      <c r="E460" s="48" t="s">
        <v>17</v>
      </c>
      <c r="F460" s="52" t="s">
        <v>175</v>
      </c>
      <c r="G460" s="57" t="s">
        <v>583</v>
      </c>
      <c r="H460" s="54">
        <f t="shared" si="49"/>
        <v>11</v>
      </c>
      <c r="I460" s="54">
        <f t="shared" si="50"/>
        <v>11</v>
      </c>
      <c r="J460" s="55"/>
      <c r="K460" s="2"/>
      <c r="L460" s="2"/>
      <c r="M460" s="2"/>
    </row>
    <row r="461" ht="14.25" customHeight="1">
      <c r="A461" s="47">
        <v>15.0</v>
      </c>
      <c r="B461" s="48">
        <v>7.0</v>
      </c>
      <c r="C461" s="49">
        <v>39.0398576522097</v>
      </c>
      <c r="D461" s="49">
        <v>-94.5759045025224</v>
      </c>
      <c r="E461" s="48" t="s">
        <v>14</v>
      </c>
      <c r="F461" s="52" t="s">
        <v>276</v>
      </c>
      <c r="G461" s="53" t="s">
        <v>584</v>
      </c>
      <c r="H461" s="54">
        <f t="shared" si="49"/>
        <v>15</v>
      </c>
      <c r="I461" s="54">
        <f t="shared" si="50"/>
        <v>15</v>
      </c>
      <c r="J461" s="55"/>
      <c r="K461" s="2"/>
      <c r="L461" s="2"/>
      <c r="M461" s="2"/>
    </row>
    <row r="462" ht="14.25" customHeight="1">
      <c r="A462" s="47">
        <v>15.0</v>
      </c>
      <c r="B462" s="48">
        <v>8.0</v>
      </c>
      <c r="C462" s="49">
        <v>39.0398576520635</v>
      </c>
      <c r="D462" s="49">
        <v>-94.5757194517085</v>
      </c>
      <c r="E462" s="48" t="s">
        <v>16</v>
      </c>
      <c r="F462" s="52" t="s">
        <v>243</v>
      </c>
      <c r="G462" s="53" t="s">
        <v>585</v>
      </c>
      <c r="H462" s="54">
        <f t="shared" si="49"/>
        <v>24</v>
      </c>
      <c r="I462" s="54">
        <f t="shared" si="50"/>
        <v>24</v>
      </c>
      <c r="J462" s="55"/>
      <c r="K462" s="2"/>
      <c r="L462" s="2"/>
      <c r="M462" s="2"/>
    </row>
    <row r="463" ht="14.25" customHeight="1">
      <c r="A463" s="47">
        <v>15.0</v>
      </c>
      <c r="B463" s="48">
        <v>9.0</v>
      </c>
      <c r="C463" s="49">
        <v>39.0398576519173</v>
      </c>
      <c r="D463" s="49">
        <v>-94.5755344008945</v>
      </c>
      <c r="E463" s="48" t="s">
        <v>15</v>
      </c>
      <c r="F463" s="52" t="s">
        <v>409</v>
      </c>
      <c r="G463" s="53" t="s">
        <v>586</v>
      </c>
      <c r="H463" s="54">
        <f t="shared" si="49"/>
        <v>18</v>
      </c>
      <c r="I463" s="54">
        <f t="shared" si="50"/>
        <v>18</v>
      </c>
      <c r="J463" s="55"/>
      <c r="K463" s="2"/>
      <c r="L463" s="2"/>
      <c r="M463" s="2"/>
    </row>
    <row r="464" ht="14.25" customHeight="1">
      <c r="A464" s="47">
        <v>15.0</v>
      </c>
      <c r="B464" s="48">
        <v>10.0</v>
      </c>
      <c r="C464" s="49">
        <v>39.0398576517711</v>
      </c>
      <c r="D464" s="49">
        <v>-94.5753493500806</v>
      </c>
      <c r="E464" s="48" t="s">
        <v>14</v>
      </c>
      <c r="F464" s="52" t="s">
        <v>276</v>
      </c>
      <c r="G464" s="53" t="s">
        <v>587</v>
      </c>
      <c r="H464" s="54">
        <f t="shared" si="49"/>
        <v>15</v>
      </c>
      <c r="I464" s="54">
        <f t="shared" si="50"/>
        <v>15</v>
      </c>
      <c r="J464" s="55"/>
      <c r="K464" s="2"/>
      <c r="L464" s="2"/>
      <c r="M464" s="2"/>
    </row>
    <row r="465" ht="14.25" customHeight="1">
      <c r="A465" s="47">
        <v>15.0</v>
      </c>
      <c r="B465" s="48">
        <v>11.0</v>
      </c>
      <c r="C465" s="49">
        <v>39.0398576516249</v>
      </c>
      <c r="D465" s="49">
        <v>-94.5751642992667</v>
      </c>
      <c r="E465" s="48" t="s">
        <v>15</v>
      </c>
      <c r="F465" s="52" t="s">
        <v>440</v>
      </c>
      <c r="G465" s="53" t="s">
        <v>588</v>
      </c>
      <c r="H465" s="54">
        <f t="shared" si="49"/>
        <v>12</v>
      </c>
      <c r="I465" s="54">
        <f t="shared" si="50"/>
        <v>12</v>
      </c>
      <c r="J465" s="55"/>
      <c r="K465" s="2"/>
      <c r="L465" s="2"/>
      <c r="M465" s="2"/>
    </row>
    <row r="466" ht="14.25" customHeight="1">
      <c r="A466" s="47">
        <v>15.0</v>
      </c>
      <c r="B466" s="48">
        <v>12.0</v>
      </c>
      <c r="C466" s="49">
        <v>39.0398576514787</v>
      </c>
      <c r="D466" s="49">
        <v>-94.5749792484527</v>
      </c>
      <c r="E466" s="48" t="s">
        <v>16</v>
      </c>
      <c r="F466" s="52" t="s">
        <v>243</v>
      </c>
      <c r="G466" s="53" t="s">
        <v>589</v>
      </c>
      <c r="H466" s="54">
        <f t="shared" si="49"/>
        <v>24</v>
      </c>
      <c r="I466" s="54">
        <f t="shared" si="50"/>
        <v>24</v>
      </c>
      <c r="J466" s="55"/>
      <c r="K466" s="2"/>
      <c r="L466" s="2"/>
      <c r="M466" s="2"/>
    </row>
    <row r="467" ht="14.25" customHeight="1">
      <c r="A467" s="47">
        <v>15.0</v>
      </c>
      <c r="B467" s="48">
        <v>13.0</v>
      </c>
      <c r="C467" s="49">
        <v>39.0398576513325</v>
      </c>
      <c r="D467" s="49">
        <v>-94.5747941976387</v>
      </c>
      <c r="E467" s="48" t="s">
        <v>14</v>
      </c>
      <c r="F467" s="52" t="s">
        <v>276</v>
      </c>
      <c r="G467" s="53" t="s">
        <v>590</v>
      </c>
      <c r="H467" s="54">
        <f t="shared" si="49"/>
        <v>15</v>
      </c>
      <c r="I467" s="54">
        <f t="shared" si="50"/>
        <v>15</v>
      </c>
      <c r="J467" s="55"/>
      <c r="K467" s="2"/>
      <c r="L467" s="2"/>
      <c r="M467" s="2"/>
    </row>
    <row r="468" ht="14.25" customHeight="1">
      <c r="A468" s="47">
        <v>15.0</v>
      </c>
      <c r="B468" s="48">
        <v>14.0</v>
      </c>
      <c r="C468" s="49">
        <v>39.0398576511863</v>
      </c>
      <c r="D468" s="49">
        <v>-94.5746091468248</v>
      </c>
      <c r="E468" s="48" t="s">
        <v>21</v>
      </c>
      <c r="F468" s="52" t="s">
        <v>68</v>
      </c>
      <c r="G468" s="57" t="s">
        <v>591</v>
      </c>
      <c r="H468" s="54">
        <f t="shared" si="49"/>
        <v>4</v>
      </c>
      <c r="I468" s="54">
        <f t="shared" si="50"/>
        <v>4</v>
      </c>
      <c r="J468" s="55"/>
      <c r="K468" s="2"/>
      <c r="L468" s="2"/>
      <c r="M468" s="2"/>
    </row>
    <row r="469" ht="14.25" customHeight="1">
      <c r="A469" s="47">
        <v>15.0</v>
      </c>
      <c r="B469" s="48">
        <v>15.0</v>
      </c>
      <c r="C469" s="49">
        <v>39.0398576510401</v>
      </c>
      <c r="D469" s="49">
        <v>-94.5744240960109</v>
      </c>
      <c r="E469" s="48" t="s">
        <v>14</v>
      </c>
      <c r="F469" s="52" t="s">
        <v>424</v>
      </c>
      <c r="G469" s="74" t="s">
        <v>592</v>
      </c>
      <c r="H469" s="54">
        <f t="shared" si="49"/>
        <v>25</v>
      </c>
      <c r="I469" s="54">
        <f t="shared" si="50"/>
        <v>25</v>
      </c>
      <c r="J469" s="55"/>
      <c r="K469" s="2"/>
      <c r="L469" s="2"/>
      <c r="M469" s="2"/>
    </row>
    <row r="470" ht="14.25" customHeight="1">
      <c r="A470" s="47">
        <v>15.0</v>
      </c>
      <c r="B470" s="48">
        <v>16.0</v>
      </c>
      <c r="C470" s="49">
        <v>39.0398576508939</v>
      </c>
      <c r="D470" s="49">
        <v>-94.5742390451969</v>
      </c>
      <c r="E470" s="48" t="s">
        <v>15</v>
      </c>
      <c r="F470" s="52" t="s">
        <v>276</v>
      </c>
      <c r="G470" s="53" t="s">
        <v>593</v>
      </c>
      <c r="H470" s="54">
        <f t="shared" si="49"/>
        <v>15</v>
      </c>
      <c r="I470" s="54">
        <f t="shared" si="50"/>
        <v>15</v>
      </c>
      <c r="J470" s="55"/>
      <c r="K470" s="2"/>
      <c r="L470" s="2"/>
      <c r="M470" s="2"/>
    </row>
    <row r="471" ht="14.25" customHeight="1">
      <c r="A471" s="47">
        <v>15.0</v>
      </c>
      <c r="B471" s="48">
        <v>17.0</v>
      </c>
      <c r="C471" s="49">
        <v>39.0398576507478</v>
      </c>
      <c r="D471" s="49">
        <v>-94.574053994383</v>
      </c>
      <c r="E471" s="48" t="s">
        <v>14</v>
      </c>
      <c r="F471" s="52" t="s">
        <v>594</v>
      </c>
      <c r="G471" s="66" t="s">
        <v>595</v>
      </c>
      <c r="H471" s="54">
        <f t="shared" si="49"/>
        <v>3</v>
      </c>
      <c r="I471" s="54">
        <f t="shared" si="50"/>
        <v>3</v>
      </c>
      <c r="J471" s="55"/>
      <c r="K471" s="2"/>
      <c r="L471" s="2"/>
      <c r="M471" s="2"/>
    </row>
    <row r="472" ht="14.25" customHeight="1">
      <c r="A472" s="47">
        <v>15.0</v>
      </c>
      <c r="B472" s="48">
        <v>18.0</v>
      </c>
      <c r="C472" s="49">
        <v>39.0398576506016</v>
      </c>
      <c r="D472" s="49">
        <v>-94.5738689435691</v>
      </c>
      <c r="E472" s="48" t="s">
        <v>21</v>
      </c>
      <c r="F472" s="52" t="s">
        <v>596</v>
      </c>
      <c r="G472" s="53" t="s">
        <v>597</v>
      </c>
      <c r="H472" s="54">
        <f t="shared" si="49"/>
        <v>1</v>
      </c>
      <c r="I472" s="54">
        <f t="shared" si="50"/>
        <v>1</v>
      </c>
      <c r="J472" s="55"/>
      <c r="K472" s="2"/>
      <c r="L472" s="2"/>
      <c r="M472" s="2"/>
    </row>
    <row r="473" ht="14.25" customHeight="1">
      <c r="A473" s="47">
        <v>15.0</v>
      </c>
      <c r="B473" s="48">
        <v>19.0</v>
      </c>
      <c r="C473" s="49">
        <v>39.0398576504554</v>
      </c>
      <c r="D473" s="49">
        <v>-94.5736838927551</v>
      </c>
      <c r="E473" s="48" t="s">
        <v>14</v>
      </c>
      <c r="F473" s="52" t="s">
        <v>276</v>
      </c>
      <c r="G473" s="53" t="s">
        <v>598</v>
      </c>
      <c r="H473" s="54">
        <f t="shared" si="49"/>
        <v>15</v>
      </c>
      <c r="I473" s="54">
        <f t="shared" si="50"/>
        <v>15</v>
      </c>
      <c r="J473" s="55"/>
      <c r="K473" s="2"/>
      <c r="L473" s="2"/>
      <c r="M473" s="2"/>
    </row>
    <row r="474" ht="14.25" customHeight="1">
      <c r="A474" s="47">
        <v>15.0</v>
      </c>
      <c r="B474" s="48">
        <v>20.0</v>
      </c>
      <c r="C474" s="49">
        <v>39.0398576503092</v>
      </c>
      <c r="D474" s="49">
        <v>-94.5734988419412</v>
      </c>
      <c r="E474" s="48" t="s">
        <v>19</v>
      </c>
      <c r="F474" s="52" t="s">
        <v>243</v>
      </c>
      <c r="G474" s="53" t="s">
        <v>599</v>
      </c>
      <c r="H474" s="54">
        <f t="shared" si="49"/>
        <v>24</v>
      </c>
      <c r="I474" s="54">
        <f t="shared" si="50"/>
        <v>24</v>
      </c>
      <c r="J474" s="55"/>
      <c r="K474" s="2"/>
      <c r="L474" s="2"/>
      <c r="M474" s="2"/>
    </row>
    <row r="475" ht="14.25" customHeight="1">
      <c r="A475" s="47">
        <v>15.0</v>
      </c>
      <c r="B475" s="48">
        <v>21.0</v>
      </c>
      <c r="C475" s="49">
        <v>39.039857650163</v>
      </c>
      <c r="D475" s="49">
        <v>-94.5733137911273</v>
      </c>
      <c r="E475" s="48" t="s">
        <v>15</v>
      </c>
      <c r="F475" s="52" t="s">
        <v>395</v>
      </c>
      <c r="G475" s="74" t="s">
        <v>600</v>
      </c>
      <c r="H475" s="54">
        <f t="shared" si="49"/>
        <v>5</v>
      </c>
      <c r="I475" s="54">
        <f t="shared" si="50"/>
        <v>5</v>
      </c>
      <c r="J475" s="55"/>
      <c r="K475" s="2"/>
      <c r="L475" s="2"/>
      <c r="M475" s="2"/>
    </row>
    <row r="476" ht="14.25" customHeight="1">
      <c r="A476" s="47">
        <v>15.0</v>
      </c>
      <c r="B476" s="48">
        <v>22.0</v>
      </c>
      <c r="C476" s="49">
        <v>39.0398576500168</v>
      </c>
      <c r="D476" s="49">
        <v>-94.5731287403134</v>
      </c>
      <c r="E476" s="48" t="s">
        <v>14</v>
      </c>
      <c r="F476" s="52" t="s">
        <v>276</v>
      </c>
      <c r="G476" s="53" t="s">
        <v>601</v>
      </c>
      <c r="H476" s="54">
        <f t="shared" si="49"/>
        <v>15</v>
      </c>
      <c r="I476" s="54">
        <f t="shared" si="50"/>
        <v>15</v>
      </c>
      <c r="J476" s="55"/>
      <c r="K476" s="2"/>
      <c r="L476" s="2"/>
      <c r="M476" s="2"/>
    </row>
    <row r="477" ht="14.25" customHeight="1">
      <c r="A477" s="47">
        <v>15.0</v>
      </c>
      <c r="B477" s="48">
        <v>23.0</v>
      </c>
      <c r="C477" s="49">
        <v>39.0398576498706</v>
      </c>
      <c r="D477" s="49">
        <v>-94.5729436894994</v>
      </c>
      <c r="E477" s="48" t="s">
        <v>15</v>
      </c>
      <c r="F477" s="52" t="s">
        <v>399</v>
      </c>
      <c r="G477" s="53" t="s">
        <v>602</v>
      </c>
      <c r="H477" s="54">
        <f t="shared" si="49"/>
        <v>4</v>
      </c>
      <c r="I477" s="54">
        <f t="shared" si="50"/>
        <v>4</v>
      </c>
      <c r="J477" s="55"/>
      <c r="K477" s="2"/>
      <c r="L477" s="2"/>
      <c r="M477" s="2"/>
    </row>
    <row r="478" ht="14.25" customHeight="1">
      <c r="A478" s="47">
        <v>15.0</v>
      </c>
      <c r="B478" s="48">
        <v>24.0</v>
      </c>
      <c r="C478" s="49">
        <v>39.0398576497244</v>
      </c>
      <c r="D478" s="49">
        <v>-94.5727586386855</v>
      </c>
      <c r="E478" s="48" t="s">
        <v>19</v>
      </c>
      <c r="F478" s="52" t="s">
        <v>243</v>
      </c>
      <c r="G478" s="53" t="s">
        <v>603</v>
      </c>
      <c r="H478" s="54">
        <f t="shared" si="49"/>
        <v>24</v>
      </c>
      <c r="I478" s="54">
        <f t="shared" si="50"/>
        <v>24</v>
      </c>
      <c r="J478" s="55"/>
      <c r="K478" s="2"/>
      <c r="L478" s="2"/>
      <c r="M478" s="2"/>
    </row>
    <row r="479" ht="14.25" customHeight="1">
      <c r="A479" s="47">
        <v>15.0</v>
      </c>
      <c r="B479" s="48">
        <v>25.0</v>
      </c>
      <c r="C479" s="49">
        <v>39.0398576495782</v>
      </c>
      <c r="D479" s="49">
        <v>-94.5725735878716</v>
      </c>
      <c r="E479" s="48" t="s">
        <v>14</v>
      </c>
      <c r="F479" s="52" t="s">
        <v>276</v>
      </c>
      <c r="G479" s="53" t="s">
        <v>604</v>
      </c>
      <c r="H479" s="54">
        <f t="shared" si="49"/>
        <v>15</v>
      </c>
      <c r="I479" s="54">
        <f t="shared" si="50"/>
        <v>15</v>
      </c>
      <c r="J479" s="55"/>
      <c r="K479" s="2"/>
      <c r="L479" s="2"/>
      <c r="M479" s="2"/>
    </row>
    <row r="480" ht="14.25" customHeight="1">
      <c r="A480" s="47">
        <v>15.0</v>
      </c>
      <c r="B480" s="48">
        <v>26.0</v>
      </c>
      <c r="C480" s="49">
        <v>39.039857649432</v>
      </c>
      <c r="D480" s="49">
        <v>-94.5723885370576</v>
      </c>
      <c r="E480" s="48" t="s">
        <v>18</v>
      </c>
      <c r="F480" s="52" t="s">
        <v>605</v>
      </c>
      <c r="G480" s="60" t="s">
        <v>606</v>
      </c>
      <c r="H480" s="54">
        <f t="shared" si="49"/>
        <v>4</v>
      </c>
      <c r="I480" s="54">
        <f t="shared" si="50"/>
        <v>4</v>
      </c>
      <c r="J480" s="55"/>
      <c r="K480" s="2"/>
      <c r="L480" s="2"/>
      <c r="M480" s="2"/>
    </row>
    <row r="481" ht="14.25" customHeight="1">
      <c r="A481" s="47">
        <v>15.0</v>
      </c>
      <c r="B481" s="48">
        <v>27.0</v>
      </c>
      <c r="C481" s="49">
        <v>39.0398576492858</v>
      </c>
      <c r="D481" s="49">
        <v>-94.5722034862437</v>
      </c>
      <c r="E481" s="48" t="s">
        <v>14</v>
      </c>
      <c r="F481" s="52" t="s">
        <v>594</v>
      </c>
      <c r="G481" s="66" t="s">
        <v>607</v>
      </c>
      <c r="H481" s="54">
        <f t="shared" si="49"/>
        <v>3</v>
      </c>
      <c r="I481" s="54">
        <f t="shared" si="50"/>
        <v>3</v>
      </c>
      <c r="J481" s="55"/>
      <c r="K481" s="2"/>
      <c r="L481" s="2"/>
      <c r="M481" s="2"/>
    </row>
    <row r="482" ht="14.25" customHeight="1">
      <c r="A482" s="47">
        <v>15.0</v>
      </c>
      <c r="B482" s="48">
        <v>28.0</v>
      </c>
      <c r="C482" s="49">
        <v>39.0398576491396</v>
      </c>
      <c r="D482" s="49">
        <v>-94.5720184354298</v>
      </c>
      <c r="E482" s="48" t="s">
        <v>15</v>
      </c>
      <c r="F482" s="52" t="s">
        <v>276</v>
      </c>
      <c r="G482" s="53" t="s">
        <v>608</v>
      </c>
      <c r="H482" s="54">
        <f t="shared" si="49"/>
        <v>15</v>
      </c>
      <c r="I482" s="54">
        <f t="shared" si="50"/>
        <v>15</v>
      </c>
      <c r="J482" s="55"/>
      <c r="K482" s="2"/>
      <c r="L482" s="2"/>
      <c r="M482" s="2"/>
    </row>
    <row r="483" ht="14.25" customHeight="1">
      <c r="A483" s="47">
        <v>15.0</v>
      </c>
      <c r="B483" s="48">
        <v>29.0</v>
      </c>
      <c r="C483" s="49">
        <v>39.0398576489934</v>
      </c>
      <c r="D483" s="49">
        <v>-94.5718333846159</v>
      </c>
      <c r="E483" s="48" t="s">
        <v>14</v>
      </c>
      <c r="F483" s="52" t="s">
        <v>380</v>
      </c>
      <c r="G483" s="66" t="s">
        <v>609</v>
      </c>
      <c r="H483" s="54">
        <f t="shared" si="49"/>
        <v>4</v>
      </c>
      <c r="I483" s="54">
        <f t="shared" si="50"/>
        <v>4</v>
      </c>
      <c r="J483" s="55"/>
      <c r="K483" s="2"/>
      <c r="L483" s="2"/>
      <c r="M483" s="2"/>
    </row>
    <row r="484" ht="14.25" customHeight="1">
      <c r="A484" s="47">
        <v>15.0</v>
      </c>
      <c r="B484" s="48">
        <v>30.0</v>
      </c>
      <c r="C484" s="49">
        <v>39.0398576488472</v>
      </c>
      <c r="D484" s="49">
        <v>-94.571648333802</v>
      </c>
      <c r="E484" s="48" t="s">
        <v>18</v>
      </c>
      <c r="F484" s="52" t="s">
        <v>610</v>
      </c>
      <c r="G484" s="53" t="s">
        <v>611</v>
      </c>
      <c r="H484" s="54">
        <f t="shared" si="49"/>
        <v>1</v>
      </c>
      <c r="I484" s="54">
        <f t="shared" si="50"/>
        <v>1</v>
      </c>
      <c r="J484" s="55"/>
      <c r="K484" s="2"/>
      <c r="L484" s="2"/>
      <c r="M484" s="2"/>
    </row>
    <row r="485" ht="14.25" customHeight="1">
      <c r="A485" s="47">
        <v>15.0</v>
      </c>
      <c r="B485" s="48">
        <v>31.0</v>
      </c>
      <c r="C485" s="49">
        <v>39.039857648701</v>
      </c>
      <c r="D485" s="49">
        <v>-94.5714632829881</v>
      </c>
      <c r="E485" s="48" t="s">
        <v>14</v>
      </c>
      <c r="F485" s="52" t="s">
        <v>276</v>
      </c>
      <c r="G485" s="53" t="s">
        <v>612</v>
      </c>
      <c r="H485" s="54">
        <f t="shared" si="49"/>
        <v>15</v>
      </c>
      <c r="I485" s="54">
        <f t="shared" si="50"/>
        <v>15</v>
      </c>
      <c r="J485" s="55"/>
      <c r="K485" s="2"/>
      <c r="L485" s="2"/>
      <c r="M485" s="2"/>
    </row>
    <row r="486" ht="14.25" customHeight="1">
      <c r="A486" s="47">
        <v>16.0</v>
      </c>
      <c r="B486" s="48">
        <v>1.0</v>
      </c>
      <c r="C486" s="49">
        <v>39.0397139226414</v>
      </c>
      <c r="D486" s="49">
        <v>-94.5770148145586</v>
      </c>
      <c r="E486" s="48" t="s">
        <v>14</v>
      </c>
      <c r="F486" s="52" t="s">
        <v>613</v>
      </c>
      <c r="G486" s="53" t="s">
        <v>614</v>
      </c>
      <c r="H486" s="54">
        <f t="shared" si="49"/>
        <v>2</v>
      </c>
      <c r="I486" s="54">
        <f t="shared" si="50"/>
        <v>2</v>
      </c>
      <c r="J486" s="55"/>
      <c r="K486" s="2"/>
      <c r="L486" s="2"/>
      <c r="M486" s="2"/>
    </row>
    <row r="487" ht="14.25" customHeight="1">
      <c r="A487" s="47">
        <v>16.0</v>
      </c>
      <c r="B487" s="48">
        <v>2.0</v>
      </c>
      <c r="C487" s="49">
        <v>39.0397139224952</v>
      </c>
      <c r="D487" s="49">
        <v>-94.5768297641211</v>
      </c>
      <c r="E487" s="48" t="s">
        <v>17</v>
      </c>
      <c r="F487" s="52" t="s">
        <v>615</v>
      </c>
      <c r="G487" s="53" t="s">
        <v>616</v>
      </c>
      <c r="H487" s="54">
        <f t="shared" si="49"/>
        <v>2</v>
      </c>
      <c r="I487" s="54">
        <f t="shared" si="50"/>
        <v>2</v>
      </c>
      <c r="J487" s="55"/>
      <c r="K487" s="2"/>
      <c r="L487" s="2"/>
      <c r="M487" s="2"/>
    </row>
    <row r="488" ht="14.25" customHeight="1">
      <c r="A488" s="47">
        <v>16.0</v>
      </c>
      <c r="B488" s="48">
        <v>3.0</v>
      </c>
      <c r="C488" s="49">
        <v>39.039713922349</v>
      </c>
      <c r="D488" s="49">
        <v>-94.5766447136836</v>
      </c>
      <c r="E488" s="48" t="s">
        <v>15</v>
      </c>
      <c r="F488" s="52" t="s">
        <v>617</v>
      </c>
      <c r="G488" s="53" t="s">
        <v>618</v>
      </c>
      <c r="H488" s="54">
        <f t="shared" si="49"/>
        <v>2</v>
      </c>
      <c r="I488" s="54">
        <f t="shared" si="50"/>
        <v>2</v>
      </c>
      <c r="J488" s="55"/>
      <c r="K488" s="2"/>
      <c r="L488" s="2"/>
      <c r="M488" s="2"/>
    </row>
    <row r="489" ht="14.25" customHeight="1">
      <c r="A489" s="47">
        <v>16.0</v>
      </c>
      <c r="B489" s="48">
        <v>4.0</v>
      </c>
      <c r="C489" s="49">
        <v>39.0397139222028</v>
      </c>
      <c r="D489" s="49">
        <v>-94.5764596632461</v>
      </c>
      <c r="E489" s="48" t="s">
        <v>16</v>
      </c>
      <c r="F489" s="52" t="s">
        <v>243</v>
      </c>
      <c r="G489" s="53" t="s">
        <v>619</v>
      </c>
      <c r="H489" s="54">
        <f t="shared" si="49"/>
        <v>24</v>
      </c>
      <c r="I489" s="54">
        <f t="shared" si="50"/>
        <v>24</v>
      </c>
      <c r="J489" s="55"/>
      <c r="K489" s="2"/>
      <c r="L489" s="2"/>
      <c r="M489" s="2"/>
    </row>
    <row r="490" ht="14.25" customHeight="1">
      <c r="A490" s="47">
        <v>16.0</v>
      </c>
      <c r="B490" s="48">
        <v>5.0</v>
      </c>
      <c r="C490" s="49">
        <v>39.0397139220566</v>
      </c>
      <c r="D490" s="49">
        <v>-94.5762746128086</v>
      </c>
      <c r="E490" s="48" t="s">
        <v>15</v>
      </c>
      <c r="F490" s="52" t="s">
        <v>613</v>
      </c>
      <c r="G490" s="53" t="s">
        <v>620</v>
      </c>
      <c r="H490" s="54">
        <f t="shared" si="49"/>
        <v>2</v>
      </c>
      <c r="I490" s="54">
        <f t="shared" si="50"/>
        <v>2</v>
      </c>
      <c r="J490" s="55"/>
      <c r="K490" s="2"/>
      <c r="L490" s="2"/>
      <c r="M490" s="2"/>
    </row>
    <row r="491" ht="14.25" customHeight="1">
      <c r="A491" s="47">
        <v>16.0</v>
      </c>
      <c r="B491" s="48">
        <v>6.0</v>
      </c>
      <c r="C491" s="49">
        <v>39.0397139219104</v>
      </c>
      <c r="D491" s="49">
        <v>-94.5760895623711</v>
      </c>
      <c r="E491" s="48" t="s">
        <v>17</v>
      </c>
      <c r="F491" s="52" t="s">
        <v>111</v>
      </c>
      <c r="G491" s="53" t="s">
        <v>621</v>
      </c>
      <c r="H491" s="54">
        <f t="shared" si="49"/>
        <v>26</v>
      </c>
      <c r="I491" s="54">
        <f t="shared" si="50"/>
        <v>26</v>
      </c>
      <c r="J491" s="62"/>
      <c r="K491" s="2"/>
      <c r="L491" s="2"/>
      <c r="M491" s="2"/>
    </row>
    <row r="492" ht="14.25" customHeight="1">
      <c r="A492" s="47">
        <v>16.0</v>
      </c>
      <c r="B492" s="48">
        <v>7.0</v>
      </c>
      <c r="C492" s="49">
        <v>39.0397139217642</v>
      </c>
      <c r="D492" s="49">
        <v>-94.5759045119336</v>
      </c>
      <c r="E492" s="48" t="s">
        <v>14</v>
      </c>
      <c r="F492" s="52" t="s">
        <v>617</v>
      </c>
      <c r="G492" s="53" t="s">
        <v>622</v>
      </c>
      <c r="H492" s="54">
        <f t="shared" si="49"/>
        <v>2</v>
      </c>
      <c r="I492" s="54">
        <f t="shared" si="50"/>
        <v>2</v>
      </c>
      <c r="J492" s="55"/>
      <c r="K492" s="2"/>
      <c r="L492" s="2"/>
      <c r="M492" s="2"/>
    </row>
    <row r="493" ht="14.25" customHeight="1">
      <c r="A493" s="47">
        <v>16.0</v>
      </c>
      <c r="B493" s="48">
        <v>8.0</v>
      </c>
      <c r="C493" s="49">
        <v>39.039713921618</v>
      </c>
      <c r="D493" s="49">
        <v>-94.5757194614961</v>
      </c>
      <c r="E493" s="48" t="s">
        <v>16</v>
      </c>
      <c r="F493" s="52" t="s">
        <v>393</v>
      </c>
      <c r="G493" s="60" t="s">
        <v>623</v>
      </c>
      <c r="H493" s="54">
        <f t="shared" si="49"/>
        <v>17</v>
      </c>
      <c r="I493" s="54">
        <f t="shared" si="50"/>
        <v>17</v>
      </c>
      <c r="J493" s="55"/>
      <c r="K493" s="2"/>
      <c r="L493" s="2"/>
      <c r="M493" s="2"/>
    </row>
    <row r="494" ht="14.25" customHeight="1">
      <c r="A494" s="47">
        <v>16.0</v>
      </c>
      <c r="B494" s="48">
        <v>9.0</v>
      </c>
      <c r="C494" s="49">
        <v>39.0397139214719</v>
      </c>
      <c r="D494" s="49">
        <v>-94.5755344110587</v>
      </c>
      <c r="E494" s="48" t="s">
        <v>14</v>
      </c>
      <c r="F494" s="52" t="s">
        <v>624</v>
      </c>
      <c r="G494" s="53" t="s">
        <v>625</v>
      </c>
      <c r="H494" s="54">
        <f t="shared" si="49"/>
        <v>2</v>
      </c>
      <c r="I494" s="54">
        <f t="shared" si="50"/>
        <v>2</v>
      </c>
      <c r="J494" s="55"/>
      <c r="K494" s="2"/>
      <c r="L494" s="2"/>
      <c r="M494" s="2"/>
    </row>
    <row r="495" ht="14.25" customHeight="1">
      <c r="A495" s="47">
        <v>16.0</v>
      </c>
      <c r="B495" s="48">
        <v>10.0</v>
      </c>
      <c r="C495" s="49">
        <v>39.0397139213257</v>
      </c>
      <c r="D495" s="49">
        <v>-94.5753493606212</v>
      </c>
      <c r="E495" s="48" t="s">
        <v>16</v>
      </c>
      <c r="F495" s="52" t="s">
        <v>111</v>
      </c>
      <c r="G495" s="53" t="s">
        <v>626</v>
      </c>
      <c r="H495" s="54">
        <f t="shared" si="49"/>
        <v>26</v>
      </c>
      <c r="I495" s="54">
        <f t="shared" si="50"/>
        <v>26</v>
      </c>
      <c r="J495" s="62"/>
      <c r="K495" s="2"/>
      <c r="L495" s="2"/>
      <c r="M495" s="2"/>
    </row>
    <row r="496" ht="14.25" customHeight="1">
      <c r="A496" s="47">
        <v>16.0</v>
      </c>
      <c r="B496" s="48">
        <v>11.0</v>
      </c>
      <c r="C496" s="49">
        <v>39.0397139211795</v>
      </c>
      <c r="D496" s="49">
        <v>-94.5751643101837</v>
      </c>
      <c r="E496" s="48" t="s">
        <v>14</v>
      </c>
      <c r="F496" s="52" t="s">
        <v>393</v>
      </c>
      <c r="G496" s="74" t="s">
        <v>627</v>
      </c>
      <c r="H496" s="54">
        <f t="shared" si="49"/>
        <v>17</v>
      </c>
      <c r="I496" s="54">
        <f t="shared" si="50"/>
        <v>17</v>
      </c>
      <c r="J496" s="55"/>
      <c r="K496" s="2"/>
      <c r="L496" s="2"/>
      <c r="M496" s="2"/>
    </row>
    <row r="497" ht="14.25" customHeight="1">
      <c r="A497" s="47">
        <v>16.0</v>
      </c>
      <c r="B497" s="48">
        <v>12.0</v>
      </c>
      <c r="C497" s="49">
        <v>39.0397139210333</v>
      </c>
      <c r="D497" s="49">
        <v>-94.5749792597462</v>
      </c>
      <c r="E497" s="48" t="s">
        <v>16</v>
      </c>
      <c r="F497" s="52" t="s">
        <v>628</v>
      </c>
      <c r="G497" s="53" t="s">
        <v>629</v>
      </c>
      <c r="H497" s="54">
        <f t="shared" si="49"/>
        <v>1</v>
      </c>
      <c r="I497" s="54">
        <f t="shared" si="50"/>
        <v>1</v>
      </c>
      <c r="J497" s="55"/>
      <c r="K497" s="2"/>
      <c r="L497" s="2"/>
      <c r="M497" s="2"/>
    </row>
    <row r="498" ht="14.25" customHeight="1">
      <c r="A498" s="47">
        <v>16.0</v>
      </c>
      <c r="B498" s="48">
        <v>13.0</v>
      </c>
      <c r="C498" s="49">
        <v>39.0397139208871</v>
      </c>
      <c r="D498" s="49">
        <v>-94.5747942093087</v>
      </c>
      <c r="E498" s="48" t="s">
        <v>14</v>
      </c>
      <c r="F498" s="52" t="s">
        <v>519</v>
      </c>
      <c r="G498" s="53" t="s">
        <v>630</v>
      </c>
      <c r="H498" s="54">
        <f t="shared" si="49"/>
        <v>7</v>
      </c>
      <c r="I498" s="54">
        <f t="shared" si="50"/>
        <v>7</v>
      </c>
      <c r="J498" s="55"/>
      <c r="K498" s="2"/>
      <c r="L498" s="2"/>
      <c r="M498" s="2"/>
    </row>
    <row r="499" ht="14.25" customHeight="1">
      <c r="A499" s="47">
        <v>16.0</v>
      </c>
      <c r="B499" s="48">
        <v>14.0</v>
      </c>
      <c r="C499" s="49">
        <v>39.0397139207409</v>
      </c>
      <c r="D499" s="49">
        <v>-94.5746091588712</v>
      </c>
      <c r="E499" s="48" t="s">
        <v>21</v>
      </c>
      <c r="F499" s="52" t="s">
        <v>111</v>
      </c>
      <c r="G499" s="53" t="s">
        <v>631</v>
      </c>
      <c r="H499" s="54">
        <f t="shared" si="49"/>
        <v>26</v>
      </c>
      <c r="I499" s="54">
        <f t="shared" si="50"/>
        <v>26</v>
      </c>
      <c r="J499" s="62"/>
      <c r="K499" s="2"/>
      <c r="L499" s="2"/>
      <c r="M499" s="2"/>
    </row>
    <row r="500" ht="14.25" customHeight="1">
      <c r="A500" s="47">
        <v>16.0</v>
      </c>
      <c r="B500" s="48">
        <v>15.0</v>
      </c>
      <c r="C500" s="49">
        <v>39.0397139205947</v>
      </c>
      <c r="D500" s="49">
        <v>-94.5744241084337</v>
      </c>
      <c r="E500" s="48" t="s">
        <v>15</v>
      </c>
      <c r="F500" s="52" t="s">
        <v>624</v>
      </c>
      <c r="G500" s="53" t="s">
        <v>632</v>
      </c>
      <c r="H500" s="54">
        <f t="shared" si="49"/>
        <v>2</v>
      </c>
      <c r="I500" s="54">
        <f t="shared" si="50"/>
        <v>2</v>
      </c>
      <c r="J500" s="55"/>
      <c r="K500" s="2"/>
      <c r="L500" s="2"/>
      <c r="M500" s="2"/>
    </row>
    <row r="501" ht="14.25" customHeight="1">
      <c r="A501" s="47">
        <v>16.0</v>
      </c>
      <c r="B501" s="48">
        <v>16.0</v>
      </c>
      <c r="C501" s="49">
        <v>39.0397139204485</v>
      </c>
      <c r="D501" s="49">
        <v>-94.5742390579962</v>
      </c>
      <c r="E501" s="48" t="s">
        <v>16</v>
      </c>
      <c r="F501" s="52" t="s">
        <v>556</v>
      </c>
      <c r="G501" s="60" t="s">
        <v>633</v>
      </c>
      <c r="H501" s="54">
        <f t="shared" si="49"/>
        <v>5</v>
      </c>
      <c r="I501" s="54">
        <f t="shared" si="50"/>
        <v>5</v>
      </c>
      <c r="J501" s="55"/>
      <c r="K501" s="2"/>
      <c r="L501" s="2"/>
      <c r="M501" s="2"/>
    </row>
    <row r="502" ht="14.25" customHeight="1">
      <c r="A502" s="47">
        <v>16.0</v>
      </c>
      <c r="B502" s="48">
        <v>17.0</v>
      </c>
      <c r="C502" s="49">
        <v>39.0397139203023</v>
      </c>
      <c r="D502" s="49">
        <v>-94.5740540075587</v>
      </c>
      <c r="E502" s="48" t="s">
        <v>15</v>
      </c>
      <c r="F502" s="52" t="s">
        <v>409</v>
      </c>
      <c r="G502" s="53" t="s">
        <v>634</v>
      </c>
      <c r="H502" s="54">
        <f t="shared" si="49"/>
        <v>18</v>
      </c>
      <c r="I502" s="54">
        <f t="shared" si="50"/>
        <v>18</v>
      </c>
      <c r="J502" s="55"/>
      <c r="K502" s="2"/>
      <c r="L502" s="2"/>
      <c r="M502" s="2"/>
    </row>
    <row r="503" ht="14.25" customHeight="1">
      <c r="A503" s="47">
        <v>16.0</v>
      </c>
      <c r="B503" s="48">
        <v>18.0</v>
      </c>
      <c r="C503" s="49">
        <v>39.0397139201561</v>
      </c>
      <c r="D503" s="49">
        <v>-94.5738689571212</v>
      </c>
      <c r="E503" s="48" t="s">
        <v>21</v>
      </c>
      <c r="F503" s="52" t="s">
        <v>111</v>
      </c>
      <c r="G503" s="53" t="s">
        <v>635</v>
      </c>
      <c r="H503" s="54">
        <f t="shared" si="49"/>
        <v>26</v>
      </c>
      <c r="I503" s="54">
        <f t="shared" si="50"/>
        <v>26</v>
      </c>
      <c r="J503" s="62"/>
      <c r="K503" s="2"/>
      <c r="L503" s="2"/>
      <c r="M503" s="2"/>
    </row>
    <row r="504" ht="14.25" customHeight="1">
      <c r="A504" s="47">
        <v>16.0</v>
      </c>
      <c r="B504" s="48">
        <v>19.0</v>
      </c>
      <c r="C504" s="49">
        <v>39.0397139200099</v>
      </c>
      <c r="D504" s="49">
        <v>-94.5736839066837</v>
      </c>
      <c r="E504" s="48" t="s">
        <v>14</v>
      </c>
      <c r="F504" s="69" t="s">
        <v>285</v>
      </c>
      <c r="G504" s="64" t="s">
        <v>636</v>
      </c>
      <c r="H504" s="79">
        <f t="shared" si="49"/>
        <v>4</v>
      </c>
      <c r="I504" s="79">
        <f t="shared" si="50"/>
        <v>4</v>
      </c>
      <c r="J504" s="55"/>
      <c r="K504" s="2"/>
      <c r="L504" s="2"/>
      <c r="M504" s="2"/>
    </row>
    <row r="505" ht="14.25" customHeight="1">
      <c r="A505" s="47">
        <v>16.0</v>
      </c>
      <c r="B505" s="48">
        <v>20.0</v>
      </c>
      <c r="C505" s="49">
        <v>39.0397139198637</v>
      </c>
      <c r="D505" s="49">
        <v>-94.5734988562462</v>
      </c>
      <c r="E505" s="48" t="s">
        <v>19</v>
      </c>
      <c r="F505" s="69" t="s">
        <v>637</v>
      </c>
      <c r="G505" s="80" t="s">
        <v>638</v>
      </c>
      <c r="H505" s="79">
        <f t="shared" si="49"/>
        <v>1</v>
      </c>
      <c r="I505" s="79">
        <f t="shared" si="50"/>
        <v>1</v>
      </c>
      <c r="J505" s="63"/>
      <c r="K505" s="2"/>
      <c r="L505" s="2"/>
      <c r="M505" s="2"/>
    </row>
    <row r="506" ht="14.25" customHeight="1">
      <c r="A506" s="47">
        <v>16.0</v>
      </c>
      <c r="B506" s="48">
        <v>21.0</v>
      </c>
      <c r="C506" s="49">
        <v>39.0397139197175</v>
      </c>
      <c r="D506" s="49">
        <v>-94.5733138058087</v>
      </c>
      <c r="E506" s="48" t="s">
        <v>14</v>
      </c>
      <c r="F506" s="69" t="s">
        <v>175</v>
      </c>
      <c r="G506" s="81" t="s">
        <v>639</v>
      </c>
      <c r="H506" s="79">
        <f t="shared" si="49"/>
        <v>11</v>
      </c>
      <c r="I506" s="79">
        <f t="shared" si="50"/>
        <v>11</v>
      </c>
      <c r="J506" s="55"/>
      <c r="K506" s="2"/>
      <c r="L506" s="2"/>
      <c r="M506" s="2"/>
    </row>
    <row r="507" ht="14.25" customHeight="1">
      <c r="A507" s="47">
        <v>16.0</v>
      </c>
      <c r="B507" s="48">
        <v>22.0</v>
      </c>
      <c r="C507" s="49">
        <v>39.0397139195713</v>
      </c>
      <c r="D507" s="49">
        <v>-94.5731287553712</v>
      </c>
      <c r="E507" s="48" t="s">
        <v>16</v>
      </c>
      <c r="F507" s="52" t="s">
        <v>111</v>
      </c>
      <c r="G507" s="53" t="s">
        <v>640</v>
      </c>
      <c r="H507" s="54">
        <f t="shared" si="49"/>
        <v>26</v>
      </c>
      <c r="I507" s="54">
        <f t="shared" si="50"/>
        <v>26</v>
      </c>
      <c r="J507" s="62"/>
      <c r="K507" s="2"/>
      <c r="L507" s="2"/>
      <c r="M507" s="2"/>
    </row>
    <row r="508" ht="14.25" customHeight="1">
      <c r="A508" s="47">
        <v>16.0</v>
      </c>
      <c r="B508" s="48">
        <v>23.0</v>
      </c>
      <c r="C508" s="49">
        <v>39.0397139194251</v>
      </c>
      <c r="D508" s="49">
        <v>-94.5729437049337</v>
      </c>
      <c r="E508" s="48" t="s">
        <v>14</v>
      </c>
      <c r="F508" s="52" t="s">
        <v>424</v>
      </c>
      <c r="G508" s="66" t="s">
        <v>641</v>
      </c>
      <c r="H508" s="54">
        <f t="shared" si="49"/>
        <v>25</v>
      </c>
      <c r="I508" s="54">
        <f t="shared" si="50"/>
        <v>25</v>
      </c>
      <c r="J508" s="55"/>
      <c r="K508" s="2"/>
      <c r="L508" s="2"/>
      <c r="M508" s="2"/>
    </row>
    <row r="509" ht="14.25" customHeight="1">
      <c r="A509" s="47">
        <v>16.0</v>
      </c>
      <c r="B509" s="48">
        <v>24.0</v>
      </c>
      <c r="C509" s="49">
        <v>39.0397139192789</v>
      </c>
      <c r="D509" s="49">
        <v>-94.5727586544962</v>
      </c>
      <c r="E509" s="48" t="s">
        <v>19</v>
      </c>
      <c r="F509" s="52" t="s">
        <v>642</v>
      </c>
      <c r="G509" s="66" t="s">
        <v>643</v>
      </c>
      <c r="H509" s="54">
        <f t="shared" si="49"/>
        <v>6</v>
      </c>
      <c r="I509" s="54">
        <f t="shared" si="50"/>
        <v>6</v>
      </c>
      <c r="J509" s="55"/>
      <c r="K509" s="2"/>
      <c r="L509" s="2"/>
      <c r="M509" s="2"/>
    </row>
    <row r="510" ht="14.25" customHeight="1">
      <c r="A510" s="47">
        <v>16.0</v>
      </c>
      <c r="B510" s="48">
        <v>25.0</v>
      </c>
      <c r="C510" s="49">
        <v>39.0397139191327</v>
      </c>
      <c r="D510" s="49">
        <v>-94.5725736040587</v>
      </c>
      <c r="E510" s="48" t="s">
        <v>14</v>
      </c>
      <c r="F510" s="52" t="s">
        <v>644</v>
      </c>
      <c r="G510" s="53" t="s">
        <v>645</v>
      </c>
      <c r="H510" s="54">
        <f t="shared" si="49"/>
        <v>1</v>
      </c>
      <c r="I510" s="54">
        <f t="shared" si="50"/>
        <v>1</v>
      </c>
      <c r="J510" s="55"/>
      <c r="K510" s="2"/>
      <c r="L510" s="2"/>
      <c r="M510" s="2"/>
    </row>
    <row r="511" ht="14.25" customHeight="1">
      <c r="A511" s="47">
        <v>16.0</v>
      </c>
      <c r="B511" s="48">
        <v>26.0</v>
      </c>
      <c r="C511" s="49">
        <v>39.0397139189865</v>
      </c>
      <c r="D511" s="49">
        <v>-94.5723885536213</v>
      </c>
      <c r="E511" s="48" t="s">
        <v>18</v>
      </c>
      <c r="F511" s="52" t="s">
        <v>111</v>
      </c>
      <c r="G511" s="53" t="s">
        <v>646</v>
      </c>
      <c r="H511" s="54">
        <f t="shared" si="49"/>
        <v>26</v>
      </c>
      <c r="I511" s="54">
        <f t="shared" si="50"/>
        <v>26</v>
      </c>
      <c r="J511" s="62"/>
      <c r="K511" s="2"/>
      <c r="L511" s="2"/>
      <c r="M511" s="2"/>
    </row>
    <row r="512" ht="14.25" customHeight="1">
      <c r="A512" s="47">
        <v>16.0</v>
      </c>
      <c r="B512" s="48">
        <v>27.0</v>
      </c>
      <c r="C512" s="49">
        <v>39.0397139188403</v>
      </c>
      <c r="D512" s="49">
        <v>-94.5722035031838</v>
      </c>
      <c r="E512" s="48" t="s">
        <v>15</v>
      </c>
      <c r="F512" s="52" t="s">
        <v>409</v>
      </c>
      <c r="G512" s="53" t="s">
        <v>647</v>
      </c>
      <c r="H512" s="54">
        <f t="shared" si="49"/>
        <v>18</v>
      </c>
      <c r="I512" s="54">
        <f t="shared" si="50"/>
        <v>18</v>
      </c>
      <c r="J512" s="55"/>
      <c r="K512" s="2"/>
      <c r="L512" s="2"/>
      <c r="M512" s="2"/>
    </row>
    <row r="513" ht="14.25" customHeight="1">
      <c r="A513" s="47">
        <v>16.0</v>
      </c>
      <c r="B513" s="48">
        <v>28.0</v>
      </c>
      <c r="C513" s="49">
        <v>39.0397139186941</v>
      </c>
      <c r="D513" s="49">
        <v>-94.5720184527463</v>
      </c>
      <c r="E513" s="48" t="s">
        <v>16</v>
      </c>
      <c r="F513" s="52" t="s">
        <v>556</v>
      </c>
      <c r="G513" s="60" t="s">
        <v>648</v>
      </c>
      <c r="H513" s="54">
        <f t="shared" si="49"/>
        <v>5</v>
      </c>
      <c r="I513" s="54">
        <f t="shared" si="50"/>
        <v>5</v>
      </c>
      <c r="J513" s="55"/>
      <c r="K513" s="2"/>
      <c r="L513" s="2"/>
      <c r="M513" s="2"/>
    </row>
    <row r="514" ht="14.25" customHeight="1">
      <c r="A514" s="47">
        <v>16.0</v>
      </c>
      <c r="B514" s="48">
        <v>29.0</v>
      </c>
      <c r="C514" s="49">
        <v>39.0397139185479</v>
      </c>
      <c r="D514" s="49">
        <v>-94.5718334023088</v>
      </c>
      <c r="E514" s="48" t="s">
        <v>15</v>
      </c>
      <c r="F514" s="52" t="s">
        <v>440</v>
      </c>
      <c r="G514" s="53" t="s">
        <v>649</v>
      </c>
      <c r="H514" s="54">
        <f t="shared" si="49"/>
        <v>12</v>
      </c>
      <c r="I514" s="54">
        <f t="shared" si="50"/>
        <v>12</v>
      </c>
      <c r="J514" s="55"/>
      <c r="K514" s="2"/>
      <c r="L514" s="2"/>
      <c r="M514" s="2"/>
    </row>
    <row r="515" ht="14.25" customHeight="1">
      <c r="A515" s="47">
        <v>16.0</v>
      </c>
      <c r="B515" s="48">
        <v>30.0</v>
      </c>
      <c r="C515" s="49">
        <v>39.0397139184017</v>
      </c>
      <c r="D515" s="49">
        <v>-94.5716483518713</v>
      </c>
      <c r="E515" s="48" t="s">
        <v>18</v>
      </c>
      <c r="F515" s="52" t="s">
        <v>111</v>
      </c>
      <c r="G515" s="53" t="s">
        <v>650</v>
      </c>
      <c r="H515" s="54">
        <f t="shared" si="49"/>
        <v>26</v>
      </c>
      <c r="I515" s="54">
        <f t="shared" si="50"/>
        <v>26</v>
      </c>
      <c r="J515" s="62"/>
      <c r="K515" s="2"/>
      <c r="L515" s="2"/>
      <c r="M515" s="2"/>
    </row>
    <row r="516" ht="14.25" customHeight="1">
      <c r="A516" s="47">
        <v>16.0</v>
      </c>
      <c r="B516" s="48">
        <v>31.0</v>
      </c>
      <c r="C516" s="49">
        <v>39.0397139182555</v>
      </c>
      <c r="D516" s="49">
        <v>-94.5714633014338</v>
      </c>
      <c r="E516" s="48" t="s">
        <v>14</v>
      </c>
      <c r="F516" s="52" t="s">
        <v>260</v>
      </c>
      <c r="G516" s="74" t="s">
        <v>651</v>
      </c>
      <c r="H516" s="54">
        <f t="shared" si="49"/>
        <v>4</v>
      </c>
      <c r="I516" s="54">
        <f t="shared" si="50"/>
        <v>4</v>
      </c>
      <c r="J516" s="55"/>
      <c r="K516" s="2"/>
      <c r="L516" s="2"/>
      <c r="M516" s="2"/>
    </row>
    <row r="517" ht="14.25" customHeight="1">
      <c r="A517" s="47">
        <v>17.0</v>
      </c>
      <c r="B517" s="48">
        <v>1.0</v>
      </c>
      <c r="C517" s="49">
        <v>39.039570192196</v>
      </c>
      <c r="D517" s="49">
        <v>-94.5770148217105</v>
      </c>
      <c r="E517" s="48" t="s">
        <v>14</v>
      </c>
      <c r="F517" s="48" t="s">
        <v>32</v>
      </c>
      <c r="G517" s="53" t="s">
        <v>652</v>
      </c>
      <c r="H517" s="54">
        <f t="shared" si="49"/>
        <v>108</v>
      </c>
      <c r="I517" s="54">
        <f t="shared" si="50"/>
        <v>108</v>
      </c>
      <c r="J517" s="55"/>
      <c r="K517" s="2"/>
      <c r="L517" s="2"/>
      <c r="M517" s="2"/>
    </row>
    <row r="518" ht="14.25" customHeight="1">
      <c r="A518" s="47">
        <v>17.0</v>
      </c>
      <c r="B518" s="48">
        <v>2.0</v>
      </c>
      <c r="C518" s="49">
        <v>39.0395701920498</v>
      </c>
      <c r="D518" s="49">
        <v>-94.5768297716495</v>
      </c>
      <c r="E518" s="48" t="s">
        <v>17</v>
      </c>
      <c r="F518" s="52" t="s">
        <v>197</v>
      </c>
      <c r="G518" s="66" t="s">
        <v>653</v>
      </c>
      <c r="H518" s="54">
        <f t="shared" si="49"/>
        <v>11</v>
      </c>
      <c r="I518" s="54">
        <f t="shared" si="50"/>
        <v>11</v>
      </c>
      <c r="J518" s="55"/>
      <c r="K518" s="2"/>
      <c r="L518" s="2"/>
      <c r="M518" s="2"/>
    </row>
    <row r="519" ht="14.25" customHeight="1">
      <c r="A519" s="47">
        <v>17.0</v>
      </c>
      <c r="B519" s="48">
        <v>3.0</v>
      </c>
      <c r="C519" s="49">
        <v>39.0395701919036</v>
      </c>
      <c r="D519" s="49">
        <v>-94.5766447215884</v>
      </c>
      <c r="E519" s="48" t="s">
        <v>14</v>
      </c>
      <c r="F519" s="52" t="s">
        <v>654</v>
      </c>
      <c r="G519" s="66" t="s">
        <v>655</v>
      </c>
      <c r="H519" s="54">
        <f t="shared" si="49"/>
        <v>22</v>
      </c>
      <c r="I519" s="54">
        <f t="shared" si="50"/>
        <v>22</v>
      </c>
      <c r="J519" s="55"/>
      <c r="K519" s="2"/>
      <c r="L519" s="2"/>
      <c r="M519" s="2"/>
    </row>
    <row r="520" ht="14.25" customHeight="1">
      <c r="A520" s="47">
        <v>17.0</v>
      </c>
      <c r="B520" s="48">
        <v>4.0</v>
      </c>
      <c r="C520" s="49">
        <v>39.0395701917574</v>
      </c>
      <c r="D520" s="49">
        <v>-94.5764596715274</v>
      </c>
      <c r="E520" s="48" t="s">
        <v>15</v>
      </c>
      <c r="F520" s="48" t="s">
        <v>32</v>
      </c>
      <c r="G520" s="65" t="s">
        <v>656</v>
      </c>
      <c r="H520" s="54">
        <f t="shared" si="49"/>
        <v>108</v>
      </c>
      <c r="I520" s="54">
        <f t="shared" si="50"/>
        <v>108</v>
      </c>
      <c r="J520" s="55"/>
      <c r="K520" s="2"/>
      <c r="L520" s="2"/>
      <c r="M520" s="2"/>
    </row>
    <row r="521" ht="14.25" customHeight="1">
      <c r="A521" s="47">
        <v>17.0</v>
      </c>
      <c r="B521" s="48">
        <v>5.0</v>
      </c>
      <c r="C521" s="49">
        <v>39.0395701916112</v>
      </c>
      <c r="D521" s="49">
        <v>-94.5762746214663</v>
      </c>
      <c r="E521" s="48" t="s">
        <v>14</v>
      </c>
      <c r="F521" s="52" t="s">
        <v>657</v>
      </c>
      <c r="G521" s="74" t="s">
        <v>658</v>
      </c>
      <c r="H521" s="54">
        <f t="shared" si="49"/>
        <v>5</v>
      </c>
      <c r="I521" s="54">
        <f t="shared" si="50"/>
        <v>5</v>
      </c>
      <c r="J521" s="55"/>
      <c r="K521" s="2"/>
      <c r="L521" s="2"/>
      <c r="M521" s="2"/>
    </row>
    <row r="522" ht="14.25" customHeight="1">
      <c r="A522" s="47">
        <v>17.0</v>
      </c>
      <c r="B522" s="48">
        <v>6.0</v>
      </c>
      <c r="C522" s="49">
        <v>39.039570191465</v>
      </c>
      <c r="D522" s="49">
        <v>-94.5760895714053</v>
      </c>
      <c r="E522" s="48" t="s">
        <v>17</v>
      </c>
      <c r="F522" s="52" t="s">
        <v>421</v>
      </c>
      <c r="G522" s="74" t="s">
        <v>659</v>
      </c>
      <c r="H522" s="54">
        <f t="shared" si="49"/>
        <v>5</v>
      </c>
      <c r="I522" s="54">
        <f t="shared" si="50"/>
        <v>5</v>
      </c>
      <c r="J522" s="55"/>
      <c r="K522" s="2"/>
      <c r="L522" s="2"/>
      <c r="M522" s="2"/>
    </row>
    <row r="523" ht="14.25" customHeight="1">
      <c r="A523" s="47">
        <v>17.0</v>
      </c>
      <c r="B523" s="48">
        <v>7.0</v>
      </c>
      <c r="C523" s="49">
        <v>39.0395701913188</v>
      </c>
      <c r="D523" s="49">
        <v>-94.5759045213442</v>
      </c>
      <c r="E523" s="48" t="s">
        <v>14</v>
      </c>
      <c r="F523" s="48" t="s">
        <v>32</v>
      </c>
      <c r="G523" s="53" t="s">
        <v>660</v>
      </c>
      <c r="H523" s="54">
        <f t="shared" si="49"/>
        <v>108</v>
      </c>
      <c r="I523" s="54">
        <f t="shared" si="50"/>
        <v>108</v>
      </c>
      <c r="J523" s="55"/>
      <c r="K523" s="2"/>
      <c r="L523" s="2"/>
      <c r="M523" s="2"/>
    </row>
    <row r="524" ht="14.25" customHeight="1">
      <c r="A524" s="47">
        <v>17.0</v>
      </c>
      <c r="B524" s="48">
        <v>8.0</v>
      </c>
      <c r="C524" s="49">
        <v>39.0395701911726</v>
      </c>
      <c r="D524" s="49">
        <v>-94.5757194712832</v>
      </c>
      <c r="E524" s="48" t="s">
        <v>16</v>
      </c>
      <c r="F524" s="52" t="s">
        <v>661</v>
      </c>
      <c r="G524" s="53" t="s">
        <v>662</v>
      </c>
      <c r="H524" s="54">
        <f t="shared" si="49"/>
        <v>2</v>
      </c>
      <c r="I524" s="54">
        <f t="shared" si="50"/>
        <v>2</v>
      </c>
      <c r="J524" s="55"/>
      <c r="K524" s="2"/>
      <c r="L524" s="2"/>
      <c r="M524" s="2"/>
    </row>
    <row r="525" ht="14.25" customHeight="1">
      <c r="A525" s="47">
        <v>17.0</v>
      </c>
      <c r="B525" s="48">
        <v>9.0</v>
      </c>
      <c r="C525" s="49">
        <v>39.0395701910264</v>
      </c>
      <c r="D525" s="49">
        <v>-94.5755344212221</v>
      </c>
      <c r="E525" s="48" t="s">
        <v>15</v>
      </c>
      <c r="F525" s="52" t="s">
        <v>663</v>
      </c>
      <c r="G525" s="74" t="s">
        <v>664</v>
      </c>
      <c r="H525" s="54">
        <f t="shared" si="49"/>
        <v>2</v>
      </c>
      <c r="I525" s="54">
        <f t="shared" si="50"/>
        <v>2</v>
      </c>
      <c r="J525" s="55"/>
      <c r="K525" s="2"/>
      <c r="L525" s="2"/>
      <c r="M525" s="2"/>
    </row>
    <row r="526" ht="14.25" customHeight="1">
      <c r="A526" s="47">
        <v>17.0</v>
      </c>
      <c r="B526" s="48">
        <v>10.0</v>
      </c>
      <c r="C526" s="49">
        <v>39.0395701908802</v>
      </c>
      <c r="D526" s="49">
        <v>-94.575349371161</v>
      </c>
      <c r="E526" s="48" t="s">
        <v>14</v>
      </c>
      <c r="F526" s="48" t="s">
        <v>32</v>
      </c>
      <c r="G526" s="53" t="s">
        <v>665</v>
      </c>
      <c r="H526" s="54">
        <f t="shared" si="49"/>
        <v>108</v>
      </c>
      <c r="I526" s="54">
        <f t="shared" si="50"/>
        <v>108</v>
      </c>
      <c r="J526" s="55"/>
      <c r="K526" s="2"/>
      <c r="L526" s="2"/>
      <c r="M526" s="2"/>
    </row>
    <row r="527" ht="14.25" customHeight="1">
      <c r="A527" s="47">
        <v>17.0</v>
      </c>
      <c r="B527" s="48">
        <v>11.0</v>
      </c>
      <c r="C527" s="49">
        <v>39.039570190734</v>
      </c>
      <c r="D527" s="49">
        <v>-94.5751643211</v>
      </c>
      <c r="E527" s="48" t="s">
        <v>15</v>
      </c>
      <c r="F527" s="52" t="s">
        <v>424</v>
      </c>
      <c r="G527" s="66" t="s">
        <v>666</v>
      </c>
      <c r="H527" s="54">
        <f t="shared" si="49"/>
        <v>25</v>
      </c>
      <c r="I527" s="54">
        <f t="shared" si="50"/>
        <v>25</v>
      </c>
      <c r="J527" s="55"/>
      <c r="K527" s="2"/>
      <c r="L527" s="2"/>
      <c r="M527" s="2"/>
    </row>
    <row r="528" ht="14.25" customHeight="1">
      <c r="A528" s="47">
        <v>17.0</v>
      </c>
      <c r="B528" s="48">
        <v>12.0</v>
      </c>
      <c r="C528" s="49">
        <v>39.0395701905878</v>
      </c>
      <c r="D528" s="49">
        <v>-94.5749792710389</v>
      </c>
      <c r="E528" s="48" t="s">
        <v>16</v>
      </c>
      <c r="F528" s="52" t="s">
        <v>241</v>
      </c>
      <c r="G528" s="66" t="s">
        <v>667</v>
      </c>
      <c r="H528" s="54">
        <f t="shared" si="49"/>
        <v>3</v>
      </c>
      <c r="I528" s="54">
        <f t="shared" si="50"/>
        <v>3</v>
      </c>
      <c r="J528" s="82"/>
      <c r="K528" s="2"/>
      <c r="L528" s="2"/>
      <c r="M528" s="2"/>
    </row>
    <row r="529" ht="14.25" customHeight="1">
      <c r="A529" s="47">
        <v>17.0</v>
      </c>
      <c r="B529" s="48">
        <v>13.0</v>
      </c>
      <c r="C529" s="49">
        <v>39.0395701904416</v>
      </c>
      <c r="D529" s="49">
        <v>-94.5747942209778</v>
      </c>
      <c r="E529" s="48" t="s">
        <v>14</v>
      </c>
      <c r="F529" s="48" t="s">
        <v>32</v>
      </c>
      <c r="G529" s="53" t="s">
        <v>668</v>
      </c>
      <c r="H529" s="54">
        <f t="shared" si="49"/>
        <v>108</v>
      </c>
      <c r="I529" s="54">
        <f t="shared" si="50"/>
        <v>108</v>
      </c>
      <c r="J529" s="55"/>
      <c r="K529" s="2"/>
      <c r="L529" s="2"/>
      <c r="M529" s="2"/>
    </row>
    <row r="530" ht="14.25" customHeight="1">
      <c r="A530" s="47">
        <v>17.0</v>
      </c>
      <c r="B530" s="48">
        <v>14.0</v>
      </c>
      <c r="C530" s="49">
        <v>39.0395701902954</v>
      </c>
      <c r="D530" s="49">
        <v>-94.5746091709168</v>
      </c>
      <c r="E530" s="48" t="s">
        <v>21</v>
      </c>
      <c r="F530" s="52" t="s">
        <v>440</v>
      </c>
      <c r="G530" s="53" t="s">
        <v>669</v>
      </c>
      <c r="H530" s="54">
        <f t="shared" si="49"/>
        <v>12</v>
      </c>
      <c r="I530" s="54">
        <f t="shared" si="50"/>
        <v>12</v>
      </c>
      <c r="J530" s="55"/>
      <c r="K530" s="2"/>
      <c r="L530" s="2"/>
      <c r="M530" s="2"/>
    </row>
    <row r="531" ht="14.25" customHeight="1">
      <c r="A531" s="47">
        <v>17.0</v>
      </c>
      <c r="B531" s="48">
        <v>15.0</v>
      </c>
      <c r="C531" s="49">
        <v>39.0395701901492</v>
      </c>
      <c r="D531" s="49">
        <v>-94.5744241208557</v>
      </c>
      <c r="E531" s="48" t="s">
        <v>14</v>
      </c>
      <c r="F531" s="52" t="s">
        <v>670</v>
      </c>
      <c r="G531" s="53" t="s">
        <v>671</v>
      </c>
      <c r="H531" s="54">
        <f t="shared" si="49"/>
        <v>2</v>
      </c>
      <c r="I531" s="54">
        <f t="shared" si="50"/>
        <v>2</v>
      </c>
      <c r="J531" s="55"/>
      <c r="K531" s="2"/>
      <c r="L531" s="2"/>
      <c r="M531" s="2"/>
    </row>
    <row r="532" ht="14.25" customHeight="1">
      <c r="A532" s="47">
        <v>17.0</v>
      </c>
      <c r="B532" s="48">
        <v>16.0</v>
      </c>
      <c r="C532" s="49">
        <v>39.039570190003</v>
      </c>
      <c r="D532" s="49">
        <v>-94.5742390707946</v>
      </c>
      <c r="E532" s="48" t="s">
        <v>15</v>
      </c>
      <c r="F532" s="48" t="s">
        <v>32</v>
      </c>
      <c r="G532" s="53" t="s">
        <v>672</v>
      </c>
      <c r="H532" s="54">
        <f t="shared" si="49"/>
        <v>108</v>
      </c>
      <c r="I532" s="54">
        <f t="shared" si="50"/>
        <v>108</v>
      </c>
      <c r="J532" s="55"/>
      <c r="K532" s="2"/>
      <c r="L532" s="2"/>
      <c r="M532" s="2"/>
    </row>
    <row r="533" ht="14.25" customHeight="1">
      <c r="A533" s="47">
        <v>17.0</v>
      </c>
      <c r="B533" s="48">
        <v>17.0</v>
      </c>
      <c r="C533" s="49">
        <v>39.0395701898568</v>
      </c>
      <c r="D533" s="49">
        <v>-94.5740540207336</v>
      </c>
      <c r="E533" s="48" t="s">
        <v>14</v>
      </c>
      <c r="F533" s="52" t="s">
        <v>654</v>
      </c>
      <c r="G533" s="44" t="s">
        <v>673</v>
      </c>
      <c r="H533" s="54">
        <f t="shared" si="49"/>
        <v>22</v>
      </c>
      <c r="I533" s="54">
        <f t="shared" si="50"/>
        <v>22</v>
      </c>
      <c r="J533" s="55"/>
      <c r="K533" s="2"/>
      <c r="L533" s="2"/>
      <c r="M533" s="2"/>
    </row>
    <row r="534" ht="14.25" customHeight="1">
      <c r="A534" s="47">
        <v>17.0</v>
      </c>
      <c r="B534" s="48">
        <v>18.0</v>
      </c>
      <c r="C534" s="49">
        <v>39.0395701897106</v>
      </c>
      <c r="D534" s="49">
        <v>-94.5738689706726</v>
      </c>
      <c r="E534" s="48" t="s">
        <v>21</v>
      </c>
      <c r="F534" s="52" t="s">
        <v>238</v>
      </c>
      <c r="G534" s="66" t="s">
        <v>674</v>
      </c>
      <c r="H534" s="54">
        <f t="shared" si="49"/>
        <v>6</v>
      </c>
      <c r="I534" s="54">
        <f t="shared" si="50"/>
        <v>6</v>
      </c>
      <c r="J534" s="67"/>
      <c r="K534" s="2"/>
      <c r="L534" s="2"/>
      <c r="M534" s="2"/>
    </row>
    <row r="535" ht="14.25" customHeight="1">
      <c r="A535" s="47">
        <v>17.0</v>
      </c>
      <c r="B535" s="48">
        <v>19.0</v>
      </c>
      <c r="C535" s="49">
        <v>39.0395701895644</v>
      </c>
      <c r="D535" s="49">
        <v>-94.5736839206115</v>
      </c>
      <c r="E535" s="48" t="s">
        <v>14</v>
      </c>
      <c r="F535" s="48" t="s">
        <v>32</v>
      </c>
      <c r="G535" s="53" t="s">
        <v>675</v>
      </c>
      <c r="H535" s="54">
        <f t="shared" si="49"/>
        <v>108</v>
      </c>
      <c r="I535" s="54">
        <f t="shared" si="50"/>
        <v>108</v>
      </c>
      <c r="J535" s="55"/>
      <c r="K535" s="2"/>
      <c r="L535" s="2"/>
      <c r="M535" s="2"/>
    </row>
    <row r="536" ht="14.25" customHeight="1">
      <c r="A536" s="47">
        <v>17.0</v>
      </c>
      <c r="B536" s="48">
        <v>20.0</v>
      </c>
      <c r="C536" s="49">
        <v>39.0395701894182</v>
      </c>
      <c r="D536" s="49">
        <v>-94.5734988705505</v>
      </c>
      <c r="E536" s="48" t="s">
        <v>19</v>
      </c>
      <c r="F536" s="52" t="s">
        <v>85</v>
      </c>
      <c r="G536" s="60" t="s">
        <v>676</v>
      </c>
      <c r="H536" s="54">
        <f t="shared" si="49"/>
        <v>17</v>
      </c>
      <c r="I536" s="54">
        <f t="shared" si="50"/>
        <v>17</v>
      </c>
      <c r="J536" s="55"/>
      <c r="K536" s="2"/>
      <c r="L536" s="2"/>
      <c r="M536" s="2"/>
    </row>
    <row r="537" ht="14.25" customHeight="1">
      <c r="A537" s="47">
        <v>17.0</v>
      </c>
      <c r="B537" s="48">
        <v>21.0</v>
      </c>
      <c r="C537" s="49">
        <v>39.039570189272</v>
      </c>
      <c r="D537" s="49">
        <v>-94.5733138204895</v>
      </c>
      <c r="E537" s="48" t="s">
        <v>15</v>
      </c>
      <c r="F537" s="52" t="s">
        <v>663</v>
      </c>
      <c r="G537" s="74" t="s">
        <v>677</v>
      </c>
      <c r="H537" s="54">
        <f t="shared" si="49"/>
        <v>2</v>
      </c>
      <c r="I537" s="54">
        <f t="shared" si="50"/>
        <v>2</v>
      </c>
      <c r="J537" s="55"/>
      <c r="K537" s="2"/>
      <c r="L537" s="2"/>
      <c r="M537" s="2"/>
    </row>
    <row r="538" ht="14.25" customHeight="1">
      <c r="A538" s="47">
        <v>17.0</v>
      </c>
      <c r="B538" s="48">
        <v>22.0</v>
      </c>
      <c r="C538" s="49">
        <v>39.0395701891258</v>
      </c>
      <c r="D538" s="49">
        <v>-94.5731287704285</v>
      </c>
      <c r="E538" s="48" t="s">
        <v>14</v>
      </c>
      <c r="F538" s="48" t="s">
        <v>32</v>
      </c>
      <c r="G538" s="53" t="s">
        <v>678</v>
      </c>
      <c r="H538" s="54">
        <f t="shared" si="49"/>
        <v>108</v>
      </c>
      <c r="I538" s="54">
        <f t="shared" si="50"/>
        <v>108</v>
      </c>
      <c r="J538" s="55"/>
      <c r="K538" s="2"/>
      <c r="L538" s="2"/>
      <c r="M538" s="2"/>
    </row>
    <row r="539" ht="14.25" customHeight="1">
      <c r="A539" s="47">
        <v>17.0</v>
      </c>
      <c r="B539" s="48">
        <v>23.0</v>
      </c>
      <c r="C539" s="49">
        <v>39.0395701889796</v>
      </c>
      <c r="D539" s="49">
        <v>-94.5729437203674</v>
      </c>
      <c r="E539" s="48" t="s">
        <v>15</v>
      </c>
      <c r="F539" s="52" t="s">
        <v>409</v>
      </c>
      <c r="G539" s="53" t="s">
        <v>679</v>
      </c>
      <c r="H539" s="54">
        <f t="shared" si="49"/>
        <v>18</v>
      </c>
      <c r="I539" s="54">
        <f t="shared" si="50"/>
        <v>18</v>
      </c>
      <c r="J539" s="55"/>
      <c r="K539" s="2"/>
      <c r="L539" s="2"/>
      <c r="M539" s="2"/>
    </row>
    <row r="540" ht="14.25" customHeight="1">
      <c r="A540" s="47">
        <v>17.0</v>
      </c>
      <c r="B540" s="48">
        <v>24.0</v>
      </c>
      <c r="C540" s="49">
        <v>39.0395701888334</v>
      </c>
      <c r="D540" s="49">
        <v>-94.5727586703063</v>
      </c>
      <c r="E540" s="48" t="s">
        <v>19</v>
      </c>
      <c r="F540" s="52" t="s">
        <v>85</v>
      </c>
      <c r="G540" s="60" t="s">
        <v>680</v>
      </c>
      <c r="H540" s="54">
        <f t="shared" si="49"/>
        <v>17</v>
      </c>
      <c r="I540" s="54">
        <f t="shared" si="50"/>
        <v>17</v>
      </c>
      <c r="J540" s="55"/>
      <c r="K540" s="2"/>
      <c r="L540" s="2"/>
      <c r="M540" s="2"/>
    </row>
    <row r="541" ht="14.25" customHeight="1">
      <c r="A541" s="47">
        <v>17.0</v>
      </c>
      <c r="B541" s="48">
        <v>25.0</v>
      </c>
      <c r="C541" s="49">
        <v>39.0395701886872</v>
      </c>
      <c r="D541" s="49">
        <v>-94.5725736202453</v>
      </c>
      <c r="E541" s="48" t="s">
        <v>14</v>
      </c>
      <c r="F541" s="48" t="s">
        <v>32</v>
      </c>
      <c r="G541" s="64" t="s">
        <v>681</v>
      </c>
      <c r="H541" s="54">
        <f t="shared" si="49"/>
        <v>108</v>
      </c>
      <c r="I541" s="54">
        <f t="shared" si="50"/>
        <v>108</v>
      </c>
      <c r="J541" s="55"/>
      <c r="K541" s="2"/>
      <c r="L541" s="2"/>
      <c r="M541" s="2"/>
    </row>
    <row r="542" ht="14.25" customHeight="1">
      <c r="A542" s="47">
        <v>17.0</v>
      </c>
      <c r="B542" s="48">
        <v>26.0</v>
      </c>
      <c r="C542" s="49">
        <v>39.039570188541</v>
      </c>
      <c r="D542" s="49">
        <v>-94.5723885701842</v>
      </c>
      <c r="E542" s="48" t="s">
        <v>18</v>
      </c>
      <c r="F542" s="52" t="s">
        <v>34</v>
      </c>
      <c r="G542" s="64" t="s">
        <v>682</v>
      </c>
      <c r="H542" s="54">
        <f t="shared" si="49"/>
        <v>67</v>
      </c>
      <c r="I542" s="54">
        <f t="shared" si="50"/>
        <v>67</v>
      </c>
      <c r="J542" s="55"/>
      <c r="K542" s="2"/>
      <c r="L542" s="2"/>
      <c r="M542" s="2"/>
    </row>
    <row r="543" ht="14.25" customHeight="1">
      <c r="A543" s="47">
        <v>17.0</v>
      </c>
      <c r="B543" s="48">
        <v>27.0</v>
      </c>
      <c r="C543" s="49">
        <v>39.0395701883949</v>
      </c>
      <c r="D543" s="49">
        <v>-94.5722035201231</v>
      </c>
      <c r="E543" s="48" t="s">
        <v>14</v>
      </c>
      <c r="F543" s="52" t="s">
        <v>424</v>
      </c>
      <c r="G543" s="73" t="s">
        <v>683</v>
      </c>
      <c r="H543" s="54">
        <f t="shared" si="49"/>
        <v>25</v>
      </c>
      <c r="I543" s="54">
        <f t="shared" si="50"/>
        <v>25</v>
      </c>
      <c r="J543" s="55"/>
      <c r="K543" s="2"/>
      <c r="L543" s="2"/>
      <c r="M543" s="2"/>
    </row>
    <row r="544" ht="14.25" customHeight="1">
      <c r="A544" s="47">
        <v>17.0</v>
      </c>
      <c r="B544" s="48">
        <v>28.0</v>
      </c>
      <c r="C544" s="49">
        <v>39.0395701882486</v>
      </c>
      <c r="D544" s="49">
        <v>-94.572018470062</v>
      </c>
      <c r="E544" s="48" t="s">
        <v>15</v>
      </c>
      <c r="F544" s="48" t="s">
        <v>32</v>
      </c>
      <c r="G544" s="64" t="s">
        <v>684</v>
      </c>
      <c r="H544" s="54">
        <f t="shared" si="49"/>
        <v>108</v>
      </c>
      <c r="I544" s="54">
        <f t="shared" si="50"/>
        <v>108</v>
      </c>
      <c r="J544" s="55"/>
      <c r="K544" s="2"/>
      <c r="L544" s="2"/>
      <c r="M544" s="2"/>
    </row>
    <row r="545" ht="14.25" customHeight="1">
      <c r="A545" s="47">
        <v>17.0</v>
      </c>
      <c r="B545" s="48">
        <v>29.0</v>
      </c>
      <c r="C545" s="49">
        <v>39.0395701881025</v>
      </c>
      <c r="D545" s="49">
        <v>-94.5718334200009</v>
      </c>
      <c r="E545" s="48" t="s">
        <v>14</v>
      </c>
      <c r="F545" s="52" t="s">
        <v>253</v>
      </c>
      <c r="G545" s="78" t="s">
        <v>685</v>
      </c>
      <c r="H545" s="54">
        <f t="shared" si="49"/>
        <v>2</v>
      </c>
      <c r="I545" s="54">
        <f t="shared" si="50"/>
        <v>2</v>
      </c>
      <c r="J545" s="55"/>
      <c r="K545" s="2"/>
      <c r="L545" s="2"/>
      <c r="M545" s="2"/>
    </row>
    <row r="546" ht="14.25" customHeight="1">
      <c r="A546" s="47">
        <v>17.0</v>
      </c>
      <c r="B546" s="48">
        <v>30.0</v>
      </c>
      <c r="C546" s="49">
        <v>39.0395701879563</v>
      </c>
      <c r="D546" s="49">
        <v>-94.5716483699399</v>
      </c>
      <c r="E546" s="48" t="s">
        <v>18</v>
      </c>
      <c r="F546" s="52" t="s">
        <v>34</v>
      </c>
      <c r="G546" s="64" t="s">
        <v>686</v>
      </c>
      <c r="H546" s="54">
        <f t="shared" si="49"/>
        <v>67</v>
      </c>
      <c r="I546" s="54">
        <f t="shared" si="50"/>
        <v>67</v>
      </c>
      <c r="J546" s="55"/>
      <c r="K546" s="2"/>
      <c r="L546" s="2"/>
      <c r="M546" s="2"/>
    </row>
    <row r="547" ht="14.25" customHeight="1">
      <c r="A547" s="47">
        <v>17.0</v>
      </c>
      <c r="B547" s="48">
        <v>31.0</v>
      </c>
      <c r="C547" s="49">
        <v>39.0395701878101</v>
      </c>
      <c r="D547" s="49">
        <v>-94.5714633198789</v>
      </c>
      <c r="E547" s="48" t="s">
        <v>14</v>
      </c>
      <c r="F547" s="48" t="s">
        <v>32</v>
      </c>
      <c r="G547" s="64" t="s">
        <v>687</v>
      </c>
      <c r="H547" s="54">
        <f t="shared" si="49"/>
        <v>108</v>
      </c>
      <c r="I547" s="54">
        <f t="shared" si="50"/>
        <v>108</v>
      </c>
      <c r="J547" s="55"/>
      <c r="K547" s="2"/>
      <c r="L547" s="2"/>
      <c r="M547" s="2"/>
    </row>
    <row r="548" ht="14.25" customHeight="1">
      <c r="A548" s="47">
        <v>18.0</v>
      </c>
      <c r="B548" s="48">
        <v>1.0</v>
      </c>
      <c r="C548" s="49">
        <v>39.0394264617505</v>
      </c>
      <c r="D548" s="49">
        <v>-94.5770148288628</v>
      </c>
      <c r="E548" s="48" t="s">
        <v>14</v>
      </c>
      <c r="F548" s="48" t="s">
        <v>547</v>
      </c>
      <c r="G548" s="73" t="s">
        <v>688</v>
      </c>
      <c r="H548" s="54">
        <f t="shared" si="49"/>
        <v>23</v>
      </c>
      <c r="I548" s="54">
        <f t="shared" si="50"/>
        <v>23</v>
      </c>
      <c r="J548" s="55"/>
      <c r="K548" s="2"/>
      <c r="L548" s="2"/>
      <c r="M548" s="2"/>
    </row>
    <row r="549" ht="14.25" customHeight="1">
      <c r="A549" s="47">
        <v>18.0</v>
      </c>
      <c r="B549" s="48">
        <v>2.0</v>
      </c>
      <c r="C549" s="49">
        <v>39.0394264616043</v>
      </c>
      <c r="D549" s="49">
        <v>-94.5768297791781</v>
      </c>
      <c r="E549" s="48" t="s">
        <v>17</v>
      </c>
      <c r="F549" s="48" t="s">
        <v>689</v>
      </c>
      <c r="G549" s="66" t="s">
        <v>690</v>
      </c>
      <c r="H549" s="54">
        <f t="shared" si="49"/>
        <v>15</v>
      </c>
      <c r="I549" s="54">
        <f t="shared" si="50"/>
        <v>15</v>
      </c>
      <c r="J549" s="55"/>
      <c r="K549" s="2"/>
      <c r="L549" s="2"/>
      <c r="M549" s="2"/>
    </row>
    <row r="550" ht="14.25" customHeight="1">
      <c r="A550" s="47">
        <v>18.0</v>
      </c>
      <c r="B550" s="48">
        <v>3.0</v>
      </c>
      <c r="C550" s="49">
        <v>39.0394264614581</v>
      </c>
      <c r="D550" s="49">
        <v>-94.5766447294935</v>
      </c>
      <c r="E550" s="48" t="s">
        <v>17</v>
      </c>
      <c r="F550" s="48" t="s">
        <v>691</v>
      </c>
      <c r="G550" s="74" t="s">
        <v>692</v>
      </c>
      <c r="H550" s="54">
        <f t="shared" si="49"/>
        <v>2</v>
      </c>
      <c r="I550" s="54">
        <f t="shared" si="50"/>
        <v>2</v>
      </c>
      <c r="J550" s="55"/>
      <c r="K550" s="2"/>
      <c r="L550" s="2"/>
      <c r="M550" s="2"/>
    </row>
    <row r="551" ht="14.25" customHeight="1">
      <c r="A551" s="47">
        <v>18.0</v>
      </c>
      <c r="B551" s="48">
        <v>4.0</v>
      </c>
      <c r="C551" s="49">
        <v>39.0394264613119</v>
      </c>
      <c r="D551" s="49">
        <v>-94.5764596798089</v>
      </c>
      <c r="E551" s="48" t="s">
        <v>17</v>
      </c>
      <c r="F551" s="48" t="s">
        <v>547</v>
      </c>
      <c r="G551" s="66" t="s">
        <v>693</v>
      </c>
      <c r="H551" s="54">
        <f t="shared" si="49"/>
        <v>23</v>
      </c>
      <c r="I551" s="54">
        <f t="shared" si="50"/>
        <v>23</v>
      </c>
      <c r="J551" s="55"/>
      <c r="K551" s="2"/>
      <c r="L551" s="2"/>
      <c r="M551" s="2"/>
    </row>
    <row r="552" ht="14.25" customHeight="1">
      <c r="A552" s="47">
        <v>18.0</v>
      </c>
      <c r="B552" s="48">
        <v>5.0</v>
      </c>
      <c r="C552" s="49">
        <v>39.0394264611657</v>
      </c>
      <c r="D552" s="49">
        <v>-94.5762746301243</v>
      </c>
      <c r="E552" s="48" t="s">
        <v>17</v>
      </c>
      <c r="F552" s="48" t="s">
        <v>694</v>
      </c>
      <c r="G552" s="74" t="s">
        <v>695</v>
      </c>
      <c r="H552" s="54">
        <f t="shared" si="49"/>
        <v>2</v>
      </c>
      <c r="I552" s="54">
        <f t="shared" si="50"/>
        <v>2</v>
      </c>
      <c r="J552" s="55"/>
      <c r="K552" s="2"/>
      <c r="L552" s="2"/>
      <c r="M552" s="2"/>
    </row>
    <row r="553" ht="14.25" customHeight="1">
      <c r="A553" s="47">
        <v>18.0</v>
      </c>
      <c r="B553" s="48">
        <v>6.0</v>
      </c>
      <c r="C553" s="49">
        <v>39.0394264610195</v>
      </c>
      <c r="D553" s="49">
        <v>-94.5760895804396</v>
      </c>
      <c r="E553" s="48" t="s">
        <v>17</v>
      </c>
      <c r="F553" s="52" t="s">
        <v>696</v>
      </c>
      <c r="G553" s="53" t="s">
        <v>697</v>
      </c>
      <c r="H553" s="54">
        <f t="shared" si="49"/>
        <v>7</v>
      </c>
      <c r="I553" s="54">
        <f t="shared" si="50"/>
        <v>7</v>
      </c>
      <c r="J553" s="55"/>
      <c r="K553" s="2"/>
      <c r="L553" s="2"/>
      <c r="M553" s="2"/>
    </row>
    <row r="554" ht="14.25" customHeight="1">
      <c r="A554" s="47">
        <v>18.0</v>
      </c>
      <c r="B554" s="48">
        <v>7.0</v>
      </c>
      <c r="C554" s="49">
        <v>39.0394264608733</v>
      </c>
      <c r="D554" s="49">
        <v>-94.575904530755</v>
      </c>
      <c r="E554" s="48" t="s">
        <v>14</v>
      </c>
      <c r="F554" s="48" t="s">
        <v>547</v>
      </c>
      <c r="G554" s="66" t="s">
        <v>698</v>
      </c>
      <c r="H554" s="54">
        <f t="shared" si="49"/>
        <v>23</v>
      </c>
      <c r="I554" s="54">
        <f t="shared" si="50"/>
        <v>23</v>
      </c>
      <c r="J554" s="55"/>
      <c r="K554" s="2"/>
      <c r="L554" s="2"/>
      <c r="M554" s="2"/>
    </row>
    <row r="555" ht="14.25" customHeight="1">
      <c r="A555" s="47">
        <v>18.0</v>
      </c>
      <c r="B555" s="48">
        <v>8.0</v>
      </c>
      <c r="C555" s="49">
        <v>39.0394264607271</v>
      </c>
      <c r="D555" s="49">
        <v>-94.5757194810704</v>
      </c>
      <c r="E555" s="48" t="s">
        <v>16</v>
      </c>
      <c r="F555" s="52" t="s">
        <v>243</v>
      </c>
      <c r="G555" s="53" t="s">
        <v>699</v>
      </c>
      <c r="H555" s="54">
        <f t="shared" si="49"/>
        <v>24</v>
      </c>
      <c r="I555" s="54">
        <f t="shared" si="50"/>
        <v>24</v>
      </c>
      <c r="J555" s="55"/>
      <c r="K555" s="2"/>
      <c r="L555" s="2"/>
      <c r="M555" s="2"/>
    </row>
    <row r="556" ht="14.25" customHeight="1">
      <c r="A556" s="47">
        <v>18.0</v>
      </c>
      <c r="B556" s="48">
        <v>9.0</v>
      </c>
      <c r="C556" s="49">
        <v>39.0394264605809</v>
      </c>
      <c r="D556" s="49">
        <v>-94.5755344313857</v>
      </c>
      <c r="E556" s="48" t="s">
        <v>16</v>
      </c>
      <c r="F556" s="52" t="s">
        <v>700</v>
      </c>
      <c r="G556" s="53" t="s">
        <v>701</v>
      </c>
      <c r="H556" s="54">
        <f t="shared" si="49"/>
        <v>2</v>
      </c>
      <c r="I556" s="54">
        <f t="shared" si="50"/>
        <v>2</v>
      </c>
      <c r="J556" s="55"/>
      <c r="K556" s="2"/>
      <c r="L556" s="2"/>
      <c r="M556" s="2"/>
    </row>
    <row r="557" ht="14.25" customHeight="1">
      <c r="A557" s="47">
        <v>18.0</v>
      </c>
      <c r="B557" s="48">
        <v>10.0</v>
      </c>
      <c r="C557" s="49">
        <v>39.0394264604347</v>
      </c>
      <c r="D557" s="49">
        <v>-94.5753493817011</v>
      </c>
      <c r="E557" s="48" t="s">
        <v>16</v>
      </c>
      <c r="F557" s="52" t="s">
        <v>702</v>
      </c>
      <c r="G557" s="53" t="s">
        <v>703</v>
      </c>
      <c r="H557" s="54">
        <f t="shared" si="49"/>
        <v>2</v>
      </c>
      <c r="I557" s="54">
        <f t="shared" si="50"/>
        <v>2</v>
      </c>
      <c r="J557" s="55"/>
      <c r="K557" s="2"/>
      <c r="L557" s="2"/>
      <c r="M557" s="2"/>
    </row>
    <row r="558" ht="14.25" customHeight="1">
      <c r="A558" s="47">
        <v>18.0</v>
      </c>
      <c r="B558" s="48">
        <v>11.0</v>
      </c>
      <c r="C558" s="49">
        <v>39.0394264602885</v>
      </c>
      <c r="D558" s="49">
        <v>-94.5751643320165</v>
      </c>
      <c r="E558" s="48" t="s">
        <v>16</v>
      </c>
      <c r="F558" s="52" t="s">
        <v>243</v>
      </c>
      <c r="G558" s="53" t="s">
        <v>704</v>
      </c>
      <c r="H558" s="54">
        <f t="shared" si="49"/>
        <v>24</v>
      </c>
      <c r="I558" s="54">
        <f t="shared" si="50"/>
        <v>24</v>
      </c>
      <c r="J558" s="55"/>
      <c r="K558" s="2"/>
      <c r="L558" s="2"/>
      <c r="M558" s="2"/>
    </row>
    <row r="559" ht="14.25" customHeight="1">
      <c r="A559" s="47">
        <v>18.0</v>
      </c>
      <c r="B559" s="48">
        <v>12.0</v>
      </c>
      <c r="C559" s="49">
        <v>39.0394264601423</v>
      </c>
      <c r="D559" s="49">
        <v>-94.5749792823319</v>
      </c>
      <c r="E559" s="48" t="s">
        <v>16</v>
      </c>
      <c r="F559" s="52" t="s">
        <v>661</v>
      </c>
      <c r="G559" s="53" t="s">
        <v>705</v>
      </c>
      <c r="H559" s="54">
        <f t="shared" si="49"/>
        <v>2</v>
      </c>
      <c r="I559" s="54">
        <f t="shared" si="50"/>
        <v>2</v>
      </c>
      <c r="J559" s="55"/>
      <c r="K559" s="2"/>
      <c r="L559" s="2"/>
      <c r="M559" s="2"/>
    </row>
    <row r="560" ht="14.25" customHeight="1">
      <c r="A560" s="47">
        <v>18.0</v>
      </c>
      <c r="B560" s="48">
        <v>13.0</v>
      </c>
      <c r="C560" s="49">
        <v>39.0394264599961</v>
      </c>
      <c r="D560" s="49">
        <v>-94.5747942326472</v>
      </c>
      <c r="E560" s="48" t="s">
        <v>14</v>
      </c>
      <c r="F560" s="52" t="s">
        <v>547</v>
      </c>
      <c r="G560" s="66" t="s">
        <v>706</v>
      </c>
      <c r="H560" s="54">
        <f t="shared" si="49"/>
        <v>23</v>
      </c>
      <c r="I560" s="54">
        <f t="shared" si="50"/>
        <v>23</v>
      </c>
      <c r="J560" s="55"/>
      <c r="K560" s="2"/>
      <c r="L560" s="2"/>
      <c r="M560" s="2"/>
    </row>
    <row r="561" ht="14.25" customHeight="1">
      <c r="A561" s="47">
        <v>18.0</v>
      </c>
      <c r="B561" s="48">
        <v>14.0</v>
      </c>
      <c r="C561" s="49">
        <v>39.0394264598499</v>
      </c>
      <c r="D561" s="49">
        <v>-94.5746091829626</v>
      </c>
      <c r="E561" s="48" t="s">
        <v>21</v>
      </c>
      <c r="F561" s="52" t="s">
        <v>395</v>
      </c>
      <c r="G561" s="74" t="s">
        <v>707</v>
      </c>
      <c r="H561" s="54">
        <f t="shared" si="49"/>
        <v>5</v>
      </c>
      <c r="I561" s="54">
        <f t="shared" si="50"/>
        <v>5</v>
      </c>
      <c r="J561" s="55"/>
      <c r="K561" s="2"/>
      <c r="L561" s="2"/>
      <c r="M561" s="2"/>
    </row>
    <row r="562" ht="14.25" customHeight="1">
      <c r="A562" s="47">
        <v>18.0</v>
      </c>
      <c r="B562" s="48">
        <v>15.0</v>
      </c>
      <c r="C562" s="49">
        <v>39.0394264597037</v>
      </c>
      <c r="D562" s="49">
        <v>-94.574424133278</v>
      </c>
      <c r="E562" s="48" t="s">
        <v>21</v>
      </c>
      <c r="F562" s="52" t="s">
        <v>243</v>
      </c>
      <c r="G562" s="74" t="s">
        <v>708</v>
      </c>
      <c r="H562" s="54">
        <f t="shared" si="49"/>
        <v>24</v>
      </c>
      <c r="I562" s="54">
        <f t="shared" si="50"/>
        <v>24</v>
      </c>
      <c r="J562" s="55"/>
      <c r="K562" s="2"/>
      <c r="L562" s="2"/>
      <c r="M562" s="2"/>
    </row>
    <row r="563" ht="14.25" customHeight="1">
      <c r="A563" s="47">
        <v>18.0</v>
      </c>
      <c r="B563" s="48">
        <v>16.0</v>
      </c>
      <c r="C563" s="49">
        <v>39.0394264595575</v>
      </c>
      <c r="D563" s="49">
        <v>-94.5742390835934</v>
      </c>
      <c r="E563" s="48" t="s">
        <v>21</v>
      </c>
      <c r="F563" s="52" t="s">
        <v>421</v>
      </c>
      <c r="G563" s="76" t="s">
        <v>709</v>
      </c>
      <c r="H563" s="54">
        <f t="shared" si="49"/>
        <v>5</v>
      </c>
      <c r="I563" s="54">
        <f t="shared" si="50"/>
        <v>5</v>
      </c>
      <c r="J563" s="55"/>
      <c r="K563" s="2"/>
      <c r="L563" s="2"/>
      <c r="M563" s="2"/>
    </row>
    <row r="564" ht="14.25" customHeight="1">
      <c r="A564" s="47">
        <v>18.0</v>
      </c>
      <c r="B564" s="48">
        <v>17.0</v>
      </c>
      <c r="C564" s="49">
        <v>39.0394264594114</v>
      </c>
      <c r="D564" s="49">
        <v>-94.5740540339088</v>
      </c>
      <c r="E564" s="48" t="s">
        <v>21</v>
      </c>
      <c r="F564" s="52" t="s">
        <v>393</v>
      </c>
      <c r="G564" s="60" t="s">
        <v>710</v>
      </c>
      <c r="H564" s="54">
        <f t="shared" si="49"/>
        <v>17</v>
      </c>
      <c r="I564" s="54">
        <f t="shared" si="50"/>
        <v>17</v>
      </c>
      <c r="J564" s="55"/>
      <c r="K564" s="2"/>
      <c r="L564" s="2"/>
      <c r="M564" s="2"/>
    </row>
    <row r="565" ht="14.25" customHeight="1">
      <c r="A565" s="47">
        <v>18.0</v>
      </c>
      <c r="B565" s="48">
        <v>18.0</v>
      </c>
      <c r="C565" s="49">
        <v>39.0394264592652</v>
      </c>
      <c r="D565" s="49">
        <v>-94.5738689842242</v>
      </c>
      <c r="E565" s="48" t="s">
        <v>21</v>
      </c>
      <c r="F565" s="52" t="s">
        <v>36</v>
      </c>
      <c r="G565" s="53" t="s">
        <v>711</v>
      </c>
      <c r="H565" s="54">
        <f t="shared" si="49"/>
        <v>41</v>
      </c>
      <c r="I565" s="54">
        <f t="shared" si="50"/>
        <v>41</v>
      </c>
      <c r="J565" s="55"/>
      <c r="K565" s="2"/>
      <c r="L565" s="2"/>
      <c r="M565" s="2"/>
    </row>
    <row r="566" ht="14.25" customHeight="1">
      <c r="A566" s="47">
        <v>18.0</v>
      </c>
      <c r="B566" s="48">
        <v>19.0</v>
      </c>
      <c r="C566" s="49">
        <v>39.039426459119</v>
      </c>
      <c r="D566" s="49">
        <v>-94.5736839345396</v>
      </c>
      <c r="E566" s="48" t="s">
        <v>14</v>
      </c>
      <c r="F566" s="52" t="s">
        <v>547</v>
      </c>
      <c r="G566" s="66" t="s">
        <v>712</v>
      </c>
      <c r="H566" s="54">
        <f t="shared" si="49"/>
        <v>23</v>
      </c>
      <c r="I566" s="54">
        <f t="shared" si="50"/>
        <v>23</v>
      </c>
      <c r="J566" s="55"/>
      <c r="K566" s="2"/>
      <c r="L566" s="2"/>
      <c r="M566" s="2"/>
    </row>
    <row r="567" ht="14.25" customHeight="1">
      <c r="A567" s="47">
        <v>18.0</v>
      </c>
      <c r="B567" s="48">
        <v>20.0</v>
      </c>
      <c r="C567" s="49">
        <v>39.0394264589728</v>
      </c>
      <c r="D567" s="49">
        <v>-94.573498884855</v>
      </c>
      <c r="E567" s="48" t="s">
        <v>19</v>
      </c>
      <c r="F567" s="52" t="s">
        <v>197</v>
      </c>
      <c r="G567" s="53" t="s">
        <v>713</v>
      </c>
      <c r="H567" s="54">
        <f t="shared" si="49"/>
        <v>11</v>
      </c>
      <c r="I567" s="54">
        <f t="shared" si="50"/>
        <v>11</v>
      </c>
      <c r="J567" s="55"/>
      <c r="K567" s="2"/>
      <c r="L567" s="2"/>
      <c r="M567" s="2"/>
    </row>
    <row r="568" ht="14.25" customHeight="1">
      <c r="A568" s="47">
        <v>18.0</v>
      </c>
      <c r="B568" s="48">
        <v>21.0</v>
      </c>
      <c r="C568" s="49">
        <v>39.0394264588266</v>
      </c>
      <c r="D568" s="49">
        <v>-94.5733138351704</v>
      </c>
      <c r="E568" s="48" t="s">
        <v>19</v>
      </c>
      <c r="F568" s="52" t="s">
        <v>328</v>
      </c>
      <c r="G568" s="53" t="s">
        <v>714</v>
      </c>
      <c r="H568" s="54">
        <f t="shared" si="49"/>
        <v>11</v>
      </c>
      <c r="I568" s="54">
        <f t="shared" si="50"/>
        <v>11</v>
      </c>
      <c r="J568" s="55"/>
      <c r="K568" s="2"/>
      <c r="L568" s="2"/>
      <c r="M568" s="2"/>
    </row>
    <row r="569" ht="14.25" customHeight="1">
      <c r="A569" s="47">
        <v>18.0</v>
      </c>
      <c r="B569" s="48">
        <v>22.0</v>
      </c>
      <c r="C569" s="49">
        <v>39.0394264586804</v>
      </c>
      <c r="D569" s="49">
        <v>-94.5731287854858</v>
      </c>
      <c r="E569" s="48" t="s">
        <v>19</v>
      </c>
      <c r="F569" s="52" t="s">
        <v>700</v>
      </c>
      <c r="G569" s="53" t="s">
        <v>715</v>
      </c>
      <c r="H569" s="54">
        <f t="shared" si="49"/>
        <v>2</v>
      </c>
      <c r="I569" s="54">
        <f t="shared" si="50"/>
        <v>2</v>
      </c>
      <c r="J569" s="55"/>
      <c r="K569" s="2"/>
      <c r="L569" s="2"/>
      <c r="M569" s="2"/>
    </row>
    <row r="570" ht="14.25" customHeight="1">
      <c r="A570" s="47">
        <v>18.0</v>
      </c>
      <c r="B570" s="48">
        <v>23.0</v>
      </c>
      <c r="C570" s="49">
        <v>39.0394264585342</v>
      </c>
      <c r="D570" s="49">
        <v>-94.5729437358012</v>
      </c>
      <c r="E570" s="48" t="s">
        <v>19</v>
      </c>
      <c r="F570" s="52" t="s">
        <v>702</v>
      </c>
      <c r="G570" s="53" t="s">
        <v>716</v>
      </c>
      <c r="H570" s="54">
        <f t="shared" si="49"/>
        <v>2</v>
      </c>
      <c r="I570" s="54">
        <f t="shared" si="50"/>
        <v>2</v>
      </c>
      <c r="J570" s="55"/>
      <c r="K570" s="2"/>
      <c r="L570" s="2"/>
      <c r="M570" s="2"/>
    </row>
    <row r="571" ht="14.25" customHeight="1">
      <c r="A571" s="47">
        <v>18.0</v>
      </c>
      <c r="B571" s="48">
        <v>24.0</v>
      </c>
      <c r="C571" s="49">
        <v>39.039426458388</v>
      </c>
      <c r="D571" s="49">
        <v>-94.5727586861166</v>
      </c>
      <c r="E571" s="48" t="s">
        <v>19</v>
      </c>
      <c r="F571" s="52" t="s">
        <v>328</v>
      </c>
      <c r="G571" s="53" t="s">
        <v>717</v>
      </c>
      <c r="H571" s="54">
        <f t="shared" si="49"/>
        <v>11</v>
      </c>
      <c r="I571" s="54">
        <f t="shared" si="50"/>
        <v>11</v>
      </c>
      <c r="J571" s="55"/>
      <c r="K571" s="2"/>
      <c r="L571" s="2"/>
      <c r="M571" s="2"/>
    </row>
    <row r="572" ht="14.25" customHeight="1">
      <c r="A572" s="47">
        <v>18.0</v>
      </c>
      <c r="B572" s="48">
        <v>25.0</v>
      </c>
      <c r="C572" s="49">
        <v>39.0394264582418</v>
      </c>
      <c r="D572" s="49">
        <v>-94.572573636432</v>
      </c>
      <c r="E572" s="48" t="s">
        <v>14</v>
      </c>
      <c r="F572" s="52" t="s">
        <v>547</v>
      </c>
      <c r="G572" s="66" t="s">
        <v>718</v>
      </c>
      <c r="H572" s="54">
        <f t="shared" si="49"/>
        <v>23</v>
      </c>
      <c r="I572" s="54">
        <f t="shared" si="50"/>
        <v>23</v>
      </c>
      <c r="J572" s="55"/>
      <c r="K572" s="2"/>
      <c r="L572" s="2"/>
      <c r="M572" s="2"/>
    </row>
    <row r="573" ht="14.25" customHeight="1">
      <c r="A573" s="47">
        <v>18.0</v>
      </c>
      <c r="B573" s="48">
        <v>26.0</v>
      </c>
      <c r="C573" s="49">
        <v>39.0394264580956</v>
      </c>
      <c r="D573" s="49">
        <v>-94.5723885867474</v>
      </c>
      <c r="E573" s="48" t="s">
        <v>18</v>
      </c>
      <c r="F573" s="52" t="s">
        <v>197</v>
      </c>
      <c r="G573" s="53" t="s">
        <v>719</v>
      </c>
      <c r="H573" s="54">
        <f t="shared" si="49"/>
        <v>11</v>
      </c>
      <c r="I573" s="54">
        <f t="shared" si="50"/>
        <v>11</v>
      </c>
      <c r="J573" s="55"/>
      <c r="K573" s="2"/>
      <c r="L573" s="2"/>
      <c r="M573" s="2"/>
    </row>
    <row r="574" ht="14.25" customHeight="1">
      <c r="A574" s="47">
        <v>18.0</v>
      </c>
      <c r="B574" s="48">
        <v>27.0</v>
      </c>
      <c r="C574" s="49">
        <v>39.0394264579494</v>
      </c>
      <c r="D574" s="49">
        <v>-94.5722035370628</v>
      </c>
      <c r="E574" s="48" t="s">
        <v>18</v>
      </c>
      <c r="F574" s="52" t="s">
        <v>689</v>
      </c>
      <c r="G574" s="66" t="s">
        <v>720</v>
      </c>
      <c r="H574" s="54">
        <f t="shared" si="49"/>
        <v>15</v>
      </c>
      <c r="I574" s="54">
        <f t="shared" si="50"/>
        <v>15</v>
      </c>
      <c r="J574" s="55"/>
      <c r="K574" s="2"/>
      <c r="L574" s="2"/>
      <c r="M574" s="2"/>
    </row>
    <row r="575" ht="14.25" customHeight="1">
      <c r="A575" s="47">
        <v>18.0</v>
      </c>
      <c r="B575" s="48">
        <v>28.0</v>
      </c>
      <c r="C575" s="49">
        <v>39.0394264578032</v>
      </c>
      <c r="D575" s="49">
        <v>-94.5720184873782</v>
      </c>
      <c r="E575" s="48" t="s">
        <v>18</v>
      </c>
      <c r="F575" s="52" t="s">
        <v>547</v>
      </c>
      <c r="G575" s="66" t="s">
        <v>721</v>
      </c>
      <c r="H575" s="54">
        <f t="shared" si="49"/>
        <v>23</v>
      </c>
      <c r="I575" s="54">
        <f t="shared" si="50"/>
        <v>23</v>
      </c>
      <c r="J575" s="55"/>
      <c r="K575" s="2"/>
      <c r="L575" s="2"/>
      <c r="M575" s="2"/>
    </row>
    <row r="576" ht="14.25" customHeight="1">
      <c r="A576" s="47">
        <v>18.0</v>
      </c>
      <c r="B576" s="48">
        <v>29.0</v>
      </c>
      <c r="C576" s="49">
        <v>39.039426457657</v>
      </c>
      <c r="D576" s="49">
        <v>-94.5718334376936</v>
      </c>
      <c r="E576" s="48" t="s">
        <v>18</v>
      </c>
      <c r="F576" s="52" t="s">
        <v>722</v>
      </c>
      <c r="G576" s="53" t="s">
        <v>723</v>
      </c>
      <c r="H576" s="54">
        <f t="shared" si="49"/>
        <v>1</v>
      </c>
      <c r="I576" s="54">
        <f t="shared" si="50"/>
        <v>1</v>
      </c>
      <c r="J576" s="55"/>
      <c r="K576" s="2"/>
      <c r="L576" s="2"/>
      <c r="M576" s="2"/>
    </row>
    <row r="577" ht="14.25" customHeight="1">
      <c r="A577" s="47">
        <v>18.0</v>
      </c>
      <c r="B577" s="48">
        <v>30.0</v>
      </c>
      <c r="C577" s="49">
        <v>39.0394264575108</v>
      </c>
      <c r="D577" s="49">
        <v>-94.571648388009</v>
      </c>
      <c r="E577" s="48" t="s">
        <v>18</v>
      </c>
      <c r="F577" s="52" t="s">
        <v>689</v>
      </c>
      <c r="G577" s="66" t="s">
        <v>724</v>
      </c>
      <c r="H577" s="54">
        <f t="shared" si="49"/>
        <v>15</v>
      </c>
      <c r="I577" s="54">
        <f t="shared" si="50"/>
        <v>15</v>
      </c>
      <c r="J577" s="55"/>
      <c r="K577" s="2"/>
      <c r="L577" s="2"/>
      <c r="M577" s="2"/>
    </row>
    <row r="578" ht="14.25" customHeight="1">
      <c r="A578" s="47">
        <v>18.0</v>
      </c>
      <c r="B578" s="48">
        <v>31.0</v>
      </c>
      <c r="C578" s="49">
        <v>39.0394264573646</v>
      </c>
      <c r="D578" s="49">
        <v>-94.5714633383244</v>
      </c>
      <c r="E578" s="48" t="s">
        <v>14</v>
      </c>
      <c r="F578" s="52" t="s">
        <v>547</v>
      </c>
      <c r="G578" s="66" t="s">
        <v>725</v>
      </c>
      <c r="H578" s="54">
        <f t="shared" si="49"/>
        <v>23</v>
      </c>
      <c r="I578" s="54">
        <f t="shared" si="50"/>
        <v>23</v>
      </c>
      <c r="J578" s="55"/>
      <c r="K578" s="2"/>
      <c r="L578" s="2"/>
      <c r="M578" s="2"/>
    </row>
    <row r="579" ht="14.25" customHeight="1">
      <c r="A579" s="47">
        <v>19.0</v>
      </c>
      <c r="B579" s="48">
        <v>1.0</v>
      </c>
      <c r="C579" s="49">
        <v>39.0392827313051</v>
      </c>
      <c r="D579" s="49">
        <v>-94.5770148360155</v>
      </c>
      <c r="E579" s="48" t="s">
        <v>13</v>
      </c>
      <c r="F579" s="52" t="s">
        <v>440</v>
      </c>
      <c r="G579" s="53" t="s">
        <v>726</v>
      </c>
      <c r="H579" s="54">
        <f t="shared" si="49"/>
        <v>12</v>
      </c>
      <c r="I579" s="54">
        <f t="shared" si="50"/>
        <v>12</v>
      </c>
      <c r="J579" s="55"/>
      <c r="K579" s="2"/>
      <c r="L579" s="2"/>
      <c r="M579" s="2"/>
    </row>
    <row r="580" ht="14.25" customHeight="1">
      <c r="A580" s="47">
        <v>19.0</v>
      </c>
      <c r="B580" s="48">
        <v>2.0</v>
      </c>
      <c r="C580" s="49">
        <v>39.0392827311589</v>
      </c>
      <c r="D580" s="49">
        <v>-94.5768297867073</v>
      </c>
      <c r="E580" s="48" t="s">
        <v>14</v>
      </c>
      <c r="F580" s="52" t="s">
        <v>519</v>
      </c>
      <c r="G580" s="60" t="s">
        <v>727</v>
      </c>
      <c r="H580" s="54">
        <f t="shared" si="49"/>
        <v>7</v>
      </c>
      <c r="I580" s="54">
        <f t="shared" si="50"/>
        <v>7</v>
      </c>
      <c r="J580" s="55"/>
      <c r="K580" s="2"/>
      <c r="L580" s="2"/>
      <c r="M580" s="2"/>
    </row>
    <row r="581" ht="14.25" customHeight="1">
      <c r="A581" s="47">
        <v>19.0</v>
      </c>
      <c r="B581" s="48">
        <v>3.0</v>
      </c>
      <c r="C581" s="49">
        <v>39.0392827310127</v>
      </c>
      <c r="D581" s="49">
        <v>-94.5766447373991</v>
      </c>
      <c r="E581" s="48" t="s">
        <v>14</v>
      </c>
      <c r="F581" s="52" t="s">
        <v>728</v>
      </c>
      <c r="G581" s="53" t="s">
        <v>729</v>
      </c>
      <c r="H581" s="54">
        <f t="shared" si="49"/>
        <v>5</v>
      </c>
      <c r="I581" s="54">
        <f t="shared" si="50"/>
        <v>5</v>
      </c>
      <c r="J581" s="55"/>
      <c r="K581" s="2"/>
      <c r="L581" s="2"/>
      <c r="M581" s="2"/>
    </row>
    <row r="582" ht="14.25" customHeight="1">
      <c r="A582" s="47">
        <v>19.0</v>
      </c>
      <c r="B582" s="48">
        <v>4.0</v>
      </c>
      <c r="C582" s="49">
        <v>39.0392827308665</v>
      </c>
      <c r="D582" s="49">
        <v>-94.5764596880909</v>
      </c>
      <c r="E582" s="48" t="s">
        <v>14</v>
      </c>
      <c r="F582" s="52" t="s">
        <v>730</v>
      </c>
      <c r="G582" s="53" t="s">
        <v>731</v>
      </c>
      <c r="H582" s="54">
        <f t="shared" si="49"/>
        <v>5</v>
      </c>
      <c r="I582" s="54">
        <f t="shared" si="50"/>
        <v>5</v>
      </c>
      <c r="J582" s="55"/>
      <c r="K582" s="2"/>
      <c r="L582" s="2"/>
      <c r="M582" s="2"/>
    </row>
    <row r="583" ht="14.25" customHeight="1">
      <c r="A583" s="47">
        <v>19.0</v>
      </c>
      <c r="B583" s="48">
        <v>5.0</v>
      </c>
      <c r="C583" s="49">
        <v>39.0392827307203</v>
      </c>
      <c r="D583" s="49">
        <v>-94.5762746387827</v>
      </c>
      <c r="E583" s="48" t="s">
        <v>14</v>
      </c>
      <c r="F583" s="52" t="s">
        <v>732</v>
      </c>
      <c r="G583" s="53" t="s">
        <v>733</v>
      </c>
      <c r="H583" s="54">
        <f t="shared" si="49"/>
        <v>2</v>
      </c>
      <c r="I583" s="54">
        <f t="shared" si="50"/>
        <v>2</v>
      </c>
      <c r="J583" s="55"/>
      <c r="K583" s="2"/>
      <c r="L583" s="2"/>
      <c r="M583" s="2"/>
    </row>
    <row r="584" ht="14.25" customHeight="1">
      <c r="A584" s="47">
        <v>19.0</v>
      </c>
      <c r="B584" s="48">
        <v>6.0</v>
      </c>
      <c r="C584" s="49">
        <v>39.0392827305741</v>
      </c>
      <c r="D584" s="49">
        <v>-94.5760895894745</v>
      </c>
      <c r="E584" s="48" t="s">
        <v>14</v>
      </c>
      <c r="F584" s="52" t="s">
        <v>424</v>
      </c>
      <c r="G584" s="65" t="s">
        <v>734</v>
      </c>
      <c r="H584" s="54">
        <f t="shared" si="49"/>
        <v>25</v>
      </c>
      <c r="I584" s="54">
        <f t="shared" si="50"/>
        <v>25</v>
      </c>
      <c r="J584" s="55"/>
      <c r="K584" s="2"/>
      <c r="L584" s="2"/>
      <c r="M584" s="2"/>
    </row>
    <row r="585" ht="14.25" customHeight="1">
      <c r="A585" s="47">
        <v>19.0</v>
      </c>
      <c r="B585" s="48">
        <v>7.0</v>
      </c>
      <c r="C585" s="49">
        <v>39.0392827304279</v>
      </c>
      <c r="D585" s="49">
        <v>-94.5759045401663</v>
      </c>
      <c r="E585" s="48" t="s">
        <v>13</v>
      </c>
      <c r="F585" s="52" t="s">
        <v>266</v>
      </c>
      <c r="G585" s="68" t="s">
        <v>735</v>
      </c>
      <c r="H585" s="54">
        <f t="shared" si="49"/>
        <v>12</v>
      </c>
      <c r="I585" s="54">
        <f t="shared" si="50"/>
        <v>12</v>
      </c>
      <c r="J585" s="55"/>
      <c r="K585" s="2"/>
      <c r="L585" s="2"/>
      <c r="M585" s="2"/>
    </row>
    <row r="586" ht="14.25" customHeight="1">
      <c r="A586" s="47">
        <v>19.0</v>
      </c>
      <c r="B586" s="48">
        <v>8.0</v>
      </c>
      <c r="C586" s="49">
        <v>39.0392827302817</v>
      </c>
      <c r="D586" s="49">
        <v>-94.5757194908582</v>
      </c>
      <c r="E586" s="48" t="s">
        <v>14</v>
      </c>
      <c r="F586" s="48" t="s">
        <v>36</v>
      </c>
      <c r="G586" s="83" t="s">
        <v>736</v>
      </c>
      <c r="H586" s="54">
        <f t="shared" si="49"/>
        <v>41</v>
      </c>
      <c r="I586" s="54">
        <f t="shared" si="50"/>
        <v>41</v>
      </c>
      <c r="J586" s="55"/>
      <c r="K586" s="2"/>
      <c r="L586" s="2"/>
      <c r="M586" s="2"/>
    </row>
    <row r="587" ht="14.25" customHeight="1">
      <c r="A587" s="47">
        <v>19.0</v>
      </c>
      <c r="B587" s="48">
        <v>9.0</v>
      </c>
      <c r="C587" s="49">
        <v>39.0392827301355</v>
      </c>
      <c r="D587" s="49">
        <v>-94.57553444155</v>
      </c>
      <c r="E587" s="48" t="s">
        <v>14</v>
      </c>
      <c r="F587" s="52" t="s">
        <v>519</v>
      </c>
      <c r="G587" s="60" t="s">
        <v>737</v>
      </c>
      <c r="H587" s="54">
        <f t="shared" si="49"/>
        <v>7</v>
      </c>
      <c r="I587" s="54">
        <f t="shared" si="50"/>
        <v>7</v>
      </c>
      <c r="J587" s="55"/>
      <c r="K587" s="2"/>
      <c r="L587" s="2"/>
      <c r="M587" s="2"/>
    </row>
    <row r="588" ht="14.25" customHeight="1">
      <c r="A588" s="47">
        <v>19.0</v>
      </c>
      <c r="B588" s="48">
        <v>10.0</v>
      </c>
      <c r="C588" s="49">
        <v>39.0392827299893</v>
      </c>
      <c r="D588" s="49">
        <v>-94.5753493922418</v>
      </c>
      <c r="E588" s="48" t="s">
        <v>14</v>
      </c>
      <c r="F588" s="52" t="s">
        <v>728</v>
      </c>
      <c r="G588" s="53" t="s">
        <v>738</v>
      </c>
      <c r="H588" s="54">
        <f t="shared" si="49"/>
        <v>5</v>
      </c>
      <c r="I588" s="54">
        <f t="shared" si="50"/>
        <v>5</v>
      </c>
      <c r="J588" s="55"/>
      <c r="K588" s="2"/>
      <c r="L588" s="2"/>
      <c r="M588" s="2"/>
    </row>
    <row r="589" ht="14.25" customHeight="1">
      <c r="A589" s="47">
        <v>19.0</v>
      </c>
      <c r="B589" s="48">
        <v>11.0</v>
      </c>
      <c r="C589" s="49">
        <v>39.0392827298431</v>
      </c>
      <c r="D589" s="49">
        <v>-94.5751643429337</v>
      </c>
      <c r="E589" s="48" t="s">
        <v>14</v>
      </c>
      <c r="F589" s="52" t="s">
        <v>730</v>
      </c>
      <c r="G589" s="53" t="s">
        <v>739</v>
      </c>
      <c r="H589" s="54">
        <f t="shared" si="49"/>
        <v>5</v>
      </c>
      <c r="I589" s="54">
        <f t="shared" si="50"/>
        <v>5</v>
      </c>
      <c r="J589" s="55"/>
      <c r="K589" s="2"/>
      <c r="L589" s="2"/>
      <c r="M589" s="2"/>
    </row>
    <row r="590" ht="14.25" customHeight="1">
      <c r="A590" s="47">
        <v>19.0</v>
      </c>
      <c r="B590" s="48">
        <v>12.0</v>
      </c>
      <c r="C590" s="49">
        <v>39.0392827296969</v>
      </c>
      <c r="D590" s="49">
        <v>-94.5749792936255</v>
      </c>
      <c r="E590" s="48" t="s">
        <v>14</v>
      </c>
      <c r="F590" s="52" t="s">
        <v>740</v>
      </c>
      <c r="G590" s="53" t="s">
        <v>741</v>
      </c>
      <c r="H590" s="54">
        <f t="shared" si="49"/>
        <v>3</v>
      </c>
      <c r="I590" s="54">
        <f t="shared" si="50"/>
        <v>3</v>
      </c>
      <c r="J590" s="55"/>
      <c r="K590" s="2"/>
      <c r="L590" s="2"/>
      <c r="M590" s="2"/>
    </row>
    <row r="591" ht="14.25" customHeight="1">
      <c r="A591" s="47">
        <v>19.0</v>
      </c>
      <c r="B591" s="48">
        <v>13.0</v>
      </c>
      <c r="C591" s="49">
        <v>39.0392827295507</v>
      </c>
      <c r="D591" s="49">
        <v>-94.5747942443173</v>
      </c>
      <c r="E591" s="48" t="s">
        <v>13</v>
      </c>
      <c r="F591" s="52" t="s">
        <v>742</v>
      </c>
      <c r="G591" s="53" t="s">
        <v>743</v>
      </c>
      <c r="H591" s="54">
        <f t="shared" si="49"/>
        <v>1</v>
      </c>
      <c r="I591" s="54">
        <f t="shared" si="50"/>
        <v>1</v>
      </c>
      <c r="J591" s="55"/>
      <c r="K591" s="2"/>
      <c r="L591" s="2"/>
      <c r="M591" s="2"/>
    </row>
    <row r="592" ht="14.25" customHeight="1">
      <c r="A592" s="47">
        <v>19.0</v>
      </c>
      <c r="B592" s="48">
        <v>14.0</v>
      </c>
      <c r="C592" s="49">
        <v>39.0392827294045</v>
      </c>
      <c r="D592" s="49">
        <v>-94.5746091950092</v>
      </c>
      <c r="E592" s="48" t="s">
        <v>14</v>
      </c>
      <c r="F592" s="52" t="s">
        <v>594</v>
      </c>
      <c r="G592" s="53" t="s">
        <v>744</v>
      </c>
      <c r="H592" s="54">
        <f t="shared" si="49"/>
        <v>3</v>
      </c>
      <c r="I592" s="54">
        <f t="shared" si="50"/>
        <v>3</v>
      </c>
      <c r="J592" s="63"/>
      <c r="K592" s="2"/>
      <c r="L592" s="2"/>
      <c r="M592" s="2"/>
    </row>
    <row r="593" ht="14.25" customHeight="1">
      <c r="A593" s="47">
        <v>19.0</v>
      </c>
      <c r="B593" s="48">
        <v>15.0</v>
      </c>
      <c r="C593" s="49">
        <v>39.0392827292583</v>
      </c>
      <c r="D593" s="49">
        <v>-94.574424145701</v>
      </c>
      <c r="E593" s="48" t="s">
        <v>14</v>
      </c>
      <c r="F593" s="52" t="s">
        <v>745</v>
      </c>
      <c r="G593" s="66" t="s">
        <v>746</v>
      </c>
      <c r="H593" s="54">
        <f t="shared" si="49"/>
        <v>5</v>
      </c>
      <c r="I593" s="54">
        <f t="shared" si="50"/>
        <v>5</v>
      </c>
      <c r="J593" s="55"/>
      <c r="K593" s="2"/>
      <c r="L593" s="2"/>
      <c r="M593" s="2"/>
    </row>
    <row r="594" ht="14.25" customHeight="1">
      <c r="A594" s="47">
        <v>19.0</v>
      </c>
      <c r="B594" s="48">
        <v>16.0</v>
      </c>
      <c r="C594" s="49">
        <v>39.0392827291121</v>
      </c>
      <c r="D594" s="49">
        <v>-94.5742390963928</v>
      </c>
      <c r="E594" s="48" t="s">
        <v>14</v>
      </c>
      <c r="F594" s="52" t="s">
        <v>730</v>
      </c>
      <c r="G594" s="53" t="s">
        <v>747</v>
      </c>
      <c r="H594" s="54">
        <f t="shared" si="49"/>
        <v>5</v>
      </c>
      <c r="I594" s="54">
        <f t="shared" si="50"/>
        <v>5</v>
      </c>
      <c r="J594" s="55"/>
      <c r="K594" s="2"/>
      <c r="L594" s="2"/>
      <c r="M594" s="2"/>
    </row>
    <row r="595" ht="14.25" customHeight="1">
      <c r="A595" s="47">
        <v>19.0</v>
      </c>
      <c r="B595" s="48">
        <v>17.0</v>
      </c>
      <c r="C595" s="49">
        <v>39.0392827289659</v>
      </c>
      <c r="D595" s="49">
        <v>-94.5740540470846</v>
      </c>
      <c r="E595" s="48" t="s">
        <v>14</v>
      </c>
      <c r="F595" s="52" t="s">
        <v>732</v>
      </c>
      <c r="G595" s="53" t="s">
        <v>748</v>
      </c>
      <c r="H595" s="54">
        <f t="shared" si="49"/>
        <v>2</v>
      </c>
      <c r="I595" s="54">
        <f t="shared" si="50"/>
        <v>2</v>
      </c>
      <c r="J595" s="55"/>
      <c r="K595" s="2"/>
      <c r="L595" s="2"/>
      <c r="M595" s="2"/>
    </row>
    <row r="596" ht="14.25" customHeight="1">
      <c r="A596" s="47">
        <v>19.0</v>
      </c>
      <c r="B596" s="48">
        <v>18.0</v>
      </c>
      <c r="C596" s="49">
        <v>39.0392827288197</v>
      </c>
      <c r="D596" s="49">
        <v>-94.5738689977764</v>
      </c>
      <c r="E596" s="48" t="s">
        <v>14</v>
      </c>
      <c r="F596" s="52" t="s">
        <v>749</v>
      </c>
      <c r="G596" s="74" t="s">
        <v>750</v>
      </c>
      <c r="H596" s="54">
        <f t="shared" si="49"/>
        <v>4</v>
      </c>
      <c r="I596" s="54">
        <f t="shared" si="50"/>
        <v>4</v>
      </c>
      <c r="J596" s="55"/>
      <c r="K596" s="2"/>
      <c r="L596" s="2"/>
      <c r="M596" s="2"/>
    </row>
    <row r="597" ht="14.25" customHeight="1">
      <c r="A597" s="47">
        <v>19.0</v>
      </c>
      <c r="B597" s="48">
        <v>19.0</v>
      </c>
      <c r="C597" s="49">
        <v>39.0392827286735</v>
      </c>
      <c r="D597" s="49">
        <v>-94.5736839484682</v>
      </c>
      <c r="E597" s="48" t="s">
        <v>13</v>
      </c>
      <c r="F597" s="52" t="s">
        <v>689</v>
      </c>
      <c r="G597" s="66" t="s">
        <v>751</v>
      </c>
      <c r="H597" s="54">
        <f t="shared" si="49"/>
        <v>15</v>
      </c>
      <c r="I597" s="54">
        <f t="shared" si="50"/>
        <v>15</v>
      </c>
      <c r="J597" s="55"/>
      <c r="K597" s="2"/>
      <c r="L597" s="2"/>
      <c r="M597" s="2"/>
    </row>
    <row r="598" ht="14.25" customHeight="1">
      <c r="A598" s="47">
        <v>19.0</v>
      </c>
      <c r="B598" s="48">
        <v>20.0</v>
      </c>
      <c r="C598" s="49">
        <v>39.0392827285274</v>
      </c>
      <c r="D598" s="49">
        <v>-94.57349889916</v>
      </c>
      <c r="E598" s="48" t="s">
        <v>14</v>
      </c>
      <c r="F598" s="52" t="s">
        <v>752</v>
      </c>
      <c r="G598" s="66" t="s">
        <v>753</v>
      </c>
      <c r="H598" s="54">
        <f t="shared" si="49"/>
        <v>16</v>
      </c>
      <c r="I598" s="54">
        <f t="shared" si="50"/>
        <v>16</v>
      </c>
      <c r="J598" s="55"/>
      <c r="K598" s="2"/>
      <c r="L598" s="2"/>
      <c r="M598" s="2"/>
    </row>
    <row r="599" ht="14.25" customHeight="1">
      <c r="A599" s="47">
        <v>19.0</v>
      </c>
      <c r="B599" s="48">
        <v>21.0</v>
      </c>
      <c r="C599" s="49">
        <v>39.0392827283811</v>
      </c>
      <c r="D599" s="49">
        <v>-94.5733138498519</v>
      </c>
      <c r="E599" s="48" t="s">
        <v>14</v>
      </c>
      <c r="F599" s="52" t="s">
        <v>754</v>
      </c>
      <c r="G599" s="53" t="s">
        <v>755</v>
      </c>
      <c r="H599" s="54">
        <f t="shared" si="49"/>
        <v>1</v>
      </c>
      <c r="I599" s="54">
        <f t="shared" si="50"/>
        <v>1</v>
      </c>
      <c r="J599" s="55"/>
      <c r="K599" s="2"/>
      <c r="L599" s="2"/>
      <c r="M599" s="2"/>
    </row>
    <row r="600" ht="14.25" customHeight="1">
      <c r="A600" s="47">
        <v>19.0</v>
      </c>
      <c r="B600" s="48">
        <v>22.0</v>
      </c>
      <c r="C600" s="49">
        <v>39.0392827282349</v>
      </c>
      <c r="D600" s="49">
        <v>-94.5731288005437</v>
      </c>
      <c r="E600" s="48" t="s">
        <v>14</v>
      </c>
      <c r="F600" s="52" t="s">
        <v>730</v>
      </c>
      <c r="G600" s="53" t="s">
        <v>756</v>
      </c>
      <c r="H600" s="54">
        <f t="shared" si="49"/>
        <v>5</v>
      </c>
      <c r="I600" s="54">
        <f t="shared" si="50"/>
        <v>5</v>
      </c>
      <c r="J600" s="55"/>
      <c r="K600" s="2"/>
      <c r="L600" s="2"/>
      <c r="M600" s="2"/>
    </row>
    <row r="601" ht="14.25" customHeight="1">
      <c r="A601" s="47">
        <v>19.0</v>
      </c>
      <c r="B601" s="48">
        <v>23.0</v>
      </c>
      <c r="C601" s="49">
        <v>39.0392827280888</v>
      </c>
      <c r="D601" s="49">
        <v>-94.5729437512355</v>
      </c>
      <c r="E601" s="48" t="s">
        <v>14</v>
      </c>
      <c r="F601" s="52" t="s">
        <v>740</v>
      </c>
      <c r="G601" s="53" t="s">
        <v>757</v>
      </c>
      <c r="H601" s="54">
        <f t="shared" si="49"/>
        <v>3</v>
      </c>
      <c r="I601" s="54">
        <f t="shared" si="50"/>
        <v>3</v>
      </c>
      <c r="J601" s="55"/>
      <c r="K601" s="2"/>
      <c r="L601" s="2"/>
      <c r="M601" s="2"/>
    </row>
    <row r="602" ht="14.25" customHeight="1">
      <c r="A602" s="47">
        <v>19.0</v>
      </c>
      <c r="B602" s="48">
        <v>24.0</v>
      </c>
      <c r="C602" s="49">
        <v>39.0392827279426</v>
      </c>
      <c r="D602" s="49">
        <v>-94.5727587019274</v>
      </c>
      <c r="E602" s="48" t="s">
        <v>14</v>
      </c>
      <c r="F602" s="52" t="s">
        <v>82</v>
      </c>
      <c r="G602" s="74" t="s">
        <v>758</v>
      </c>
      <c r="H602" s="54">
        <f t="shared" si="49"/>
        <v>5</v>
      </c>
      <c r="I602" s="54">
        <f t="shared" si="50"/>
        <v>5</v>
      </c>
      <c r="J602" s="55"/>
      <c r="K602" s="2"/>
      <c r="L602" s="2"/>
      <c r="M602" s="2"/>
    </row>
    <row r="603" ht="14.25" customHeight="1">
      <c r="A603" s="47">
        <v>19.0</v>
      </c>
      <c r="B603" s="48">
        <v>25.0</v>
      </c>
      <c r="C603" s="49">
        <v>39.0392827277964</v>
      </c>
      <c r="D603" s="49">
        <v>-94.5725736526192</v>
      </c>
      <c r="E603" s="48" t="s">
        <v>13</v>
      </c>
      <c r="F603" s="52" t="s">
        <v>243</v>
      </c>
      <c r="G603" s="53" t="s">
        <v>759</v>
      </c>
      <c r="H603" s="54">
        <f t="shared" si="49"/>
        <v>24</v>
      </c>
      <c r="I603" s="54">
        <f t="shared" si="50"/>
        <v>24</v>
      </c>
      <c r="J603" s="55"/>
      <c r="K603" s="2"/>
      <c r="L603" s="2"/>
      <c r="M603" s="2"/>
    </row>
    <row r="604" ht="14.25" customHeight="1">
      <c r="A604" s="47">
        <v>19.0</v>
      </c>
      <c r="B604" s="48">
        <v>26.0</v>
      </c>
      <c r="C604" s="49">
        <v>39.0392827276502</v>
      </c>
      <c r="D604" s="49">
        <v>-94.572388603311</v>
      </c>
      <c r="E604" s="48" t="s">
        <v>14</v>
      </c>
      <c r="F604" s="52" t="s">
        <v>654</v>
      </c>
      <c r="G604" s="66" t="s">
        <v>760</v>
      </c>
      <c r="H604" s="54">
        <f t="shared" si="49"/>
        <v>22</v>
      </c>
      <c r="I604" s="54">
        <f t="shared" si="50"/>
        <v>22</v>
      </c>
      <c r="J604" s="55"/>
      <c r="K604" s="2"/>
      <c r="L604" s="2"/>
      <c r="M604" s="2"/>
    </row>
    <row r="605" ht="14.25" customHeight="1">
      <c r="A605" s="47">
        <v>19.0</v>
      </c>
      <c r="B605" s="48">
        <v>27.0</v>
      </c>
      <c r="C605" s="49">
        <v>39.039282727504</v>
      </c>
      <c r="D605" s="49">
        <v>-94.5722035540028</v>
      </c>
      <c r="E605" s="48" t="s">
        <v>14</v>
      </c>
      <c r="F605" s="52" t="s">
        <v>749</v>
      </c>
      <c r="G605" s="74" t="s">
        <v>761</v>
      </c>
      <c r="H605" s="54">
        <f t="shared" si="49"/>
        <v>4</v>
      </c>
      <c r="I605" s="54">
        <f t="shared" si="50"/>
        <v>4</v>
      </c>
      <c r="J605" s="55"/>
      <c r="K605" s="2"/>
      <c r="L605" s="2"/>
      <c r="M605" s="2"/>
    </row>
    <row r="606" ht="14.25" customHeight="1">
      <c r="A606" s="47">
        <v>19.0</v>
      </c>
      <c r="B606" s="48">
        <v>28.0</v>
      </c>
      <c r="C606" s="49">
        <v>39.0392827273578</v>
      </c>
      <c r="D606" s="49">
        <v>-94.5720185046947</v>
      </c>
      <c r="E606" s="48" t="s">
        <v>14</v>
      </c>
      <c r="F606" s="52" t="s">
        <v>752</v>
      </c>
      <c r="G606" s="66" t="s">
        <v>762</v>
      </c>
      <c r="H606" s="54">
        <f t="shared" si="49"/>
        <v>16</v>
      </c>
      <c r="I606" s="54">
        <f t="shared" si="50"/>
        <v>16</v>
      </c>
      <c r="J606" s="55"/>
      <c r="K606" s="2"/>
      <c r="L606" s="2"/>
      <c r="M606" s="2"/>
    </row>
    <row r="607" ht="14.25" customHeight="1">
      <c r="A607" s="47">
        <v>19.0</v>
      </c>
      <c r="B607" s="48">
        <v>29.0</v>
      </c>
      <c r="C607" s="49">
        <v>39.0392827272116</v>
      </c>
      <c r="D607" s="49">
        <v>-94.5718334553865</v>
      </c>
      <c r="E607" s="48" t="s">
        <v>14</v>
      </c>
      <c r="F607" s="52" t="s">
        <v>654</v>
      </c>
      <c r="G607" s="66" t="s">
        <v>763</v>
      </c>
      <c r="H607" s="54">
        <f t="shared" si="49"/>
        <v>22</v>
      </c>
      <c r="I607" s="54">
        <f t="shared" si="50"/>
        <v>22</v>
      </c>
      <c r="J607" s="55"/>
      <c r="K607" s="2"/>
      <c r="L607" s="2"/>
      <c r="M607" s="2"/>
    </row>
    <row r="608" ht="14.25" customHeight="1">
      <c r="A608" s="47">
        <v>19.0</v>
      </c>
      <c r="B608" s="48">
        <v>30.0</v>
      </c>
      <c r="C608" s="49">
        <v>39.0392827270654</v>
      </c>
      <c r="D608" s="49">
        <v>-94.5716484060783</v>
      </c>
      <c r="E608" s="48" t="s">
        <v>14</v>
      </c>
      <c r="F608" s="52" t="s">
        <v>764</v>
      </c>
      <c r="G608" s="66" t="s">
        <v>765</v>
      </c>
      <c r="H608" s="54">
        <f t="shared" si="49"/>
        <v>3</v>
      </c>
      <c r="I608" s="54">
        <f t="shared" si="50"/>
        <v>3</v>
      </c>
      <c r="J608" s="63"/>
      <c r="K608" s="2"/>
      <c r="L608" s="2"/>
      <c r="M608" s="2"/>
    </row>
    <row r="609" ht="14.25" customHeight="1">
      <c r="A609" s="47">
        <v>19.0</v>
      </c>
      <c r="B609" s="48">
        <v>31.0</v>
      </c>
      <c r="C609" s="49">
        <v>39.0392827269192</v>
      </c>
      <c r="D609" s="49">
        <v>-94.5714633567701</v>
      </c>
      <c r="E609" s="48" t="s">
        <v>13</v>
      </c>
      <c r="F609" s="69" t="s">
        <v>440</v>
      </c>
      <c r="G609" s="64" t="s">
        <v>766</v>
      </c>
      <c r="H609" s="54">
        <f t="shared" si="49"/>
        <v>12</v>
      </c>
      <c r="I609" s="54">
        <f t="shared" si="50"/>
        <v>12</v>
      </c>
      <c r="J609" s="55"/>
      <c r="K609" s="2"/>
      <c r="L609" s="2"/>
      <c r="M609" s="2"/>
    </row>
    <row r="610" ht="14.25" customHeight="1">
      <c r="A610" s="47">
        <v>20.0</v>
      </c>
      <c r="B610" s="48">
        <v>1.0</v>
      </c>
      <c r="C610" s="49">
        <v>39.0391390008596</v>
      </c>
      <c r="D610" s="49">
        <v>-94.577014843168</v>
      </c>
      <c r="E610" s="48" t="s">
        <v>14</v>
      </c>
      <c r="F610" s="84" t="s">
        <v>32</v>
      </c>
      <c r="G610" s="64" t="s">
        <v>767</v>
      </c>
      <c r="H610" s="54">
        <f t="shared" si="49"/>
        <v>108</v>
      </c>
      <c r="I610" s="54">
        <f t="shared" si="50"/>
        <v>108</v>
      </c>
      <c r="J610" s="55"/>
      <c r="K610" s="2"/>
      <c r="L610" s="2"/>
      <c r="M610" s="2"/>
    </row>
    <row r="611" ht="14.25" customHeight="1">
      <c r="A611" s="47">
        <v>20.0</v>
      </c>
      <c r="B611" s="48">
        <v>2.0</v>
      </c>
      <c r="C611" s="49">
        <v>39.0391390007134</v>
      </c>
      <c r="D611" s="49">
        <v>-94.5768297942363</v>
      </c>
      <c r="E611" s="48" t="s">
        <v>21</v>
      </c>
      <c r="F611" s="69" t="s">
        <v>377</v>
      </c>
      <c r="G611" s="72" t="s">
        <v>768</v>
      </c>
      <c r="H611" s="54">
        <f t="shared" si="49"/>
        <v>5</v>
      </c>
      <c r="I611" s="54">
        <f t="shared" si="50"/>
        <v>5</v>
      </c>
      <c r="J611" s="67"/>
      <c r="K611" s="27" t="s">
        <v>379</v>
      </c>
      <c r="L611" s="2"/>
      <c r="M611" s="2"/>
    </row>
    <row r="612" ht="14.25" customHeight="1">
      <c r="A612" s="47">
        <v>20.0</v>
      </c>
      <c r="B612" s="48">
        <v>3.0</v>
      </c>
      <c r="C612" s="49">
        <v>39.0391390005672</v>
      </c>
      <c r="D612" s="49">
        <v>-94.5766447453045</v>
      </c>
      <c r="E612" s="48" t="s">
        <v>21</v>
      </c>
      <c r="F612" s="69" t="s">
        <v>382</v>
      </c>
      <c r="G612" s="73" t="s">
        <v>769</v>
      </c>
      <c r="H612" s="54">
        <f t="shared" si="49"/>
        <v>5</v>
      </c>
      <c r="I612" s="54">
        <f t="shared" si="50"/>
        <v>5</v>
      </c>
      <c r="J612" s="67"/>
      <c r="K612" s="2"/>
      <c r="L612" s="2"/>
      <c r="M612" s="2"/>
    </row>
    <row r="613" ht="14.25" customHeight="1">
      <c r="A613" s="47">
        <v>20.0</v>
      </c>
      <c r="B613" s="48">
        <v>4.0</v>
      </c>
      <c r="C613" s="49">
        <v>39.039139000421</v>
      </c>
      <c r="D613" s="49">
        <v>-94.5764596963728</v>
      </c>
      <c r="E613" s="48" t="s">
        <v>21</v>
      </c>
      <c r="F613" s="84" t="s">
        <v>32</v>
      </c>
      <c r="G613" s="64" t="s">
        <v>770</v>
      </c>
      <c r="H613" s="54">
        <f t="shared" si="49"/>
        <v>108</v>
      </c>
      <c r="I613" s="54">
        <f t="shared" si="50"/>
        <v>108</v>
      </c>
      <c r="J613" s="55"/>
      <c r="K613" s="2"/>
      <c r="L613" s="2"/>
      <c r="M613" s="2"/>
    </row>
    <row r="614" ht="14.25" customHeight="1">
      <c r="A614" s="47">
        <v>20.0</v>
      </c>
      <c r="B614" s="48">
        <v>5.0</v>
      </c>
      <c r="C614" s="49">
        <v>39.0391390002748</v>
      </c>
      <c r="D614" s="49">
        <v>-94.5762746474411</v>
      </c>
      <c r="E614" s="48" t="s">
        <v>21</v>
      </c>
      <c r="F614" s="84" t="s">
        <v>36</v>
      </c>
      <c r="G614" s="64" t="s">
        <v>771</v>
      </c>
      <c r="H614" s="54">
        <f t="shared" si="49"/>
        <v>41</v>
      </c>
      <c r="I614" s="54">
        <f t="shared" si="50"/>
        <v>41</v>
      </c>
      <c r="J614" s="55"/>
      <c r="K614" s="2"/>
      <c r="L614" s="2"/>
      <c r="M614" s="2"/>
    </row>
    <row r="615" ht="14.25" customHeight="1">
      <c r="A615" s="47">
        <v>20.0</v>
      </c>
      <c r="B615" s="48">
        <v>6.0</v>
      </c>
      <c r="C615" s="49">
        <v>39.0391390001286</v>
      </c>
      <c r="D615" s="49">
        <v>-94.5760895985093</v>
      </c>
      <c r="E615" s="48" t="s">
        <v>21</v>
      </c>
      <c r="F615" s="84" t="s">
        <v>745</v>
      </c>
      <c r="G615" s="73" t="s">
        <v>772</v>
      </c>
      <c r="H615" s="54">
        <f t="shared" si="49"/>
        <v>5</v>
      </c>
      <c r="I615" s="54">
        <f t="shared" si="50"/>
        <v>5</v>
      </c>
      <c r="J615" s="55"/>
      <c r="K615" s="2"/>
      <c r="L615" s="2"/>
      <c r="M615" s="2"/>
    </row>
    <row r="616" ht="14.25" customHeight="1">
      <c r="A616" s="47">
        <v>20.0</v>
      </c>
      <c r="B616" s="48">
        <v>7.0</v>
      </c>
      <c r="C616" s="49">
        <v>39.0391389999824</v>
      </c>
      <c r="D616" s="49">
        <v>-94.5759045495776</v>
      </c>
      <c r="E616" s="48" t="s">
        <v>14</v>
      </c>
      <c r="F616" s="48" t="s">
        <v>32</v>
      </c>
      <c r="G616" s="53" t="s">
        <v>773</v>
      </c>
      <c r="H616" s="54">
        <f t="shared" si="49"/>
        <v>108</v>
      </c>
      <c r="I616" s="54">
        <f t="shared" si="50"/>
        <v>108</v>
      </c>
      <c r="J616" s="55"/>
      <c r="K616" s="2"/>
      <c r="L616" s="2"/>
      <c r="M616" s="2"/>
    </row>
    <row r="617" ht="14.25" customHeight="1">
      <c r="A617" s="47">
        <v>20.0</v>
      </c>
      <c r="B617" s="48">
        <v>8.0</v>
      </c>
      <c r="C617" s="49">
        <v>39.0391389998362</v>
      </c>
      <c r="D617" s="49">
        <v>-94.5757195006459</v>
      </c>
      <c r="E617" s="48" t="s">
        <v>20</v>
      </c>
      <c r="F617" s="48" t="s">
        <v>111</v>
      </c>
      <c r="G617" s="53" t="s">
        <v>774</v>
      </c>
      <c r="H617" s="54">
        <f t="shared" si="49"/>
        <v>26</v>
      </c>
      <c r="I617" s="54">
        <f t="shared" si="50"/>
        <v>26</v>
      </c>
      <c r="J617" s="62"/>
      <c r="K617" s="2"/>
      <c r="L617" s="2"/>
      <c r="M617" s="2"/>
    </row>
    <row r="618" ht="14.25" customHeight="1">
      <c r="A618" s="47">
        <v>20.0</v>
      </c>
      <c r="B618" s="48">
        <v>9.0</v>
      </c>
      <c r="C618" s="49">
        <v>39.03913899969</v>
      </c>
      <c r="D618" s="49">
        <v>-94.5755344517141</v>
      </c>
      <c r="E618" s="48" t="s">
        <v>20</v>
      </c>
      <c r="F618" s="48" t="s">
        <v>694</v>
      </c>
      <c r="G618" s="76" t="s">
        <v>775</v>
      </c>
      <c r="H618" s="54">
        <f t="shared" si="49"/>
        <v>2</v>
      </c>
      <c r="I618" s="54">
        <f t="shared" si="50"/>
        <v>2</v>
      </c>
      <c r="J618" s="55"/>
      <c r="K618" s="2"/>
      <c r="L618" s="2"/>
      <c r="M618" s="2"/>
    </row>
    <row r="619" ht="14.25" customHeight="1">
      <c r="A619" s="47">
        <v>20.0</v>
      </c>
      <c r="B619" s="48">
        <v>10.0</v>
      </c>
      <c r="C619" s="49">
        <v>39.0391389995438</v>
      </c>
      <c r="D619" s="49">
        <v>-94.5753494027823</v>
      </c>
      <c r="E619" s="48" t="s">
        <v>20</v>
      </c>
      <c r="F619" s="48" t="s">
        <v>32</v>
      </c>
      <c r="G619" s="53" t="s">
        <v>776</v>
      </c>
      <c r="H619" s="54">
        <f t="shared" si="49"/>
        <v>108</v>
      </c>
      <c r="I619" s="54">
        <f t="shared" si="50"/>
        <v>108</v>
      </c>
      <c r="J619" s="55"/>
      <c r="K619" s="2"/>
      <c r="L619" s="2"/>
      <c r="M619" s="2"/>
    </row>
    <row r="620" ht="14.25" customHeight="1">
      <c r="A620" s="47">
        <v>20.0</v>
      </c>
      <c r="B620" s="48">
        <v>11.0</v>
      </c>
      <c r="C620" s="49">
        <v>39.0391389993976</v>
      </c>
      <c r="D620" s="49">
        <v>-94.5751643538506</v>
      </c>
      <c r="E620" s="48" t="s">
        <v>20</v>
      </c>
      <c r="F620" s="48" t="s">
        <v>266</v>
      </c>
      <c r="G620" s="68" t="s">
        <v>777</v>
      </c>
      <c r="H620" s="54">
        <f t="shared" si="49"/>
        <v>12</v>
      </c>
      <c r="I620" s="54">
        <f t="shared" si="50"/>
        <v>12</v>
      </c>
      <c r="J620" s="55"/>
      <c r="K620" s="2"/>
      <c r="L620" s="2"/>
      <c r="M620" s="2"/>
    </row>
    <row r="621" ht="14.25" customHeight="1">
      <c r="A621" s="47">
        <v>20.0</v>
      </c>
      <c r="B621" s="48">
        <v>12.0</v>
      </c>
      <c r="C621" s="49">
        <v>39.0391389992514</v>
      </c>
      <c r="D621" s="49">
        <v>-94.5749793049188</v>
      </c>
      <c r="E621" s="48" t="s">
        <v>20</v>
      </c>
      <c r="F621" s="48" t="s">
        <v>111</v>
      </c>
      <c r="G621" s="53" t="s">
        <v>778</v>
      </c>
      <c r="H621" s="54">
        <f t="shared" si="49"/>
        <v>26</v>
      </c>
      <c r="I621" s="54">
        <f t="shared" si="50"/>
        <v>26</v>
      </c>
      <c r="J621" s="62"/>
      <c r="K621" s="2"/>
      <c r="L621" s="2"/>
      <c r="M621" s="2"/>
    </row>
    <row r="622" ht="14.25" customHeight="1">
      <c r="A622" s="47">
        <v>20.0</v>
      </c>
      <c r="B622" s="48">
        <v>13.0</v>
      </c>
      <c r="C622" s="49">
        <v>39.0391389991053</v>
      </c>
      <c r="D622" s="49">
        <v>-94.5747942559871</v>
      </c>
      <c r="E622" s="48" t="s">
        <v>14</v>
      </c>
      <c r="F622" s="48" t="s">
        <v>728</v>
      </c>
      <c r="G622" s="53" t="s">
        <v>779</v>
      </c>
      <c r="H622" s="54">
        <f t="shared" si="49"/>
        <v>5</v>
      </c>
      <c r="I622" s="54">
        <f t="shared" si="50"/>
        <v>5</v>
      </c>
      <c r="J622" s="55"/>
      <c r="K622" s="2"/>
      <c r="L622" s="2"/>
      <c r="M622" s="2"/>
    </row>
    <row r="623" ht="14.25" customHeight="1">
      <c r="A623" s="47">
        <v>20.0</v>
      </c>
      <c r="B623" s="48">
        <v>14.0</v>
      </c>
      <c r="C623" s="49">
        <v>39.0391389989591</v>
      </c>
      <c r="D623" s="49">
        <v>-94.5746092070554</v>
      </c>
      <c r="E623" s="48" t="s">
        <v>17</v>
      </c>
      <c r="F623" s="48" t="s">
        <v>32</v>
      </c>
      <c r="G623" s="53" t="s">
        <v>780</v>
      </c>
      <c r="H623" s="54">
        <f t="shared" si="49"/>
        <v>108</v>
      </c>
      <c r="I623" s="54">
        <f t="shared" si="50"/>
        <v>108</v>
      </c>
      <c r="J623" s="55"/>
      <c r="K623" s="2"/>
      <c r="L623" s="2"/>
      <c r="M623" s="2"/>
    </row>
    <row r="624" ht="14.25" customHeight="1">
      <c r="A624" s="47">
        <v>20.0</v>
      </c>
      <c r="B624" s="48">
        <v>15.0</v>
      </c>
      <c r="C624" s="49">
        <v>39.0391389988129</v>
      </c>
      <c r="D624" s="49">
        <v>-94.5744241581236</v>
      </c>
      <c r="E624" s="48" t="s">
        <v>17</v>
      </c>
      <c r="F624" s="48" t="s">
        <v>615</v>
      </c>
      <c r="G624" s="53" t="s">
        <v>781</v>
      </c>
      <c r="H624" s="54">
        <f t="shared" si="49"/>
        <v>2</v>
      </c>
      <c r="I624" s="54">
        <f t="shared" si="50"/>
        <v>2</v>
      </c>
      <c r="J624" s="55"/>
      <c r="K624" s="2"/>
      <c r="L624" s="2"/>
      <c r="M624" s="2"/>
    </row>
    <row r="625" ht="14.25" customHeight="1">
      <c r="A625" s="47">
        <v>20.0</v>
      </c>
      <c r="B625" s="48">
        <v>16.0</v>
      </c>
      <c r="C625" s="49">
        <v>39.0391389986667</v>
      </c>
      <c r="D625" s="49">
        <v>-94.5742391091919</v>
      </c>
      <c r="E625" s="48" t="s">
        <v>17</v>
      </c>
      <c r="F625" s="52" t="s">
        <v>696</v>
      </c>
      <c r="G625" s="53" t="s">
        <v>782</v>
      </c>
      <c r="H625" s="54">
        <f t="shared" si="49"/>
        <v>7</v>
      </c>
      <c r="I625" s="54">
        <f t="shared" si="50"/>
        <v>7</v>
      </c>
      <c r="J625" s="55"/>
      <c r="K625" s="2"/>
      <c r="L625" s="2"/>
      <c r="M625" s="2"/>
    </row>
    <row r="626" ht="14.25" customHeight="1">
      <c r="A626" s="47">
        <v>20.0</v>
      </c>
      <c r="B626" s="48">
        <v>17.0</v>
      </c>
      <c r="C626" s="49">
        <v>39.0391389985205</v>
      </c>
      <c r="D626" s="49">
        <v>-94.5740540602602</v>
      </c>
      <c r="E626" s="48" t="s">
        <v>17</v>
      </c>
      <c r="F626" s="48" t="s">
        <v>32</v>
      </c>
      <c r="G626" s="53" t="s">
        <v>783</v>
      </c>
      <c r="H626" s="54">
        <f t="shared" si="49"/>
        <v>108</v>
      </c>
      <c r="I626" s="54">
        <f t="shared" si="50"/>
        <v>108</v>
      </c>
      <c r="J626" s="55"/>
      <c r="K626" s="2"/>
      <c r="L626" s="2"/>
      <c r="M626" s="2"/>
    </row>
    <row r="627" ht="14.25" customHeight="1">
      <c r="A627" s="47">
        <v>20.0</v>
      </c>
      <c r="B627" s="48">
        <v>18.0</v>
      </c>
      <c r="C627" s="49">
        <v>39.0391389983743</v>
      </c>
      <c r="D627" s="49">
        <v>-94.5738690113285</v>
      </c>
      <c r="E627" s="48" t="s">
        <v>17</v>
      </c>
      <c r="F627" s="52" t="s">
        <v>784</v>
      </c>
      <c r="G627" s="53" t="s">
        <v>785</v>
      </c>
      <c r="H627" s="54">
        <f t="shared" si="49"/>
        <v>5</v>
      </c>
      <c r="I627" s="54">
        <f t="shared" si="50"/>
        <v>5</v>
      </c>
      <c r="J627" s="55"/>
      <c r="K627" s="2"/>
      <c r="L627" s="2"/>
      <c r="M627" s="2"/>
    </row>
    <row r="628" ht="14.25" customHeight="1">
      <c r="A628" s="47">
        <v>20.0</v>
      </c>
      <c r="B628" s="48">
        <v>19.0</v>
      </c>
      <c r="C628" s="49">
        <v>39.0391389982281</v>
      </c>
      <c r="D628" s="49">
        <v>-94.5736839623967</v>
      </c>
      <c r="E628" s="48" t="s">
        <v>14</v>
      </c>
      <c r="F628" s="52" t="s">
        <v>730</v>
      </c>
      <c r="G628" s="53" t="s">
        <v>786</v>
      </c>
      <c r="H628" s="54">
        <f t="shared" si="49"/>
        <v>5</v>
      </c>
      <c r="I628" s="54">
        <f t="shared" si="50"/>
        <v>5</v>
      </c>
      <c r="J628" s="55"/>
      <c r="K628" s="2"/>
      <c r="L628" s="2"/>
      <c r="M628" s="2"/>
    </row>
    <row r="629" ht="14.25" customHeight="1">
      <c r="A629" s="47">
        <v>20.0</v>
      </c>
      <c r="B629" s="48">
        <v>20.0</v>
      </c>
      <c r="C629" s="49">
        <v>39.0391389980819</v>
      </c>
      <c r="D629" s="49">
        <v>-94.573498913465</v>
      </c>
      <c r="E629" s="48" t="s">
        <v>18</v>
      </c>
      <c r="F629" s="48" t="s">
        <v>32</v>
      </c>
      <c r="G629" s="53" t="s">
        <v>787</v>
      </c>
      <c r="H629" s="54">
        <f t="shared" si="49"/>
        <v>108</v>
      </c>
      <c r="I629" s="54">
        <f t="shared" si="50"/>
        <v>108</v>
      </c>
      <c r="J629" s="55"/>
      <c r="K629" s="2"/>
      <c r="L629" s="2"/>
      <c r="M629" s="2"/>
    </row>
    <row r="630" ht="14.25" customHeight="1">
      <c r="A630" s="47">
        <v>20.0</v>
      </c>
      <c r="B630" s="48">
        <v>21.0</v>
      </c>
      <c r="C630" s="49">
        <v>39.0391389979357</v>
      </c>
      <c r="D630" s="49">
        <v>-94.5733138645333</v>
      </c>
      <c r="E630" s="48" t="s">
        <v>18</v>
      </c>
      <c r="F630" s="52" t="s">
        <v>696</v>
      </c>
      <c r="G630" s="53" t="s">
        <v>788</v>
      </c>
      <c r="H630" s="54">
        <f t="shared" si="49"/>
        <v>7</v>
      </c>
      <c r="I630" s="54">
        <f t="shared" si="50"/>
        <v>7</v>
      </c>
      <c r="J630" s="55"/>
      <c r="K630" s="2"/>
      <c r="L630" s="2"/>
      <c r="M630" s="2"/>
    </row>
    <row r="631" ht="14.25" customHeight="1">
      <c r="A631" s="47">
        <v>20.0</v>
      </c>
      <c r="B631" s="48">
        <v>22.0</v>
      </c>
      <c r="C631" s="49">
        <v>39.0391389977895</v>
      </c>
      <c r="D631" s="49">
        <v>-94.5731288156016</v>
      </c>
      <c r="E631" s="48" t="s">
        <v>18</v>
      </c>
      <c r="F631" s="52" t="s">
        <v>784</v>
      </c>
      <c r="G631" s="53" t="s">
        <v>789</v>
      </c>
      <c r="H631" s="54">
        <f t="shared" si="49"/>
        <v>5</v>
      </c>
      <c r="I631" s="54">
        <f t="shared" si="50"/>
        <v>5</v>
      </c>
      <c r="J631" s="55"/>
      <c r="K631" s="2"/>
      <c r="L631" s="2"/>
      <c r="M631" s="2"/>
    </row>
    <row r="632" ht="14.25" customHeight="1">
      <c r="A632" s="47">
        <v>20.0</v>
      </c>
      <c r="B632" s="48">
        <v>23.0</v>
      </c>
      <c r="C632" s="49">
        <v>39.0391389976433</v>
      </c>
      <c r="D632" s="49">
        <v>-94.5729437666699</v>
      </c>
      <c r="E632" s="48" t="s">
        <v>18</v>
      </c>
      <c r="F632" s="48" t="s">
        <v>32</v>
      </c>
      <c r="G632" s="53" t="s">
        <v>790</v>
      </c>
      <c r="H632" s="54">
        <f t="shared" si="49"/>
        <v>108</v>
      </c>
      <c r="I632" s="54">
        <f t="shared" si="50"/>
        <v>108</v>
      </c>
      <c r="J632" s="55"/>
      <c r="K632" s="2"/>
      <c r="L632" s="2"/>
      <c r="M632" s="2"/>
    </row>
    <row r="633" ht="14.25" customHeight="1">
      <c r="A633" s="47">
        <v>20.0</v>
      </c>
      <c r="B633" s="48">
        <v>24.0</v>
      </c>
      <c r="C633" s="49">
        <v>39.0391389974971</v>
      </c>
      <c r="D633" s="49">
        <v>-94.5727587177382</v>
      </c>
      <c r="E633" s="48" t="s">
        <v>18</v>
      </c>
      <c r="F633" s="52" t="s">
        <v>696</v>
      </c>
      <c r="G633" s="53" t="s">
        <v>791</v>
      </c>
      <c r="H633" s="54">
        <f t="shared" si="49"/>
        <v>7</v>
      </c>
      <c r="I633" s="54">
        <f t="shared" si="50"/>
        <v>7</v>
      </c>
      <c r="J633" s="55"/>
      <c r="K633" s="2"/>
      <c r="L633" s="2"/>
      <c r="M633" s="2"/>
    </row>
    <row r="634" ht="14.25" customHeight="1">
      <c r="A634" s="47">
        <v>20.0</v>
      </c>
      <c r="B634" s="48">
        <v>25.0</v>
      </c>
      <c r="C634" s="49">
        <v>39.0391389973509</v>
      </c>
      <c r="D634" s="49">
        <v>-94.5725736688065</v>
      </c>
      <c r="E634" s="48" t="s">
        <v>14</v>
      </c>
      <c r="F634" s="52" t="s">
        <v>728</v>
      </c>
      <c r="G634" s="53" t="s">
        <v>792</v>
      </c>
      <c r="H634" s="54">
        <f t="shared" si="49"/>
        <v>5</v>
      </c>
      <c r="I634" s="54">
        <f t="shared" si="50"/>
        <v>5</v>
      </c>
      <c r="J634" s="55"/>
      <c r="K634" s="2"/>
      <c r="L634" s="2"/>
      <c r="M634" s="2"/>
    </row>
    <row r="635" ht="14.25" customHeight="1">
      <c r="A635" s="47">
        <v>20.0</v>
      </c>
      <c r="B635" s="48">
        <v>26.0</v>
      </c>
      <c r="C635" s="49">
        <v>39.0391389972047</v>
      </c>
      <c r="D635" s="49">
        <v>-94.5723886198748</v>
      </c>
      <c r="E635" s="48" t="s">
        <v>19</v>
      </c>
      <c r="F635" s="48" t="s">
        <v>32</v>
      </c>
      <c r="G635" s="53" t="s">
        <v>793</v>
      </c>
      <c r="H635" s="54">
        <f t="shared" si="49"/>
        <v>108</v>
      </c>
      <c r="I635" s="54">
        <f t="shared" si="50"/>
        <v>108</v>
      </c>
      <c r="J635" s="55"/>
      <c r="K635" s="2"/>
      <c r="L635" s="2"/>
      <c r="M635" s="2"/>
    </row>
    <row r="636" ht="14.25" customHeight="1">
      <c r="A636" s="47">
        <v>20.0</v>
      </c>
      <c r="B636" s="48">
        <v>27.0</v>
      </c>
      <c r="C636" s="49">
        <v>39.0391389970585</v>
      </c>
      <c r="D636" s="49">
        <v>-94.572203570943</v>
      </c>
      <c r="E636" s="48" t="s">
        <v>19</v>
      </c>
      <c r="F636" s="52" t="s">
        <v>85</v>
      </c>
      <c r="G636" s="85" t="s">
        <v>794</v>
      </c>
      <c r="H636" s="54">
        <f t="shared" si="49"/>
        <v>17</v>
      </c>
      <c r="I636" s="54">
        <f t="shared" si="50"/>
        <v>17</v>
      </c>
      <c r="J636" s="55"/>
      <c r="K636" s="2"/>
      <c r="L636" s="2"/>
      <c r="M636" s="2"/>
    </row>
    <row r="637" ht="14.25" customHeight="1">
      <c r="A637" s="47">
        <v>20.0</v>
      </c>
      <c r="B637" s="48">
        <v>28.0</v>
      </c>
      <c r="C637" s="49">
        <v>39.0391389969123</v>
      </c>
      <c r="D637" s="49">
        <v>-94.5720185220113</v>
      </c>
      <c r="E637" s="48" t="s">
        <v>19</v>
      </c>
      <c r="F637" s="52" t="s">
        <v>642</v>
      </c>
      <c r="G637" s="85" t="s">
        <v>795</v>
      </c>
      <c r="H637" s="54">
        <f t="shared" si="49"/>
        <v>6</v>
      </c>
      <c r="I637" s="54">
        <f t="shared" si="50"/>
        <v>6</v>
      </c>
      <c r="J637" s="55"/>
      <c r="K637" s="2"/>
      <c r="L637" s="2"/>
      <c r="M637" s="2"/>
    </row>
    <row r="638" ht="14.25" customHeight="1">
      <c r="A638" s="47">
        <v>20.0</v>
      </c>
      <c r="B638" s="48">
        <v>29.0</v>
      </c>
      <c r="C638" s="49">
        <v>39.0391389967661</v>
      </c>
      <c r="D638" s="49">
        <v>-94.5718334730796</v>
      </c>
      <c r="E638" s="48" t="s">
        <v>19</v>
      </c>
      <c r="F638" s="48" t="s">
        <v>32</v>
      </c>
      <c r="G638" s="61" t="s">
        <v>796</v>
      </c>
      <c r="H638" s="54">
        <f t="shared" si="49"/>
        <v>108</v>
      </c>
      <c r="I638" s="54">
        <f t="shared" si="50"/>
        <v>108</v>
      </c>
      <c r="J638" s="55"/>
      <c r="K638" s="2"/>
      <c r="L638" s="2"/>
      <c r="M638" s="2"/>
    </row>
    <row r="639" ht="14.25" customHeight="1">
      <c r="A639" s="47">
        <v>20.0</v>
      </c>
      <c r="B639" s="48">
        <v>30.0</v>
      </c>
      <c r="C639" s="49">
        <v>39.0391389966199</v>
      </c>
      <c r="D639" s="49">
        <v>-94.5716484241479</v>
      </c>
      <c r="E639" s="48" t="s">
        <v>19</v>
      </c>
      <c r="F639" s="52" t="s">
        <v>85</v>
      </c>
      <c r="G639" s="60" t="s">
        <v>797</v>
      </c>
      <c r="H639" s="54">
        <f t="shared" si="49"/>
        <v>17</v>
      </c>
      <c r="I639" s="54">
        <f t="shared" si="50"/>
        <v>17</v>
      </c>
      <c r="J639" s="55"/>
      <c r="K639" s="2"/>
      <c r="L639" s="2"/>
      <c r="M639" s="2"/>
    </row>
    <row r="640" ht="14.25" customHeight="1">
      <c r="A640" s="47">
        <v>20.0</v>
      </c>
      <c r="B640" s="48">
        <v>31.0</v>
      </c>
      <c r="C640" s="49">
        <v>39.0391389964737</v>
      </c>
      <c r="D640" s="49">
        <v>-94.5714633752162</v>
      </c>
      <c r="E640" s="48" t="s">
        <v>14</v>
      </c>
      <c r="F640" s="52" t="s">
        <v>393</v>
      </c>
      <c r="G640" s="60" t="s">
        <v>798</v>
      </c>
      <c r="H640" s="54">
        <f t="shared" si="49"/>
        <v>17</v>
      </c>
      <c r="I640" s="54">
        <f t="shared" si="50"/>
        <v>17</v>
      </c>
      <c r="J640" s="55"/>
      <c r="K640" s="2"/>
      <c r="L640" s="2"/>
      <c r="M640" s="2"/>
    </row>
    <row r="641" ht="14.25" customHeight="1">
      <c r="A641" s="47">
        <v>21.0</v>
      </c>
      <c r="B641" s="48">
        <v>1.0</v>
      </c>
      <c r="C641" s="49">
        <v>39.0389952704141</v>
      </c>
      <c r="D641" s="49">
        <v>-94.5770148503202</v>
      </c>
      <c r="E641" s="48" t="s">
        <v>14</v>
      </c>
      <c r="F641" s="52" t="s">
        <v>654</v>
      </c>
      <c r="G641" s="66" t="s">
        <v>799</v>
      </c>
      <c r="H641" s="54">
        <f t="shared" si="49"/>
        <v>22</v>
      </c>
      <c r="I641" s="54">
        <f t="shared" si="50"/>
        <v>22</v>
      </c>
      <c r="J641" s="55"/>
      <c r="K641" s="2"/>
      <c r="L641" s="2"/>
      <c r="M641" s="2"/>
    </row>
    <row r="642" ht="14.25" customHeight="1">
      <c r="A642" s="47">
        <v>21.0</v>
      </c>
      <c r="B642" s="48">
        <v>2.0</v>
      </c>
      <c r="C642" s="49">
        <v>39.0389952702679</v>
      </c>
      <c r="D642" s="49">
        <v>-94.5768298017649</v>
      </c>
      <c r="E642" s="48" t="s">
        <v>21</v>
      </c>
      <c r="F642" s="52" t="s">
        <v>92</v>
      </c>
      <c r="G642" s="60" t="s">
        <v>800</v>
      </c>
      <c r="H642" s="54">
        <f t="shared" si="49"/>
        <v>15</v>
      </c>
      <c r="I642" s="54">
        <f t="shared" si="50"/>
        <v>15</v>
      </c>
      <c r="J642" s="55"/>
      <c r="K642" s="2"/>
      <c r="L642" s="2"/>
      <c r="M642" s="2"/>
    </row>
    <row r="643" ht="14.25" customHeight="1">
      <c r="A643" s="47">
        <v>21.0</v>
      </c>
      <c r="B643" s="48">
        <v>3.0</v>
      </c>
      <c r="C643" s="49">
        <v>39.0389952701217</v>
      </c>
      <c r="D643" s="49">
        <v>-94.5766447532096</v>
      </c>
      <c r="E643" s="48" t="s">
        <v>15</v>
      </c>
      <c r="F643" s="52" t="s">
        <v>82</v>
      </c>
      <c r="G643" s="74" t="s">
        <v>801</v>
      </c>
      <c r="H643" s="54">
        <f t="shared" si="49"/>
        <v>5</v>
      </c>
      <c r="I643" s="54">
        <f t="shared" si="50"/>
        <v>5</v>
      </c>
      <c r="J643" s="55"/>
      <c r="K643" s="2"/>
      <c r="L643" s="2"/>
      <c r="M643" s="2"/>
    </row>
    <row r="644" ht="14.25" customHeight="1">
      <c r="A644" s="47">
        <v>21.0</v>
      </c>
      <c r="B644" s="48">
        <v>4.0</v>
      </c>
      <c r="C644" s="49">
        <v>39.0389952699755</v>
      </c>
      <c r="D644" s="49">
        <v>-94.5764597046543</v>
      </c>
      <c r="E644" s="48" t="s">
        <v>14</v>
      </c>
      <c r="F644" s="52" t="s">
        <v>654</v>
      </c>
      <c r="G644" s="74" t="s">
        <v>802</v>
      </c>
      <c r="H644" s="54">
        <f t="shared" si="49"/>
        <v>22</v>
      </c>
      <c r="I644" s="54">
        <f t="shared" si="50"/>
        <v>22</v>
      </c>
      <c r="J644" s="55"/>
      <c r="K644" s="2"/>
      <c r="L644" s="2"/>
      <c r="M644" s="2"/>
    </row>
    <row r="645" ht="14.25" customHeight="1">
      <c r="A645" s="47">
        <v>21.0</v>
      </c>
      <c r="B645" s="48">
        <v>5.0</v>
      </c>
      <c r="C645" s="49">
        <v>39.0389952698293</v>
      </c>
      <c r="D645" s="49">
        <v>-94.576274656099</v>
      </c>
      <c r="E645" s="48" t="s">
        <v>15</v>
      </c>
      <c r="F645" s="52" t="s">
        <v>409</v>
      </c>
      <c r="G645" s="60" t="s">
        <v>803</v>
      </c>
      <c r="H645" s="54">
        <f t="shared" si="49"/>
        <v>18</v>
      </c>
      <c r="I645" s="54">
        <f t="shared" si="50"/>
        <v>18</v>
      </c>
      <c r="J645" s="55"/>
      <c r="K645" s="2"/>
      <c r="L645" s="2"/>
      <c r="M645" s="2"/>
    </row>
    <row r="646" ht="14.25" customHeight="1">
      <c r="A646" s="47">
        <v>21.0</v>
      </c>
      <c r="B646" s="48">
        <v>6.0</v>
      </c>
      <c r="C646" s="49">
        <v>39.0389952696831</v>
      </c>
      <c r="D646" s="49">
        <v>-94.5760896075437</v>
      </c>
      <c r="E646" s="48" t="s">
        <v>21</v>
      </c>
      <c r="F646" s="52" t="s">
        <v>92</v>
      </c>
      <c r="G646" s="60" t="s">
        <v>804</v>
      </c>
      <c r="H646" s="54">
        <f t="shared" si="49"/>
        <v>15</v>
      </c>
      <c r="I646" s="54">
        <f t="shared" si="50"/>
        <v>15</v>
      </c>
      <c r="J646" s="55"/>
      <c r="K646" s="2"/>
      <c r="L646" s="2"/>
      <c r="M646" s="2"/>
    </row>
    <row r="647" ht="14.25" customHeight="1">
      <c r="A647" s="47">
        <v>21.0</v>
      </c>
      <c r="B647" s="48">
        <v>7.0</v>
      </c>
      <c r="C647" s="49">
        <v>39.038995269537</v>
      </c>
      <c r="D647" s="49">
        <v>-94.5759045589884</v>
      </c>
      <c r="E647" s="48" t="s">
        <v>14</v>
      </c>
      <c r="F647" s="52" t="s">
        <v>654</v>
      </c>
      <c r="G647" s="74" t="s">
        <v>805</v>
      </c>
      <c r="H647" s="54">
        <f t="shared" si="49"/>
        <v>22</v>
      </c>
      <c r="I647" s="54">
        <f t="shared" si="50"/>
        <v>22</v>
      </c>
      <c r="J647" s="55"/>
      <c r="K647" s="2"/>
      <c r="L647" s="2"/>
      <c r="M647" s="2"/>
    </row>
    <row r="648" ht="14.25" customHeight="1">
      <c r="A648" s="47">
        <v>21.0</v>
      </c>
      <c r="B648" s="48">
        <v>8.0</v>
      </c>
      <c r="C648" s="49">
        <v>39.0389952693907</v>
      </c>
      <c r="D648" s="49">
        <v>-94.5757195104331</v>
      </c>
      <c r="E648" s="48" t="s">
        <v>20</v>
      </c>
      <c r="F648" s="52" t="s">
        <v>401</v>
      </c>
      <c r="G648" s="66" t="s">
        <v>806</v>
      </c>
      <c r="H648" s="54">
        <f t="shared" si="49"/>
        <v>2</v>
      </c>
      <c r="I648" s="54">
        <f t="shared" si="50"/>
        <v>2</v>
      </c>
      <c r="J648" s="55"/>
      <c r="K648" s="2"/>
      <c r="L648" s="2"/>
      <c r="M648" s="2"/>
    </row>
    <row r="649" ht="14.25" customHeight="1">
      <c r="A649" s="47">
        <v>21.0</v>
      </c>
      <c r="B649" s="48">
        <v>9.0</v>
      </c>
      <c r="C649" s="49">
        <v>39.0389952692445</v>
      </c>
      <c r="D649" s="49">
        <v>-94.5755344618778</v>
      </c>
      <c r="E649" s="48" t="s">
        <v>14</v>
      </c>
      <c r="F649" s="52" t="s">
        <v>749</v>
      </c>
      <c r="G649" s="74" t="s">
        <v>807</v>
      </c>
      <c r="H649" s="54">
        <f t="shared" si="49"/>
        <v>4</v>
      </c>
      <c r="I649" s="54">
        <f t="shared" si="50"/>
        <v>4</v>
      </c>
      <c r="J649" s="55"/>
      <c r="K649" s="2"/>
      <c r="L649" s="2"/>
      <c r="M649" s="2"/>
    </row>
    <row r="650" ht="14.25" customHeight="1">
      <c r="A650" s="47">
        <v>21.0</v>
      </c>
      <c r="B650" s="48">
        <v>10.0</v>
      </c>
      <c r="C650" s="49">
        <v>39.0389952690984</v>
      </c>
      <c r="D650" s="49">
        <v>-94.5753494133225</v>
      </c>
      <c r="E650" s="48" t="s">
        <v>15</v>
      </c>
      <c r="F650" s="52" t="s">
        <v>440</v>
      </c>
      <c r="G650" s="53" t="s">
        <v>808</v>
      </c>
      <c r="H650" s="54">
        <f t="shared" si="49"/>
        <v>12</v>
      </c>
      <c r="I650" s="54">
        <f t="shared" si="50"/>
        <v>12</v>
      </c>
      <c r="J650" s="55"/>
      <c r="K650" s="2"/>
      <c r="L650" s="2"/>
      <c r="M650" s="2"/>
    </row>
    <row r="651" ht="14.25" customHeight="1">
      <c r="A651" s="47">
        <v>21.0</v>
      </c>
      <c r="B651" s="48">
        <v>11.0</v>
      </c>
      <c r="C651" s="49">
        <v>39.0389952689522</v>
      </c>
      <c r="D651" s="49">
        <v>-94.5751643647672</v>
      </c>
      <c r="E651" s="48" t="s">
        <v>14</v>
      </c>
      <c r="F651" s="52" t="s">
        <v>654</v>
      </c>
      <c r="G651" s="66" t="s">
        <v>809</v>
      </c>
      <c r="H651" s="54">
        <f t="shared" si="49"/>
        <v>22</v>
      </c>
      <c r="I651" s="54">
        <f t="shared" si="50"/>
        <v>22</v>
      </c>
      <c r="J651" s="55"/>
      <c r="K651" s="2"/>
      <c r="L651" s="2"/>
      <c r="M651" s="2"/>
    </row>
    <row r="652" ht="14.25" customHeight="1">
      <c r="A652" s="47">
        <v>21.0</v>
      </c>
      <c r="B652" s="48">
        <v>12.0</v>
      </c>
      <c r="C652" s="49">
        <v>39.038995268806</v>
      </c>
      <c r="D652" s="49">
        <v>-94.5749793162119</v>
      </c>
      <c r="E652" s="48" t="s">
        <v>20</v>
      </c>
      <c r="F652" s="52" t="s">
        <v>175</v>
      </c>
      <c r="G652" s="57" t="s">
        <v>810</v>
      </c>
      <c r="H652" s="54">
        <f t="shared" si="49"/>
        <v>11</v>
      </c>
      <c r="I652" s="54">
        <f t="shared" si="50"/>
        <v>11</v>
      </c>
      <c r="J652" s="55"/>
      <c r="K652" s="2"/>
      <c r="L652" s="2"/>
      <c r="M652" s="2"/>
    </row>
    <row r="653" ht="14.25" customHeight="1">
      <c r="A653" s="47">
        <v>21.0</v>
      </c>
      <c r="B653" s="48">
        <v>13.0</v>
      </c>
      <c r="C653" s="49">
        <v>39.0389952686598</v>
      </c>
      <c r="D653" s="49">
        <v>-94.5747942676566</v>
      </c>
      <c r="E653" s="48" t="s">
        <v>14</v>
      </c>
      <c r="F653" s="52" t="s">
        <v>36</v>
      </c>
      <c r="G653" s="53" t="s">
        <v>811</v>
      </c>
      <c r="H653" s="54">
        <f t="shared" si="49"/>
        <v>41</v>
      </c>
      <c r="I653" s="54">
        <f t="shared" si="50"/>
        <v>41</v>
      </c>
      <c r="J653" s="55"/>
      <c r="K653" s="2"/>
      <c r="L653" s="2"/>
      <c r="M653" s="2"/>
    </row>
    <row r="654" ht="14.25" customHeight="1">
      <c r="A654" s="47">
        <v>21.0</v>
      </c>
      <c r="B654" s="48">
        <v>14.0</v>
      </c>
      <c r="C654" s="49">
        <v>39.0389952685136</v>
      </c>
      <c r="D654" s="49">
        <v>-94.5746092191013</v>
      </c>
      <c r="E654" s="48" t="s">
        <v>17</v>
      </c>
      <c r="F654" s="52" t="s">
        <v>547</v>
      </c>
      <c r="G654" s="66" t="s">
        <v>812</v>
      </c>
      <c r="H654" s="54">
        <f t="shared" si="49"/>
        <v>23</v>
      </c>
      <c r="I654" s="54">
        <f t="shared" si="50"/>
        <v>23</v>
      </c>
      <c r="J654" s="55"/>
      <c r="K654" s="2"/>
      <c r="L654" s="2"/>
      <c r="M654" s="2"/>
    </row>
    <row r="655" ht="14.25" customHeight="1">
      <c r="A655" s="47">
        <v>21.0</v>
      </c>
      <c r="B655" s="48">
        <v>15.0</v>
      </c>
      <c r="C655" s="49">
        <v>39.0389952683674</v>
      </c>
      <c r="D655" s="49">
        <v>-94.574424170546</v>
      </c>
      <c r="E655" s="48" t="s">
        <v>15</v>
      </c>
      <c r="F655" s="52" t="s">
        <v>409</v>
      </c>
      <c r="G655" s="53" t="s">
        <v>813</v>
      </c>
      <c r="H655" s="54">
        <f t="shared" si="49"/>
        <v>18</v>
      </c>
      <c r="I655" s="54">
        <f t="shared" si="50"/>
        <v>18</v>
      </c>
      <c r="J655" s="55"/>
      <c r="K655" s="2"/>
      <c r="L655" s="2"/>
      <c r="M655" s="2"/>
    </row>
    <row r="656" ht="14.25" customHeight="1">
      <c r="A656" s="47">
        <v>21.0</v>
      </c>
      <c r="B656" s="48">
        <v>16.0</v>
      </c>
      <c r="C656" s="49">
        <v>39.0389952682212</v>
      </c>
      <c r="D656" s="49">
        <v>-94.5742391219907</v>
      </c>
      <c r="E656" s="48" t="s">
        <v>14</v>
      </c>
      <c r="F656" s="52" t="s">
        <v>654</v>
      </c>
      <c r="G656" s="66" t="s">
        <v>814</v>
      </c>
      <c r="H656" s="54">
        <f t="shared" si="49"/>
        <v>22</v>
      </c>
      <c r="I656" s="54">
        <f t="shared" si="50"/>
        <v>22</v>
      </c>
      <c r="J656" s="55"/>
      <c r="K656" s="2"/>
      <c r="L656" s="2"/>
      <c r="M656" s="2"/>
    </row>
    <row r="657" ht="14.25" customHeight="1">
      <c r="A657" s="47">
        <v>21.0</v>
      </c>
      <c r="B657" s="48">
        <v>17.0</v>
      </c>
      <c r="C657" s="49">
        <v>39.038995268075</v>
      </c>
      <c r="D657" s="49">
        <v>-94.5740540734354</v>
      </c>
      <c r="E657" s="48" t="s">
        <v>15</v>
      </c>
      <c r="F657" s="52" t="s">
        <v>815</v>
      </c>
      <c r="G657" s="66" t="s">
        <v>816</v>
      </c>
      <c r="H657" s="54">
        <f t="shared" si="49"/>
        <v>7</v>
      </c>
      <c r="I657" s="54">
        <f t="shared" si="50"/>
        <v>7</v>
      </c>
      <c r="J657" s="55"/>
      <c r="K657" s="2"/>
      <c r="L657" s="2"/>
      <c r="M657" s="2"/>
    </row>
    <row r="658" ht="14.25" customHeight="1">
      <c r="A658" s="47">
        <v>21.0</v>
      </c>
      <c r="B658" s="48">
        <v>18.0</v>
      </c>
      <c r="C658" s="49">
        <v>39.0389952679288</v>
      </c>
      <c r="D658" s="49">
        <v>-94.5738690248802</v>
      </c>
      <c r="E658" s="48" t="s">
        <v>17</v>
      </c>
      <c r="F658" s="52" t="s">
        <v>547</v>
      </c>
      <c r="G658" s="66" t="s">
        <v>817</v>
      </c>
      <c r="H658" s="54">
        <f t="shared" si="49"/>
        <v>23</v>
      </c>
      <c r="I658" s="54">
        <f t="shared" si="50"/>
        <v>23</v>
      </c>
      <c r="J658" s="55"/>
      <c r="K658" s="2"/>
      <c r="L658" s="2"/>
      <c r="M658" s="2"/>
    </row>
    <row r="659" ht="14.25" customHeight="1">
      <c r="A659" s="47">
        <v>21.0</v>
      </c>
      <c r="B659" s="48">
        <v>19.0</v>
      </c>
      <c r="C659" s="49">
        <v>39.0389952677826</v>
      </c>
      <c r="D659" s="49">
        <v>-94.5736839763249</v>
      </c>
      <c r="E659" s="48" t="s">
        <v>14</v>
      </c>
      <c r="F659" s="52" t="s">
        <v>654</v>
      </c>
      <c r="G659" s="66" t="s">
        <v>818</v>
      </c>
      <c r="H659" s="54">
        <f t="shared" si="49"/>
        <v>22</v>
      </c>
      <c r="I659" s="54">
        <f t="shared" si="50"/>
        <v>22</v>
      </c>
      <c r="J659" s="55"/>
      <c r="K659" s="2"/>
      <c r="L659" s="2"/>
      <c r="M659" s="2"/>
    </row>
    <row r="660" ht="14.25" customHeight="1">
      <c r="A660" s="47">
        <v>21.0</v>
      </c>
      <c r="B660" s="48">
        <v>20.0</v>
      </c>
      <c r="C660" s="49">
        <v>39.0389952676364</v>
      </c>
      <c r="D660" s="49">
        <v>-94.5734989277696</v>
      </c>
      <c r="E660" s="48" t="s">
        <v>18</v>
      </c>
      <c r="F660" s="69" t="s">
        <v>819</v>
      </c>
      <c r="G660" s="53" t="s">
        <v>820</v>
      </c>
      <c r="H660" s="54">
        <f t="shared" si="49"/>
        <v>8</v>
      </c>
      <c r="I660" s="54">
        <f t="shared" si="50"/>
        <v>8</v>
      </c>
      <c r="J660" s="55"/>
      <c r="K660" s="2"/>
      <c r="L660" s="2"/>
      <c r="M660" s="2"/>
    </row>
    <row r="661" ht="14.25" customHeight="1">
      <c r="A661" s="47">
        <v>21.0</v>
      </c>
      <c r="B661" s="48">
        <v>21.0</v>
      </c>
      <c r="C661" s="49">
        <v>39.0389952674902</v>
      </c>
      <c r="D661" s="49">
        <v>-94.5733138792143</v>
      </c>
      <c r="E661" s="48" t="s">
        <v>14</v>
      </c>
      <c r="F661" s="52" t="s">
        <v>749</v>
      </c>
      <c r="G661" s="74" t="s">
        <v>821</v>
      </c>
      <c r="H661" s="54">
        <f t="shared" si="49"/>
        <v>4</v>
      </c>
      <c r="I661" s="54">
        <f t="shared" si="50"/>
        <v>4</v>
      </c>
      <c r="J661" s="55"/>
      <c r="K661" s="2"/>
      <c r="L661" s="2"/>
      <c r="M661" s="2"/>
    </row>
    <row r="662" ht="14.25" customHeight="1">
      <c r="A662" s="47">
        <v>21.0</v>
      </c>
      <c r="B662" s="48">
        <v>22.0</v>
      </c>
      <c r="C662" s="49">
        <v>39.038995267344</v>
      </c>
      <c r="D662" s="49">
        <v>-94.573128830659</v>
      </c>
      <c r="E662" s="48" t="s">
        <v>15</v>
      </c>
      <c r="F662" s="52" t="s">
        <v>822</v>
      </c>
      <c r="G662" s="53" t="s">
        <v>823</v>
      </c>
      <c r="H662" s="54">
        <f t="shared" si="49"/>
        <v>2</v>
      </c>
      <c r="I662" s="54">
        <f t="shared" si="50"/>
        <v>2</v>
      </c>
      <c r="J662" s="67"/>
      <c r="K662" s="2"/>
      <c r="L662" s="2"/>
      <c r="M662" s="2"/>
    </row>
    <row r="663" ht="14.25" customHeight="1">
      <c r="A663" s="47">
        <v>21.0</v>
      </c>
      <c r="B663" s="48">
        <v>23.0</v>
      </c>
      <c r="C663" s="49">
        <v>39.0389952671978</v>
      </c>
      <c r="D663" s="49">
        <v>-94.5729437821037</v>
      </c>
      <c r="E663" s="48" t="s">
        <v>14</v>
      </c>
      <c r="F663" s="52" t="s">
        <v>654</v>
      </c>
      <c r="G663" s="66" t="s">
        <v>824</v>
      </c>
      <c r="H663" s="54">
        <f t="shared" si="49"/>
        <v>22</v>
      </c>
      <c r="I663" s="54">
        <f t="shared" si="50"/>
        <v>22</v>
      </c>
      <c r="J663" s="55"/>
      <c r="K663" s="2"/>
      <c r="L663" s="2"/>
      <c r="M663" s="2"/>
    </row>
    <row r="664" ht="14.25" customHeight="1">
      <c r="A664" s="47">
        <v>21.0</v>
      </c>
      <c r="B664" s="48">
        <v>24.0</v>
      </c>
      <c r="C664" s="49">
        <v>39.0389952670516</v>
      </c>
      <c r="D664" s="49">
        <v>-94.5727587335484</v>
      </c>
      <c r="E664" s="48" t="s">
        <v>18</v>
      </c>
      <c r="F664" s="52" t="s">
        <v>547</v>
      </c>
      <c r="G664" s="66" t="s">
        <v>825</v>
      </c>
      <c r="H664" s="54">
        <f t="shared" si="49"/>
        <v>23</v>
      </c>
      <c r="I664" s="54">
        <f t="shared" si="50"/>
        <v>23</v>
      </c>
      <c r="J664" s="55"/>
      <c r="K664" s="2"/>
      <c r="L664" s="2"/>
      <c r="M664" s="2"/>
    </row>
    <row r="665" ht="14.25" customHeight="1">
      <c r="A665" s="47">
        <v>21.0</v>
      </c>
      <c r="B665" s="48">
        <v>25.0</v>
      </c>
      <c r="C665" s="49">
        <v>39.0389952669054</v>
      </c>
      <c r="D665" s="49">
        <v>-94.5725736849931</v>
      </c>
      <c r="E665" s="48" t="s">
        <v>14</v>
      </c>
      <c r="F665" s="52" t="s">
        <v>815</v>
      </c>
      <c r="G665" s="66" t="s">
        <v>826</v>
      </c>
      <c r="H665" s="54">
        <f t="shared" si="49"/>
        <v>7</v>
      </c>
      <c r="I665" s="54">
        <f t="shared" si="50"/>
        <v>7</v>
      </c>
      <c r="J665" s="55"/>
      <c r="K665" s="2"/>
      <c r="L665" s="2"/>
      <c r="M665" s="2"/>
    </row>
    <row r="666" ht="14.25" customHeight="1">
      <c r="A666" s="47">
        <v>21.0</v>
      </c>
      <c r="B666" s="48">
        <v>26.0</v>
      </c>
      <c r="C666" s="49">
        <v>39.0389952667592</v>
      </c>
      <c r="D666" s="49">
        <v>-94.5723886364378</v>
      </c>
      <c r="E666" s="48" t="s">
        <v>19</v>
      </c>
      <c r="F666" s="52" t="s">
        <v>328</v>
      </c>
      <c r="G666" s="66" t="s">
        <v>827</v>
      </c>
      <c r="H666" s="54">
        <f t="shared" si="49"/>
        <v>11</v>
      </c>
      <c r="I666" s="54">
        <f t="shared" si="50"/>
        <v>11</v>
      </c>
      <c r="J666" s="55"/>
      <c r="K666" s="2"/>
      <c r="L666" s="2"/>
      <c r="M666" s="2"/>
    </row>
    <row r="667" ht="14.25" customHeight="1">
      <c r="A667" s="47">
        <v>21.0</v>
      </c>
      <c r="B667" s="48">
        <v>27.0</v>
      </c>
      <c r="C667" s="49">
        <v>39.038995266613</v>
      </c>
      <c r="D667" s="49">
        <v>-94.5722035878825</v>
      </c>
      <c r="E667" s="48" t="s">
        <v>15</v>
      </c>
      <c r="F667" s="52" t="s">
        <v>409</v>
      </c>
      <c r="G667" s="53" t="s">
        <v>828</v>
      </c>
      <c r="H667" s="54">
        <f t="shared" si="49"/>
        <v>18</v>
      </c>
      <c r="I667" s="54">
        <f t="shared" si="50"/>
        <v>18</v>
      </c>
      <c r="J667" s="55"/>
      <c r="K667" s="2"/>
      <c r="L667" s="2"/>
      <c r="M667" s="2"/>
    </row>
    <row r="668" ht="14.25" customHeight="1">
      <c r="A668" s="47">
        <v>21.0</v>
      </c>
      <c r="B668" s="48">
        <v>28.0</v>
      </c>
      <c r="C668" s="49">
        <v>39.0389952664668</v>
      </c>
      <c r="D668" s="49">
        <v>-94.5720185393272</v>
      </c>
      <c r="E668" s="48" t="s">
        <v>14</v>
      </c>
      <c r="F668" s="52" t="s">
        <v>82</v>
      </c>
      <c r="G668" s="74" t="s">
        <v>829</v>
      </c>
      <c r="H668" s="54">
        <f t="shared" si="49"/>
        <v>5</v>
      </c>
      <c r="I668" s="54">
        <f t="shared" si="50"/>
        <v>5</v>
      </c>
      <c r="J668" s="55"/>
      <c r="K668" s="2"/>
      <c r="L668" s="2"/>
      <c r="M668" s="2"/>
    </row>
    <row r="669" ht="14.25" customHeight="1">
      <c r="A669" s="47">
        <v>21.0</v>
      </c>
      <c r="B669" s="48">
        <v>29.0</v>
      </c>
      <c r="C669" s="49">
        <v>39.0389952663206</v>
      </c>
      <c r="D669" s="49">
        <v>-94.5718334907719</v>
      </c>
      <c r="E669" s="48" t="s">
        <v>15</v>
      </c>
      <c r="F669" s="52" t="s">
        <v>36</v>
      </c>
      <c r="G669" s="53" t="s">
        <v>830</v>
      </c>
      <c r="H669" s="54">
        <f t="shared" si="49"/>
        <v>41</v>
      </c>
      <c r="I669" s="54">
        <f t="shared" si="50"/>
        <v>41</v>
      </c>
      <c r="J669" s="55"/>
      <c r="K669" s="2"/>
      <c r="L669" s="2"/>
      <c r="M669" s="2"/>
    </row>
    <row r="670" ht="14.25" customHeight="1">
      <c r="A670" s="47">
        <v>21.0</v>
      </c>
      <c r="B670" s="48">
        <v>30.0</v>
      </c>
      <c r="C670" s="49">
        <v>39.0389952661744</v>
      </c>
      <c r="D670" s="49">
        <v>-94.5716484422166</v>
      </c>
      <c r="E670" s="48" t="s">
        <v>19</v>
      </c>
      <c r="F670" s="52" t="s">
        <v>328</v>
      </c>
      <c r="G670" s="53" t="s">
        <v>831</v>
      </c>
      <c r="H670" s="54">
        <f t="shared" si="49"/>
        <v>11</v>
      </c>
      <c r="I670" s="54">
        <f t="shared" si="50"/>
        <v>11</v>
      </c>
      <c r="J670" s="55"/>
      <c r="K670" s="2"/>
      <c r="L670" s="2"/>
      <c r="M670" s="2"/>
    </row>
    <row r="671" ht="14.25" customHeight="1">
      <c r="A671" s="47">
        <v>21.0</v>
      </c>
      <c r="B671" s="48">
        <v>31.0</v>
      </c>
      <c r="C671" s="49">
        <v>39.0389952660282</v>
      </c>
      <c r="D671" s="49">
        <v>-94.5714633936613</v>
      </c>
      <c r="E671" s="48" t="s">
        <v>14</v>
      </c>
      <c r="F671" s="52" t="s">
        <v>815</v>
      </c>
      <c r="G671" s="66" t="s">
        <v>832</v>
      </c>
      <c r="H671" s="54">
        <f t="shared" si="49"/>
        <v>7</v>
      </c>
      <c r="I671" s="54">
        <f t="shared" si="50"/>
        <v>7</v>
      </c>
      <c r="J671" s="55"/>
      <c r="K671" s="2"/>
      <c r="L671" s="2"/>
      <c r="M671" s="2"/>
    </row>
    <row r="672" ht="14.25" customHeight="1">
      <c r="A672" s="47">
        <v>22.0</v>
      </c>
      <c r="B672" s="48">
        <v>1.0</v>
      </c>
      <c r="C672" s="49">
        <v>39.0388515399687</v>
      </c>
      <c r="D672" s="49">
        <v>-94.5770148574723</v>
      </c>
      <c r="E672" s="48" t="s">
        <v>14</v>
      </c>
      <c r="F672" s="52" t="s">
        <v>752</v>
      </c>
      <c r="G672" s="73" t="s">
        <v>833</v>
      </c>
      <c r="H672" s="54">
        <f t="shared" si="49"/>
        <v>16</v>
      </c>
      <c r="I672" s="54">
        <f t="shared" si="50"/>
        <v>16</v>
      </c>
      <c r="J672" s="55"/>
      <c r="K672" s="2"/>
      <c r="L672" s="2"/>
      <c r="M672" s="2"/>
    </row>
    <row r="673" ht="14.25" customHeight="1">
      <c r="A673" s="47">
        <v>22.0</v>
      </c>
      <c r="B673" s="48">
        <v>2.0</v>
      </c>
      <c r="C673" s="49">
        <v>39.0388515398225</v>
      </c>
      <c r="D673" s="49">
        <v>-94.5768298092934</v>
      </c>
      <c r="E673" s="48" t="s">
        <v>21</v>
      </c>
      <c r="F673" s="52" t="s">
        <v>34</v>
      </c>
      <c r="G673" s="64" t="s">
        <v>834</v>
      </c>
      <c r="H673" s="54">
        <f t="shared" si="49"/>
        <v>67</v>
      </c>
      <c r="I673" s="54">
        <f t="shared" si="50"/>
        <v>67</v>
      </c>
      <c r="J673" s="55"/>
      <c r="K673" s="2"/>
      <c r="L673" s="2"/>
      <c r="M673" s="2"/>
    </row>
    <row r="674" ht="14.25" customHeight="1">
      <c r="A674" s="47">
        <v>22.0</v>
      </c>
      <c r="B674" s="48">
        <v>3.0</v>
      </c>
      <c r="C674" s="49">
        <v>39.0388515396763</v>
      </c>
      <c r="D674" s="49">
        <v>-94.5766447611146</v>
      </c>
      <c r="E674" s="48" t="s">
        <v>14</v>
      </c>
      <c r="F674" s="52" t="s">
        <v>835</v>
      </c>
      <c r="G674" s="64" t="s">
        <v>836</v>
      </c>
      <c r="H674" s="54">
        <f t="shared" si="49"/>
        <v>7</v>
      </c>
      <c r="I674" s="54">
        <f t="shared" si="50"/>
        <v>7</v>
      </c>
      <c r="J674" s="55"/>
      <c r="K674" s="2"/>
      <c r="L674" s="2"/>
      <c r="M674" s="2"/>
    </row>
    <row r="675" ht="14.25" customHeight="1">
      <c r="A675" s="47">
        <v>22.0</v>
      </c>
      <c r="B675" s="48">
        <v>4.0</v>
      </c>
      <c r="C675" s="49">
        <v>39.0388515395301</v>
      </c>
      <c r="D675" s="49">
        <v>-94.5764597129357</v>
      </c>
      <c r="E675" s="48" t="s">
        <v>16</v>
      </c>
      <c r="F675" s="52" t="s">
        <v>837</v>
      </c>
      <c r="G675" s="44" t="s">
        <v>838</v>
      </c>
      <c r="H675" s="54">
        <f t="shared" si="49"/>
        <v>2</v>
      </c>
      <c r="I675" s="54">
        <f t="shared" si="50"/>
        <v>2</v>
      </c>
      <c r="J675" s="55"/>
      <c r="K675" s="2"/>
      <c r="L675" s="2"/>
      <c r="M675" s="2"/>
    </row>
    <row r="676" ht="14.25" customHeight="1">
      <c r="A676" s="47">
        <v>22.0</v>
      </c>
      <c r="B676" s="48">
        <v>5.0</v>
      </c>
      <c r="C676" s="49">
        <v>39.0388515393839</v>
      </c>
      <c r="D676" s="49">
        <v>-94.5762746647568</v>
      </c>
      <c r="E676" s="48" t="s">
        <v>14</v>
      </c>
      <c r="F676" s="52" t="s">
        <v>752</v>
      </c>
      <c r="G676" s="73" t="s">
        <v>839</v>
      </c>
      <c r="H676" s="54">
        <f t="shared" si="49"/>
        <v>16</v>
      </c>
      <c r="I676" s="54">
        <f t="shared" si="50"/>
        <v>16</v>
      </c>
      <c r="J676" s="55"/>
      <c r="K676" s="2"/>
      <c r="L676" s="2"/>
      <c r="M676" s="2"/>
    </row>
    <row r="677" ht="14.25" customHeight="1">
      <c r="A677" s="47">
        <v>22.0</v>
      </c>
      <c r="B677" s="48">
        <v>6.0</v>
      </c>
      <c r="C677" s="49">
        <v>39.0388515392377</v>
      </c>
      <c r="D677" s="49">
        <v>-94.5760896165779</v>
      </c>
      <c r="E677" s="48" t="s">
        <v>21</v>
      </c>
      <c r="F677" s="52" t="s">
        <v>34</v>
      </c>
      <c r="G677" s="64" t="s">
        <v>840</v>
      </c>
      <c r="H677" s="54">
        <f t="shared" si="49"/>
        <v>67</v>
      </c>
      <c r="I677" s="54">
        <f t="shared" si="50"/>
        <v>67</v>
      </c>
      <c r="J677" s="55"/>
      <c r="K677" s="2"/>
      <c r="L677" s="2"/>
      <c r="M677" s="2"/>
    </row>
    <row r="678" ht="14.25" customHeight="1">
      <c r="A678" s="47">
        <v>22.0</v>
      </c>
      <c r="B678" s="48">
        <v>7.0</v>
      </c>
      <c r="C678" s="49">
        <v>39.0388515390915</v>
      </c>
      <c r="D678" s="49">
        <v>-94.5759045683991</v>
      </c>
      <c r="E678" s="48" t="s">
        <v>14</v>
      </c>
      <c r="F678" s="52" t="s">
        <v>393</v>
      </c>
      <c r="G678" s="80" t="s">
        <v>841</v>
      </c>
      <c r="H678" s="54">
        <f t="shared" si="49"/>
        <v>17</v>
      </c>
      <c r="I678" s="54">
        <f t="shared" si="50"/>
        <v>17</v>
      </c>
      <c r="J678" s="55"/>
      <c r="K678" s="2"/>
      <c r="L678" s="2"/>
      <c r="M678" s="2"/>
    </row>
    <row r="679" ht="14.25" customHeight="1">
      <c r="A679" s="47">
        <v>22.0</v>
      </c>
      <c r="B679" s="48">
        <v>8.0</v>
      </c>
      <c r="C679" s="49">
        <v>39.0388515389453</v>
      </c>
      <c r="D679" s="49">
        <v>-94.5757195202202</v>
      </c>
      <c r="E679" s="48" t="s">
        <v>20</v>
      </c>
      <c r="F679" s="52" t="s">
        <v>689</v>
      </c>
      <c r="G679" s="73" t="s">
        <v>842</v>
      </c>
      <c r="H679" s="54">
        <f t="shared" si="49"/>
        <v>15</v>
      </c>
      <c r="I679" s="54">
        <f t="shared" si="50"/>
        <v>15</v>
      </c>
      <c r="J679" s="55"/>
      <c r="K679" s="2"/>
      <c r="L679" s="2"/>
      <c r="M679" s="2"/>
    </row>
    <row r="680" ht="14.25" customHeight="1">
      <c r="A680" s="47">
        <v>22.0</v>
      </c>
      <c r="B680" s="48">
        <v>9.0</v>
      </c>
      <c r="C680" s="49">
        <v>39.0388515387991</v>
      </c>
      <c r="D680" s="49">
        <v>-94.5755344720413</v>
      </c>
      <c r="E680" s="48" t="s">
        <v>15</v>
      </c>
      <c r="F680" s="52" t="s">
        <v>409</v>
      </c>
      <c r="G680" s="73" t="s">
        <v>843</v>
      </c>
      <c r="H680" s="54">
        <f t="shared" si="49"/>
        <v>18</v>
      </c>
      <c r="I680" s="54">
        <f t="shared" si="50"/>
        <v>18</v>
      </c>
      <c r="J680" s="55"/>
      <c r="K680" s="2"/>
      <c r="L680" s="2"/>
      <c r="M680" s="2"/>
    </row>
    <row r="681" ht="14.25" customHeight="1">
      <c r="A681" s="47">
        <v>22.0</v>
      </c>
      <c r="B681" s="48">
        <v>10.0</v>
      </c>
      <c r="C681" s="49">
        <v>39.0388515386529</v>
      </c>
      <c r="D681" s="49">
        <v>-94.5753494238624</v>
      </c>
      <c r="E681" s="48" t="s">
        <v>16</v>
      </c>
      <c r="F681" s="52" t="s">
        <v>191</v>
      </c>
      <c r="G681" s="64" t="s">
        <v>844</v>
      </c>
      <c r="H681" s="54">
        <f t="shared" si="49"/>
        <v>3</v>
      </c>
      <c r="I681" s="54">
        <f t="shared" si="50"/>
        <v>3</v>
      </c>
      <c r="J681" s="55"/>
      <c r="K681" s="2"/>
      <c r="L681" s="2"/>
      <c r="M681" s="2"/>
    </row>
    <row r="682" ht="14.25" customHeight="1">
      <c r="A682" s="47">
        <v>22.0</v>
      </c>
      <c r="B682" s="48">
        <v>11.0</v>
      </c>
      <c r="C682" s="49">
        <v>39.0388515385067</v>
      </c>
      <c r="D682" s="49">
        <v>-94.5751643756835</v>
      </c>
      <c r="E682" s="48" t="s">
        <v>15</v>
      </c>
      <c r="F682" s="52" t="s">
        <v>34</v>
      </c>
      <c r="G682" s="64" t="s">
        <v>845</v>
      </c>
      <c r="H682" s="54">
        <f t="shared" si="49"/>
        <v>67</v>
      </c>
      <c r="I682" s="54">
        <f t="shared" si="50"/>
        <v>67</v>
      </c>
      <c r="J682" s="55"/>
      <c r="K682" s="2"/>
      <c r="L682" s="2"/>
      <c r="M682" s="2"/>
    </row>
    <row r="683" ht="14.25" customHeight="1">
      <c r="A683" s="47">
        <v>22.0</v>
      </c>
      <c r="B683" s="48">
        <v>12.0</v>
      </c>
      <c r="C683" s="49">
        <v>39.0388515383605</v>
      </c>
      <c r="D683" s="49">
        <v>-94.5749793275047</v>
      </c>
      <c r="E683" s="48" t="s">
        <v>20</v>
      </c>
      <c r="F683" s="52" t="s">
        <v>689</v>
      </c>
      <c r="G683" s="73" t="s">
        <v>846</v>
      </c>
      <c r="H683" s="54">
        <f t="shared" si="49"/>
        <v>15</v>
      </c>
      <c r="I683" s="54">
        <f t="shared" si="50"/>
        <v>15</v>
      </c>
      <c r="J683" s="55"/>
      <c r="K683" s="2"/>
      <c r="L683" s="2"/>
      <c r="M683" s="2"/>
    </row>
    <row r="684" ht="14.25" customHeight="1">
      <c r="A684" s="47">
        <v>22.0</v>
      </c>
      <c r="B684" s="48">
        <v>13.0</v>
      </c>
      <c r="C684" s="49">
        <v>39.0388515382143</v>
      </c>
      <c r="D684" s="49">
        <v>-94.5747942793258</v>
      </c>
      <c r="E684" s="48" t="s">
        <v>14</v>
      </c>
      <c r="F684" s="52" t="s">
        <v>752</v>
      </c>
      <c r="G684" s="73" t="s">
        <v>847</v>
      </c>
      <c r="H684" s="54">
        <f t="shared" si="49"/>
        <v>16</v>
      </c>
      <c r="I684" s="54">
        <f t="shared" si="50"/>
        <v>16</v>
      </c>
      <c r="J684" s="55"/>
      <c r="K684" s="2"/>
      <c r="L684" s="2"/>
      <c r="M684" s="2"/>
    </row>
    <row r="685" ht="14.25" customHeight="1">
      <c r="A685" s="47">
        <v>22.0</v>
      </c>
      <c r="B685" s="48">
        <v>14.0</v>
      </c>
      <c r="C685" s="49">
        <v>39.0388515380681</v>
      </c>
      <c r="D685" s="49">
        <v>-94.5746092311469</v>
      </c>
      <c r="E685" s="48" t="s">
        <v>17</v>
      </c>
      <c r="F685" s="52" t="s">
        <v>34</v>
      </c>
      <c r="G685" s="64" t="s">
        <v>848</v>
      </c>
      <c r="H685" s="54">
        <f t="shared" si="49"/>
        <v>67</v>
      </c>
      <c r="I685" s="54">
        <f t="shared" si="50"/>
        <v>67</v>
      </c>
      <c r="J685" s="55"/>
      <c r="K685" s="2"/>
      <c r="L685" s="2"/>
      <c r="M685" s="2"/>
    </row>
    <row r="686" ht="14.25" customHeight="1">
      <c r="A686" s="47">
        <v>22.0</v>
      </c>
      <c r="B686" s="48">
        <v>15.0</v>
      </c>
      <c r="C686" s="49">
        <v>39.038851537922</v>
      </c>
      <c r="D686" s="49">
        <v>-94.574424182968</v>
      </c>
      <c r="E686" s="48" t="s">
        <v>14</v>
      </c>
      <c r="F686" s="52" t="s">
        <v>393</v>
      </c>
      <c r="G686" s="80" t="s">
        <v>849</v>
      </c>
      <c r="H686" s="54">
        <f t="shared" si="49"/>
        <v>17</v>
      </c>
      <c r="I686" s="54">
        <f t="shared" si="50"/>
        <v>17</v>
      </c>
      <c r="J686" s="55"/>
      <c r="K686" s="2"/>
      <c r="L686" s="2"/>
      <c r="M686" s="2"/>
    </row>
    <row r="687" ht="14.25" customHeight="1">
      <c r="A687" s="47">
        <v>22.0</v>
      </c>
      <c r="B687" s="48">
        <v>16.0</v>
      </c>
      <c r="C687" s="49">
        <v>39.0388515377758</v>
      </c>
      <c r="D687" s="49">
        <v>-94.5742391347892</v>
      </c>
      <c r="E687" s="48" t="s">
        <v>16</v>
      </c>
      <c r="F687" s="52" t="s">
        <v>850</v>
      </c>
      <c r="G687" s="44" t="s">
        <v>851</v>
      </c>
      <c r="H687" s="54">
        <f t="shared" si="49"/>
        <v>2</v>
      </c>
      <c r="I687" s="54">
        <f t="shared" si="50"/>
        <v>2</v>
      </c>
      <c r="J687" s="55"/>
      <c r="K687" s="2"/>
      <c r="L687" s="2"/>
      <c r="M687" s="2"/>
    </row>
    <row r="688" ht="14.25" customHeight="1">
      <c r="A688" s="47">
        <v>22.0</v>
      </c>
      <c r="B688" s="48">
        <v>17.0</v>
      </c>
      <c r="C688" s="49">
        <v>39.0388515376296</v>
      </c>
      <c r="D688" s="49">
        <v>-94.5740540866103</v>
      </c>
      <c r="E688" s="48" t="s">
        <v>14</v>
      </c>
      <c r="F688" s="52" t="s">
        <v>34</v>
      </c>
      <c r="G688" s="64" t="s">
        <v>852</v>
      </c>
      <c r="H688" s="54">
        <f t="shared" si="49"/>
        <v>67</v>
      </c>
      <c r="I688" s="54">
        <f t="shared" si="50"/>
        <v>67</v>
      </c>
      <c r="J688" s="55"/>
      <c r="K688" s="2"/>
      <c r="L688" s="2"/>
      <c r="M688" s="2"/>
    </row>
    <row r="689" ht="14.25" customHeight="1">
      <c r="A689" s="47">
        <v>22.0</v>
      </c>
      <c r="B689" s="48">
        <v>18.0</v>
      </c>
      <c r="C689" s="49">
        <v>39.0388515374834</v>
      </c>
      <c r="D689" s="49">
        <v>-94.5738690384314</v>
      </c>
      <c r="E689" s="48" t="s">
        <v>17</v>
      </c>
      <c r="F689" s="52" t="s">
        <v>689</v>
      </c>
      <c r="G689" s="73" t="s">
        <v>853</v>
      </c>
      <c r="H689" s="54">
        <f t="shared" si="49"/>
        <v>15</v>
      </c>
      <c r="I689" s="54">
        <f t="shared" si="50"/>
        <v>15</v>
      </c>
      <c r="J689" s="55"/>
      <c r="K689" s="2"/>
      <c r="L689" s="2"/>
      <c r="M689" s="2"/>
    </row>
    <row r="690" ht="14.25" customHeight="1">
      <c r="A690" s="47">
        <v>22.0</v>
      </c>
      <c r="B690" s="48">
        <v>19.0</v>
      </c>
      <c r="C690" s="49">
        <v>39.0388515373372</v>
      </c>
      <c r="D690" s="49">
        <v>-94.5736839902525</v>
      </c>
      <c r="E690" s="48" t="s">
        <v>14</v>
      </c>
      <c r="F690" s="52" t="s">
        <v>752</v>
      </c>
      <c r="G690" s="73" t="s">
        <v>854</v>
      </c>
      <c r="H690" s="54">
        <f t="shared" si="49"/>
        <v>16</v>
      </c>
      <c r="I690" s="54">
        <f t="shared" si="50"/>
        <v>16</v>
      </c>
      <c r="J690" s="55"/>
      <c r="K690" s="2"/>
      <c r="L690" s="2"/>
      <c r="M690" s="2"/>
    </row>
    <row r="691" ht="14.25" customHeight="1">
      <c r="A691" s="47">
        <v>22.0</v>
      </c>
      <c r="B691" s="48">
        <v>20.0</v>
      </c>
      <c r="C691" s="49">
        <v>39.038851537191</v>
      </c>
      <c r="D691" s="49">
        <v>-94.5734989420736</v>
      </c>
      <c r="E691" s="48" t="s">
        <v>18</v>
      </c>
      <c r="F691" s="52" t="s">
        <v>34</v>
      </c>
      <c r="G691" s="64" t="s">
        <v>855</v>
      </c>
      <c r="H691" s="54">
        <f t="shared" si="49"/>
        <v>67</v>
      </c>
      <c r="I691" s="54">
        <f t="shared" si="50"/>
        <v>67</v>
      </c>
      <c r="J691" s="55"/>
      <c r="K691" s="2"/>
      <c r="L691" s="2"/>
      <c r="M691" s="2"/>
    </row>
    <row r="692" ht="14.25" customHeight="1">
      <c r="A692" s="47">
        <v>22.0</v>
      </c>
      <c r="B692" s="48">
        <v>21.0</v>
      </c>
      <c r="C692" s="49">
        <v>39.0388515370448</v>
      </c>
      <c r="D692" s="49">
        <v>-94.5733138938948</v>
      </c>
      <c r="E692" s="48" t="s">
        <v>15</v>
      </c>
      <c r="F692" s="52" t="s">
        <v>409</v>
      </c>
      <c r="G692" s="73" t="s">
        <v>856</v>
      </c>
      <c r="H692" s="54">
        <f t="shared" si="49"/>
        <v>18</v>
      </c>
      <c r="I692" s="54">
        <f t="shared" si="50"/>
        <v>18</v>
      </c>
      <c r="J692" s="55"/>
      <c r="K692" s="2"/>
      <c r="L692" s="2"/>
      <c r="M692" s="2"/>
    </row>
    <row r="693" ht="14.25" customHeight="1">
      <c r="A693" s="47">
        <v>22.0</v>
      </c>
      <c r="B693" s="48">
        <v>22.0</v>
      </c>
      <c r="C693" s="49">
        <v>39.0388515368986</v>
      </c>
      <c r="D693" s="49">
        <v>-94.5731288457159</v>
      </c>
      <c r="E693" s="48" t="s">
        <v>16</v>
      </c>
      <c r="F693" s="52" t="s">
        <v>241</v>
      </c>
      <c r="G693" s="64" t="s">
        <v>857</v>
      </c>
      <c r="H693" s="54">
        <f t="shared" si="49"/>
        <v>3</v>
      </c>
      <c r="I693" s="54">
        <f t="shared" si="50"/>
        <v>3</v>
      </c>
      <c r="J693" s="55"/>
      <c r="K693" s="2"/>
      <c r="L693" s="2"/>
      <c r="M693" s="2"/>
    </row>
    <row r="694" ht="14.25" customHeight="1">
      <c r="A694" s="47">
        <v>22.0</v>
      </c>
      <c r="B694" s="48">
        <v>23.0</v>
      </c>
      <c r="C694" s="49">
        <v>39.0388515367524</v>
      </c>
      <c r="D694" s="49">
        <v>-94.572943797537</v>
      </c>
      <c r="E694" s="48" t="s">
        <v>15</v>
      </c>
      <c r="F694" s="52" t="s">
        <v>752</v>
      </c>
      <c r="G694" s="73" t="s">
        <v>858</v>
      </c>
      <c r="H694" s="54">
        <f t="shared" si="49"/>
        <v>16</v>
      </c>
      <c r="I694" s="54">
        <f t="shared" si="50"/>
        <v>16</v>
      </c>
      <c r="J694" s="55"/>
      <c r="K694" s="2"/>
      <c r="L694" s="2"/>
      <c r="M694" s="2"/>
    </row>
    <row r="695" ht="14.25" customHeight="1">
      <c r="A695" s="47">
        <v>22.0</v>
      </c>
      <c r="B695" s="48">
        <v>24.0</v>
      </c>
      <c r="C695" s="49">
        <v>39.0388515366062</v>
      </c>
      <c r="D695" s="49">
        <v>-94.5727587493581</v>
      </c>
      <c r="E695" s="48" t="s">
        <v>18</v>
      </c>
      <c r="F695" s="52" t="s">
        <v>689</v>
      </c>
      <c r="G695" s="73" t="s">
        <v>859</v>
      </c>
      <c r="H695" s="54">
        <f t="shared" si="49"/>
        <v>15</v>
      </c>
      <c r="I695" s="54">
        <f t="shared" si="50"/>
        <v>15</v>
      </c>
      <c r="J695" s="55"/>
      <c r="K695" s="2"/>
      <c r="L695" s="2"/>
      <c r="M695" s="2"/>
    </row>
    <row r="696" ht="14.25" customHeight="1">
      <c r="A696" s="47">
        <v>22.0</v>
      </c>
      <c r="B696" s="48">
        <v>25.0</v>
      </c>
      <c r="C696" s="49">
        <v>39.03885153646</v>
      </c>
      <c r="D696" s="49">
        <v>-94.5725737011793</v>
      </c>
      <c r="E696" s="48" t="s">
        <v>14</v>
      </c>
      <c r="F696" s="52" t="s">
        <v>238</v>
      </c>
      <c r="G696" s="73" t="s">
        <v>860</v>
      </c>
      <c r="H696" s="54">
        <f t="shared" si="49"/>
        <v>6</v>
      </c>
      <c r="I696" s="54">
        <f t="shared" si="50"/>
        <v>6</v>
      </c>
      <c r="J696" s="55"/>
      <c r="K696" s="2"/>
      <c r="L696" s="2"/>
      <c r="M696" s="2"/>
    </row>
    <row r="697" ht="14.25" customHeight="1">
      <c r="A697" s="47">
        <v>22.0</v>
      </c>
      <c r="B697" s="48">
        <v>26.0</v>
      </c>
      <c r="C697" s="49">
        <v>39.0388515363138</v>
      </c>
      <c r="D697" s="49">
        <v>-94.5723886530004</v>
      </c>
      <c r="E697" s="48" t="s">
        <v>19</v>
      </c>
      <c r="F697" s="52" t="s">
        <v>424</v>
      </c>
      <c r="G697" s="73" t="s">
        <v>861</v>
      </c>
      <c r="H697" s="54">
        <f t="shared" si="49"/>
        <v>25</v>
      </c>
      <c r="I697" s="54">
        <f t="shared" si="50"/>
        <v>25</v>
      </c>
      <c r="J697" s="55"/>
      <c r="K697" s="2"/>
      <c r="L697" s="2"/>
      <c r="M697" s="2"/>
    </row>
    <row r="698" ht="14.25" customHeight="1">
      <c r="A698" s="47">
        <v>22.0</v>
      </c>
      <c r="B698" s="48">
        <v>27.0</v>
      </c>
      <c r="C698" s="49">
        <v>39.0388515361676</v>
      </c>
      <c r="D698" s="49">
        <v>-94.5722036048215</v>
      </c>
      <c r="E698" s="48" t="s">
        <v>14</v>
      </c>
      <c r="F698" s="52" t="s">
        <v>393</v>
      </c>
      <c r="G698" s="80" t="s">
        <v>862</v>
      </c>
      <c r="H698" s="54">
        <f t="shared" si="49"/>
        <v>17</v>
      </c>
      <c r="I698" s="54">
        <f t="shared" si="50"/>
        <v>17</v>
      </c>
      <c r="J698" s="55"/>
      <c r="K698" s="2"/>
      <c r="L698" s="2"/>
      <c r="M698" s="2"/>
    </row>
    <row r="699" ht="14.25" customHeight="1">
      <c r="A699" s="47">
        <v>22.0</v>
      </c>
      <c r="B699" s="48">
        <v>28.0</v>
      </c>
      <c r="C699" s="49">
        <v>39.0388515360214</v>
      </c>
      <c r="D699" s="49">
        <v>-94.5720185566426</v>
      </c>
      <c r="E699" s="48" t="s">
        <v>16</v>
      </c>
      <c r="F699" s="52" t="s">
        <v>34</v>
      </c>
      <c r="G699" s="64" t="s">
        <v>863</v>
      </c>
      <c r="H699" s="54">
        <f t="shared" si="49"/>
        <v>67</v>
      </c>
      <c r="I699" s="54">
        <f t="shared" si="50"/>
        <v>67</v>
      </c>
      <c r="J699" s="55"/>
      <c r="K699" s="2"/>
      <c r="L699" s="2"/>
      <c r="M699" s="2"/>
    </row>
    <row r="700" ht="14.25" customHeight="1">
      <c r="A700" s="47">
        <v>22.0</v>
      </c>
      <c r="B700" s="48">
        <v>29.0</v>
      </c>
      <c r="C700" s="49">
        <v>39.0388515358752</v>
      </c>
      <c r="D700" s="49">
        <v>-94.5718335084637</v>
      </c>
      <c r="E700" s="48" t="s">
        <v>14</v>
      </c>
      <c r="F700" s="52" t="s">
        <v>864</v>
      </c>
      <c r="G700" s="64" t="s">
        <v>865</v>
      </c>
      <c r="H700" s="54">
        <f t="shared" si="49"/>
        <v>1</v>
      </c>
      <c r="I700" s="54">
        <f t="shared" si="50"/>
        <v>1</v>
      </c>
      <c r="J700" s="63"/>
      <c r="K700" s="2"/>
      <c r="L700" s="2"/>
      <c r="M700" s="2"/>
    </row>
    <row r="701" ht="14.25" customHeight="1">
      <c r="A701" s="47">
        <v>22.0</v>
      </c>
      <c r="B701" s="48">
        <v>30.0</v>
      </c>
      <c r="C701" s="49">
        <v>39.038851535729</v>
      </c>
      <c r="D701" s="49">
        <v>-94.5716484602849</v>
      </c>
      <c r="E701" s="48" t="s">
        <v>19</v>
      </c>
      <c r="F701" s="52" t="s">
        <v>424</v>
      </c>
      <c r="G701" s="64" t="s">
        <v>866</v>
      </c>
      <c r="H701" s="54">
        <f t="shared" si="49"/>
        <v>25</v>
      </c>
      <c r="I701" s="54">
        <f t="shared" si="50"/>
        <v>25</v>
      </c>
      <c r="J701" s="55"/>
      <c r="K701" s="2"/>
      <c r="L701" s="2"/>
      <c r="M701" s="2"/>
    </row>
    <row r="702" ht="14.25" customHeight="1">
      <c r="A702" s="47">
        <v>22.0</v>
      </c>
      <c r="B702" s="48">
        <v>31.0</v>
      </c>
      <c r="C702" s="49">
        <v>39.0388515355828</v>
      </c>
      <c r="D702" s="49">
        <v>-94.571463412106</v>
      </c>
      <c r="E702" s="48" t="s">
        <v>14</v>
      </c>
      <c r="F702" s="52" t="s">
        <v>34</v>
      </c>
      <c r="G702" s="64" t="s">
        <v>867</v>
      </c>
      <c r="H702" s="54">
        <f t="shared" si="49"/>
        <v>67</v>
      </c>
      <c r="I702" s="54">
        <f t="shared" si="50"/>
        <v>67</v>
      </c>
      <c r="J702" s="55"/>
      <c r="K702" s="2"/>
      <c r="L702" s="2"/>
      <c r="M702" s="2"/>
    </row>
    <row r="703" ht="14.25" customHeight="1">
      <c r="A703" s="47">
        <v>23.0</v>
      </c>
      <c r="B703" s="48">
        <v>1.0</v>
      </c>
      <c r="C703" s="49">
        <v>39.0387078095234</v>
      </c>
      <c r="D703" s="49">
        <v>-94.5770148646242</v>
      </c>
      <c r="E703" s="48" t="s">
        <v>14</v>
      </c>
      <c r="F703" s="48" t="s">
        <v>32</v>
      </c>
      <c r="G703" s="64" t="s">
        <v>868</v>
      </c>
      <c r="H703" s="54">
        <f t="shared" si="49"/>
        <v>108</v>
      </c>
      <c r="I703" s="54">
        <f t="shared" si="50"/>
        <v>108</v>
      </c>
      <c r="J703" s="55"/>
      <c r="K703" s="2"/>
      <c r="L703" s="2"/>
      <c r="M703" s="2"/>
    </row>
    <row r="704" ht="14.25" customHeight="1">
      <c r="A704" s="47">
        <v>23.0</v>
      </c>
      <c r="B704" s="48">
        <v>2.0</v>
      </c>
      <c r="C704" s="49">
        <v>39.0387078093772</v>
      </c>
      <c r="D704" s="49">
        <v>-94.5768298168218</v>
      </c>
      <c r="E704" s="48" t="s">
        <v>21</v>
      </c>
      <c r="F704" s="52" t="s">
        <v>869</v>
      </c>
      <c r="G704" s="64" t="s">
        <v>870</v>
      </c>
      <c r="H704" s="54">
        <f t="shared" si="49"/>
        <v>24</v>
      </c>
      <c r="I704" s="54">
        <f t="shared" si="50"/>
        <v>24</v>
      </c>
      <c r="J704" s="55"/>
      <c r="K704" s="2"/>
      <c r="L704" s="2"/>
      <c r="M704" s="2"/>
    </row>
    <row r="705" ht="14.25" customHeight="1">
      <c r="A705" s="47">
        <v>23.0</v>
      </c>
      <c r="B705" s="48">
        <v>3.0</v>
      </c>
      <c r="C705" s="49">
        <v>39.038707809231</v>
      </c>
      <c r="D705" s="49">
        <v>-94.5766447690193</v>
      </c>
      <c r="E705" s="48" t="s">
        <v>15</v>
      </c>
      <c r="F705" s="52" t="s">
        <v>243</v>
      </c>
      <c r="G705" s="64" t="s">
        <v>871</v>
      </c>
      <c r="H705" s="54">
        <f t="shared" si="49"/>
        <v>24</v>
      </c>
      <c r="I705" s="54">
        <f t="shared" si="50"/>
        <v>24</v>
      </c>
      <c r="J705" s="55"/>
      <c r="K705" s="2"/>
      <c r="L705" s="2"/>
      <c r="M705" s="2"/>
    </row>
    <row r="706" ht="14.25" customHeight="1">
      <c r="A706" s="47">
        <v>23.0</v>
      </c>
      <c r="B706" s="48">
        <v>4.0</v>
      </c>
      <c r="C706" s="49">
        <v>39.0387078090848</v>
      </c>
      <c r="D706" s="49">
        <v>-94.5764597212169</v>
      </c>
      <c r="E706" s="48" t="s">
        <v>14</v>
      </c>
      <c r="F706" s="48" t="s">
        <v>32</v>
      </c>
      <c r="G706" s="64" t="s">
        <v>872</v>
      </c>
      <c r="H706" s="54">
        <f t="shared" si="49"/>
        <v>108</v>
      </c>
      <c r="I706" s="54">
        <f t="shared" si="50"/>
        <v>108</v>
      </c>
      <c r="J706" s="55"/>
      <c r="K706" s="2"/>
      <c r="L706" s="2"/>
      <c r="M706" s="2"/>
    </row>
    <row r="707" ht="14.25" customHeight="1">
      <c r="A707" s="47">
        <v>23.0</v>
      </c>
      <c r="B707" s="48">
        <v>5.0</v>
      </c>
      <c r="C707" s="49">
        <v>39.0387078089387</v>
      </c>
      <c r="D707" s="49">
        <v>-94.5762746734144</v>
      </c>
      <c r="E707" s="48" t="s">
        <v>15</v>
      </c>
      <c r="F707" s="52" t="s">
        <v>161</v>
      </c>
      <c r="G707" s="64" t="s">
        <v>873</v>
      </c>
      <c r="H707" s="54">
        <f t="shared" si="49"/>
        <v>2</v>
      </c>
      <c r="I707" s="54">
        <f t="shared" si="50"/>
        <v>2</v>
      </c>
      <c r="J707" s="55"/>
      <c r="K707" s="2"/>
      <c r="L707" s="2"/>
      <c r="M707" s="2"/>
    </row>
    <row r="708" ht="14.25" customHeight="1">
      <c r="A708" s="47">
        <v>23.0</v>
      </c>
      <c r="B708" s="48">
        <v>6.0</v>
      </c>
      <c r="C708" s="49">
        <v>39.0387078087925</v>
      </c>
      <c r="D708" s="49">
        <v>-94.5760896256119</v>
      </c>
      <c r="E708" s="48" t="s">
        <v>21</v>
      </c>
      <c r="F708" s="52" t="s">
        <v>874</v>
      </c>
      <c r="G708" s="64" t="s">
        <v>875</v>
      </c>
      <c r="H708" s="54">
        <f t="shared" si="49"/>
        <v>1</v>
      </c>
      <c r="I708" s="54">
        <f t="shared" si="50"/>
        <v>1</v>
      </c>
      <c r="J708" s="55"/>
      <c r="K708" s="2"/>
      <c r="L708" s="2"/>
      <c r="M708" s="2"/>
    </row>
    <row r="709" ht="14.25" customHeight="1">
      <c r="A709" s="47">
        <v>23.0</v>
      </c>
      <c r="B709" s="48">
        <v>7.0</v>
      </c>
      <c r="C709" s="49">
        <v>39.0387078086463</v>
      </c>
      <c r="D709" s="49">
        <v>-94.5759045778095</v>
      </c>
      <c r="E709" s="48" t="s">
        <v>14</v>
      </c>
      <c r="F709" s="48" t="s">
        <v>32</v>
      </c>
      <c r="G709" s="64" t="s">
        <v>876</v>
      </c>
      <c r="H709" s="54">
        <f t="shared" si="49"/>
        <v>108</v>
      </c>
      <c r="I709" s="54">
        <f t="shared" si="50"/>
        <v>108</v>
      </c>
      <c r="J709" s="55"/>
      <c r="K709" s="2"/>
      <c r="L709" s="2"/>
      <c r="M709" s="2"/>
    </row>
    <row r="710" ht="14.25" customHeight="1">
      <c r="A710" s="47">
        <v>23.0</v>
      </c>
      <c r="B710" s="48">
        <v>8.0</v>
      </c>
      <c r="C710" s="49">
        <v>39.0387078085001</v>
      </c>
      <c r="D710" s="49">
        <v>-94.575719530007</v>
      </c>
      <c r="E710" s="48" t="s">
        <v>20</v>
      </c>
      <c r="F710" s="52" t="s">
        <v>869</v>
      </c>
      <c r="G710" s="64" t="s">
        <v>877</v>
      </c>
      <c r="H710" s="54">
        <f t="shared" si="49"/>
        <v>24</v>
      </c>
      <c r="I710" s="54">
        <f t="shared" si="50"/>
        <v>24</v>
      </c>
      <c r="J710" s="55"/>
      <c r="K710" s="2"/>
      <c r="L710" s="2"/>
      <c r="M710" s="2"/>
    </row>
    <row r="711" ht="14.25" customHeight="1">
      <c r="A711" s="47">
        <v>23.0</v>
      </c>
      <c r="B711" s="48">
        <v>9.0</v>
      </c>
      <c r="C711" s="49">
        <v>39.0387078083539</v>
      </c>
      <c r="D711" s="49">
        <v>-94.5755344822046</v>
      </c>
      <c r="E711" s="48" t="s">
        <v>14</v>
      </c>
      <c r="F711" s="52" t="s">
        <v>82</v>
      </c>
      <c r="G711" s="72" t="s">
        <v>878</v>
      </c>
      <c r="H711" s="54">
        <f t="shared" si="49"/>
        <v>5</v>
      </c>
      <c r="I711" s="54">
        <f t="shared" si="50"/>
        <v>5</v>
      </c>
      <c r="J711" s="55"/>
      <c r="K711" s="2"/>
      <c r="L711" s="2"/>
      <c r="M711" s="2"/>
    </row>
    <row r="712" ht="14.25" customHeight="1">
      <c r="A712" s="47">
        <v>23.0</v>
      </c>
      <c r="B712" s="48">
        <v>10.0</v>
      </c>
      <c r="C712" s="49">
        <v>39.0387078082078</v>
      </c>
      <c r="D712" s="49">
        <v>-94.5753494344021</v>
      </c>
      <c r="E712" s="48" t="s">
        <v>15</v>
      </c>
      <c r="F712" s="48" t="s">
        <v>32</v>
      </c>
      <c r="G712" s="64" t="s">
        <v>879</v>
      </c>
      <c r="H712" s="54">
        <f t="shared" si="49"/>
        <v>108</v>
      </c>
      <c r="I712" s="54">
        <f t="shared" si="50"/>
        <v>108</v>
      </c>
      <c r="J712" s="55"/>
      <c r="K712" s="2"/>
      <c r="L712" s="2"/>
      <c r="M712" s="2"/>
    </row>
    <row r="713" ht="14.25" customHeight="1">
      <c r="A713" s="47">
        <v>23.0</v>
      </c>
      <c r="B713" s="48">
        <v>11.0</v>
      </c>
      <c r="C713" s="49">
        <v>39.0387078080616</v>
      </c>
      <c r="D713" s="49">
        <v>-94.5751643865996</v>
      </c>
      <c r="E713" s="48" t="s">
        <v>14</v>
      </c>
      <c r="F713" s="52" t="s">
        <v>880</v>
      </c>
      <c r="G713" s="86" t="s">
        <v>881</v>
      </c>
      <c r="H713" s="54">
        <f t="shared" si="49"/>
        <v>1</v>
      </c>
      <c r="I713" s="54">
        <f t="shared" si="50"/>
        <v>1</v>
      </c>
      <c r="J713" s="55"/>
      <c r="K713" s="2"/>
      <c r="L713" s="2"/>
      <c r="M713" s="2"/>
    </row>
    <row r="714" ht="14.25" customHeight="1">
      <c r="A714" s="47">
        <v>23.0</v>
      </c>
      <c r="B714" s="48">
        <v>12.0</v>
      </c>
      <c r="C714" s="49">
        <v>39.0387078079154</v>
      </c>
      <c r="D714" s="49">
        <v>-94.5749793387972</v>
      </c>
      <c r="E714" s="48" t="s">
        <v>20</v>
      </c>
      <c r="F714" s="52" t="s">
        <v>869</v>
      </c>
      <c r="G714" s="64" t="s">
        <v>882</v>
      </c>
      <c r="H714" s="54">
        <f t="shared" si="49"/>
        <v>24</v>
      </c>
      <c r="I714" s="54">
        <f t="shared" si="50"/>
        <v>24</v>
      </c>
      <c r="J714" s="55"/>
      <c r="K714" s="2"/>
      <c r="L714" s="2"/>
      <c r="M714" s="2"/>
    </row>
    <row r="715" ht="14.25" customHeight="1">
      <c r="A715" s="47">
        <v>23.0</v>
      </c>
      <c r="B715" s="48">
        <v>13.0</v>
      </c>
      <c r="C715" s="49">
        <v>39.0387078077692</v>
      </c>
      <c r="D715" s="49">
        <v>-94.5747942909947</v>
      </c>
      <c r="E715" s="48" t="s">
        <v>14</v>
      </c>
      <c r="F715" s="48" t="s">
        <v>32</v>
      </c>
      <c r="G715" s="64" t="s">
        <v>883</v>
      </c>
      <c r="H715" s="54">
        <f t="shared" si="49"/>
        <v>108</v>
      </c>
      <c r="I715" s="54">
        <f t="shared" si="50"/>
        <v>108</v>
      </c>
      <c r="J715" s="55"/>
      <c r="K715" s="2"/>
      <c r="L715" s="2"/>
      <c r="M715" s="2"/>
    </row>
    <row r="716" ht="14.25" customHeight="1">
      <c r="A716" s="47">
        <v>23.0</v>
      </c>
      <c r="B716" s="48">
        <v>14.0</v>
      </c>
      <c r="C716" s="49">
        <v>39.038707807623</v>
      </c>
      <c r="D716" s="49">
        <v>-94.5746092431923</v>
      </c>
      <c r="E716" s="48" t="s">
        <v>17</v>
      </c>
      <c r="F716" s="52" t="s">
        <v>696</v>
      </c>
      <c r="G716" s="64" t="s">
        <v>884</v>
      </c>
      <c r="H716" s="54">
        <f t="shared" si="49"/>
        <v>7</v>
      </c>
      <c r="I716" s="54">
        <f t="shared" si="50"/>
        <v>7</v>
      </c>
      <c r="J716" s="55"/>
      <c r="K716" s="2"/>
      <c r="L716" s="2"/>
      <c r="M716" s="2"/>
    </row>
    <row r="717" ht="14.25" customHeight="1">
      <c r="A717" s="47">
        <v>23.0</v>
      </c>
      <c r="B717" s="48">
        <v>15.0</v>
      </c>
      <c r="C717" s="49">
        <v>39.0387078074768</v>
      </c>
      <c r="D717" s="49">
        <v>-94.5744241953898</v>
      </c>
      <c r="E717" s="48" t="s">
        <v>15</v>
      </c>
      <c r="F717" s="52" t="s">
        <v>605</v>
      </c>
      <c r="G717" s="60" t="s">
        <v>885</v>
      </c>
      <c r="H717" s="54">
        <f t="shared" si="49"/>
        <v>4</v>
      </c>
      <c r="I717" s="54">
        <f t="shared" si="50"/>
        <v>4</v>
      </c>
      <c r="J717" s="55"/>
      <c r="K717" s="2"/>
      <c r="L717" s="2"/>
      <c r="M717" s="2"/>
    </row>
    <row r="718" ht="14.25" customHeight="1">
      <c r="A718" s="47">
        <v>23.0</v>
      </c>
      <c r="B718" s="48">
        <v>16.0</v>
      </c>
      <c r="C718" s="49">
        <v>39.0387078073307</v>
      </c>
      <c r="D718" s="49">
        <v>-94.5742391475873</v>
      </c>
      <c r="E718" s="48" t="s">
        <v>14</v>
      </c>
      <c r="F718" s="48" t="s">
        <v>32</v>
      </c>
      <c r="G718" s="53" t="s">
        <v>886</v>
      </c>
      <c r="H718" s="54">
        <f t="shared" si="49"/>
        <v>108</v>
      </c>
      <c r="I718" s="54">
        <f t="shared" si="50"/>
        <v>108</v>
      </c>
      <c r="J718" s="55"/>
      <c r="K718" s="2"/>
      <c r="L718" s="2"/>
      <c r="M718" s="2"/>
    </row>
    <row r="719" ht="14.25" customHeight="1">
      <c r="A719" s="47">
        <v>23.0</v>
      </c>
      <c r="B719" s="48">
        <v>17.0</v>
      </c>
      <c r="C719" s="49">
        <v>39.0387078071845</v>
      </c>
      <c r="D719" s="49">
        <v>-94.5740540997849</v>
      </c>
      <c r="E719" s="48" t="s">
        <v>15</v>
      </c>
      <c r="F719" s="52" t="s">
        <v>243</v>
      </c>
      <c r="G719" s="65" t="s">
        <v>887</v>
      </c>
      <c r="H719" s="54">
        <f t="shared" si="49"/>
        <v>24</v>
      </c>
      <c r="I719" s="54">
        <f t="shared" si="50"/>
        <v>24</v>
      </c>
      <c r="J719" s="55"/>
      <c r="K719" s="2"/>
      <c r="L719" s="2"/>
      <c r="M719" s="2"/>
    </row>
    <row r="720" ht="14.25" customHeight="1">
      <c r="A720" s="47">
        <v>23.0</v>
      </c>
      <c r="B720" s="48">
        <v>18.0</v>
      </c>
      <c r="C720" s="49">
        <v>39.0387078070383</v>
      </c>
      <c r="D720" s="49">
        <v>-94.5738690519824</v>
      </c>
      <c r="E720" s="48" t="s">
        <v>17</v>
      </c>
      <c r="F720" s="52" t="s">
        <v>869</v>
      </c>
      <c r="G720" s="53" t="s">
        <v>888</v>
      </c>
      <c r="H720" s="54">
        <f t="shared" si="49"/>
        <v>24</v>
      </c>
      <c r="I720" s="54">
        <f t="shared" si="50"/>
        <v>24</v>
      </c>
      <c r="J720" s="55"/>
      <c r="K720" s="2"/>
      <c r="L720" s="2"/>
      <c r="M720" s="2"/>
    </row>
    <row r="721" ht="14.25" customHeight="1">
      <c r="A721" s="47">
        <v>23.0</v>
      </c>
      <c r="B721" s="48">
        <v>19.0</v>
      </c>
      <c r="C721" s="49">
        <v>39.0387078068921</v>
      </c>
      <c r="D721" s="49">
        <v>-94.57368400418</v>
      </c>
      <c r="E721" s="48" t="s">
        <v>14</v>
      </c>
      <c r="F721" s="48" t="s">
        <v>32</v>
      </c>
      <c r="G721" s="53" t="s">
        <v>889</v>
      </c>
      <c r="H721" s="54">
        <f t="shared" si="49"/>
        <v>108</v>
      </c>
      <c r="I721" s="54">
        <f t="shared" si="50"/>
        <v>108</v>
      </c>
      <c r="J721" s="55"/>
      <c r="K721" s="2"/>
      <c r="L721" s="2"/>
      <c r="M721" s="2"/>
    </row>
    <row r="722" ht="14.25" customHeight="1">
      <c r="A722" s="47">
        <v>23.0</v>
      </c>
      <c r="B722" s="48">
        <v>20.0</v>
      </c>
      <c r="C722" s="49">
        <v>39.0387078067459</v>
      </c>
      <c r="D722" s="49">
        <v>-94.5734989563775</v>
      </c>
      <c r="E722" s="48" t="s">
        <v>18</v>
      </c>
      <c r="F722" s="52" t="s">
        <v>784</v>
      </c>
      <c r="G722" s="53" t="s">
        <v>890</v>
      </c>
      <c r="H722" s="54">
        <f t="shared" si="49"/>
        <v>5</v>
      </c>
      <c r="I722" s="54">
        <f t="shared" si="50"/>
        <v>5</v>
      </c>
      <c r="J722" s="55"/>
      <c r="K722" s="2"/>
      <c r="L722" s="2"/>
      <c r="M722" s="2"/>
    </row>
    <row r="723" ht="14.25" customHeight="1">
      <c r="A723" s="47">
        <v>23.0</v>
      </c>
      <c r="B723" s="48">
        <v>21.0</v>
      </c>
      <c r="C723" s="49">
        <v>39.0387078065998</v>
      </c>
      <c r="D723" s="49">
        <v>-94.5733139085751</v>
      </c>
      <c r="E723" s="48" t="s">
        <v>14</v>
      </c>
      <c r="F723" s="52" t="s">
        <v>891</v>
      </c>
      <c r="G723" s="65" t="s">
        <v>892</v>
      </c>
      <c r="H723" s="54">
        <f t="shared" si="49"/>
        <v>1</v>
      </c>
      <c r="I723" s="54">
        <f t="shared" si="50"/>
        <v>1</v>
      </c>
      <c r="J723" s="55"/>
      <c r="K723" s="2"/>
      <c r="L723" s="2"/>
      <c r="M723" s="2"/>
    </row>
    <row r="724" ht="14.25" customHeight="1">
      <c r="A724" s="47">
        <v>23.0</v>
      </c>
      <c r="B724" s="48">
        <v>22.0</v>
      </c>
      <c r="C724" s="49">
        <v>39.0387078064536</v>
      </c>
      <c r="D724" s="49">
        <v>-94.5731288607726</v>
      </c>
      <c r="E724" s="48" t="s">
        <v>15</v>
      </c>
      <c r="F724" s="48" t="s">
        <v>32</v>
      </c>
      <c r="G724" s="53" t="s">
        <v>893</v>
      </c>
      <c r="H724" s="54">
        <f t="shared" si="49"/>
        <v>108</v>
      </c>
      <c r="I724" s="54">
        <f t="shared" si="50"/>
        <v>108</v>
      </c>
      <c r="J724" s="55"/>
      <c r="K724" s="2"/>
      <c r="L724" s="2"/>
      <c r="M724" s="2"/>
    </row>
    <row r="725" ht="14.25" customHeight="1">
      <c r="A725" s="47">
        <v>23.0</v>
      </c>
      <c r="B725" s="48">
        <v>23.0</v>
      </c>
      <c r="C725" s="49">
        <v>39.0387078063074</v>
      </c>
      <c r="D725" s="49">
        <v>-94.5729438129702</v>
      </c>
      <c r="E725" s="48" t="s">
        <v>14</v>
      </c>
      <c r="F725" s="52" t="s">
        <v>894</v>
      </c>
      <c r="G725" s="53" t="s">
        <v>895</v>
      </c>
      <c r="H725" s="54">
        <f t="shared" si="49"/>
        <v>1</v>
      </c>
      <c r="I725" s="54">
        <f t="shared" si="50"/>
        <v>1</v>
      </c>
      <c r="J725" s="55"/>
      <c r="K725" s="2"/>
      <c r="L725" s="2"/>
      <c r="M725" s="2"/>
    </row>
    <row r="726" ht="14.25" customHeight="1">
      <c r="A726" s="47">
        <v>23.0</v>
      </c>
      <c r="B726" s="48">
        <v>24.0</v>
      </c>
      <c r="C726" s="49">
        <v>39.0387078061612</v>
      </c>
      <c r="D726" s="49">
        <v>-94.5727587651677</v>
      </c>
      <c r="E726" s="48" t="s">
        <v>18</v>
      </c>
      <c r="F726" s="52" t="s">
        <v>696</v>
      </c>
      <c r="G726" s="53" t="s">
        <v>896</v>
      </c>
      <c r="H726" s="54">
        <f t="shared" si="49"/>
        <v>7</v>
      </c>
      <c r="I726" s="54">
        <f t="shared" si="50"/>
        <v>7</v>
      </c>
      <c r="J726" s="55"/>
      <c r="K726" s="2"/>
      <c r="L726" s="2"/>
      <c r="M726" s="2"/>
    </row>
    <row r="727" ht="14.25" customHeight="1">
      <c r="A727" s="47">
        <v>23.0</v>
      </c>
      <c r="B727" s="48">
        <v>25.0</v>
      </c>
      <c r="C727" s="49">
        <v>39.038707806015</v>
      </c>
      <c r="D727" s="49">
        <v>-94.5725737173652</v>
      </c>
      <c r="E727" s="48" t="s">
        <v>14</v>
      </c>
      <c r="F727" s="48" t="s">
        <v>32</v>
      </c>
      <c r="G727" s="53" t="s">
        <v>897</v>
      </c>
      <c r="H727" s="54">
        <f t="shared" si="49"/>
        <v>108</v>
      </c>
      <c r="I727" s="54">
        <f t="shared" si="50"/>
        <v>108</v>
      </c>
      <c r="J727" s="55"/>
      <c r="K727" s="2"/>
      <c r="L727" s="2"/>
      <c r="M727" s="2"/>
    </row>
    <row r="728" ht="14.25" customHeight="1">
      <c r="A728" s="47">
        <v>23.0</v>
      </c>
      <c r="B728" s="48">
        <v>26.0</v>
      </c>
      <c r="C728" s="49">
        <v>39.0387078058688</v>
      </c>
      <c r="D728" s="49">
        <v>-94.5723886695628</v>
      </c>
      <c r="E728" s="48" t="s">
        <v>19</v>
      </c>
      <c r="F728" s="52" t="s">
        <v>85</v>
      </c>
      <c r="G728" s="60" t="s">
        <v>898</v>
      </c>
      <c r="H728" s="54">
        <f t="shared" si="49"/>
        <v>17</v>
      </c>
      <c r="I728" s="54">
        <f t="shared" si="50"/>
        <v>17</v>
      </c>
      <c r="J728" s="55"/>
      <c r="K728" s="2"/>
      <c r="L728" s="2"/>
      <c r="M728" s="2"/>
    </row>
    <row r="729" ht="14.25" customHeight="1">
      <c r="A729" s="47">
        <v>23.0</v>
      </c>
      <c r="B729" s="48">
        <v>27.0</v>
      </c>
      <c r="C729" s="49">
        <v>39.0387078057227</v>
      </c>
      <c r="D729" s="49">
        <v>-94.5722036217603</v>
      </c>
      <c r="E729" s="48" t="s">
        <v>15</v>
      </c>
      <c r="F729" s="52" t="s">
        <v>605</v>
      </c>
      <c r="G729" s="60" t="s">
        <v>899</v>
      </c>
      <c r="H729" s="54">
        <f t="shared" si="49"/>
        <v>4</v>
      </c>
      <c r="I729" s="54">
        <f t="shared" si="50"/>
        <v>4</v>
      </c>
      <c r="J729" s="55"/>
      <c r="K729" s="2"/>
      <c r="L729" s="2"/>
      <c r="M729" s="2"/>
    </row>
    <row r="730" ht="14.25" customHeight="1">
      <c r="A730" s="47">
        <v>23.0</v>
      </c>
      <c r="B730" s="48">
        <v>28.0</v>
      </c>
      <c r="C730" s="49">
        <v>39.0387078055765</v>
      </c>
      <c r="D730" s="49">
        <v>-94.5720185739579</v>
      </c>
      <c r="E730" s="48" t="s">
        <v>14</v>
      </c>
      <c r="F730" s="48" t="s">
        <v>32</v>
      </c>
      <c r="G730" s="53" t="s">
        <v>900</v>
      </c>
      <c r="H730" s="54">
        <f t="shared" si="49"/>
        <v>108</v>
      </c>
      <c r="I730" s="54">
        <f t="shared" si="50"/>
        <v>108</v>
      </c>
      <c r="J730" s="55"/>
      <c r="K730" s="2"/>
      <c r="L730" s="2"/>
      <c r="M730" s="2"/>
    </row>
    <row r="731" ht="14.25" customHeight="1">
      <c r="A731" s="47">
        <v>23.0</v>
      </c>
      <c r="B731" s="48">
        <v>29.0</v>
      </c>
      <c r="C731" s="49">
        <v>39.0387078054303</v>
      </c>
      <c r="D731" s="49">
        <v>-94.5718335261554</v>
      </c>
      <c r="E731" s="48" t="s">
        <v>15</v>
      </c>
      <c r="F731" s="52" t="s">
        <v>901</v>
      </c>
      <c r="G731" s="53" t="s">
        <v>902</v>
      </c>
      <c r="H731" s="54">
        <f t="shared" si="49"/>
        <v>5</v>
      </c>
      <c r="I731" s="54">
        <f t="shared" si="50"/>
        <v>5</v>
      </c>
      <c r="J731" s="55"/>
      <c r="K731" s="2"/>
      <c r="L731" s="2"/>
      <c r="M731" s="2"/>
    </row>
    <row r="732" ht="14.25" customHeight="1">
      <c r="A732" s="47">
        <v>23.0</v>
      </c>
      <c r="B732" s="48">
        <v>30.0</v>
      </c>
      <c r="C732" s="49">
        <v>39.0387078052841</v>
      </c>
      <c r="D732" s="49">
        <v>-94.5716484783529</v>
      </c>
      <c r="E732" s="48" t="s">
        <v>19</v>
      </c>
      <c r="F732" s="52" t="s">
        <v>903</v>
      </c>
      <c r="G732" s="53" t="s">
        <v>904</v>
      </c>
      <c r="H732" s="54">
        <f t="shared" si="49"/>
        <v>3</v>
      </c>
      <c r="I732" s="54">
        <f t="shared" si="50"/>
        <v>3</v>
      </c>
      <c r="J732" s="55"/>
      <c r="K732" s="2"/>
      <c r="L732" s="2"/>
      <c r="M732" s="2"/>
    </row>
    <row r="733" ht="14.25" customHeight="1">
      <c r="A733" s="47">
        <v>23.0</v>
      </c>
      <c r="B733" s="48">
        <v>31.0</v>
      </c>
      <c r="C733" s="49">
        <v>39.0387078051379</v>
      </c>
      <c r="D733" s="49">
        <v>-94.5714634305505</v>
      </c>
      <c r="E733" s="48" t="s">
        <v>14</v>
      </c>
      <c r="F733" s="48" t="s">
        <v>32</v>
      </c>
      <c r="G733" s="53" t="s">
        <v>905</v>
      </c>
      <c r="H733" s="54">
        <f t="shared" si="49"/>
        <v>108</v>
      </c>
      <c r="I733" s="54">
        <f t="shared" si="50"/>
        <v>108</v>
      </c>
      <c r="J733" s="55"/>
      <c r="K733" s="2"/>
      <c r="L733" s="2"/>
      <c r="M733" s="2"/>
    </row>
    <row r="734" ht="14.25" customHeight="1">
      <c r="A734" s="47">
        <v>24.0</v>
      </c>
      <c r="B734" s="48">
        <v>1.0</v>
      </c>
      <c r="C734" s="49">
        <v>39.038564079078</v>
      </c>
      <c r="D734" s="49">
        <v>-94.5770148717762</v>
      </c>
      <c r="E734" s="48" t="s">
        <v>14</v>
      </c>
      <c r="F734" s="52" t="s">
        <v>906</v>
      </c>
      <c r="G734" s="53" t="s">
        <v>907</v>
      </c>
      <c r="H734" s="54">
        <f t="shared" si="49"/>
        <v>1</v>
      </c>
      <c r="I734" s="54">
        <f t="shared" si="50"/>
        <v>1</v>
      </c>
      <c r="J734" s="55"/>
      <c r="K734" s="2"/>
      <c r="L734" s="2"/>
      <c r="M734" s="2"/>
    </row>
    <row r="735" ht="14.25" customHeight="1">
      <c r="A735" s="47">
        <v>24.0</v>
      </c>
      <c r="B735" s="48">
        <v>2.0</v>
      </c>
      <c r="C735" s="49">
        <v>39.0385640789318</v>
      </c>
      <c r="D735" s="49">
        <v>-94.5768298243501</v>
      </c>
      <c r="E735" s="48" t="s">
        <v>21</v>
      </c>
      <c r="F735" s="52" t="s">
        <v>391</v>
      </c>
      <c r="G735" s="66" t="s">
        <v>908</v>
      </c>
      <c r="H735" s="54">
        <f t="shared" si="49"/>
        <v>25</v>
      </c>
      <c r="I735" s="54">
        <f t="shared" si="50"/>
        <v>25</v>
      </c>
      <c r="J735" s="55"/>
      <c r="K735" s="2"/>
      <c r="L735" s="2"/>
      <c r="M735" s="2"/>
    </row>
    <row r="736" ht="14.25" customHeight="1">
      <c r="A736" s="47">
        <v>24.0</v>
      </c>
      <c r="B736" s="48">
        <v>3.0</v>
      </c>
      <c r="C736" s="49">
        <v>39.0385640787856</v>
      </c>
      <c r="D736" s="49">
        <v>-94.5766447769241</v>
      </c>
      <c r="E736" s="48" t="s">
        <v>21</v>
      </c>
      <c r="F736" s="52" t="s">
        <v>909</v>
      </c>
      <c r="G736" s="59" t="s">
        <v>910</v>
      </c>
      <c r="H736" s="54">
        <f t="shared" si="49"/>
        <v>1</v>
      </c>
      <c r="I736" s="54">
        <f t="shared" si="50"/>
        <v>1</v>
      </c>
      <c r="J736" s="55"/>
      <c r="K736" s="2"/>
      <c r="L736" s="2"/>
      <c r="M736" s="2"/>
    </row>
    <row r="737" ht="14.25" customHeight="1">
      <c r="A737" s="47">
        <v>24.0</v>
      </c>
      <c r="B737" s="48">
        <v>4.0</v>
      </c>
      <c r="C737" s="49">
        <v>39.0385640786394</v>
      </c>
      <c r="D737" s="49">
        <v>-94.576459729498</v>
      </c>
      <c r="E737" s="48" t="s">
        <v>21</v>
      </c>
      <c r="F737" s="69" t="s">
        <v>819</v>
      </c>
      <c r="G737" s="53" t="s">
        <v>911</v>
      </c>
      <c r="H737" s="54">
        <f t="shared" si="49"/>
        <v>8</v>
      </c>
      <c r="I737" s="54">
        <f t="shared" si="50"/>
        <v>8</v>
      </c>
      <c r="J737" s="55"/>
      <c r="K737" s="2"/>
      <c r="L737" s="2"/>
      <c r="M737" s="2"/>
    </row>
    <row r="738" ht="14.25" customHeight="1">
      <c r="A738" s="47">
        <v>24.0</v>
      </c>
      <c r="B738" s="48">
        <v>5.0</v>
      </c>
      <c r="C738" s="49">
        <v>39.0385640784932</v>
      </c>
      <c r="D738" s="49">
        <v>-94.576274682072</v>
      </c>
      <c r="E738" s="48" t="s">
        <v>21</v>
      </c>
      <c r="F738" s="52" t="s">
        <v>391</v>
      </c>
      <c r="G738" s="66" t="s">
        <v>912</v>
      </c>
      <c r="H738" s="54">
        <f t="shared" si="49"/>
        <v>25</v>
      </c>
      <c r="I738" s="54">
        <f t="shared" si="50"/>
        <v>25</v>
      </c>
      <c r="J738" s="55"/>
      <c r="K738" s="2"/>
      <c r="L738" s="2"/>
      <c r="M738" s="2"/>
    </row>
    <row r="739" ht="14.25" customHeight="1">
      <c r="A739" s="47">
        <v>24.0</v>
      </c>
      <c r="B739" s="48">
        <v>6.0</v>
      </c>
      <c r="C739" s="49">
        <v>39.0385640783471</v>
      </c>
      <c r="D739" s="49">
        <v>-94.576089634646</v>
      </c>
      <c r="E739" s="48" t="s">
        <v>21</v>
      </c>
      <c r="F739" s="52" t="s">
        <v>657</v>
      </c>
      <c r="G739" s="66" t="s">
        <v>913</v>
      </c>
      <c r="H739" s="54">
        <f t="shared" si="49"/>
        <v>5</v>
      </c>
      <c r="I739" s="54">
        <f t="shared" si="50"/>
        <v>5</v>
      </c>
      <c r="J739" s="55"/>
      <c r="K739" s="2"/>
      <c r="L739" s="2"/>
      <c r="M739" s="2"/>
    </row>
    <row r="740" ht="14.25" customHeight="1">
      <c r="A740" s="47">
        <v>24.0</v>
      </c>
      <c r="B740" s="48">
        <v>7.0</v>
      </c>
      <c r="C740" s="49">
        <v>39.0385640782009</v>
      </c>
      <c r="D740" s="49">
        <v>-94.5759045872199</v>
      </c>
      <c r="E740" s="48" t="s">
        <v>14</v>
      </c>
      <c r="F740" s="52" t="s">
        <v>835</v>
      </c>
      <c r="G740" s="66" t="s">
        <v>914</v>
      </c>
      <c r="H740" s="54">
        <f t="shared" si="49"/>
        <v>7</v>
      </c>
      <c r="I740" s="54">
        <f t="shared" si="50"/>
        <v>7</v>
      </c>
      <c r="J740" s="55"/>
      <c r="K740" s="2"/>
      <c r="L740" s="2"/>
      <c r="M740" s="2"/>
    </row>
    <row r="741" ht="14.25" customHeight="1">
      <c r="A741" s="47">
        <v>24.0</v>
      </c>
      <c r="B741" s="48">
        <v>8.0</v>
      </c>
      <c r="C741" s="49">
        <v>39.0385640780547</v>
      </c>
      <c r="D741" s="49">
        <v>-94.5757195397939</v>
      </c>
      <c r="E741" s="48" t="s">
        <v>20</v>
      </c>
      <c r="F741" s="52" t="s">
        <v>266</v>
      </c>
      <c r="G741" s="68" t="s">
        <v>915</v>
      </c>
      <c r="H741" s="54">
        <f t="shared" si="49"/>
        <v>12</v>
      </c>
      <c r="I741" s="54">
        <f t="shared" si="50"/>
        <v>12</v>
      </c>
      <c r="J741" s="55"/>
      <c r="K741" s="2"/>
      <c r="L741" s="2"/>
      <c r="M741" s="2"/>
    </row>
    <row r="742" ht="14.25" customHeight="1">
      <c r="A742" s="47">
        <v>24.0</v>
      </c>
      <c r="B742" s="48">
        <v>9.0</v>
      </c>
      <c r="C742" s="49">
        <v>39.0385640779085</v>
      </c>
      <c r="D742" s="49">
        <v>-94.5755344923678</v>
      </c>
      <c r="E742" s="48" t="s">
        <v>20</v>
      </c>
      <c r="F742" s="52" t="s">
        <v>691</v>
      </c>
      <c r="G742" s="44" t="s">
        <v>916</v>
      </c>
      <c r="H742" s="54">
        <f t="shared" si="49"/>
        <v>2</v>
      </c>
      <c r="I742" s="54">
        <f t="shared" si="50"/>
        <v>2</v>
      </c>
      <c r="J742" s="55"/>
      <c r="K742" s="2"/>
      <c r="L742" s="2"/>
      <c r="M742" s="2"/>
    </row>
    <row r="743" ht="14.25" customHeight="1">
      <c r="A743" s="47">
        <v>24.0</v>
      </c>
      <c r="B743" s="48">
        <v>10.0</v>
      </c>
      <c r="C743" s="49">
        <v>39.0385640777623</v>
      </c>
      <c r="D743" s="49">
        <v>-94.5753494449418</v>
      </c>
      <c r="E743" s="48" t="s">
        <v>20</v>
      </c>
      <c r="F743" s="69" t="s">
        <v>819</v>
      </c>
      <c r="G743" s="53" t="s">
        <v>917</v>
      </c>
      <c r="H743" s="54">
        <f t="shared" si="49"/>
        <v>8</v>
      </c>
      <c r="I743" s="54">
        <f t="shared" si="50"/>
        <v>8</v>
      </c>
      <c r="J743" s="55"/>
      <c r="K743" s="2"/>
      <c r="L743" s="2"/>
      <c r="M743" s="2"/>
    </row>
    <row r="744" ht="14.25" customHeight="1">
      <c r="A744" s="47">
        <v>24.0</v>
      </c>
      <c r="B744" s="48">
        <v>11.0</v>
      </c>
      <c r="C744" s="49">
        <v>39.0385640776162</v>
      </c>
      <c r="D744" s="49">
        <v>-94.5751643975157</v>
      </c>
      <c r="E744" s="48" t="s">
        <v>20</v>
      </c>
      <c r="F744" s="52" t="s">
        <v>918</v>
      </c>
      <c r="G744" s="53" t="s">
        <v>919</v>
      </c>
      <c r="H744" s="54">
        <f t="shared" si="49"/>
        <v>3</v>
      </c>
      <c r="I744" s="54">
        <f t="shared" si="50"/>
        <v>3</v>
      </c>
      <c r="J744" s="55"/>
      <c r="K744" s="2"/>
      <c r="L744" s="2"/>
      <c r="M744" s="2"/>
    </row>
    <row r="745" ht="14.25" customHeight="1">
      <c r="A745" s="47">
        <v>24.0</v>
      </c>
      <c r="B745" s="48">
        <v>12.0</v>
      </c>
      <c r="C745" s="49">
        <v>39.03856407747</v>
      </c>
      <c r="D745" s="49">
        <v>-94.5749793500897</v>
      </c>
      <c r="E745" s="48" t="s">
        <v>20</v>
      </c>
      <c r="F745" s="52" t="s">
        <v>440</v>
      </c>
      <c r="G745" s="53" t="s">
        <v>920</v>
      </c>
      <c r="H745" s="54">
        <f t="shared" si="49"/>
        <v>12</v>
      </c>
      <c r="I745" s="54">
        <f t="shared" si="50"/>
        <v>12</v>
      </c>
      <c r="J745" s="55"/>
      <c r="K745" s="2"/>
      <c r="L745" s="2"/>
      <c r="M745" s="2"/>
    </row>
    <row r="746" ht="14.25" customHeight="1">
      <c r="A746" s="47">
        <v>24.0</v>
      </c>
      <c r="B746" s="48">
        <v>13.0</v>
      </c>
      <c r="C746" s="49">
        <v>39.0385640773238</v>
      </c>
      <c r="D746" s="49">
        <v>-94.5747943026636</v>
      </c>
      <c r="E746" s="48" t="s">
        <v>14</v>
      </c>
      <c r="F746" s="52" t="s">
        <v>654</v>
      </c>
      <c r="G746" s="66" t="s">
        <v>921</v>
      </c>
      <c r="H746" s="54">
        <f t="shared" si="49"/>
        <v>22</v>
      </c>
      <c r="I746" s="54">
        <f t="shared" si="50"/>
        <v>22</v>
      </c>
      <c r="J746" s="55"/>
      <c r="K746" s="2"/>
      <c r="L746" s="2"/>
      <c r="M746" s="2"/>
    </row>
    <row r="747" ht="14.25" customHeight="1">
      <c r="A747" s="47">
        <v>24.0</v>
      </c>
      <c r="B747" s="48">
        <v>14.0</v>
      </c>
      <c r="C747" s="49">
        <v>39.0385640771776</v>
      </c>
      <c r="D747" s="49">
        <v>-94.5746092552376</v>
      </c>
      <c r="E747" s="48" t="s">
        <v>17</v>
      </c>
      <c r="F747" s="52" t="s">
        <v>547</v>
      </c>
      <c r="G747" s="66" t="s">
        <v>922</v>
      </c>
      <c r="H747" s="54">
        <f t="shared" si="49"/>
        <v>23</v>
      </c>
      <c r="I747" s="54">
        <f t="shared" si="50"/>
        <v>23</v>
      </c>
      <c r="J747" s="55"/>
      <c r="K747" s="2"/>
      <c r="L747" s="2"/>
      <c r="M747" s="2"/>
    </row>
    <row r="748" ht="14.25" customHeight="1">
      <c r="A748" s="47">
        <v>24.0</v>
      </c>
      <c r="B748" s="48">
        <v>15.0</v>
      </c>
      <c r="C748" s="49">
        <v>39.0385640770314</v>
      </c>
      <c r="D748" s="49">
        <v>-94.5744242078116</v>
      </c>
      <c r="E748" s="48" t="s">
        <v>17</v>
      </c>
      <c r="F748" s="52" t="s">
        <v>391</v>
      </c>
      <c r="G748" s="65" t="s">
        <v>923</v>
      </c>
      <c r="H748" s="54">
        <f t="shared" si="49"/>
        <v>25</v>
      </c>
      <c r="I748" s="54">
        <f t="shared" si="50"/>
        <v>25</v>
      </c>
      <c r="J748" s="55"/>
      <c r="K748" s="2"/>
      <c r="L748" s="2"/>
      <c r="M748" s="2"/>
    </row>
    <row r="749" ht="14.25" customHeight="1">
      <c r="A749" s="47">
        <v>24.0</v>
      </c>
      <c r="B749" s="48">
        <v>16.0</v>
      </c>
      <c r="C749" s="49">
        <v>39.0385640768852</v>
      </c>
      <c r="D749" s="49">
        <v>-94.5742391603856</v>
      </c>
      <c r="E749" s="48" t="s">
        <v>17</v>
      </c>
      <c r="F749" s="52" t="s">
        <v>924</v>
      </c>
      <c r="G749" s="53" t="s">
        <v>925</v>
      </c>
      <c r="H749" s="54">
        <f t="shared" si="49"/>
        <v>2</v>
      </c>
      <c r="I749" s="54">
        <f t="shared" si="50"/>
        <v>2</v>
      </c>
      <c r="J749" s="55"/>
      <c r="K749" s="2"/>
      <c r="L749" s="2"/>
      <c r="M749" s="2"/>
    </row>
    <row r="750" ht="14.25" customHeight="1">
      <c r="A750" s="47">
        <v>24.0</v>
      </c>
      <c r="B750" s="48">
        <v>17.0</v>
      </c>
      <c r="C750" s="49">
        <v>39.038564076739</v>
      </c>
      <c r="D750" s="49">
        <v>-94.5740541129595</v>
      </c>
      <c r="E750" s="48" t="s">
        <v>17</v>
      </c>
      <c r="F750" s="52" t="s">
        <v>547</v>
      </c>
      <c r="G750" s="66" t="s">
        <v>926</v>
      </c>
      <c r="H750" s="54">
        <f t="shared" si="49"/>
        <v>23</v>
      </c>
      <c r="I750" s="54">
        <f t="shared" si="50"/>
        <v>23</v>
      </c>
      <c r="J750" s="55"/>
      <c r="K750" s="2"/>
      <c r="L750" s="2"/>
      <c r="M750" s="2"/>
    </row>
    <row r="751" ht="14.25" customHeight="1">
      <c r="A751" s="47">
        <v>24.0</v>
      </c>
      <c r="B751" s="48">
        <v>18.0</v>
      </c>
      <c r="C751" s="49">
        <v>39.0385640765928</v>
      </c>
      <c r="D751" s="49">
        <v>-94.5738690655335</v>
      </c>
      <c r="E751" s="48" t="s">
        <v>17</v>
      </c>
      <c r="F751" s="52" t="s">
        <v>391</v>
      </c>
      <c r="G751" s="66" t="s">
        <v>927</v>
      </c>
      <c r="H751" s="54">
        <f t="shared" si="49"/>
        <v>25</v>
      </c>
      <c r="I751" s="54">
        <f t="shared" si="50"/>
        <v>25</v>
      </c>
      <c r="J751" s="55"/>
      <c r="K751" s="2"/>
      <c r="L751" s="2"/>
      <c r="M751" s="2"/>
    </row>
    <row r="752" ht="14.25" customHeight="1">
      <c r="A752" s="47">
        <v>24.0</v>
      </c>
      <c r="B752" s="48">
        <v>19.0</v>
      </c>
      <c r="C752" s="49">
        <v>39.0385640764467</v>
      </c>
      <c r="D752" s="49">
        <v>-94.5736840181074</v>
      </c>
      <c r="E752" s="48" t="s">
        <v>14</v>
      </c>
      <c r="F752" s="52" t="s">
        <v>654</v>
      </c>
      <c r="G752" s="66" t="s">
        <v>928</v>
      </c>
      <c r="H752" s="54">
        <f t="shared" si="49"/>
        <v>22</v>
      </c>
      <c r="I752" s="54">
        <f t="shared" si="50"/>
        <v>22</v>
      </c>
      <c r="J752" s="55"/>
      <c r="K752" s="2"/>
      <c r="L752" s="2"/>
      <c r="M752" s="2"/>
    </row>
    <row r="753" ht="14.25" customHeight="1">
      <c r="A753" s="47">
        <v>24.0</v>
      </c>
      <c r="B753" s="48">
        <v>20.0</v>
      </c>
      <c r="C753" s="49">
        <v>39.0385640763005</v>
      </c>
      <c r="D753" s="49">
        <v>-94.5734989706815</v>
      </c>
      <c r="E753" s="48" t="s">
        <v>18</v>
      </c>
      <c r="F753" s="52" t="s">
        <v>547</v>
      </c>
      <c r="G753" s="66" t="s">
        <v>929</v>
      </c>
      <c r="H753" s="54">
        <f t="shared" si="49"/>
        <v>23</v>
      </c>
      <c r="I753" s="54">
        <f t="shared" si="50"/>
        <v>23</v>
      </c>
      <c r="J753" s="55"/>
      <c r="K753" s="2"/>
      <c r="L753" s="2"/>
      <c r="M753" s="2"/>
    </row>
    <row r="754" ht="14.25" customHeight="1">
      <c r="A754" s="47">
        <v>24.0</v>
      </c>
      <c r="B754" s="48">
        <v>21.0</v>
      </c>
      <c r="C754" s="49">
        <v>39.0385640761543</v>
      </c>
      <c r="D754" s="49">
        <v>-94.5733139232554</v>
      </c>
      <c r="E754" s="48" t="s">
        <v>18</v>
      </c>
      <c r="F754" s="52" t="s">
        <v>391</v>
      </c>
      <c r="G754" s="66" t="s">
        <v>930</v>
      </c>
      <c r="H754" s="54">
        <f t="shared" si="49"/>
        <v>25</v>
      </c>
      <c r="I754" s="54">
        <f t="shared" si="50"/>
        <v>25</v>
      </c>
      <c r="J754" s="55"/>
      <c r="K754" s="2"/>
      <c r="L754" s="2"/>
      <c r="M754" s="2"/>
    </row>
    <row r="755" ht="14.25" customHeight="1">
      <c r="A755" s="47">
        <v>24.0</v>
      </c>
      <c r="B755" s="48">
        <v>22.0</v>
      </c>
      <c r="C755" s="49">
        <v>39.0385640760081</v>
      </c>
      <c r="D755" s="49">
        <v>-94.5731288758294</v>
      </c>
      <c r="E755" s="48" t="s">
        <v>18</v>
      </c>
      <c r="F755" s="69" t="s">
        <v>819</v>
      </c>
      <c r="G755" s="53" t="s">
        <v>931</v>
      </c>
      <c r="H755" s="54">
        <f t="shared" si="49"/>
        <v>8</v>
      </c>
      <c r="I755" s="54">
        <f t="shared" si="50"/>
        <v>8</v>
      </c>
      <c r="J755" s="55"/>
      <c r="K755" s="2"/>
      <c r="L755" s="2"/>
      <c r="M755" s="2"/>
    </row>
    <row r="756" ht="14.25" customHeight="1">
      <c r="A756" s="47">
        <v>24.0</v>
      </c>
      <c r="B756" s="48">
        <v>23.0</v>
      </c>
      <c r="C756" s="49">
        <v>39.0385640758619</v>
      </c>
      <c r="D756" s="49">
        <v>-94.5729438284033</v>
      </c>
      <c r="E756" s="48" t="s">
        <v>18</v>
      </c>
      <c r="F756" s="52" t="s">
        <v>547</v>
      </c>
      <c r="G756" s="66" t="s">
        <v>932</v>
      </c>
      <c r="H756" s="54">
        <f t="shared" si="49"/>
        <v>23</v>
      </c>
      <c r="I756" s="54">
        <f t="shared" si="50"/>
        <v>23</v>
      </c>
      <c r="J756" s="55"/>
      <c r="K756" s="2"/>
      <c r="L756" s="2"/>
      <c r="M756" s="2"/>
    </row>
    <row r="757" ht="14.25" customHeight="1">
      <c r="A757" s="47">
        <v>24.0</v>
      </c>
      <c r="B757" s="48">
        <v>24.0</v>
      </c>
      <c r="C757" s="49">
        <v>39.0385640757157</v>
      </c>
      <c r="D757" s="49">
        <v>-94.5727587809773</v>
      </c>
      <c r="E757" s="48" t="s">
        <v>18</v>
      </c>
      <c r="F757" s="52" t="s">
        <v>784</v>
      </c>
      <c r="G757" s="53" t="s">
        <v>933</v>
      </c>
      <c r="H757" s="54">
        <f t="shared" si="49"/>
        <v>5</v>
      </c>
      <c r="I757" s="54">
        <f t="shared" si="50"/>
        <v>5</v>
      </c>
      <c r="J757" s="55"/>
      <c r="K757" s="2"/>
      <c r="L757" s="2"/>
      <c r="M757" s="2"/>
    </row>
    <row r="758" ht="14.25" customHeight="1">
      <c r="A758" s="47">
        <v>24.0</v>
      </c>
      <c r="B758" s="48">
        <v>25.0</v>
      </c>
      <c r="C758" s="49">
        <v>39.0385640755695</v>
      </c>
      <c r="D758" s="49">
        <v>-94.5725737335512</v>
      </c>
      <c r="E758" s="48" t="s">
        <v>14</v>
      </c>
      <c r="F758" s="52" t="s">
        <v>654</v>
      </c>
      <c r="G758" s="66" t="s">
        <v>934</v>
      </c>
      <c r="H758" s="54">
        <f t="shared" si="49"/>
        <v>22</v>
      </c>
      <c r="I758" s="54">
        <f t="shared" si="50"/>
        <v>22</v>
      </c>
      <c r="J758" s="55"/>
      <c r="K758" s="2"/>
      <c r="L758" s="2"/>
      <c r="M758" s="2"/>
    </row>
    <row r="759" ht="14.25" customHeight="1">
      <c r="A759" s="47">
        <v>24.0</v>
      </c>
      <c r="B759" s="48">
        <v>26.0</v>
      </c>
      <c r="C759" s="49">
        <v>39.0385640754233</v>
      </c>
      <c r="D759" s="49">
        <v>-94.5723886861252</v>
      </c>
      <c r="E759" s="48" t="s">
        <v>19</v>
      </c>
      <c r="F759" s="52" t="s">
        <v>328</v>
      </c>
      <c r="G759" s="66" t="s">
        <v>935</v>
      </c>
      <c r="H759" s="54">
        <f t="shared" si="49"/>
        <v>11</v>
      </c>
      <c r="I759" s="54">
        <f t="shared" si="50"/>
        <v>11</v>
      </c>
      <c r="J759" s="55"/>
      <c r="K759" s="2"/>
      <c r="L759" s="2"/>
      <c r="M759" s="2"/>
    </row>
    <row r="760" ht="14.25" customHeight="1">
      <c r="A760" s="47">
        <v>24.0</v>
      </c>
      <c r="B760" s="48">
        <v>27.0</v>
      </c>
      <c r="C760" s="49">
        <v>39.0385640752772</v>
      </c>
      <c r="D760" s="49">
        <v>-94.5722036386992</v>
      </c>
      <c r="E760" s="48" t="s">
        <v>19</v>
      </c>
      <c r="F760" s="52" t="s">
        <v>642</v>
      </c>
      <c r="G760" s="66" t="s">
        <v>936</v>
      </c>
      <c r="H760" s="54">
        <f t="shared" si="49"/>
        <v>6</v>
      </c>
      <c r="I760" s="54">
        <f t="shared" si="50"/>
        <v>6</v>
      </c>
      <c r="J760" s="55"/>
      <c r="K760" s="2"/>
      <c r="L760" s="2"/>
      <c r="M760" s="2"/>
    </row>
    <row r="761" ht="14.25" customHeight="1">
      <c r="A761" s="47">
        <v>24.0</v>
      </c>
      <c r="B761" s="48">
        <v>28.0</v>
      </c>
      <c r="C761" s="49">
        <v>39.038564075131</v>
      </c>
      <c r="D761" s="49">
        <v>-94.5720185912731</v>
      </c>
      <c r="E761" s="48" t="s">
        <v>19</v>
      </c>
      <c r="F761" s="52" t="s">
        <v>764</v>
      </c>
      <c r="G761" s="66" t="s">
        <v>937</v>
      </c>
      <c r="H761" s="54">
        <f t="shared" si="49"/>
        <v>3</v>
      </c>
      <c r="I761" s="54">
        <f t="shared" si="50"/>
        <v>3</v>
      </c>
      <c r="J761" s="55"/>
      <c r="K761" s="2"/>
      <c r="L761" s="2"/>
      <c r="M761" s="2"/>
    </row>
    <row r="762" ht="14.25" customHeight="1">
      <c r="A762" s="47">
        <v>24.0</v>
      </c>
      <c r="B762" s="48">
        <v>29.0</v>
      </c>
      <c r="C762" s="49">
        <v>39.0385640749848</v>
      </c>
      <c r="D762" s="49">
        <v>-94.5718335438471</v>
      </c>
      <c r="E762" s="48" t="s">
        <v>19</v>
      </c>
      <c r="F762" s="52" t="s">
        <v>328</v>
      </c>
      <c r="G762" s="66" t="s">
        <v>938</v>
      </c>
      <c r="H762" s="54">
        <f t="shared" si="49"/>
        <v>11</v>
      </c>
      <c r="I762" s="54">
        <f t="shared" si="50"/>
        <v>11</v>
      </c>
      <c r="J762" s="55"/>
      <c r="K762" s="2"/>
      <c r="L762" s="2"/>
      <c r="M762" s="2"/>
    </row>
    <row r="763" ht="14.25" customHeight="1">
      <c r="A763" s="47">
        <v>24.0</v>
      </c>
      <c r="B763" s="48">
        <v>30.0</v>
      </c>
      <c r="C763" s="49">
        <v>39.0385640748386</v>
      </c>
      <c r="D763" s="49">
        <v>-94.5716484964211</v>
      </c>
      <c r="E763" s="48" t="s">
        <v>19</v>
      </c>
      <c r="F763" s="52" t="s">
        <v>642</v>
      </c>
      <c r="G763" s="66" t="s">
        <v>939</v>
      </c>
      <c r="H763" s="54">
        <f t="shared" si="49"/>
        <v>6</v>
      </c>
      <c r="I763" s="54">
        <f t="shared" si="50"/>
        <v>6</v>
      </c>
      <c r="J763" s="55"/>
      <c r="K763" s="2"/>
      <c r="L763" s="2"/>
      <c r="M763" s="2"/>
    </row>
    <row r="764" ht="14.25" customHeight="1">
      <c r="A764" s="47">
        <v>24.0</v>
      </c>
      <c r="B764" s="48">
        <v>31.0</v>
      </c>
      <c r="C764" s="49">
        <v>39.0385640746924</v>
      </c>
      <c r="D764" s="49">
        <v>-94.571463448995</v>
      </c>
      <c r="E764" s="48" t="s">
        <v>14</v>
      </c>
      <c r="F764" s="52" t="s">
        <v>740</v>
      </c>
      <c r="G764" s="53" t="s">
        <v>940</v>
      </c>
      <c r="H764" s="54">
        <f t="shared" si="49"/>
        <v>3</v>
      </c>
      <c r="I764" s="54">
        <f t="shared" si="50"/>
        <v>3</v>
      </c>
      <c r="J764" s="55"/>
      <c r="K764" s="2"/>
      <c r="L764" s="2"/>
      <c r="M764" s="2"/>
    </row>
    <row r="765" ht="14.25" customHeight="1">
      <c r="A765" s="47">
        <v>25.0</v>
      </c>
      <c r="B765" s="48">
        <v>1.0</v>
      </c>
      <c r="C765" s="49">
        <v>39.0384203486325</v>
      </c>
      <c r="D765" s="49">
        <v>-94.5770148789281</v>
      </c>
      <c r="E765" s="48" t="s">
        <v>13</v>
      </c>
      <c r="F765" s="52" t="s">
        <v>111</v>
      </c>
      <c r="G765" s="53" t="s">
        <v>941</v>
      </c>
      <c r="H765" s="54">
        <f t="shared" si="49"/>
        <v>26</v>
      </c>
      <c r="I765" s="54">
        <f t="shared" si="50"/>
        <v>26</v>
      </c>
      <c r="J765" s="55"/>
      <c r="K765" s="2"/>
      <c r="L765" s="2"/>
      <c r="M765" s="2"/>
    </row>
    <row r="766" ht="14.25" customHeight="1">
      <c r="A766" s="47">
        <v>25.0</v>
      </c>
      <c r="B766" s="48">
        <v>2.0</v>
      </c>
      <c r="C766" s="49">
        <v>39.0384203484863</v>
      </c>
      <c r="D766" s="49">
        <v>-94.5768298318785</v>
      </c>
      <c r="E766" s="48" t="s">
        <v>14</v>
      </c>
      <c r="F766" s="52" t="s">
        <v>34</v>
      </c>
      <c r="G766" s="66" t="s">
        <v>942</v>
      </c>
      <c r="H766" s="54">
        <f t="shared" si="49"/>
        <v>67</v>
      </c>
      <c r="I766" s="54">
        <f t="shared" si="50"/>
        <v>67</v>
      </c>
      <c r="J766" s="55"/>
      <c r="K766" s="2"/>
      <c r="L766" s="2"/>
      <c r="M766" s="2"/>
    </row>
    <row r="767" ht="14.25" customHeight="1">
      <c r="A767" s="47">
        <v>25.0</v>
      </c>
      <c r="B767" s="48">
        <v>3.0</v>
      </c>
      <c r="C767" s="49">
        <v>39.0384203483401</v>
      </c>
      <c r="D767" s="49">
        <v>-94.5766447848288</v>
      </c>
      <c r="E767" s="48" t="s">
        <v>14</v>
      </c>
      <c r="F767" s="52" t="s">
        <v>815</v>
      </c>
      <c r="G767" s="66" t="s">
        <v>943</v>
      </c>
      <c r="H767" s="54">
        <f t="shared" si="49"/>
        <v>7</v>
      </c>
      <c r="I767" s="54">
        <f t="shared" si="50"/>
        <v>7</v>
      </c>
      <c r="J767" s="55"/>
      <c r="K767" s="2"/>
      <c r="L767" s="2"/>
      <c r="M767" s="2"/>
    </row>
    <row r="768" ht="14.25" customHeight="1">
      <c r="A768" s="47">
        <v>25.0</v>
      </c>
      <c r="B768" s="48">
        <v>4.0</v>
      </c>
      <c r="C768" s="49">
        <v>39.038420348194</v>
      </c>
      <c r="D768" s="49">
        <v>-94.5764597377792</v>
      </c>
      <c r="E768" s="48" t="s">
        <v>14</v>
      </c>
      <c r="F768" s="52" t="s">
        <v>556</v>
      </c>
      <c r="G768" s="60" t="s">
        <v>944</v>
      </c>
      <c r="H768" s="54">
        <f t="shared" si="49"/>
        <v>5</v>
      </c>
      <c r="I768" s="54">
        <f t="shared" si="50"/>
        <v>5</v>
      </c>
      <c r="J768" s="55"/>
      <c r="K768" s="2"/>
      <c r="L768" s="2"/>
      <c r="M768" s="2"/>
    </row>
    <row r="769" ht="14.25" customHeight="1">
      <c r="A769" s="47">
        <v>25.0</v>
      </c>
      <c r="B769" s="48">
        <v>5.0</v>
      </c>
      <c r="C769" s="49">
        <v>39.0384203480478</v>
      </c>
      <c r="D769" s="49">
        <v>-94.5762746907296</v>
      </c>
      <c r="E769" s="48" t="s">
        <v>14</v>
      </c>
      <c r="F769" s="52" t="s">
        <v>34</v>
      </c>
      <c r="G769" s="66" t="s">
        <v>945</v>
      </c>
      <c r="H769" s="54">
        <f t="shared" si="49"/>
        <v>67</v>
      </c>
      <c r="I769" s="54">
        <f t="shared" si="50"/>
        <v>67</v>
      </c>
      <c r="J769" s="55"/>
      <c r="K769" s="2"/>
      <c r="L769" s="2"/>
      <c r="M769" s="2"/>
    </row>
    <row r="770" ht="14.25" customHeight="1">
      <c r="A770" s="47">
        <v>25.0</v>
      </c>
      <c r="B770" s="48">
        <v>6.0</v>
      </c>
      <c r="C770" s="49">
        <v>39.0384203479016</v>
      </c>
      <c r="D770" s="49">
        <v>-94.57608964368</v>
      </c>
      <c r="E770" s="48" t="s">
        <v>14</v>
      </c>
      <c r="F770" s="52" t="s">
        <v>901</v>
      </c>
      <c r="G770" s="53" t="s">
        <v>946</v>
      </c>
      <c r="H770" s="54">
        <f t="shared" si="49"/>
        <v>5</v>
      </c>
      <c r="I770" s="54">
        <f t="shared" si="50"/>
        <v>5</v>
      </c>
      <c r="J770" s="55"/>
      <c r="K770" s="2"/>
      <c r="L770" s="2"/>
      <c r="M770" s="2"/>
    </row>
    <row r="771" ht="14.25" customHeight="1">
      <c r="A771" s="47">
        <v>25.0</v>
      </c>
      <c r="B771" s="48">
        <v>7.0</v>
      </c>
      <c r="C771" s="49">
        <v>39.0384203477554</v>
      </c>
      <c r="D771" s="49">
        <v>-94.5759045966303</v>
      </c>
      <c r="E771" s="48" t="s">
        <v>13</v>
      </c>
      <c r="F771" s="52" t="s">
        <v>440</v>
      </c>
      <c r="G771" s="53" t="s">
        <v>947</v>
      </c>
      <c r="H771" s="54">
        <f t="shared" si="49"/>
        <v>12</v>
      </c>
      <c r="I771" s="54">
        <f t="shared" si="50"/>
        <v>12</v>
      </c>
      <c r="J771" s="55"/>
      <c r="K771" s="2"/>
      <c r="L771" s="2"/>
      <c r="M771" s="2"/>
    </row>
    <row r="772" ht="14.25" customHeight="1">
      <c r="A772" s="47">
        <v>25.0</v>
      </c>
      <c r="B772" s="48">
        <v>8.0</v>
      </c>
      <c r="C772" s="49">
        <v>39.0384203476092</v>
      </c>
      <c r="D772" s="49">
        <v>-94.5757195495807</v>
      </c>
      <c r="E772" s="48" t="s">
        <v>14</v>
      </c>
      <c r="F772" s="52" t="s">
        <v>34</v>
      </c>
      <c r="G772" s="66" t="s">
        <v>948</v>
      </c>
      <c r="H772" s="54">
        <f t="shared" si="49"/>
        <v>67</v>
      </c>
      <c r="I772" s="54">
        <f t="shared" si="50"/>
        <v>67</v>
      </c>
      <c r="J772" s="55"/>
      <c r="K772" s="2"/>
      <c r="L772" s="2"/>
      <c r="M772" s="2"/>
    </row>
    <row r="773" ht="14.25" customHeight="1">
      <c r="A773" s="47">
        <v>25.0</v>
      </c>
      <c r="B773" s="48">
        <v>9.0</v>
      </c>
      <c r="C773" s="49">
        <v>39.0384203474631</v>
      </c>
      <c r="D773" s="49">
        <v>-94.5755345025311</v>
      </c>
      <c r="E773" s="48" t="s">
        <v>14</v>
      </c>
      <c r="F773" s="52" t="s">
        <v>949</v>
      </c>
      <c r="G773" s="53" t="s">
        <v>950</v>
      </c>
      <c r="H773" s="54">
        <f t="shared" si="49"/>
        <v>1</v>
      </c>
      <c r="I773" s="54">
        <f t="shared" si="50"/>
        <v>1</v>
      </c>
      <c r="J773" s="55"/>
      <c r="K773" s="2"/>
      <c r="L773" s="2"/>
      <c r="M773" s="2"/>
    </row>
    <row r="774" ht="14.25" customHeight="1">
      <c r="A774" s="47">
        <v>25.0</v>
      </c>
      <c r="B774" s="48">
        <v>10.0</v>
      </c>
      <c r="C774" s="49">
        <v>39.0384203473169</v>
      </c>
      <c r="D774" s="49">
        <v>-94.5753494554815</v>
      </c>
      <c r="E774" s="48" t="s">
        <v>14</v>
      </c>
      <c r="F774" s="52" t="s">
        <v>815</v>
      </c>
      <c r="G774" s="66" t="s">
        <v>951</v>
      </c>
      <c r="H774" s="54">
        <f t="shared" si="49"/>
        <v>7</v>
      </c>
      <c r="I774" s="54">
        <f t="shared" si="50"/>
        <v>7</v>
      </c>
      <c r="J774" s="55"/>
      <c r="K774" s="2"/>
      <c r="L774" s="2"/>
      <c r="M774" s="2"/>
    </row>
    <row r="775" ht="14.25" customHeight="1">
      <c r="A775" s="47">
        <v>25.0</v>
      </c>
      <c r="B775" s="48">
        <v>11.0</v>
      </c>
      <c r="C775" s="49">
        <v>39.0384203471707</v>
      </c>
      <c r="D775" s="49">
        <v>-94.5751644084318</v>
      </c>
      <c r="E775" s="48" t="s">
        <v>14</v>
      </c>
      <c r="F775" s="52" t="s">
        <v>34</v>
      </c>
      <c r="G775" s="66" t="s">
        <v>952</v>
      </c>
      <c r="H775" s="54">
        <f t="shared" si="49"/>
        <v>67</v>
      </c>
      <c r="I775" s="54">
        <f t="shared" si="50"/>
        <v>67</v>
      </c>
      <c r="J775" s="55"/>
      <c r="K775" s="2"/>
      <c r="L775" s="2"/>
      <c r="M775" s="2"/>
    </row>
    <row r="776" ht="14.25" customHeight="1">
      <c r="A776" s="47">
        <v>25.0</v>
      </c>
      <c r="B776" s="48">
        <v>12.0</v>
      </c>
      <c r="C776" s="49">
        <v>39.0384203470245</v>
      </c>
      <c r="D776" s="49">
        <v>-94.5749793613822</v>
      </c>
      <c r="E776" s="48" t="s">
        <v>14</v>
      </c>
      <c r="F776" s="52" t="s">
        <v>243</v>
      </c>
      <c r="G776" s="53" t="s">
        <v>953</v>
      </c>
      <c r="H776" s="54">
        <f t="shared" si="49"/>
        <v>24</v>
      </c>
      <c r="I776" s="54">
        <f t="shared" si="50"/>
        <v>24</v>
      </c>
      <c r="J776" s="55"/>
      <c r="K776" s="2"/>
      <c r="L776" s="2"/>
      <c r="M776" s="2"/>
    </row>
    <row r="777" ht="14.25" customHeight="1">
      <c r="A777" s="47">
        <v>25.0</v>
      </c>
      <c r="B777" s="48">
        <v>13.0</v>
      </c>
      <c r="C777" s="49">
        <v>39.0384203468783</v>
      </c>
      <c r="D777" s="49">
        <v>-94.5747943143326</v>
      </c>
      <c r="E777" s="48" t="s">
        <v>13</v>
      </c>
      <c r="F777" s="52" t="s">
        <v>689</v>
      </c>
      <c r="G777" s="66" t="s">
        <v>954</v>
      </c>
      <c r="H777" s="54">
        <f t="shared" si="49"/>
        <v>15</v>
      </c>
      <c r="I777" s="54">
        <f t="shared" si="50"/>
        <v>15</v>
      </c>
      <c r="J777" s="55"/>
      <c r="K777" s="2"/>
      <c r="L777" s="2"/>
      <c r="M777" s="2"/>
    </row>
    <row r="778" ht="14.25" customHeight="1">
      <c r="A778" s="47">
        <v>25.0</v>
      </c>
      <c r="B778" s="48">
        <v>14.0</v>
      </c>
      <c r="C778" s="49">
        <v>39.0384203467321</v>
      </c>
      <c r="D778" s="49">
        <v>-94.574609267283</v>
      </c>
      <c r="E778" s="48" t="s">
        <v>14</v>
      </c>
      <c r="F778" s="52" t="s">
        <v>34</v>
      </c>
      <c r="G778" s="66" t="s">
        <v>955</v>
      </c>
      <c r="H778" s="54">
        <f t="shared" si="49"/>
        <v>67</v>
      </c>
      <c r="I778" s="54">
        <f t="shared" si="50"/>
        <v>67</v>
      </c>
      <c r="J778" s="55"/>
      <c r="K778" s="2"/>
      <c r="L778" s="2"/>
      <c r="M778" s="2"/>
    </row>
    <row r="779" ht="14.25" customHeight="1">
      <c r="A779" s="47">
        <v>25.0</v>
      </c>
      <c r="B779" s="48">
        <v>15.0</v>
      </c>
      <c r="C779" s="49">
        <v>39.038420346586</v>
      </c>
      <c r="D779" s="49">
        <v>-94.5744242202333</v>
      </c>
      <c r="E779" s="48" t="s">
        <v>14</v>
      </c>
      <c r="F779" s="52" t="s">
        <v>850</v>
      </c>
      <c r="G779" s="44" t="s">
        <v>956</v>
      </c>
      <c r="H779" s="54">
        <f t="shared" si="49"/>
        <v>2</v>
      </c>
      <c r="I779" s="54">
        <f t="shared" si="50"/>
        <v>2</v>
      </c>
      <c r="J779" s="55"/>
      <c r="K779" s="2"/>
      <c r="L779" s="2"/>
      <c r="M779" s="2"/>
    </row>
    <row r="780" ht="14.25" customHeight="1">
      <c r="A780" s="47">
        <v>25.0</v>
      </c>
      <c r="B780" s="48">
        <v>16.0</v>
      </c>
      <c r="C780" s="49">
        <v>39.0384203464398</v>
      </c>
      <c r="D780" s="49">
        <v>-94.5742391731837</v>
      </c>
      <c r="E780" s="48" t="s">
        <v>14</v>
      </c>
      <c r="F780" s="52" t="s">
        <v>393</v>
      </c>
      <c r="G780" s="60" t="s">
        <v>957</v>
      </c>
      <c r="H780" s="54">
        <f t="shared" si="49"/>
        <v>17</v>
      </c>
      <c r="I780" s="54">
        <f t="shared" si="50"/>
        <v>17</v>
      </c>
      <c r="J780" s="55"/>
      <c r="K780" s="2"/>
      <c r="L780" s="2"/>
      <c r="M780" s="2"/>
    </row>
    <row r="781" ht="14.25" customHeight="1">
      <c r="A781" s="47">
        <v>25.0</v>
      </c>
      <c r="B781" s="48">
        <v>17.0</v>
      </c>
      <c r="C781" s="49">
        <v>39.0384203462936</v>
      </c>
      <c r="D781" s="49">
        <v>-94.5740541261341</v>
      </c>
      <c r="E781" s="48" t="s">
        <v>14</v>
      </c>
      <c r="F781" s="52" t="s">
        <v>34</v>
      </c>
      <c r="G781" s="66" t="s">
        <v>958</v>
      </c>
      <c r="H781" s="54">
        <f t="shared" si="49"/>
        <v>67</v>
      </c>
      <c r="I781" s="54">
        <f t="shared" si="50"/>
        <v>67</v>
      </c>
      <c r="J781" s="55"/>
      <c r="K781" s="2"/>
      <c r="L781" s="2"/>
      <c r="M781" s="2"/>
    </row>
    <row r="782" ht="14.25" customHeight="1">
      <c r="A782" s="47">
        <v>25.0</v>
      </c>
      <c r="B782" s="48">
        <v>18.0</v>
      </c>
      <c r="C782" s="49">
        <v>39.0384203461474</v>
      </c>
      <c r="D782" s="49">
        <v>-94.5738690790844</v>
      </c>
      <c r="E782" s="48" t="s">
        <v>14</v>
      </c>
      <c r="F782" s="52" t="s">
        <v>556</v>
      </c>
      <c r="G782" s="60" t="s">
        <v>959</v>
      </c>
      <c r="H782" s="54">
        <f t="shared" si="49"/>
        <v>5</v>
      </c>
      <c r="I782" s="54">
        <f t="shared" si="50"/>
        <v>5</v>
      </c>
      <c r="J782" s="55"/>
      <c r="K782" s="2"/>
      <c r="L782" s="2"/>
      <c r="M782" s="2"/>
    </row>
    <row r="783" ht="14.25" customHeight="1">
      <c r="A783" s="47">
        <v>25.0</v>
      </c>
      <c r="B783" s="48">
        <v>19.0</v>
      </c>
      <c r="C783" s="49">
        <v>39.0384203460012</v>
      </c>
      <c r="D783" s="49">
        <v>-94.5736840320348</v>
      </c>
      <c r="E783" s="48" t="s">
        <v>13</v>
      </c>
      <c r="F783" s="52" t="s">
        <v>689</v>
      </c>
      <c r="G783" s="66" t="s">
        <v>960</v>
      </c>
      <c r="H783" s="54">
        <f t="shared" si="49"/>
        <v>15</v>
      </c>
      <c r="I783" s="54">
        <f t="shared" si="50"/>
        <v>15</v>
      </c>
      <c r="J783" s="55"/>
      <c r="K783" s="2"/>
      <c r="L783" s="2"/>
      <c r="M783" s="2"/>
    </row>
    <row r="784" ht="14.25" customHeight="1">
      <c r="A784" s="47">
        <v>25.0</v>
      </c>
      <c r="B784" s="48">
        <v>20.0</v>
      </c>
      <c r="C784" s="49">
        <v>39.038420345855</v>
      </c>
      <c r="D784" s="49">
        <v>-94.5734989849852</v>
      </c>
      <c r="E784" s="48" t="s">
        <v>14</v>
      </c>
      <c r="F784" s="52" t="s">
        <v>34</v>
      </c>
      <c r="G784" s="66" t="s">
        <v>961</v>
      </c>
      <c r="H784" s="54">
        <f t="shared" si="49"/>
        <v>67</v>
      </c>
      <c r="I784" s="54">
        <f t="shared" si="50"/>
        <v>67</v>
      </c>
      <c r="J784" s="55"/>
      <c r="K784" s="2"/>
      <c r="L784" s="2"/>
      <c r="M784" s="2"/>
    </row>
    <row r="785" ht="14.25" customHeight="1">
      <c r="A785" s="47">
        <v>25.0</v>
      </c>
      <c r="B785" s="48">
        <v>21.0</v>
      </c>
      <c r="C785" s="49">
        <v>39.0384203457088</v>
      </c>
      <c r="D785" s="49">
        <v>-94.5733139379356</v>
      </c>
      <c r="E785" s="48" t="s">
        <v>14</v>
      </c>
      <c r="F785" s="52" t="s">
        <v>752</v>
      </c>
      <c r="G785" s="66" t="s">
        <v>962</v>
      </c>
      <c r="H785" s="54">
        <f t="shared" si="49"/>
        <v>16</v>
      </c>
      <c r="I785" s="54">
        <f t="shared" si="50"/>
        <v>16</v>
      </c>
      <c r="J785" s="55"/>
      <c r="K785" s="2"/>
      <c r="L785" s="2"/>
      <c r="M785" s="2"/>
    </row>
    <row r="786" ht="14.25" customHeight="1">
      <c r="A786" s="47">
        <v>25.0</v>
      </c>
      <c r="B786" s="48">
        <v>22.0</v>
      </c>
      <c r="C786" s="49">
        <v>39.0384203455627</v>
      </c>
      <c r="D786" s="49">
        <v>-94.5731288908859</v>
      </c>
      <c r="E786" s="48" t="s">
        <v>14</v>
      </c>
      <c r="F786" s="52" t="s">
        <v>232</v>
      </c>
      <c r="G786" s="65" t="s">
        <v>963</v>
      </c>
      <c r="H786" s="54">
        <f t="shared" si="49"/>
        <v>3</v>
      </c>
      <c r="I786" s="54">
        <f t="shared" si="50"/>
        <v>3</v>
      </c>
      <c r="J786" s="55"/>
      <c r="K786" s="2"/>
      <c r="L786" s="2"/>
      <c r="M786" s="2"/>
    </row>
    <row r="787" ht="14.25" customHeight="1">
      <c r="A787" s="47">
        <v>25.0</v>
      </c>
      <c r="B787" s="48">
        <v>23.0</v>
      </c>
      <c r="C787" s="49">
        <v>39.0384203454165</v>
      </c>
      <c r="D787" s="49">
        <v>-94.5729438438363</v>
      </c>
      <c r="E787" s="48" t="s">
        <v>14</v>
      </c>
      <c r="F787" s="52" t="s">
        <v>34</v>
      </c>
      <c r="G787" s="66" t="s">
        <v>964</v>
      </c>
      <c r="H787" s="54">
        <f t="shared" si="49"/>
        <v>67</v>
      </c>
      <c r="I787" s="54">
        <f t="shared" si="50"/>
        <v>67</v>
      </c>
      <c r="J787" s="55"/>
      <c r="K787" s="2"/>
      <c r="L787" s="2"/>
      <c r="M787" s="2"/>
    </row>
    <row r="788" ht="14.25" customHeight="1">
      <c r="A788" s="47">
        <v>25.0</v>
      </c>
      <c r="B788" s="48">
        <v>24.0</v>
      </c>
      <c r="C788" s="49">
        <v>39.0384203452703</v>
      </c>
      <c r="D788" s="49">
        <v>-94.5727587967867</v>
      </c>
      <c r="E788" s="48" t="s">
        <v>14</v>
      </c>
      <c r="F788" s="52" t="s">
        <v>965</v>
      </c>
      <c r="G788" s="66" t="s">
        <v>966</v>
      </c>
      <c r="H788" s="54">
        <f t="shared" si="49"/>
        <v>16</v>
      </c>
      <c r="I788" s="54">
        <f t="shared" si="50"/>
        <v>16</v>
      </c>
      <c r="J788" s="55"/>
      <c r="K788" s="2"/>
      <c r="L788" s="2"/>
      <c r="M788" s="2"/>
    </row>
    <row r="789" ht="14.25" customHeight="1">
      <c r="A789" s="47">
        <v>25.0</v>
      </c>
      <c r="B789" s="48">
        <v>25.0</v>
      </c>
      <c r="C789" s="49">
        <v>39.0384203451241</v>
      </c>
      <c r="D789" s="49">
        <v>-94.5725737497371</v>
      </c>
      <c r="E789" s="48" t="s">
        <v>13</v>
      </c>
      <c r="F789" s="52" t="s">
        <v>967</v>
      </c>
      <c r="G789" s="57" t="s">
        <v>968</v>
      </c>
      <c r="H789" s="54">
        <f t="shared" si="49"/>
        <v>1</v>
      </c>
      <c r="I789" s="54">
        <f t="shared" si="50"/>
        <v>1</v>
      </c>
      <c r="J789" s="55"/>
      <c r="K789" s="2"/>
      <c r="L789" s="2"/>
      <c r="M789" s="2"/>
    </row>
    <row r="790" ht="14.25" customHeight="1">
      <c r="A790" s="47">
        <v>25.0</v>
      </c>
      <c r="B790" s="48">
        <v>26.0</v>
      </c>
      <c r="C790" s="49">
        <v>39.0384203449779</v>
      </c>
      <c r="D790" s="49">
        <v>-94.5723887026874</v>
      </c>
      <c r="E790" s="48" t="s">
        <v>14</v>
      </c>
      <c r="F790" s="52" t="s">
        <v>34</v>
      </c>
      <c r="G790" s="66" t="s">
        <v>969</v>
      </c>
      <c r="H790" s="54">
        <f t="shared" si="49"/>
        <v>67</v>
      </c>
      <c r="I790" s="54">
        <f t="shared" si="50"/>
        <v>67</v>
      </c>
      <c r="J790" s="55"/>
      <c r="K790" s="2"/>
      <c r="L790" s="2"/>
      <c r="M790" s="2"/>
    </row>
    <row r="791" ht="14.25" customHeight="1">
      <c r="A791" s="47">
        <v>25.0</v>
      </c>
      <c r="B791" s="48">
        <v>27.0</v>
      </c>
      <c r="C791" s="49">
        <v>39.0384203448317</v>
      </c>
      <c r="D791" s="49">
        <v>-94.5722036556379</v>
      </c>
      <c r="E791" s="48" t="s">
        <v>14</v>
      </c>
      <c r="F791" s="52" t="s">
        <v>393</v>
      </c>
      <c r="G791" s="60" t="s">
        <v>970</v>
      </c>
      <c r="H791" s="54">
        <f t="shared" si="49"/>
        <v>17</v>
      </c>
      <c r="I791" s="54">
        <f t="shared" si="50"/>
        <v>17</v>
      </c>
      <c r="J791" s="55"/>
      <c r="K791" s="2"/>
      <c r="L791" s="2"/>
      <c r="M791" s="2"/>
    </row>
    <row r="792" ht="14.25" customHeight="1">
      <c r="A792" s="47">
        <v>25.0</v>
      </c>
      <c r="B792" s="48">
        <v>28.0</v>
      </c>
      <c r="C792" s="49">
        <v>39.0384203446856</v>
      </c>
      <c r="D792" s="49">
        <v>-94.5720186085883</v>
      </c>
      <c r="E792" s="48" t="s">
        <v>14</v>
      </c>
      <c r="F792" s="52" t="s">
        <v>752</v>
      </c>
      <c r="G792" s="66" t="s">
        <v>971</v>
      </c>
      <c r="H792" s="54">
        <f t="shared" si="49"/>
        <v>16</v>
      </c>
      <c r="I792" s="54">
        <f t="shared" si="50"/>
        <v>16</v>
      </c>
      <c r="J792" s="55"/>
      <c r="K792" s="2"/>
      <c r="L792" s="2"/>
      <c r="M792" s="2"/>
    </row>
    <row r="793" ht="14.25" customHeight="1">
      <c r="A793" s="47">
        <v>25.0</v>
      </c>
      <c r="B793" s="48">
        <v>29.0</v>
      </c>
      <c r="C793" s="49">
        <v>39.0384203445394</v>
      </c>
      <c r="D793" s="49">
        <v>-94.5718335615387</v>
      </c>
      <c r="E793" s="48" t="s">
        <v>14</v>
      </c>
      <c r="F793" s="52" t="s">
        <v>34</v>
      </c>
      <c r="G793" s="66" t="s">
        <v>972</v>
      </c>
      <c r="H793" s="54">
        <f t="shared" si="49"/>
        <v>67</v>
      </c>
      <c r="I793" s="54">
        <f t="shared" si="50"/>
        <v>67</v>
      </c>
      <c r="J793" s="55"/>
      <c r="K793" s="2"/>
      <c r="L793" s="2"/>
      <c r="M793" s="2"/>
    </row>
    <row r="794" ht="14.25" customHeight="1">
      <c r="A794" s="47">
        <v>25.0</v>
      </c>
      <c r="B794" s="48">
        <v>30.0</v>
      </c>
      <c r="C794" s="49">
        <v>39.0384203443932</v>
      </c>
      <c r="D794" s="49">
        <v>-94.571648514489</v>
      </c>
      <c r="E794" s="48" t="s">
        <v>14</v>
      </c>
      <c r="F794" s="52" t="s">
        <v>657</v>
      </c>
      <c r="G794" s="66" t="s">
        <v>973</v>
      </c>
      <c r="H794" s="54">
        <f t="shared" si="49"/>
        <v>5</v>
      </c>
      <c r="I794" s="54">
        <f t="shared" si="50"/>
        <v>5</v>
      </c>
      <c r="J794" s="55"/>
      <c r="K794" s="2"/>
      <c r="L794" s="2"/>
      <c r="M794" s="2"/>
    </row>
    <row r="795" ht="14.25" customHeight="1">
      <c r="A795" s="47">
        <v>25.0</v>
      </c>
      <c r="B795" s="48">
        <v>31.0</v>
      </c>
      <c r="C795" s="49">
        <v>39.038420344247</v>
      </c>
      <c r="D795" s="49">
        <v>-94.5714634674394</v>
      </c>
      <c r="E795" s="48" t="s">
        <v>13</v>
      </c>
      <c r="F795" s="52" t="s">
        <v>689</v>
      </c>
      <c r="G795" s="66" t="s">
        <v>974</v>
      </c>
      <c r="H795" s="54">
        <f t="shared" si="49"/>
        <v>15</v>
      </c>
      <c r="I795" s="54">
        <f t="shared" si="50"/>
        <v>15</v>
      </c>
      <c r="J795" s="55"/>
      <c r="K795" s="2"/>
      <c r="L795" s="2"/>
      <c r="M795" s="2"/>
    </row>
    <row r="796" ht="14.25" customHeight="1">
      <c r="A796" s="47">
        <v>26.0</v>
      </c>
      <c r="B796" s="48">
        <v>1.0</v>
      </c>
      <c r="C796" s="49">
        <v>39.038276618187</v>
      </c>
      <c r="D796" s="49">
        <v>-94.57701488608</v>
      </c>
      <c r="E796" s="48" t="s">
        <v>14</v>
      </c>
      <c r="F796" s="48" t="s">
        <v>32</v>
      </c>
      <c r="G796" s="53" t="s">
        <v>975</v>
      </c>
      <c r="H796" s="54">
        <f t="shared" si="49"/>
        <v>108</v>
      </c>
      <c r="I796" s="54">
        <f t="shared" si="50"/>
        <v>108</v>
      </c>
      <c r="J796" s="55"/>
      <c r="K796" s="2"/>
      <c r="L796" s="2"/>
      <c r="M796" s="2"/>
    </row>
    <row r="797" ht="14.25" customHeight="1">
      <c r="A797" s="47">
        <v>26.0</v>
      </c>
      <c r="B797" s="48">
        <v>2.0</v>
      </c>
      <c r="C797" s="49">
        <v>39.0382766180408</v>
      </c>
      <c r="D797" s="49">
        <v>-94.5768298394068</v>
      </c>
      <c r="E797" s="48" t="s">
        <v>20</v>
      </c>
      <c r="F797" s="52" t="s">
        <v>869</v>
      </c>
      <c r="G797" s="66" t="s">
        <v>976</v>
      </c>
      <c r="H797" s="54">
        <f t="shared" si="49"/>
        <v>24</v>
      </c>
      <c r="I797" s="54">
        <f t="shared" si="50"/>
        <v>24</v>
      </c>
      <c r="J797" s="55"/>
      <c r="K797" s="2"/>
      <c r="L797" s="2"/>
      <c r="M797" s="2"/>
    </row>
    <row r="798" ht="14.25" customHeight="1">
      <c r="A798" s="47">
        <v>26.0</v>
      </c>
      <c r="B798" s="48">
        <v>3.0</v>
      </c>
      <c r="C798" s="49">
        <v>39.0382766178947</v>
      </c>
      <c r="D798" s="49">
        <v>-94.5766447927336</v>
      </c>
      <c r="E798" s="48" t="s">
        <v>20</v>
      </c>
      <c r="F798" s="52" t="s">
        <v>977</v>
      </c>
      <c r="G798" s="66" t="s">
        <v>978</v>
      </c>
      <c r="H798" s="54">
        <f t="shared" si="49"/>
        <v>20</v>
      </c>
      <c r="I798" s="54">
        <f t="shared" si="50"/>
        <v>20</v>
      </c>
      <c r="J798" s="55"/>
      <c r="K798" s="2"/>
      <c r="L798" s="2"/>
      <c r="M798" s="2"/>
    </row>
    <row r="799" ht="14.25" customHeight="1">
      <c r="A799" s="47">
        <v>26.0</v>
      </c>
      <c r="B799" s="48">
        <v>4.0</v>
      </c>
      <c r="C799" s="49">
        <v>39.0382766177485</v>
      </c>
      <c r="D799" s="49">
        <v>-94.5764597460604</v>
      </c>
      <c r="E799" s="48" t="s">
        <v>20</v>
      </c>
      <c r="F799" s="48" t="s">
        <v>32</v>
      </c>
      <c r="G799" s="53" t="s">
        <v>979</v>
      </c>
      <c r="H799" s="54">
        <f t="shared" si="49"/>
        <v>108</v>
      </c>
      <c r="I799" s="54">
        <f t="shared" si="50"/>
        <v>108</v>
      </c>
      <c r="J799" s="55"/>
      <c r="K799" s="2"/>
      <c r="L799" s="2"/>
      <c r="M799" s="2"/>
    </row>
    <row r="800" ht="14.25" customHeight="1">
      <c r="A800" s="47">
        <v>26.0</v>
      </c>
      <c r="B800" s="48">
        <v>5.0</v>
      </c>
      <c r="C800" s="49">
        <v>39.0382766176023</v>
      </c>
      <c r="D800" s="49">
        <v>-94.5762746993872</v>
      </c>
      <c r="E800" s="48" t="s">
        <v>20</v>
      </c>
      <c r="F800" s="52" t="s">
        <v>869</v>
      </c>
      <c r="G800" s="66" t="s">
        <v>980</v>
      </c>
      <c r="H800" s="54">
        <f t="shared" si="49"/>
        <v>24</v>
      </c>
      <c r="I800" s="54">
        <f t="shared" si="50"/>
        <v>24</v>
      </c>
      <c r="J800" s="55"/>
      <c r="K800" s="2"/>
      <c r="L800" s="2"/>
      <c r="M800" s="2"/>
    </row>
    <row r="801" ht="14.25" customHeight="1">
      <c r="A801" s="47">
        <v>26.0</v>
      </c>
      <c r="B801" s="48">
        <v>6.0</v>
      </c>
      <c r="C801" s="49">
        <v>39.0382766174561</v>
      </c>
      <c r="D801" s="49">
        <v>-94.576089652714</v>
      </c>
      <c r="E801" s="48" t="s">
        <v>20</v>
      </c>
      <c r="F801" s="52" t="s">
        <v>977</v>
      </c>
      <c r="G801" s="66" t="s">
        <v>981</v>
      </c>
      <c r="H801" s="54">
        <f t="shared" si="49"/>
        <v>20</v>
      </c>
      <c r="I801" s="54">
        <f t="shared" si="50"/>
        <v>20</v>
      </c>
      <c r="J801" s="55"/>
      <c r="K801" s="2"/>
      <c r="L801" s="2"/>
      <c r="M801" s="2"/>
    </row>
    <row r="802" ht="14.25" customHeight="1">
      <c r="A802" s="47">
        <v>26.0</v>
      </c>
      <c r="B802" s="48">
        <v>7.0</v>
      </c>
      <c r="C802" s="49">
        <v>39.0382766173099</v>
      </c>
      <c r="D802" s="49">
        <v>-94.5759046060408</v>
      </c>
      <c r="E802" s="48" t="s">
        <v>14</v>
      </c>
      <c r="F802" s="48" t="s">
        <v>32</v>
      </c>
      <c r="G802" s="53" t="s">
        <v>982</v>
      </c>
      <c r="H802" s="54">
        <f t="shared" si="49"/>
        <v>108</v>
      </c>
      <c r="I802" s="54">
        <f t="shared" si="50"/>
        <v>108</v>
      </c>
      <c r="J802" s="55"/>
      <c r="K802" s="2"/>
      <c r="L802" s="2"/>
      <c r="M802" s="2"/>
    </row>
    <row r="803" ht="14.25" customHeight="1">
      <c r="A803" s="47">
        <v>26.0</v>
      </c>
      <c r="B803" s="48">
        <v>8.0</v>
      </c>
      <c r="C803" s="49">
        <v>39.0382766171637</v>
      </c>
      <c r="D803" s="49">
        <v>-94.5757195593676</v>
      </c>
      <c r="E803" s="48" t="s">
        <v>17</v>
      </c>
      <c r="F803" s="52" t="s">
        <v>869</v>
      </c>
      <c r="G803" s="66" t="s">
        <v>983</v>
      </c>
      <c r="H803" s="54">
        <f t="shared" si="49"/>
        <v>24</v>
      </c>
      <c r="I803" s="54">
        <f t="shared" si="50"/>
        <v>24</v>
      </c>
      <c r="J803" s="55"/>
      <c r="K803" s="2"/>
      <c r="L803" s="2"/>
      <c r="M803" s="2"/>
    </row>
    <row r="804" ht="14.25" customHeight="1">
      <c r="A804" s="47">
        <v>26.0</v>
      </c>
      <c r="B804" s="48">
        <v>9.0</v>
      </c>
      <c r="C804" s="49">
        <v>39.0382766170175</v>
      </c>
      <c r="D804" s="49">
        <v>-94.5755345126943</v>
      </c>
      <c r="E804" s="48" t="s">
        <v>17</v>
      </c>
      <c r="F804" s="52" t="s">
        <v>977</v>
      </c>
      <c r="G804" s="66" t="s">
        <v>984</v>
      </c>
      <c r="H804" s="54">
        <f t="shared" si="49"/>
        <v>20</v>
      </c>
      <c r="I804" s="54">
        <f t="shared" si="50"/>
        <v>20</v>
      </c>
      <c r="J804" s="55"/>
      <c r="K804" s="2"/>
      <c r="L804" s="2"/>
      <c r="M804" s="2"/>
    </row>
    <row r="805" ht="14.25" customHeight="1">
      <c r="A805" s="47">
        <v>26.0</v>
      </c>
      <c r="B805" s="48">
        <v>10.0</v>
      </c>
      <c r="C805" s="49">
        <v>39.0382766168714</v>
      </c>
      <c r="D805" s="49">
        <v>-94.5753494660212</v>
      </c>
      <c r="E805" s="48" t="s">
        <v>17</v>
      </c>
      <c r="F805" s="48" t="s">
        <v>32</v>
      </c>
      <c r="G805" s="53" t="s">
        <v>985</v>
      </c>
      <c r="H805" s="54">
        <f t="shared" si="49"/>
        <v>108</v>
      </c>
      <c r="I805" s="54">
        <f t="shared" si="50"/>
        <v>108</v>
      </c>
      <c r="J805" s="55"/>
      <c r="K805" s="2"/>
      <c r="L805" s="2"/>
      <c r="M805" s="2"/>
    </row>
    <row r="806" ht="14.25" customHeight="1">
      <c r="A806" s="47">
        <v>26.0</v>
      </c>
      <c r="B806" s="48">
        <v>11.0</v>
      </c>
      <c r="C806" s="49">
        <v>39.0382766167252</v>
      </c>
      <c r="D806" s="49">
        <v>-94.575164419348</v>
      </c>
      <c r="E806" s="48" t="s">
        <v>17</v>
      </c>
      <c r="F806" s="52" t="s">
        <v>869</v>
      </c>
      <c r="G806" s="66" t="s">
        <v>986</v>
      </c>
      <c r="H806" s="54">
        <f t="shared" si="49"/>
        <v>24</v>
      </c>
      <c r="I806" s="54">
        <f t="shared" si="50"/>
        <v>24</v>
      </c>
      <c r="J806" s="55"/>
      <c r="K806" s="2"/>
      <c r="L806" s="2"/>
      <c r="M806" s="2"/>
    </row>
    <row r="807" ht="14.25" customHeight="1">
      <c r="A807" s="47">
        <v>26.0</v>
      </c>
      <c r="B807" s="48">
        <v>12.0</v>
      </c>
      <c r="C807" s="49">
        <v>39.038276616579</v>
      </c>
      <c r="D807" s="49">
        <v>-94.5749793726749</v>
      </c>
      <c r="E807" s="48" t="s">
        <v>17</v>
      </c>
      <c r="F807" s="52" t="s">
        <v>977</v>
      </c>
      <c r="G807" s="66" t="s">
        <v>987</v>
      </c>
      <c r="H807" s="54">
        <f t="shared" si="49"/>
        <v>20</v>
      </c>
      <c r="I807" s="54">
        <f t="shared" si="50"/>
        <v>20</v>
      </c>
      <c r="J807" s="55"/>
      <c r="K807" s="2"/>
      <c r="L807" s="2"/>
      <c r="M807" s="2"/>
    </row>
    <row r="808" ht="14.25" customHeight="1">
      <c r="A808" s="47">
        <v>26.0</v>
      </c>
      <c r="B808" s="48">
        <v>13.0</v>
      </c>
      <c r="C808" s="49">
        <v>39.0382766164328</v>
      </c>
      <c r="D808" s="49">
        <v>-94.5747943260017</v>
      </c>
      <c r="E808" s="48" t="s">
        <v>14</v>
      </c>
      <c r="F808" s="48" t="s">
        <v>32</v>
      </c>
      <c r="G808" s="53" t="s">
        <v>988</v>
      </c>
      <c r="H808" s="54">
        <f t="shared" si="49"/>
        <v>108</v>
      </c>
      <c r="I808" s="54">
        <f t="shared" si="50"/>
        <v>108</v>
      </c>
      <c r="J808" s="55"/>
      <c r="K808" s="2"/>
      <c r="L808" s="2"/>
      <c r="M808" s="2"/>
    </row>
    <row r="809" ht="14.25" customHeight="1">
      <c r="A809" s="47">
        <v>26.0</v>
      </c>
      <c r="B809" s="48">
        <v>14.0</v>
      </c>
      <c r="C809" s="49">
        <v>39.0382766162866</v>
      </c>
      <c r="D809" s="49">
        <v>-94.5746092793285</v>
      </c>
      <c r="E809" s="48" t="s">
        <v>18</v>
      </c>
      <c r="F809" s="52" t="s">
        <v>869</v>
      </c>
      <c r="G809" s="66" t="s">
        <v>989</v>
      </c>
      <c r="H809" s="54">
        <f t="shared" si="49"/>
        <v>24</v>
      </c>
      <c r="I809" s="54">
        <f t="shared" si="50"/>
        <v>24</v>
      </c>
      <c r="J809" s="55"/>
      <c r="K809" s="2"/>
      <c r="L809" s="2"/>
      <c r="M809" s="2"/>
    </row>
    <row r="810" ht="14.25" customHeight="1">
      <c r="A810" s="47">
        <v>26.0</v>
      </c>
      <c r="B810" s="48">
        <v>15.0</v>
      </c>
      <c r="C810" s="49">
        <v>39.0382766161404</v>
      </c>
      <c r="D810" s="49">
        <v>-94.5744242326554</v>
      </c>
      <c r="E810" s="48" t="s">
        <v>18</v>
      </c>
      <c r="F810" s="52" t="s">
        <v>977</v>
      </c>
      <c r="G810" s="66" t="s">
        <v>990</v>
      </c>
      <c r="H810" s="54">
        <f t="shared" si="49"/>
        <v>20</v>
      </c>
      <c r="I810" s="54">
        <f t="shared" si="50"/>
        <v>20</v>
      </c>
      <c r="J810" s="55"/>
      <c r="K810" s="2"/>
      <c r="L810" s="2"/>
      <c r="M810" s="2"/>
    </row>
    <row r="811" ht="14.25" customHeight="1">
      <c r="A811" s="47">
        <v>26.0</v>
      </c>
      <c r="B811" s="48">
        <v>16.0</v>
      </c>
      <c r="C811" s="49">
        <v>39.0382766159942</v>
      </c>
      <c r="D811" s="49">
        <v>-94.5742391859822</v>
      </c>
      <c r="E811" s="48" t="s">
        <v>18</v>
      </c>
      <c r="F811" s="48" t="s">
        <v>32</v>
      </c>
      <c r="G811" s="53" t="s">
        <v>991</v>
      </c>
      <c r="H811" s="54">
        <f t="shared" si="49"/>
        <v>108</v>
      </c>
      <c r="I811" s="54">
        <f t="shared" si="50"/>
        <v>108</v>
      </c>
      <c r="J811" s="55"/>
      <c r="K811" s="2"/>
      <c r="L811" s="2"/>
      <c r="M811" s="2"/>
    </row>
    <row r="812" ht="14.25" customHeight="1">
      <c r="A812" s="47">
        <v>26.0</v>
      </c>
      <c r="B812" s="48">
        <v>17.0</v>
      </c>
      <c r="C812" s="49">
        <v>39.0382766158481</v>
      </c>
      <c r="D812" s="49">
        <v>-94.574054139309</v>
      </c>
      <c r="E812" s="48" t="s">
        <v>18</v>
      </c>
      <c r="F812" s="52" t="s">
        <v>869</v>
      </c>
      <c r="G812" s="66" t="s">
        <v>992</v>
      </c>
      <c r="H812" s="54">
        <f t="shared" si="49"/>
        <v>24</v>
      </c>
      <c r="I812" s="54">
        <f t="shared" si="50"/>
        <v>24</v>
      </c>
      <c r="J812" s="55"/>
      <c r="K812" s="2"/>
      <c r="L812" s="2"/>
      <c r="M812" s="2"/>
    </row>
    <row r="813" ht="14.25" customHeight="1">
      <c r="A813" s="47">
        <v>26.0</v>
      </c>
      <c r="B813" s="48">
        <v>18.0</v>
      </c>
      <c r="C813" s="49">
        <v>39.0382766157019</v>
      </c>
      <c r="D813" s="49">
        <v>-94.5738690926359</v>
      </c>
      <c r="E813" s="48" t="s">
        <v>18</v>
      </c>
      <c r="F813" s="52" t="s">
        <v>977</v>
      </c>
      <c r="G813" s="66" t="s">
        <v>993</v>
      </c>
      <c r="H813" s="54">
        <f t="shared" si="49"/>
        <v>20</v>
      </c>
      <c r="I813" s="54">
        <f t="shared" si="50"/>
        <v>20</v>
      </c>
      <c r="J813" s="55"/>
      <c r="K813" s="2"/>
      <c r="L813" s="2"/>
      <c r="M813" s="2"/>
    </row>
    <row r="814" ht="14.25" customHeight="1">
      <c r="A814" s="47">
        <v>26.0</v>
      </c>
      <c r="B814" s="48">
        <v>19.0</v>
      </c>
      <c r="C814" s="49">
        <v>39.0382766155557</v>
      </c>
      <c r="D814" s="49">
        <v>-94.5736840459627</v>
      </c>
      <c r="E814" s="48" t="s">
        <v>14</v>
      </c>
      <c r="F814" s="48" t="s">
        <v>32</v>
      </c>
      <c r="G814" s="53" t="s">
        <v>994</v>
      </c>
      <c r="H814" s="54">
        <f t="shared" si="49"/>
        <v>108</v>
      </c>
      <c r="I814" s="54">
        <f t="shared" si="50"/>
        <v>108</v>
      </c>
      <c r="J814" s="55"/>
      <c r="K814" s="2"/>
      <c r="L814" s="2"/>
      <c r="M814" s="2"/>
    </row>
    <row r="815" ht="14.25" customHeight="1">
      <c r="A815" s="47">
        <v>26.0</v>
      </c>
      <c r="B815" s="48">
        <v>20.0</v>
      </c>
      <c r="C815" s="49">
        <v>39.0382766154095</v>
      </c>
      <c r="D815" s="49">
        <v>-94.5734989992895</v>
      </c>
      <c r="E815" s="48" t="s">
        <v>19</v>
      </c>
      <c r="F815" s="52" t="s">
        <v>869</v>
      </c>
      <c r="G815" s="66" t="s">
        <v>995</v>
      </c>
      <c r="H815" s="54">
        <f t="shared" si="49"/>
        <v>24</v>
      </c>
      <c r="I815" s="54">
        <f t="shared" si="50"/>
        <v>24</v>
      </c>
      <c r="J815" s="55"/>
      <c r="K815" s="2"/>
      <c r="L815" s="2"/>
      <c r="M815" s="2"/>
    </row>
    <row r="816" ht="14.25" customHeight="1">
      <c r="A816" s="47">
        <v>26.0</v>
      </c>
      <c r="B816" s="48">
        <v>21.0</v>
      </c>
      <c r="C816" s="49">
        <v>39.0382766152633</v>
      </c>
      <c r="D816" s="58">
        <v>-94.5733139526163</v>
      </c>
      <c r="E816" s="48" t="s">
        <v>19</v>
      </c>
      <c r="F816" s="52" t="s">
        <v>977</v>
      </c>
      <c r="G816" s="66" t="s">
        <v>996</v>
      </c>
      <c r="H816" s="54">
        <f t="shared" si="49"/>
        <v>20</v>
      </c>
      <c r="I816" s="54">
        <f t="shared" si="50"/>
        <v>20</v>
      </c>
      <c r="J816" s="55"/>
      <c r="K816" s="2"/>
      <c r="L816" s="2"/>
      <c r="M816" s="2"/>
    </row>
    <row r="817" ht="14.25" customHeight="1">
      <c r="A817" s="47">
        <v>26.0</v>
      </c>
      <c r="B817" s="48">
        <v>22.0</v>
      </c>
      <c r="C817" s="49">
        <v>39.0382766151172</v>
      </c>
      <c r="D817" s="49">
        <v>-94.5731289059431</v>
      </c>
      <c r="E817" s="48" t="s">
        <v>19</v>
      </c>
      <c r="F817" s="48" t="s">
        <v>32</v>
      </c>
      <c r="G817" s="53" t="s">
        <v>997</v>
      </c>
      <c r="H817" s="54">
        <f t="shared" si="49"/>
        <v>108</v>
      </c>
      <c r="I817" s="54">
        <f t="shared" si="50"/>
        <v>108</v>
      </c>
      <c r="J817" s="55"/>
      <c r="K817" s="2"/>
      <c r="L817" s="2"/>
      <c r="M817" s="2"/>
    </row>
    <row r="818" ht="14.25" customHeight="1">
      <c r="A818" s="47">
        <v>26.0</v>
      </c>
      <c r="B818" s="48">
        <v>23.0</v>
      </c>
      <c r="C818" s="49">
        <v>39.038276614971</v>
      </c>
      <c r="D818" s="49">
        <v>-94.57294385927</v>
      </c>
      <c r="E818" s="48" t="s">
        <v>19</v>
      </c>
      <c r="F818" s="52" t="s">
        <v>869</v>
      </c>
      <c r="G818" s="66" t="s">
        <v>998</v>
      </c>
      <c r="H818" s="54">
        <f t="shared" si="49"/>
        <v>24</v>
      </c>
      <c r="I818" s="54">
        <f t="shared" si="50"/>
        <v>24</v>
      </c>
      <c r="J818" s="55"/>
      <c r="K818" s="2"/>
      <c r="L818" s="2"/>
      <c r="M818" s="2"/>
    </row>
    <row r="819" ht="14.25" customHeight="1">
      <c r="A819" s="47">
        <v>26.0</v>
      </c>
      <c r="B819" s="48">
        <v>24.0</v>
      </c>
      <c r="C819" s="49">
        <v>39.0382766148248</v>
      </c>
      <c r="D819" s="49">
        <v>-94.5727588125968</v>
      </c>
      <c r="E819" s="48" t="s">
        <v>19</v>
      </c>
      <c r="F819" s="52" t="s">
        <v>977</v>
      </c>
      <c r="G819" s="66" t="s">
        <v>999</v>
      </c>
      <c r="H819" s="54">
        <f t="shared" si="49"/>
        <v>20</v>
      </c>
      <c r="I819" s="54">
        <f t="shared" si="50"/>
        <v>20</v>
      </c>
      <c r="J819" s="55"/>
      <c r="K819" s="2"/>
      <c r="L819" s="2"/>
      <c r="M819" s="2"/>
    </row>
    <row r="820" ht="14.25" customHeight="1">
      <c r="A820" s="47">
        <v>26.0</v>
      </c>
      <c r="B820" s="48">
        <v>25.0</v>
      </c>
      <c r="C820" s="49">
        <v>39.0382766146786</v>
      </c>
      <c r="D820" s="49">
        <v>-94.5725737659236</v>
      </c>
      <c r="E820" s="48" t="s">
        <v>14</v>
      </c>
      <c r="F820" s="48" t="s">
        <v>32</v>
      </c>
      <c r="G820" s="53" t="s">
        <v>1000</v>
      </c>
      <c r="H820" s="54">
        <f t="shared" si="49"/>
        <v>108</v>
      </c>
      <c r="I820" s="54">
        <f t="shared" si="50"/>
        <v>108</v>
      </c>
      <c r="J820" s="55"/>
      <c r="K820" s="2"/>
      <c r="L820" s="2"/>
      <c r="M820" s="2"/>
    </row>
    <row r="821" ht="14.25" customHeight="1">
      <c r="A821" s="47">
        <v>26.0</v>
      </c>
      <c r="B821" s="48">
        <v>26.0</v>
      </c>
      <c r="C821" s="49">
        <v>39.0382766145324</v>
      </c>
      <c r="D821" s="49">
        <v>-94.5723887192504</v>
      </c>
      <c r="E821" s="48" t="s">
        <v>16</v>
      </c>
      <c r="F821" s="52" t="s">
        <v>869</v>
      </c>
      <c r="G821" s="66" t="s">
        <v>1001</v>
      </c>
      <c r="H821" s="54">
        <f t="shared" si="49"/>
        <v>24</v>
      </c>
      <c r="I821" s="54">
        <f t="shared" si="50"/>
        <v>24</v>
      </c>
      <c r="J821" s="55"/>
      <c r="K821" s="2"/>
      <c r="L821" s="2"/>
      <c r="M821" s="2"/>
    </row>
    <row r="822" ht="14.25" customHeight="1">
      <c r="A822" s="47">
        <v>26.0</v>
      </c>
      <c r="B822" s="48">
        <v>27.0</v>
      </c>
      <c r="C822" s="49">
        <v>39.0382766143862</v>
      </c>
      <c r="D822" s="49">
        <v>-94.5722036725771</v>
      </c>
      <c r="E822" s="48" t="s">
        <v>16</v>
      </c>
      <c r="F822" s="52" t="s">
        <v>977</v>
      </c>
      <c r="G822" s="66" t="s">
        <v>1002</v>
      </c>
      <c r="H822" s="54">
        <f t="shared" si="49"/>
        <v>20</v>
      </c>
      <c r="I822" s="54">
        <f t="shared" si="50"/>
        <v>20</v>
      </c>
      <c r="J822" s="55"/>
      <c r="K822" s="2"/>
      <c r="L822" s="2"/>
      <c r="M822" s="2"/>
    </row>
    <row r="823" ht="14.25" customHeight="1">
      <c r="A823" s="47">
        <v>26.0</v>
      </c>
      <c r="B823" s="48">
        <v>28.0</v>
      </c>
      <c r="C823" s="49">
        <v>39.03827661424</v>
      </c>
      <c r="D823" s="49">
        <v>-94.572018625904</v>
      </c>
      <c r="E823" s="48" t="s">
        <v>16</v>
      </c>
      <c r="F823" s="48" t="s">
        <v>32</v>
      </c>
      <c r="G823" s="60" t="s">
        <v>1003</v>
      </c>
      <c r="H823" s="54">
        <f t="shared" si="49"/>
        <v>108</v>
      </c>
      <c r="I823" s="54">
        <f t="shared" si="50"/>
        <v>108</v>
      </c>
      <c r="J823" s="55"/>
      <c r="K823" s="2"/>
      <c r="L823" s="2"/>
      <c r="M823" s="2"/>
    </row>
    <row r="824" ht="14.25" customHeight="1">
      <c r="A824" s="47">
        <v>26.0</v>
      </c>
      <c r="B824" s="48">
        <v>29.0</v>
      </c>
      <c r="C824" s="49">
        <v>39.0382766140938</v>
      </c>
      <c r="D824" s="49">
        <v>-94.5718335792308</v>
      </c>
      <c r="E824" s="48" t="s">
        <v>16</v>
      </c>
      <c r="F824" s="52" t="s">
        <v>869</v>
      </c>
      <c r="G824" s="66" t="s">
        <v>1004</v>
      </c>
      <c r="H824" s="54">
        <f t="shared" si="49"/>
        <v>24</v>
      </c>
      <c r="I824" s="54">
        <f t="shared" si="50"/>
        <v>24</v>
      </c>
      <c r="J824" s="55"/>
      <c r="K824" s="2"/>
      <c r="L824" s="2"/>
      <c r="M824" s="2"/>
    </row>
    <row r="825" ht="14.25" customHeight="1">
      <c r="A825" s="47">
        <v>26.0</v>
      </c>
      <c r="B825" s="48">
        <v>30.0</v>
      </c>
      <c r="C825" s="49">
        <v>39.0382766139477</v>
      </c>
      <c r="D825" s="49">
        <v>-94.5716485325576</v>
      </c>
      <c r="E825" s="48" t="s">
        <v>16</v>
      </c>
      <c r="F825" s="52" t="s">
        <v>977</v>
      </c>
      <c r="G825" s="66" t="s">
        <v>1005</v>
      </c>
      <c r="H825" s="54">
        <f t="shared" si="49"/>
        <v>20</v>
      </c>
      <c r="I825" s="54">
        <f t="shared" si="50"/>
        <v>20</v>
      </c>
      <c r="J825" s="55"/>
      <c r="K825" s="2"/>
      <c r="L825" s="2"/>
      <c r="M825" s="2"/>
    </row>
    <row r="826" ht="14.25" customHeight="1">
      <c r="A826" s="47">
        <v>26.0</v>
      </c>
      <c r="B826" s="48">
        <v>31.0</v>
      </c>
      <c r="C826" s="49">
        <v>39.0382766138015</v>
      </c>
      <c r="D826" s="49">
        <v>-94.5714634858845</v>
      </c>
      <c r="E826" s="48" t="s">
        <v>14</v>
      </c>
      <c r="F826" s="48" t="s">
        <v>32</v>
      </c>
      <c r="G826" s="53" t="s">
        <v>1006</v>
      </c>
      <c r="H826" s="54">
        <f t="shared" si="49"/>
        <v>108</v>
      </c>
      <c r="I826" s="54">
        <f t="shared" si="50"/>
        <v>108</v>
      </c>
      <c r="J826" s="55"/>
      <c r="K826" s="2"/>
      <c r="L826" s="2"/>
      <c r="M826" s="2"/>
    </row>
    <row r="827" ht="14.25" customHeight="1">
      <c r="A827" s="47">
        <v>27.0</v>
      </c>
      <c r="B827" s="48">
        <v>1.0</v>
      </c>
      <c r="C827" s="49">
        <v>39.0381328877416</v>
      </c>
      <c r="D827" s="49">
        <v>-94.5770148932319</v>
      </c>
      <c r="E827" s="48" t="s">
        <v>14</v>
      </c>
      <c r="F827" s="52" t="s">
        <v>654</v>
      </c>
      <c r="G827" s="66" t="s">
        <v>1007</v>
      </c>
      <c r="H827" s="54">
        <f t="shared" si="49"/>
        <v>22</v>
      </c>
      <c r="I827" s="54">
        <f t="shared" si="50"/>
        <v>22</v>
      </c>
      <c r="J827" s="55"/>
      <c r="K827" s="2"/>
      <c r="L827" s="2"/>
      <c r="M827" s="2"/>
    </row>
    <row r="828" ht="14.25" customHeight="1">
      <c r="A828" s="47">
        <v>27.0</v>
      </c>
      <c r="B828" s="48">
        <v>2.0</v>
      </c>
      <c r="C828" s="49">
        <v>39.0381328875954</v>
      </c>
      <c r="D828" s="49">
        <v>-94.5768298469352</v>
      </c>
      <c r="E828" s="48" t="s">
        <v>20</v>
      </c>
      <c r="F828" s="52" t="s">
        <v>243</v>
      </c>
      <c r="G828" s="53" t="s">
        <v>1008</v>
      </c>
      <c r="H828" s="54">
        <f t="shared" si="49"/>
        <v>24</v>
      </c>
      <c r="I828" s="54">
        <f t="shared" si="50"/>
        <v>24</v>
      </c>
      <c r="J828" s="55"/>
      <c r="K828" s="2"/>
      <c r="L828" s="2"/>
      <c r="M828" s="2"/>
    </row>
    <row r="829" ht="14.25" customHeight="1">
      <c r="A829" s="47">
        <v>27.0</v>
      </c>
      <c r="B829" s="48">
        <v>3.0</v>
      </c>
      <c r="C829" s="49">
        <v>39.0381328874492</v>
      </c>
      <c r="D829" s="49">
        <v>-94.5766448006384</v>
      </c>
      <c r="E829" s="48" t="s">
        <v>14</v>
      </c>
      <c r="F829" s="52" t="s">
        <v>393</v>
      </c>
      <c r="G829" s="60" t="s">
        <v>1009</v>
      </c>
      <c r="H829" s="54">
        <f t="shared" si="49"/>
        <v>17</v>
      </c>
      <c r="I829" s="54">
        <f t="shared" si="50"/>
        <v>17</v>
      </c>
      <c r="J829" s="55"/>
      <c r="K829" s="2"/>
      <c r="L829" s="2"/>
      <c r="M829" s="2"/>
    </row>
    <row r="830" ht="14.25" customHeight="1">
      <c r="A830" s="47">
        <v>27.0</v>
      </c>
      <c r="B830" s="48">
        <v>4.0</v>
      </c>
      <c r="C830" s="49">
        <v>39.0381328873031</v>
      </c>
      <c r="D830" s="49">
        <v>-94.5764597543416</v>
      </c>
      <c r="E830" s="48" t="s">
        <v>15</v>
      </c>
      <c r="F830" s="52" t="s">
        <v>175</v>
      </c>
      <c r="G830" s="57" t="s">
        <v>1010</v>
      </c>
      <c r="H830" s="54">
        <f t="shared" si="49"/>
        <v>11</v>
      </c>
      <c r="I830" s="54">
        <f t="shared" si="50"/>
        <v>11</v>
      </c>
      <c r="J830" s="55"/>
      <c r="K830" s="2"/>
      <c r="L830" s="2"/>
      <c r="M830" s="2"/>
    </row>
    <row r="831" ht="14.25" customHeight="1">
      <c r="A831" s="47">
        <v>27.0</v>
      </c>
      <c r="B831" s="48">
        <v>5.0</v>
      </c>
      <c r="C831" s="49">
        <v>39.0381328871569</v>
      </c>
      <c r="D831" s="49">
        <v>-94.5762747080448</v>
      </c>
      <c r="E831" s="48" t="s">
        <v>14</v>
      </c>
      <c r="F831" s="52" t="s">
        <v>654</v>
      </c>
      <c r="G831" s="66" t="s">
        <v>1011</v>
      </c>
      <c r="H831" s="54">
        <f t="shared" si="49"/>
        <v>22</v>
      </c>
      <c r="I831" s="54">
        <f t="shared" si="50"/>
        <v>22</v>
      </c>
      <c r="J831" s="55"/>
      <c r="K831" s="2"/>
      <c r="L831" s="2"/>
      <c r="M831" s="2"/>
    </row>
    <row r="832" ht="14.25" customHeight="1">
      <c r="A832" s="47">
        <v>27.0</v>
      </c>
      <c r="B832" s="48">
        <v>6.0</v>
      </c>
      <c r="C832" s="49">
        <v>39.0381328870107</v>
      </c>
      <c r="D832" s="49">
        <v>-94.576089661748</v>
      </c>
      <c r="E832" s="48" t="s">
        <v>20</v>
      </c>
      <c r="F832" s="52" t="s">
        <v>266</v>
      </c>
      <c r="G832" s="68" t="s">
        <v>1012</v>
      </c>
      <c r="H832" s="54">
        <f t="shared" si="49"/>
        <v>12</v>
      </c>
      <c r="I832" s="54">
        <f t="shared" si="50"/>
        <v>12</v>
      </c>
      <c r="J832" s="55"/>
      <c r="K832" s="2"/>
      <c r="L832" s="2"/>
      <c r="M832" s="2"/>
    </row>
    <row r="833" ht="14.25" customHeight="1">
      <c r="A833" s="47">
        <v>27.0</v>
      </c>
      <c r="B833" s="48">
        <v>7.0</v>
      </c>
      <c r="C833" s="49">
        <v>39.0381328868645</v>
      </c>
      <c r="D833" s="49">
        <v>-94.5759046154512</v>
      </c>
      <c r="E833" s="48" t="s">
        <v>14</v>
      </c>
      <c r="F833" s="52" t="s">
        <v>243</v>
      </c>
      <c r="G833" s="53" t="s">
        <v>1013</v>
      </c>
      <c r="H833" s="54">
        <f t="shared" si="49"/>
        <v>24</v>
      </c>
      <c r="I833" s="54">
        <f t="shared" si="50"/>
        <v>24</v>
      </c>
      <c r="J833" s="55"/>
      <c r="K833" s="2"/>
      <c r="L833" s="2"/>
      <c r="M833" s="2"/>
    </row>
    <row r="834" ht="14.25" customHeight="1">
      <c r="A834" s="47">
        <v>27.0</v>
      </c>
      <c r="B834" s="48">
        <v>8.0</v>
      </c>
      <c r="C834" s="49">
        <v>39.0381328867183</v>
      </c>
      <c r="D834" s="49">
        <v>-94.5757195691544</v>
      </c>
      <c r="E834" s="48" t="s">
        <v>17</v>
      </c>
      <c r="F834" s="52" t="s">
        <v>547</v>
      </c>
      <c r="G834" s="66" t="s">
        <v>1014</v>
      </c>
      <c r="H834" s="54">
        <f t="shared" si="49"/>
        <v>23</v>
      </c>
      <c r="I834" s="54">
        <f t="shared" si="50"/>
        <v>23</v>
      </c>
      <c r="J834" s="55"/>
      <c r="K834" s="2"/>
      <c r="L834" s="2"/>
      <c r="M834" s="2"/>
    </row>
    <row r="835" ht="14.25" customHeight="1">
      <c r="A835" s="47">
        <v>27.0</v>
      </c>
      <c r="B835" s="48">
        <v>9.0</v>
      </c>
      <c r="C835" s="49">
        <v>39.0381328865721</v>
      </c>
      <c r="D835" s="49">
        <v>-94.5755345228576</v>
      </c>
      <c r="E835" s="48" t="s">
        <v>15</v>
      </c>
      <c r="F835" s="52" t="s">
        <v>605</v>
      </c>
      <c r="G835" s="60" t="s">
        <v>1015</v>
      </c>
      <c r="H835" s="54">
        <f t="shared" si="49"/>
        <v>4</v>
      </c>
      <c r="I835" s="54">
        <f t="shared" si="50"/>
        <v>4</v>
      </c>
      <c r="J835" s="55"/>
      <c r="K835" s="2"/>
      <c r="L835" s="2"/>
      <c r="M835" s="2"/>
    </row>
    <row r="836" ht="14.25" customHeight="1">
      <c r="A836" s="47">
        <v>27.0</v>
      </c>
      <c r="B836" s="48">
        <v>10.0</v>
      </c>
      <c r="C836" s="49">
        <v>39.0381328864259</v>
      </c>
      <c r="D836" s="49">
        <v>-94.5753494765608</v>
      </c>
      <c r="E836" s="48" t="s">
        <v>14</v>
      </c>
      <c r="F836" s="52" t="s">
        <v>654</v>
      </c>
      <c r="G836" s="66" t="s">
        <v>1016</v>
      </c>
      <c r="H836" s="54">
        <f t="shared" si="49"/>
        <v>22</v>
      </c>
      <c r="I836" s="54">
        <f t="shared" si="50"/>
        <v>22</v>
      </c>
      <c r="J836" s="55"/>
      <c r="K836" s="2"/>
      <c r="L836" s="2"/>
      <c r="M836" s="2"/>
    </row>
    <row r="837" ht="14.25" customHeight="1">
      <c r="A837" s="47">
        <v>27.0</v>
      </c>
      <c r="B837" s="48">
        <v>11.0</v>
      </c>
      <c r="C837" s="49">
        <v>39.0381328862798</v>
      </c>
      <c r="D837" s="49">
        <v>-94.575164430264</v>
      </c>
      <c r="E837" s="48" t="s">
        <v>15</v>
      </c>
      <c r="F837" s="52" t="s">
        <v>547</v>
      </c>
      <c r="G837" s="66" t="s">
        <v>1017</v>
      </c>
      <c r="H837" s="54">
        <f t="shared" si="49"/>
        <v>23</v>
      </c>
      <c r="I837" s="54">
        <f t="shared" si="50"/>
        <v>23</v>
      </c>
      <c r="J837" s="55"/>
      <c r="K837" s="2"/>
      <c r="L837" s="2"/>
      <c r="M837" s="2"/>
    </row>
    <row r="838" ht="14.25" customHeight="1">
      <c r="A838" s="47">
        <v>27.0</v>
      </c>
      <c r="B838" s="48">
        <v>12.0</v>
      </c>
      <c r="C838" s="49">
        <v>39.0381328861336</v>
      </c>
      <c r="D838" s="49">
        <v>-94.5749793839672</v>
      </c>
      <c r="E838" s="48" t="s">
        <v>17</v>
      </c>
      <c r="F838" s="52" t="s">
        <v>440</v>
      </c>
      <c r="G838" s="53" t="s">
        <v>1018</v>
      </c>
      <c r="H838" s="54">
        <f t="shared" si="49"/>
        <v>12</v>
      </c>
      <c r="I838" s="54">
        <f t="shared" si="50"/>
        <v>12</v>
      </c>
      <c r="J838" s="55"/>
      <c r="K838" s="2"/>
      <c r="L838" s="2"/>
      <c r="M838" s="2"/>
    </row>
    <row r="839" ht="14.25" customHeight="1">
      <c r="A839" s="47">
        <v>27.0</v>
      </c>
      <c r="B839" s="48">
        <v>13.0</v>
      </c>
      <c r="C839" s="49">
        <v>39.0381328859874</v>
      </c>
      <c r="D839" s="49">
        <v>-94.5747943376704</v>
      </c>
      <c r="E839" s="48" t="s">
        <v>14</v>
      </c>
      <c r="F839" s="52" t="s">
        <v>654</v>
      </c>
      <c r="G839" s="66" t="s">
        <v>1019</v>
      </c>
      <c r="H839" s="54">
        <f t="shared" si="49"/>
        <v>22</v>
      </c>
      <c r="I839" s="54">
        <f t="shared" si="50"/>
        <v>22</v>
      </c>
      <c r="J839" s="55"/>
      <c r="K839" s="2"/>
      <c r="L839" s="2"/>
      <c r="M839" s="2"/>
    </row>
    <row r="840" ht="14.25" customHeight="1">
      <c r="A840" s="47">
        <v>27.0</v>
      </c>
      <c r="B840" s="48">
        <v>14.0</v>
      </c>
      <c r="C840" s="49">
        <v>39.0381328858412</v>
      </c>
      <c r="D840" s="49">
        <v>-94.5746092913736</v>
      </c>
      <c r="E840" s="48" t="s">
        <v>18</v>
      </c>
      <c r="F840" s="52" t="s">
        <v>670</v>
      </c>
      <c r="G840" s="53" t="s">
        <v>1020</v>
      </c>
      <c r="H840" s="54">
        <f t="shared" si="49"/>
        <v>2</v>
      </c>
      <c r="I840" s="54">
        <f t="shared" si="50"/>
        <v>2</v>
      </c>
      <c r="J840" s="55"/>
      <c r="K840" s="2"/>
      <c r="L840" s="2"/>
      <c r="M840" s="2"/>
    </row>
    <row r="841" ht="14.25" customHeight="1">
      <c r="A841" s="47">
        <v>27.0</v>
      </c>
      <c r="B841" s="48">
        <v>15.0</v>
      </c>
      <c r="C841" s="49">
        <v>39.038132885695</v>
      </c>
      <c r="D841" s="49">
        <v>-94.5744242450769</v>
      </c>
      <c r="E841" s="48" t="s">
        <v>14</v>
      </c>
      <c r="F841" s="52" t="s">
        <v>243</v>
      </c>
      <c r="G841" s="53" t="s">
        <v>1021</v>
      </c>
      <c r="H841" s="54">
        <f t="shared" si="49"/>
        <v>24</v>
      </c>
      <c r="I841" s="54">
        <f t="shared" si="50"/>
        <v>24</v>
      </c>
      <c r="J841" s="55"/>
      <c r="K841" s="2"/>
      <c r="L841" s="2"/>
      <c r="M841" s="2"/>
    </row>
    <row r="842" ht="14.25" customHeight="1">
      <c r="A842" s="47">
        <v>27.0</v>
      </c>
      <c r="B842" s="48">
        <v>16.0</v>
      </c>
      <c r="C842" s="49">
        <v>39.0381328855488</v>
      </c>
      <c r="D842" s="49">
        <v>-94.5742391987801</v>
      </c>
      <c r="E842" s="48" t="s">
        <v>15</v>
      </c>
      <c r="F842" s="52" t="s">
        <v>547</v>
      </c>
      <c r="G842" s="66" t="s">
        <v>1022</v>
      </c>
      <c r="H842" s="54">
        <f t="shared" si="49"/>
        <v>23</v>
      </c>
      <c r="I842" s="54">
        <f t="shared" si="50"/>
        <v>23</v>
      </c>
      <c r="J842" s="55"/>
      <c r="K842" s="2"/>
      <c r="L842" s="2"/>
      <c r="M842" s="2"/>
    </row>
    <row r="843" ht="14.25" customHeight="1">
      <c r="A843" s="47">
        <v>27.0</v>
      </c>
      <c r="B843" s="48">
        <v>17.0</v>
      </c>
      <c r="C843" s="49">
        <v>39.0381328854027</v>
      </c>
      <c r="D843" s="49">
        <v>-94.5740541524833</v>
      </c>
      <c r="E843" s="48" t="s">
        <v>14</v>
      </c>
      <c r="F843" s="52" t="s">
        <v>654</v>
      </c>
      <c r="G843" s="66" t="s">
        <v>1023</v>
      </c>
      <c r="H843" s="54">
        <f t="shared" si="49"/>
        <v>22</v>
      </c>
      <c r="I843" s="54">
        <f t="shared" si="50"/>
        <v>22</v>
      </c>
      <c r="J843" s="55"/>
      <c r="K843" s="2"/>
      <c r="L843" s="2"/>
      <c r="M843" s="2"/>
    </row>
    <row r="844" ht="14.25" customHeight="1">
      <c r="A844" s="47">
        <v>27.0</v>
      </c>
      <c r="B844" s="48">
        <v>18.0</v>
      </c>
      <c r="C844" s="49">
        <v>39.0381328852565</v>
      </c>
      <c r="D844" s="49">
        <v>-94.5738691061865</v>
      </c>
      <c r="E844" s="48" t="s">
        <v>18</v>
      </c>
      <c r="F844" s="52" t="s">
        <v>696</v>
      </c>
      <c r="G844" s="53" t="s">
        <v>1024</v>
      </c>
      <c r="H844" s="54">
        <f t="shared" si="49"/>
        <v>7</v>
      </c>
      <c r="I844" s="54">
        <f t="shared" si="50"/>
        <v>7</v>
      </c>
      <c r="J844" s="55"/>
      <c r="K844" s="2"/>
      <c r="L844" s="2"/>
      <c r="M844" s="2"/>
    </row>
    <row r="845" ht="14.25" customHeight="1">
      <c r="A845" s="47">
        <v>27.0</v>
      </c>
      <c r="B845" s="48">
        <v>19.0</v>
      </c>
      <c r="C845" s="49">
        <v>39.0381328851103</v>
      </c>
      <c r="D845" s="49">
        <v>-94.5736840598897</v>
      </c>
      <c r="E845" s="48" t="s">
        <v>14</v>
      </c>
      <c r="F845" s="52" t="s">
        <v>901</v>
      </c>
      <c r="G845" s="53" t="s">
        <v>1025</v>
      </c>
      <c r="H845" s="54">
        <f t="shared" si="49"/>
        <v>5</v>
      </c>
      <c r="I845" s="54">
        <f t="shared" si="50"/>
        <v>5</v>
      </c>
      <c r="J845" s="55"/>
      <c r="K845" s="2"/>
      <c r="L845" s="2"/>
      <c r="M845" s="2"/>
    </row>
    <row r="846" ht="14.25" customHeight="1">
      <c r="A846" s="47">
        <v>27.0</v>
      </c>
      <c r="B846" s="48">
        <v>20.0</v>
      </c>
      <c r="C846" s="49">
        <v>39.0381328849641</v>
      </c>
      <c r="D846" s="49">
        <v>-94.5734990135929</v>
      </c>
      <c r="E846" s="48" t="s">
        <v>19</v>
      </c>
      <c r="F846" s="52" t="s">
        <v>328</v>
      </c>
      <c r="G846" s="53" t="s">
        <v>1026</v>
      </c>
      <c r="H846" s="54">
        <f t="shared" si="49"/>
        <v>11</v>
      </c>
      <c r="I846" s="54">
        <f t="shared" si="50"/>
        <v>11</v>
      </c>
      <c r="J846" s="55"/>
      <c r="K846" s="2"/>
      <c r="L846" s="2"/>
      <c r="M846" s="2"/>
    </row>
    <row r="847" ht="14.25" customHeight="1">
      <c r="A847" s="47">
        <v>27.0</v>
      </c>
      <c r="B847" s="48">
        <v>21.0</v>
      </c>
      <c r="C847" s="49">
        <v>39.0381328848179</v>
      </c>
      <c r="D847" s="49">
        <v>-94.5733139672961</v>
      </c>
      <c r="E847" s="48" t="s">
        <v>15</v>
      </c>
      <c r="F847" s="52" t="s">
        <v>243</v>
      </c>
      <c r="G847" s="53" t="s">
        <v>1027</v>
      </c>
      <c r="H847" s="54">
        <f t="shared" si="49"/>
        <v>24</v>
      </c>
      <c r="I847" s="54">
        <f t="shared" si="50"/>
        <v>24</v>
      </c>
      <c r="J847" s="55"/>
      <c r="K847" s="2"/>
      <c r="L847" s="2"/>
      <c r="M847" s="2"/>
    </row>
    <row r="848" ht="14.25" customHeight="1">
      <c r="A848" s="47">
        <v>27.0</v>
      </c>
      <c r="B848" s="48">
        <v>22.0</v>
      </c>
      <c r="C848" s="49">
        <v>39.0381328846717</v>
      </c>
      <c r="D848" s="49">
        <v>-94.5731289209993</v>
      </c>
      <c r="E848" s="48" t="s">
        <v>14</v>
      </c>
      <c r="F848" s="52" t="s">
        <v>654</v>
      </c>
      <c r="G848" s="66" t="s">
        <v>1028</v>
      </c>
      <c r="H848" s="54">
        <f t="shared" si="49"/>
        <v>22</v>
      </c>
      <c r="I848" s="54">
        <f t="shared" si="50"/>
        <v>22</v>
      </c>
      <c r="J848" s="55"/>
      <c r="K848" s="2"/>
      <c r="L848" s="2"/>
      <c r="M848" s="2"/>
    </row>
    <row r="849" ht="14.25" customHeight="1">
      <c r="A849" s="47">
        <v>27.0</v>
      </c>
      <c r="B849" s="48">
        <v>23.0</v>
      </c>
      <c r="C849" s="49">
        <v>39.0381328845255</v>
      </c>
      <c r="D849" s="49">
        <v>-94.5729438747025</v>
      </c>
      <c r="E849" s="48" t="s">
        <v>15</v>
      </c>
      <c r="F849" s="52" t="s">
        <v>822</v>
      </c>
      <c r="G849" s="53" t="s">
        <v>1029</v>
      </c>
      <c r="H849" s="54">
        <f t="shared" si="49"/>
        <v>2</v>
      </c>
      <c r="I849" s="54">
        <f t="shared" si="50"/>
        <v>2</v>
      </c>
      <c r="J849" s="67"/>
      <c r="K849" s="2"/>
      <c r="L849" s="2"/>
      <c r="M849" s="2"/>
    </row>
    <row r="850" ht="14.25" customHeight="1">
      <c r="A850" s="47">
        <v>27.0</v>
      </c>
      <c r="B850" s="48">
        <v>24.0</v>
      </c>
      <c r="C850" s="49">
        <v>39.0381328843794</v>
      </c>
      <c r="D850" s="49">
        <v>-94.5727588284057</v>
      </c>
      <c r="E850" s="48" t="s">
        <v>19</v>
      </c>
      <c r="F850" s="52" t="s">
        <v>328</v>
      </c>
      <c r="G850" s="53" t="s">
        <v>1030</v>
      </c>
      <c r="H850" s="54">
        <f t="shared" si="49"/>
        <v>11</v>
      </c>
      <c r="I850" s="54">
        <f t="shared" si="50"/>
        <v>11</v>
      </c>
      <c r="J850" s="55"/>
      <c r="K850" s="2"/>
      <c r="L850" s="2"/>
      <c r="M850" s="2"/>
    </row>
    <row r="851" ht="14.25" customHeight="1">
      <c r="A851" s="47">
        <v>27.0</v>
      </c>
      <c r="B851" s="48">
        <v>25.0</v>
      </c>
      <c r="C851" s="49">
        <v>39.0381328842332</v>
      </c>
      <c r="D851" s="49">
        <v>-94.5725737821089</v>
      </c>
      <c r="E851" s="48" t="s">
        <v>14</v>
      </c>
      <c r="F851" s="52" t="s">
        <v>654</v>
      </c>
      <c r="G851" s="66" t="s">
        <v>1031</v>
      </c>
      <c r="H851" s="54">
        <f t="shared" si="49"/>
        <v>22</v>
      </c>
      <c r="I851" s="54">
        <f t="shared" si="50"/>
        <v>22</v>
      </c>
      <c r="J851" s="55"/>
      <c r="K851" s="2"/>
      <c r="L851" s="2"/>
      <c r="M851" s="2"/>
    </row>
    <row r="852" ht="14.25" customHeight="1">
      <c r="A852" s="47">
        <v>27.0</v>
      </c>
      <c r="B852" s="48">
        <v>26.0</v>
      </c>
      <c r="C852" s="49">
        <v>39.038132884087</v>
      </c>
      <c r="D852" s="49">
        <v>-94.5723887358121</v>
      </c>
      <c r="E852" s="48" t="s">
        <v>16</v>
      </c>
      <c r="F852" s="52" t="s">
        <v>1032</v>
      </c>
      <c r="G852" s="64" t="s">
        <v>1033</v>
      </c>
      <c r="H852" s="54">
        <f t="shared" si="49"/>
        <v>1</v>
      </c>
      <c r="I852" s="54">
        <f t="shared" si="50"/>
        <v>1</v>
      </c>
      <c r="J852" s="55"/>
      <c r="K852" s="2"/>
      <c r="L852" s="2"/>
      <c r="M852" s="2"/>
    </row>
    <row r="853" ht="14.25" customHeight="1">
      <c r="A853" s="47">
        <v>27.0</v>
      </c>
      <c r="B853" s="48">
        <v>27.0</v>
      </c>
      <c r="C853" s="49">
        <v>39.0381328839408</v>
      </c>
      <c r="D853" s="49">
        <v>-94.5722036895153</v>
      </c>
      <c r="E853" s="48" t="s">
        <v>14</v>
      </c>
      <c r="F853" s="52" t="s">
        <v>1034</v>
      </c>
      <c r="G853" s="44" t="s">
        <v>1035</v>
      </c>
      <c r="H853" s="54">
        <f t="shared" si="49"/>
        <v>1</v>
      </c>
      <c r="I853" s="54">
        <f t="shared" si="50"/>
        <v>1</v>
      </c>
      <c r="J853" s="55"/>
      <c r="K853" s="2"/>
      <c r="L853" s="2"/>
      <c r="M853" s="2"/>
    </row>
    <row r="854" ht="14.25" customHeight="1">
      <c r="A854" s="47">
        <v>27.0</v>
      </c>
      <c r="B854" s="48">
        <v>28.0</v>
      </c>
      <c r="C854" s="49">
        <v>39.0381328837946</v>
      </c>
      <c r="D854" s="49">
        <v>-94.5720186432186</v>
      </c>
      <c r="E854" s="48" t="s">
        <v>15</v>
      </c>
      <c r="F854" s="52" t="s">
        <v>243</v>
      </c>
      <c r="G854" s="53" t="s">
        <v>1036</v>
      </c>
      <c r="H854" s="54">
        <f t="shared" si="49"/>
        <v>24</v>
      </c>
      <c r="I854" s="54">
        <f t="shared" si="50"/>
        <v>24</v>
      </c>
      <c r="J854" s="55"/>
      <c r="K854" s="2"/>
      <c r="L854" s="2"/>
      <c r="M854" s="2"/>
    </row>
    <row r="855" ht="14.25" customHeight="1">
      <c r="A855" s="47">
        <v>27.0</v>
      </c>
      <c r="B855" s="48">
        <v>29.0</v>
      </c>
      <c r="C855" s="49">
        <v>39.0381328836484</v>
      </c>
      <c r="D855" s="49">
        <v>-94.5718335969218</v>
      </c>
      <c r="E855" s="48" t="s">
        <v>14</v>
      </c>
      <c r="F855" s="52" t="s">
        <v>654</v>
      </c>
      <c r="G855" s="66" t="s">
        <v>1037</v>
      </c>
      <c r="H855" s="54">
        <f t="shared" si="49"/>
        <v>22</v>
      </c>
      <c r="I855" s="54">
        <f t="shared" si="50"/>
        <v>22</v>
      </c>
      <c r="J855" s="55"/>
      <c r="K855" s="2"/>
      <c r="L855" s="2"/>
      <c r="M855" s="2"/>
    </row>
    <row r="856" ht="14.25" customHeight="1">
      <c r="A856" s="47">
        <v>27.0</v>
      </c>
      <c r="B856" s="48">
        <v>30.0</v>
      </c>
      <c r="C856" s="49">
        <v>39.0381328835022</v>
      </c>
      <c r="D856" s="49">
        <v>-94.571648550625</v>
      </c>
      <c r="E856" s="48" t="s">
        <v>16</v>
      </c>
      <c r="F856" s="52" t="s">
        <v>901</v>
      </c>
      <c r="G856" s="53" t="s">
        <v>1038</v>
      </c>
      <c r="H856" s="54">
        <f t="shared" si="49"/>
        <v>5</v>
      </c>
      <c r="I856" s="54">
        <f t="shared" si="50"/>
        <v>5</v>
      </c>
      <c r="J856" s="55"/>
      <c r="K856" s="2"/>
      <c r="L856" s="2"/>
      <c r="M856" s="2"/>
    </row>
    <row r="857" ht="14.25" customHeight="1">
      <c r="A857" s="47">
        <v>27.0</v>
      </c>
      <c r="B857" s="48">
        <v>31.0</v>
      </c>
      <c r="C857" s="49">
        <v>39.0381328833561</v>
      </c>
      <c r="D857" s="49">
        <v>-94.5714635043282</v>
      </c>
      <c r="E857" s="48" t="s">
        <v>14</v>
      </c>
      <c r="F857" s="52" t="s">
        <v>243</v>
      </c>
      <c r="G857" s="53" t="s">
        <v>1039</v>
      </c>
      <c r="H857" s="54">
        <f t="shared" si="49"/>
        <v>24</v>
      </c>
      <c r="I857" s="54">
        <f t="shared" si="50"/>
        <v>24</v>
      </c>
      <c r="J857" s="55"/>
      <c r="K857" s="2"/>
      <c r="L857" s="2"/>
      <c r="M857" s="2"/>
    </row>
    <row r="858" ht="14.25" customHeight="1">
      <c r="A858" s="47">
        <v>28.0</v>
      </c>
      <c r="B858" s="48">
        <v>1.0</v>
      </c>
      <c r="C858" s="49">
        <v>39.0379891572961</v>
      </c>
      <c r="D858" s="49">
        <v>-94.5770149003839</v>
      </c>
      <c r="E858" s="48" t="s">
        <v>14</v>
      </c>
      <c r="F858" s="52" t="s">
        <v>34</v>
      </c>
      <c r="G858" s="53" t="s">
        <v>1040</v>
      </c>
      <c r="H858" s="54">
        <f t="shared" si="49"/>
        <v>67</v>
      </c>
      <c r="I858" s="54">
        <f t="shared" si="50"/>
        <v>67</v>
      </c>
      <c r="J858" s="55"/>
      <c r="K858" s="2"/>
      <c r="L858" s="2"/>
      <c r="M858" s="2"/>
    </row>
    <row r="859" ht="14.25" customHeight="1">
      <c r="A859" s="47">
        <v>28.0</v>
      </c>
      <c r="B859" s="48">
        <v>2.0</v>
      </c>
      <c r="C859" s="49">
        <v>39.03798915715</v>
      </c>
      <c r="D859" s="49">
        <v>-94.5768298544635</v>
      </c>
      <c r="E859" s="48" t="s">
        <v>20</v>
      </c>
      <c r="F859" s="52" t="s">
        <v>689</v>
      </c>
      <c r="G859" s="66" t="s">
        <v>1041</v>
      </c>
      <c r="H859" s="54">
        <f t="shared" si="49"/>
        <v>15</v>
      </c>
      <c r="I859" s="54">
        <f t="shared" si="50"/>
        <v>15</v>
      </c>
      <c r="J859" s="55"/>
      <c r="K859" s="2"/>
      <c r="L859" s="2"/>
      <c r="M859" s="2"/>
    </row>
    <row r="860" ht="14.25" customHeight="1">
      <c r="A860" s="47">
        <v>28.0</v>
      </c>
      <c r="B860" s="48">
        <v>3.0</v>
      </c>
      <c r="C860" s="49">
        <v>39.0379891570038</v>
      </c>
      <c r="D860" s="49">
        <v>-94.5766448085431</v>
      </c>
      <c r="E860" s="48" t="s">
        <v>15</v>
      </c>
      <c r="F860" s="52" t="s">
        <v>323</v>
      </c>
      <c r="G860" s="53" t="s">
        <v>1042</v>
      </c>
      <c r="H860" s="54">
        <f t="shared" si="49"/>
        <v>2</v>
      </c>
      <c r="I860" s="54">
        <f t="shared" si="50"/>
        <v>2</v>
      </c>
      <c r="J860" s="55"/>
      <c r="K860" s="2"/>
      <c r="L860" s="2"/>
      <c r="M860" s="2"/>
    </row>
    <row r="861" ht="14.25" customHeight="1">
      <c r="A861" s="47">
        <v>28.0</v>
      </c>
      <c r="B861" s="48">
        <v>4.0</v>
      </c>
      <c r="C861" s="49">
        <v>39.0379891568576</v>
      </c>
      <c r="D861" s="49">
        <v>-94.5764597626227</v>
      </c>
      <c r="E861" s="48" t="s">
        <v>16</v>
      </c>
      <c r="F861" s="52" t="s">
        <v>34</v>
      </c>
      <c r="G861" s="53" t="s">
        <v>1043</v>
      </c>
      <c r="H861" s="54">
        <f t="shared" si="49"/>
        <v>67</v>
      </c>
      <c r="I861" s="54">
        <f t="shared" si="50"/>
        <v>67</v>
      </c>
      <c r="J861" s="55"/>
      <c r="K861" s="2"/>
      <c r="L861" s="2"/>
      <c r="M861" s="2"/>
    </row>
    <row r="862" ht="14.25" customHeight="1">
      <c r="A862" s="47">
        <v>28.0</v>
      </c>
      <c r="B862" s="48">
        <v>5.0</v>
      </c>
      <c r="C862" s="49">
        <v>39.0379891567114</v>
      </c>
      <c r="D862" s="49">
        <v>-94.5762747167024</v>
      </c>
      <c r="E862" s="48" t="s">
        <v>15</v>
      </c>
      <c r="F862" s="52" t="s">
        <v>752</v>
      </c>
      <c r="G862" s="66" t="s">
        <v>1044</v>
      </c>
      <c r="H862" s="54">
        <f t="shared" si="49"/>
        <v>16</v>
      </c>
      <c r="I862" s="54">
        <f t="shared" si="50"/>
        <v>16</v>
      </c>
      <c r="J862" s="55"/>
      <c r="K862" s="2"/>
      <c r="L862" s="2"/>
      <c r="M862" s="2"/>
    </row>
    <row r="863" ht="14.25" customHeight="1">
      <c r="A863" s="47">
        <v>28.0</v>
      </c>
      <c r="B863" s="48">
        <v>6.0</v>
      </c>
      <c r="C863" s="49">
        <v>39.0379891565652</v>
      </c>
      <c r="D863" s="49">
        <v>-94.576089670782</v>
      </c>
      <c r="E863" s="48" t="s">
        <v>20</v>
      </c>
      <c r="F863" s="52" t="s">
        <v>689</v>
      </c>
      <c r="G863" s="66" t="s">
        <v>1045</v>
      </c>
      <c r="H863" s="54">
        <f t="shared" si="49"/>
        <v>15</v>
      </c>
      <c r="I863" s="54">
        <f t="shared" si="50"/>
        <v>15</v>
      </c>
      <c r="J863" s="55"/>
      <c r="K863" s="2"/>
      <c r="L863" s="2"/>
      <c r="M863" s="2"/>
    </row>
    <row r="864" ht="14.25" customHeight="1">
      <c r="A864" s="47">
        <v>28.0</v>
      </c>
      <c r="B864" s="48">
        <v>7.0</v>
      </c>
      <c r="C864" s="49">
        <v>39.037989156419</v>
      </c>
      <c r="D864" s="49">
        <v>-94.5759046248616</v>
      </c>
      <c r="E864" s="48" t="s">
        <v>14</v>
      </c>
      <c r="F864" s="52" t="s">
        <v>34</v>
      </c>
      <c r="G864" s="53" t="s">
        <v>1046</v>
      </c>
      <c r="H864" s="54">
        <f t="shared" si="49"/>
        <v>67</v>
      </c>
      <c r="I864" s="54">
        <f t="shared" si="50"/>
        <v>67</v>
      </c>
      <c r="J864" s="55"/>
      <c r="K864" s="2"/>
      <c r="L864" s="2"/>
      <c r="M864" s="2"/>
    </row>
    <row r="865" ht="14.25" customHeight="1">
      <c r="A865" s="47">
        <v>28.0</v>
      </c>
      <c r="B865" s="48">
        <v>8.0</v>
      </c>
      <c r="C865" s="49">
        <v>39.0379891562728</v>
      </c>
      <c r="D865" s="49">
        <v>-94.5757195789412</v>
      </c>
      <c r="E865" s="48" t="s">
        <v>17</v>
      </c>
      <c r="F865" s="52" t="s">
        <v>918</v>
      </c>
      <c r="G865" s="53" t="s">
        <v>1047</v>
      </c>
      <c r="H865" s="54">
        <f t="shared" si="49"/>
        <v>3</v>
      </c>
      <c r="I865" s="54">
        <f t="shared" si="50"/>
        <v>3</v>
      </c>
      <c r="J865" s="55"/>
      <c r="K865" s="2"/>
      <c r="L865" s="2"/>
      <c r="M865" s="2"/>
    </row>
    <row r="866" ht="14.25" customHeight="1">
      <c r="A866" s="47">
        <v>28.0</v>
      </c>
      <c r="B866" s="48">
        <v>9.0</v>
      </c>
      <c r="C866" s="49">
        <v>39.0379891561267</v>
      </c>
      <c r="D866" s="49">
        <v>-94.5755345330209</v>
      </c>
      <c r="E866" s="48" t="s">
        <v>14</v>
      </c>
      <c r="F866" s="52" t="s">
        <v>1048</v>
      </c>
      <c r="G866" s="53" t="s">
        <v>1049</v>
      </c>
      <c r="H866" s="54">
        <f t="shared" si="49"/>
        <v>1</v>
      </c>
      <c r="I866" s="54">
        <f t="shared" si="50"/>
        <v>1</v>
      </c>
      <c r="J866" s="55"/>
      <c r="K866" s="2"/>
      <c r="L866" s="2"/>
      <c r="M866" s="2"/>
    </row>
    <row r="867" ht="14.25" customHeight="1">
      <c r="A867" s="47">
        <v>28.0</v>
      </c>
      <c r="B867" s="48">
        <v>10.0</v>
      </c>
      <c r="C867" s="49">
        <v>39.0379891559805</v>
      </c>
      <c r="D867" s="49">
        <v>-94.5753494871005</v>
      </c>
      <c r="E867" s="48" t="s">
        <v>16</v>
      </c>
      <c r="F867" s="52" t="s">
        <v>34</v>
      </c>
      <c r="G867" s="53" t="s">
        <v>1050</v>
      </c>
      <c r="H867" s="54">
        <f t="shared" si="49"/>
        <v>67</v>
      </c>
      <c r="I867" s="54">
        <f t="shared" si="50"/>
        <v>67</v>
      </c>
      <c r="J867" s="55"/>
      <c r="K867" s="2"/>
      <c r="L867" s="2"/>
      <c r="M867" s="2"/>
    </row>
    <row r="868" ht="14.25" customHeight="1">
      <c r="A868" s="47">
        <v>28.0</v>
      </c>
      <c r="B868" s="48">
        <v>11.0</v>
      </c>
      <c r="C868" s="49">
        <v>39.0379891558343</v>
      </c>
      <c r="D868" s="49">
        <v>-94.5751644411801</v>
      </c>
      <c r="E868" s="48" t="s">
        <v>14</v>
      </c>
      <c r="F868" s="52" t="s">
        <v>752</v>
      </c>
      <c r="G868" s="66" t="s">
        <v>1051</v>
      </c>
      <c r="H868" s="54">
        <f t="shared" si="49"/>
        <v>16</v>
      </c>
      <c r="I868" s="54">
        <f t="shared" si="50"/>
        <v>16</v>
      </c>
      <c r="J868" s="55"/>
      <c r="K868" s="2"/>
      <c r="L868" s="2"/>
      <c r="M868" s="2"/>
    </row>
    <row r="869" ht="14.25" customHeight="1">
      <c r="A869" s="47">
        <v>28.0</v>
      </c>
      <c r="B869" s="48">
        <v>12.0</v>
      </c>
      <c r="C869" s="49">
        <v>39.0379891556881</v>
      </c>
      <c r="D869" s="49">
        <v>-94.5749793952597</v>
      </c>
      <c r="E869" s="48" t="s">
        <v>17</v>
      </c>
      <c r="F869" s="52" t="s">
        <v>689</v>
      </c>
      <c r="G869" s="66" t="s">
        <v>1052</v>
      </c>
      <c r="H869" s="54">
        <f t="shared" si="49"/>
        <v>15</v>
      </c>
      <c r="I869" s="54">
        <f t="shared" si="50"/>
        <v>15</v>
      </c>
      <c r="J869" s="55"/>
      <c r="K869" s="2"/>
      <c r="L869" s="2"/>
      <c r="M869" s="2"/>
    </row>
    <row r="870" ht="14.25" customHeight="1">
      <c r="A870" s="47">
        <v>28.0</v>
      </c>
      <c r="B870" s="48">
        <v>13.0</v>
      </c>
      <c r="C870" s="49">
        <v>39.0379891555419</v>
      </c>
      <c r="D870" s="49">
        <v>-94.5747943493394</v>
      </c>
      <c r="E870" s="48" t="s">
        <v>14</v>
      </c>
      <c r="F870" s="52" t="s">
        <v>34</v>
      </c>
      <c r="G870" s="53" t="s">
        <v>1053</v>
      </c>
      <c r="H870" s="54">
        <f t="shared" si="49"/>
        <v>67</v>
      </c>
      <c r="I870" s="54">
        <f t="shared" si="50"/>
        <v>67</v>
      </c>
      <c r="J870" s="55"/>
      <c r="K870" s="2"/>
      <c r="L870" s="2"/>
      <c r="M870" s="2"/>
    </row>
    <row r="871" ht="14.25" customHeight="1">
      <c r="A871" s="47">
        <v>28.0</v>
      </c>
      <c r="B871" s="48">
        <v>14.0</v>
      </c>
      <c r="C871" s="49">
        <v>39.0379891553957</v>
      </c>
      <c r="D871" s="49">
        <v>-94.574609303419</v>
      </c>
      <c r="E871" s="48" t="s">
        <v>18</v>
      </c>
      <c r="F871" s="52" t="s">
        <v>784</v>
      </c>
      <c r="G871" s="53" t="s">
        <v>1054</v>
      </c>
      <c r="H871" s="54">
        <f t="shared" si="49"/>
        <v>5</v>
      </c>
      <c r="I871" s="54">
        <f t="shared" si="50"/>
        <v>5</v>
      </c>
      <c r="J871" s="55"/>
      <c r="K871" s="2"/>
      <c r="L871" s="2"/>
      <c r="M871" s="2"/>
    </row>
    <row r="872" ht="14.25" customHeight="1">
      <c r="A872" s="47">
        <v>28.0</v>
      </c>
      <c r="B872" s="48">
        <v>15.0</v>
      </c>
      <c r="C872" s="49">
        <v>39.0379891552496</v>
      </c>
      <c r="D872" s="49">
        <v>-94.5744242574986</v>
      </c>
      <c r="E872" s="48" t="s">
        <v>15</v>
      </c>
      <c r="F872" s="52" t="s">
        <v>1055</v>
      </c>
      <c r="G872" s="66" t="s">
        <v>1056</v>
      </c>
      <c r="H872" s="54">
        <f t="shared" si="49"/>
        <v>2</v>
      </c>
      <c r="I872" s="54">
        <f t="shared" si="50"/>
        <v>2</v>
      </c>
      <c r="J872" s="55"/>
      <c r="K872" s="2"/>
      <c r="L872" s="2"/>
      <c r="M872" s="2"/>
    </row>
    <row r="873" ht="14.25" customHeight="1">
      <c r="A873" s="47">
        <v>28.0</v>
      </c>
      <c r="B873" s="48">
        <v>16.0</v>
      </c>
      <c r="C873" s="49">
        <v>39.0379891551034</v>
      </c>
      <c r="D873" s="49">
        <v>-94.5742392115782</v>
      </c>
      <c r="E873" s="48" t="s">
        <v>16</v>
      </c>
      <c r="F873" s="52" t="s">
        <v>34</v>
      </c>
      <c r="G873" s="53" t="s">
        <v>1057</v>
      </c>
      <c r="H873" s="54">
        <f t="shared" si="49"/>
        <v>67</v>
      </c>
      <c r="I873" s="54">
        <f t="shared" si="50"/>
        <v>67</v>
      </c>
      <c r="J873" s="55"/>
      <c r="K873" s="2"/>
      <c r="L873" s="2"/>
      <c r="M873" s="2"/>
    </row>
    <row r="874" ht="14.25" customHeight="1">
      <c r="A874" s="47">
        <v>28.0</v>
      </c>
      <c r="B874" s="48">
        <v>17.0</v>
      </c>
      <c r="C874" s="49">
        <v>39.0379891549572</v>
      </c>
      <c r="D874" s="49">
        <v>-94.5740541656579</v>
      </c>
      <c r="E874" s="48" t="s">
        <v>15</v>
      </c>
      <c r="F874" s="52" t="s">
        <v>393</v>
      </c>
      <c r="G874" s="60" t="s">
        <v>1058</v>
      </c>
      <c r="H874" s="54">
        <f t="shared" si="49"/>
        <v>17</v>
      </c>
      <c r="I874" s="54">
        <f t="shared" si="50"/>
        <v>17</v>
      </c>
      <c r="J874" s="55"/>
      <c r="K874" s="2"/>
      <c r="L874" s="2"/>
      <c r="M874" s="2"/>
    </row>
    <row r="875" ht="14.25" customHeight="1">
      <c r="A875" s="47">
        <v>28.0</v>
      </c>
      <c r="B875" s="48">
        <v>18.0</v>
      </c>
      <c r="C875" s="49">
        <v>39.037989154811</v>
      </c>
      <c r="D875" s="49">
        <v>-94.5738691197375</v>
      </c>
      <c r="E875" s="48" t="s">
        <v>18</v>
      </c>
      <c r="F875" s="52" t="s">
        <v>689</v>
      </c>
      <c r="G875" s="66" t="s">
        <v>1059</v>
      </c>
      <c r="H875" s="54">
        <f t="shared" si="49"/>
        <v>15</v>
      </c>
      <c r="I875" s="54">
        <f t="shared" si="50"/>
        <v>15</v>
      </c>
      <c r="J875" s="55"/>
      <c r="K875" s="2"/>
      <c r="L875" s="2"/>
      <c r="M875" s="2"/>
    </row>
    <row r="876" ht="14.25" customHeight="1">
      <c r="A876" s="47">
        <v>28.0</v>
      </c>
      <c r="B876" s="48">
        <v>19.0</v>
      </c>
      <c r="C876" s="49">
        <v>39.0379891546648</v>
      </c>
      <c r="D876" s="49">
        <v>-94.5736840738171</v>
      </c>
      <c r="E876" s="48" t="s">
        <v>14</v>
      </c>
      <c r="F876" s="52" t="s">
        <v>34</v>
      </c>
      <c r="G876" s="53" t="s">
        <v>1060</v>
      </c>
      <c r="H876" s="54">
        <f t="shared" si="49"/>
        <v>67</v>
      </c>
      <c r="I876" s="54">
        <f t="shared" si="50"/>
        <v>67</v>
      </c>
      <c r="J876" s="55"/>
      <c r="K876" s="2"/>
      <c r="L876" s="2"/>
      <c r="M876" s="2"/>
    </row>
    <row r="877" ht="14.25" customHeight="1">
      <c r="A877" s="47">
        <v>28.0</v>
      </c>
      <c r="B877" s="48">
        <v>20.0</v>
      </c>
      <c r="C877" s="49">
        <v>39.0379891545186</v>
      </c>
      <c r="D877" s="49">
        <v>-94.5734990278967</v>
      </c>
      <c r="E877" s="48" t="s">
        <v>19</v>
      </c>
      <c r="F877" s="52" t="s">
        <v>642</v>
      </c>
      <c r="G877" s="53" t="s">
        <v>1061</v>
      </c>
      <c r="H877" s="54">
        <f t="shared" si="49"/>
        <v>6</v>
      </c>
      <c r="I877" s="54">
        <f t="shared" si="50"/>
        <v>6</v>
      </c>
      <c r="J877" s="55"/>
      <c r="K877" s="2"/>
      <c r="L877" s="2"/>
      <c r="M877" s="2"/>
    </row>
    <row r="878" ht="14.25" customHeight="1">
      <c r="A878" s="47">
        <v>28.0</v>
      </c>
      <c r="B878" s="48">
        <v>21.0</v>
      </c>
      <c r="C878" s="49">
        <v>39.0379891543725</v>
      </c>
      <c r="D878" s="49">
        <v>-94.5733139819764</v>
      </c>
      <c r="E878" s="48" t="s">
        <v>14</v>
      </c>
      <c r="F878" s="52" t="s">
        <v>36</v>
      </c>
      <c r="G878" s="53" t="s">
        <v>1062</v>
      </c>
      <c r="H878" s="54">
        <f t="shared" si="49"/>
        <v>41</v>
      </c>
      <c r="I878" s="54">
        <f t="shared" si="50"/>
        <v>41</v>
      </c>
      <c r="J878" s="55"/>
      <c r="K878" s="2"/>
      <c r="L878" s="2"/>
      <c r="M878" s="2"/>
    </row>
    <row r="879" ht="14.25" customHeight="1">
      <c r="A879" s="47">
        <v>28.0</v>
      </c>
      <c r="B879" s="48">
        <v>22.0</v>
      </c>
      <c r="C879" s="49">
        <v>39.0379891542263</v>
      </c>
      <c r="D879" s="49">
        <v>-94.573128936056</v>
      </c>
      <c r="E879" s="48" t="s">
        <v>16</v>
      </c>
      <c r="F879" s="52" t="s">
        <v>34</v>
      </c>
      <c r="G879" s="53" t="s">
        <v>1063</v>
      </c>
      <c r="H879" s="54">
        <f t="shared" si="49"/>
        <v>67</v>
      </c>
      <c r="I879" s="54">
        <f t="shared" si="50"/>
        <v>67</v>
      </c>
      <c r="J879" s="55"/>
      <c r="K879" s="2"/>
      <c r="L879" s="2"/>
      <c r="M879" s="2"/>
    </row>
    <row r="880" ht="14.25" customHeight="1">
      <c r="A880" s="47">
        <v>28.0</v>
      </c>
      <c r="B880" s="48">
        <v>23.0</v>
      </c>
      <c r="C880" s="49">
        <v>39.0379891540801</v>
      </c>
      <c r="D880" s="49">
        <v>-94.5729438901356</v>
      </c>
      <c r="E880" s="48" t="s">
        <v>14</v>
      </c>
      <c r="F880" s="52" t="s">
        <v>752</v>
      </c>
      <c r="G880" s="66" t="s">
        <v>1064</v>
      </c>
      <c r="H880" s="54">
        <f t="shared" si="49"/>
        <v>16</v>
      </c>
      <c r="I880" s="54">
        <f t="shared" si="50"/>
        <v>16</v>
      </c>
      <c r="J880" s="55"/>
      <c r="K880" s="2"/>
      <c r="L880" s="2"/>
      <c r="M880" s="2"/>
    </row>
    <row r="881" ht="14.25" customHeight="1">
      <c r="A881" s="47">
        <v>28.0</v>
      </c>
      <c r="B881" s="48">
        <v>24.0</v>
      </c>
      <c r="C881" s="49">
        <v>39.0379891539339</v>
      </c>
      <c r="D881" s="49">
        <v>-94.5727588442153</v>
      </c>
      <c r="E881" s="48" t="s">
        <v>19</v>
      </c>
      <c r="F881" s="52" t="s">
        <v>642</v>
      </c>
      <c r="G881" s="66" t="s">
        <v>1065</v>
      </c>
      <c r="H881" s="54">
        <f t="shared" si="49"/>
        <v>6</v>
      </c>
      <c r="I881" s="54">
        <f t="shared" si="50"/>
        <v>6</v>
      </c>
      <c r="J881" s="55"/>
      <c r="K881" s="2"/>
      <c r="L881" s="2"/>
      <c r="M881" s="2"/>
    </row>
    <row r="882" ht="14.25" customHeight="1">
      <c r="A882" s="47">
        <v>28.0</v>
      </c>
      <c r="B882" s="48">
        <v>25.0</v>
      </c>
      <c r="C882" s="49">
        <v>39.0379891537877</v>
      </c>
      <c r="D882" s="49">
        <v>-94.5725737982949</v>
      </c>
      <c r="E882" s="48" t="s">
        <v>14</v>
      </c>
      <c r="F882" s="52" t="s">
        <v>34</v>
      </c>
      <c r="G882" s="53" t="s">
        <v>1066</v>
      </c>
      <c r="H882" s="54">
        <f t="shared" si="49"/>
        <v>67</v>
      </c>
      <c r="I882" s="54">
        <f t="shared" si="50"/>
        <v>67</v>
      </c>
      <c r="J882" s="55"/>
      <c r="K882" s="2"/>
      <c r="L882" s="2"/>
      <c r="M882" s="2"/>
    </row>
    <row r="883" ht="14.25" customHeight="1">
      <c r="A883" s="47">
        <v>28.0</v>
      </c>
      <c r="B883" s="48">
        <v>26.0</v>
      </c>
      <c r="C883" s="49">
        <v>39.0379891536416</v>
      </c>
      <c r="D883" s="49">
        <v>-94.5723887523746</v>
      </c>
      <c r="E883" s="48" t="s">
        <v>16</v>
      </c>
      <c r="F883" s="52" t="s">
        <v>1067</v>
      </c>
      <c r="G883" s="53" t="s">
        <v>1068</v>
      </c>
      <c r="H883" s="54">
        <f t="shared" si="49"/>
        <v>1</v>
      </c>
      <c r="I883" s="54">
        <f t="shared" si="50"/>
        <v>1</v>
      </c>
      <c r="J883" s="55"/>
      <c r="K883" s="2"/>
      <c r="L883" s="2"/>
      <c r="M883" s="2"/>
    </row>
    <row r="884" ht="14.25" customHeight="1">
      <c r="A884" s="47">
        <v>28.0</v>
      </c>
      <c r="B884" s="48">
        <v>27.0</v>
      </c>
      <c r="C884" s="49">
        <v>39.0379891534954</v>
      </c>
      <c r="D884" s="49">
        <v>-94.5722037064542</v>
      </c>
      <c r="E884" s="48" t="s">
        <v>15</v>
      </c>
      <c r="F884" s="52" t="s">
        <v>752</v>
      </c>
      <c r="G884" s="66" t="s">
        <v>1069</v>
      </c>
      <c r="H884" s="54">
        <f t="shared" si="49"/>
        <v>16</v>
      </c>
      <c r="I884" s="54">
        <f t="shared" si="50"/>
        <v>16</v>
      </c>
      <c r="J884" s="55"/>
      <c r="K884" s="2"/>
      <c r="L884" s="2"/>
      <c r="M884" s="2"/>
    </row>
    <row r="885" ht="14.25" customHeight="1">
      <c r="A885" s="47">
        <v>28.0</v>
      </c>
      <c r="B885" s="48">
        <v>28.0</v>
      </c>
      <c r="C885" s="49">
        <v>39.0379891533492</v>
      </c>
      <c r="D885" s="49">
        <v>-94.5720186605339</v>
      </c>
      <c r="E885" s="48" t="s">
        <v>16</v>
      </c>
      <c r="F885" s="52" t="s">
        <v>34</v>
      </c>
      <c r="G885" s="53" t="s">
        <v>1070</v>
      </c>
      <c r="H885" s="54">
        <f t="shared" si="49"/>
        <v>67</v>
      </c>
      <c r="I885" s="54">
        <f t="shared" si="50"/>
        <v>67</v>
      </c>
      <c r="J885" s="55"/>
      <c r="K885" s="2"/>
      <c r="L885" s="2"/>
      <c r="M885" s="2"/>
    </row>
    <row r="886" ht="14.25" customHeight="1">
      <c r="A886" s="47">
        <v>28.0</v>
      </c>
      <c r="B886" s="48">
        <v>29.0</v>
      </c>
      <c r="C886" s="49">
        <v>39.037989153203</v>
      </c>
      <c r="D886" s="49">
        <v>-94.5718336146135</v>
      </c>
      <c r="E886" s="48" t="s">
        <v>15</v>
      </c>
      <c r="F886" s="52" t="s">
        <v>1071</v>
      </c>
      <c r="G886" s="66" t="s">
        <v>1072</v>
      </c>
      <c r="H886" s="54">
        <f t="shared" si="49"/>
        <v>2</v>
      </c>
      <c r="I886" s="54">
        <f t="shared" si="50"/>
        <v>2</v>
      </c>
      <c r="J886" s="55"/>
      <c r="K886" s="2"/>
      <c r="L886" s="2"/>
      <c r="M886" s="2"/>
    </row>
    <row r="887" ht="14.25" customHeight="1">
      <c r="A887" s="47">
        <v>28.0</v>
      </c>
      <c r="B887" s="48">
        <v>30.0</v>
      </c>
      <c r="C887" s="49">
        <v>39.0379891530568</v>
      </c>
      <c r="D887" s="49">
        <v>-94.5716485686931</v>
      </c>
      <c r="E887" s="48" t="s">
        <v>16</v>
      </c>
      <c r="F887" s="52" t="s">
        <v>393</v>
      </c>
      <c r="G887" s="60" t="s">
        <v>1073</v>
      </c>
      <c r="H887" s="54">
        <f t="shared" si="49"/>
        <v>17</v>
      </c>
      <c r="I887" s="54">
        <f t="shared" si="50"/>
        <v>17</v>
      </c>
      <c r="J887" s="55"/>
      <c r="K887" s="2"/>
      <c r="L887" s="2"/>
      <c r="M887" s="2"/>
    </row>
    <row r="888" ht="14.25" customHeight="1">
      <c r="A888" s="47">
        <v>28.0</v>
      </c>
      <c r="B888" s="48">
        <v>31.0</v>
      </c>
      <c r="C888" s="49">
        <v>39.0379891529106</v>
      </c>
      <c r="D888" s="49">
        <v>-94.5714635227727</v>
      </c>
      <c r="E888" s="48" t="s">
        <v>14</v>
      </c>
      <c r="F888" s="52" t="s">
        <v>34</v>
      </c>
      <c r="G888" s="53" t="s">
        <v>1074</v>
      </c>
      <c r="H888" s="54">
        <f t="shared" si="49"/>
        <v>67</v>
      </c>
      <c r="I888" s="54">
        <f t="shared" si="50"/>
        <v>67</v>
      </c>
      <c r="J888" s="55"/>
      <c r="K888" s="2"/>
      <c r="L888" s="2"/>
      <c r="M888" s="2"/>
    </row>
    <row r="889" ht="14.25" customHeight="1">
      <c r="A889" s="47">
        <v>29.0</v>
      </c>
      <c r="B889" s="48">
        <v>1.0</v>
      </c>
      <c r="C889" s="49">
        <v>39.0378454268507</v>
      </c>
      <c r="D889" s="49">
        <v>-94.5770149075358</v>
      </c>
      <c r="E889" s="48" t="s">
        <v>14</v>
      </c>
      <c r="F889" s="52" t="s">
        <v>36</v>
      </c>
      <c r="G889" s="53" t="s">
        <v>1075</v>
      </c>
      <c r="H889" s="54">
        <f t="shared" si="49"/>
        <v>41</v>
      </c>
      <c r="I889" s="54">
        <f t="shared" si="50"/>
        <v>41</v>
      </c>
      <c r="J889" s="55"/>
      <c r="K889" s="2"/>
      <c r="L889" s="2"/>
      <c r="M889" s="2"/>
    </row>
    <row r="890" ht="14.25" customHeight="1">
      <c r="A890" s="47">
        <v>29.0</v>
      </c>
      <c r="B890" s="48">
        <v>2.0</v>
      </c>
      <c r="C890" s="49">
        <v>39.0378454267045</v>
      </c>
      <c r="D890" s="49">
        <v>-94.5768298619918</v>
      </c>
      <c r="E890" s="48" t="s">
        <v>20</v>
      </c>
      <c r="F890" s="52" t="s">
        <v>391</v>
      </c>
      <c r="G890" s="66" t="s">
        <v>1076</v>
      </c>
      <c r="H890" s="54">
        <f t="shared" si="49"/>
        <v>25</v>
      </c>
      <c r="I890" s="54">
        <f t="shared" si="50"/>
        <v>25</v>
      </c>
      <c r="J890" s="55"/>
      <c r="K890" s="2"/>
      <c r="L890" s="2"/>
      <c r="M890" s="2"/>
    </row>
    <row r="891" ht="14.25" customHeight="1">
      <c r="A891" s="47">
        <v>29.0</v>
      </c>
      <c r="B891" s="48">
        <v>3.0</v>
      </c>
      <c r="C891" s="49">
        <v>39.0378454265583</v>
      </c>
      <c r="D891" s="49">
        <v>-94.5766448164479</v>
      </c>
      <c r="E891" s="48" t="s">
        <v>14</v>
      </c>
      <c r="F891" s="52" t="s">
        <v>1077</v>
      </c>
      <c r="G891" s="44" t="s">
        <v>1078</v>
      </c>
      <c r="H891" s="54">
        <f t="shared" si="49"/>
        <v>1</v>
      </c>
      <c r="I891" s="54">
        <f t="shared" si="50"/>
        <v>1</v>
      </c>
      <c r="J891" s="55"/>
      <c r="K891" s="2"/>
      <c r="L891" s="2"/>
      <c r="M891" s="2"/>
    </row>
    <row r="892" ht="14.25" customHeight="1">
      <c r="A892" s="47">
        <v>29.0</v>
      </c>
      <c r="B892" s="48">
        <v>4.0</v>
      </c>
      <c r="C892" s="49">
        <v>39.0378454264121</v>
      </c>
      <c r="D892" s="49">
        <v>-94.5764597709039</v>
      </c>
      <c r="E892" s="48" t="s">
        <v>15</v>
      </c>
      <c r="F892" s="52" t="s">
        <v>1079</v>
      </c>
      <c r="G892" s="53" t="s">
        <v>1080</v>
      </c>
      <c r="H892" s="54">
        <f t="shared" si="49"/>
        <v>1</v>
      </c>
      <c r="I892" s="54">
        <f t="shared" si="50"/>
        <v>1</v>
      </c>
      <c r="J892" s="55"/>
      <c r="K892" s="2"/>
      <c r="L892" s="2"/>
      <c r="M892" s="2"/>
    </row>
    <row r="893" ht="14.25" customHeight="1">
      <c r="A893" s="47">
        <v>29.0</v>
      </c>
      <c r="B893" s="48">
        <v>5.0</v>
      </c>
      <c r="C893" s="49">
        <v>39.0378454262659</v>
      </c>
      <c r="D893" s="49">
        <v>-94.57627472536</v>
      </c>
      <c r="E893" s="48" t="s">
        <v>14</v>
      </c>
      <c r="F893" s="52" t="s">
        <v>391</v>
      </c>
      <c r="G893" s="66" t="s">
        <v>1081</v>
      </c>
      <c r="H893" s="54">
        <f t="shared" si="49"/>
        <v>25</v>
      </c>
      <c r="I893" s="54">
        <f t="shared" si="50"/>
        <v>25</v>
      </c>
      <c r="J893" s="55"/>
      <c r="K893" s="2"/>
      <c r="L893" s="2"/>
      <c r="M893" s="2"/>
    </row>
    <row r="894" ht="14.25" customHeight="1">
      <c r="A894" s="47">
        <v>29.0</v>
      </c>
      <c r="B894" s="48">
        <v>6.0</v>
      </c>
      <c r="C894" s="49">
        <v>39.0378454261197</v>
      </c>
      <c r="D894" s="49">
        <v>-94.576089679816</v>
      </c>
      <c r="E894" s="48" t="s">
        <v>20</v>
      </c>
      <c r="F894" s="52" t="s">
        <v>837</v>
      </c>
      <c r="G894" s="44" t="s">
        <v>1082</v>
      </c>
      <c r="H894" s="54">
        <f t="shared" si="49"/>
        <v>2</v>
      </c>
      <c r="I894" s="54">
        <f t="shared" si="50"/>
        <v>2</v>
      </c>
      <c r="J894" s="55"/>
      <c r="K894" s="2"/>
      <c r="L894" s="2"/>
      <c r="M894" s="2"/>
    </row>
    <row r="895" ht="14.25" customHeight="1">
      <c r="A895" s="47">
        <v>29.0</v>
      </c>
      <c r="B895" s="48">
        <v>7.0</v>
      </c>
      <c r="C895" s="49">
        <v>39.0378454259736</v>
      </c>
      <c r="D895" s="49">
        <v>-94.575904634272</v>
      </c>
      <c r="E895" s="48" t="s">
        <v>14</v>
      </c>
      <c r="F895" s="52" t="s">
        <v>1083</v>
      </c>
      <c r="G895" s="53" t="s">
        <v>1084</v>
      </c>
      <c r="H895" s="54">
        <f t="shared" si="49"/>
        <v>8</v>
      </c>
      <c r="I895" s="54">
        <f t="shared" si="50"/>
        <v>8</v>
      </c>
      <c r="J895" s="55"/>
      <c r="K895" s="2"/>
      <c r="L895" s="2"/>
      <c r="M895" s="2"/>
    </row>
    <row r="896" ht="14.25" customHeight="1">
      <c r="A896" s="47">
        <v>29.0</v>
      </c>
      <c r="B896" s="48">
        <v>8.0</v>
      </c>
      <c r="C896" s="49">
        <v>39.0378454258274</v>
      </c>
      <c r="D896" s="49">
        <v>-94.5757195887281</v>
      </c>
      <c r="E896" s="48" t="s">
        <v>17</v>
      </c>
      <c r="F896" s="52" t="s">
        <v>391</v>
      </c>
      <c r="G896" s="66" t="s">
        <v>1085</v>
      </c>
      <c r="H896" s="54">
        <f t="shared" si="49"/>
        <v>25</v>
      </c>
      <c r="I896" s="54">
        <f t="shared" si="50"/>
        <v>25</v>
      </c>
      <c r="J896" s="55"/>
      <c r="K896" s="2"/>
      <c r="L896" s="2"/>
      <c r="M896" s="2"/>
    </row>
    <row r="897" ht="14.25" customHeight="1">
      <c r="A897" s="47">
        <v>29.0</v>
      </c>
      <c r="B897" s="48">
        <v>9.0</v>
      </c>
      <c r="C897" s="49">
        <v>39.0378454256812</v>
      </c>
      <c r="D897" s="49">
        <v>-94.5755345431841</v>
      </c>
      <c r="E897" s="48" t="s">
        <v>15</v>
      </c>
      <c r="F897" s="52" t="s">
        <v>36</v>
      </c>
      <c r="G897" s="53" t="s">
        <v>1086</v>
      </c>
      <c r="H897" s="54">
        <f t="shared" si="49"/>
        <v>41</v>
      </c>
      <c r="I897" s="54">
        <f t="shared" si="50"/>
        <v>41</v>
      </c>
      <c r="J897" s="55"/>
      <c r="K897" s="2"/>
      <c r="L897" s="2"/>
      <c r="M897" s="2"/>
    </row>
    <row r="898" ht="14.25" customHeight="1">
      <c r="A898" s="47">
        <v>29.0</v>
      </c>
      <c r="B898" s="48">
        <v>10.0</v>
      </c>
      <c r="C898" s="49">
        <v>39.037845425535</v>
      </c>
      <c r="D898" s="49">
        <v>-94.5753494976402</v>
      </c>
      <c r="E898" s="48" t="s">
        <v>14</v>
      </c>
      <c r="F898" s="52" t="s">
        <v>1083</v>
      </c>
      <c r="G898" s="53" t="s">
        <v>1087</v>
      </c>
      <c r="H898" s="54">
        <f t="shared" si="49"/>
        <v>8</v>
      </c>
      <c r="I898" s="54">
        <f t="shared" si="50"/>
        <v>8</v>
      </c>
      <c r="J898" s="55"/>
      <c r="K898" s="2"/>
      <c r="L898" s="2"/>
      <c r="M898" s="2"/>
    </row>
    <row r="899" ht="14.25" customHeight="1">
      <c r="A899" s="47">
        <v>29.0</v>
      </c>
      <c r="B899" s="48">
        <v>11.0</v>
      </c>
      <c r="C899" s="49">
        <v>39.0378454253888</v>
      </c>
      <c r="D899" s="49">
        <v>-94.5751644520962</v>
      </c>
      <c r="E899" s="48" t="s">
        <v>15</v>
      </c>
      <c r="F899" s="52" t="s">
        <v>391</v>
      </c>
      <c r="G899" s="66" t="s">
        <v>1088</v>
      </c>
      <c r="H899" s="54">
        <f t="shared" si="49"/>
        <v>25</v>
      </c>
      <c r="I899" s="54">
        <f t="shared" si="50"/>
        <v>25</v>
      </c>
      <c r="J899" s="55"/>
      <c r="K899" s="2"/>
      <c r="L899" s="2"/>
      <c r="M899" s="2"/>
    </row>
    <row r="900" ht="14.25" customHeight="1">
      <c r="A900" s="47">
        <v>29.0</v>
      </c>
      <c r="B900" s="48">
        <v>12.0</v>
      </c>
      <c r="C900" s="49">
        <v>39.0378454252427</v>
      </c>
      <c r="D900" s="49">
        <v>-94.5749794065523</v>
      </c>
      <c r="E900" s="48" t="s">
        <v>17</v>
      </c>
      <c r="F900" s="52" t="s">
        <v>918</v>
      </c>
      <c r="G900" s="53" t="s">
        <v>1089</v>
      </c>
      <c r="H900" s="54">
        <f t="shared" si="49"/>
        <v>3</v>
      </c>
      <c r="I900" s="54">
        <f t="shared" si="50"/>
        <v>3</v>
      </c>
      <c r="J900" s="55"/>
      <c r="K900" s="2"/>
      <c r="L900" s="2"/>
      <c r="M900" s="2"/>
    </row>
    <row r="901" ht="14.25" customHeight="1">
      <c r="A901" s="47">
        <v>29.0</v>
      </c>
      <c r="B901" s="48">
        <v>13.0</v>
      </c>
      <c r="C901" s="49">
        <v>39.0378454250965</v>
      </c>
      <c r="D901" s="49">
        <v>-94.5747943610083</v>
      </c>
      <c r="E901" s="48" t="s">
        <v>14</v>
      </c>
      <c r="F901" s="52" t="s">
        <v>1090</v>
      </c>
      <c r="G901" s="66" t="s">
        <v>1091</v>
      </c>
      <c r="H901" s="54">
        <f t="shared" si="49"/>
        <v>1</v>
      </c>
      <c r="I901" s="54">
        <f t="shared" si="50"/>
        <v>1</v>
      </c>
      <c r="J901" s="55"/>
      <c r="K901" s="2"/>
      <c r="L901" s="2"/>
      <c r="M901" s="2"/>
    </row>
    <row r="902" ht="14.25" customHeight="1">
      <c r="A902" s="47">
        <v>29.0</v>
      </c>
      <c r="B902" s="48">
        <v>14.0</v>
      </c>
      <c r="C902" s="49">
        <v>39.0378454249503</v>
      </c>
      <c r="D902" s="49">
        <v>-94.5746093154643</v>
      </c>
      <c r="E902" s="48" t="s">
        <v>18</v>
      </c>
      <c r="F902" s="52" t="s">
        <v>391</v>
      </c>
      <c r="G902" s="66" t="s">
        <v>1092</v>
      </c>
      <c r="H902" s="54">
        <f t="shared" si="49"/>
        <v>25</v>
      </c>
      <c r="I902" s="54">
        <f t="shared" si="50"/>
        <v>25</v>
      </c>
      <c r="J902" s="55"/>
      <c r="K902" s="2"/>
      <c r="L902" s="2"/>
      <c r="M902" s="2"/>
    </row>
    <row r="903" ht="14.25" customHeight="1">
      <c r="A903" s="47">
        <v>29.0</v>
      </c>
      <c r="B903" s="48">
        <v>15.0</v>
      </c>
      <c r="C903" s="49">
        <v>39.0378454248041</v>
      </c>
      <c r="D903" s="49">
        <v>-94.5744242699204</v>
      </c>
      <c r="E903" s="48" t="s">
        <v>14</v>
      </c>
      <c r="F903" s="52" t="s">
        <v>752</v>
      </c>
      <c r="G903" s="66" t="s">
        <v>1093</v>
      </c>
      <c r="H903" s="54">
        <f t="shared" si="49"/>
        <v>16</v>
      </c>
      <c r="I903" s="54">
        <f t="shared" si="50"/>
        <v>16</v>
      </c>
      <c r="J903" s="63"/>
      <c r="K903" s="2"/>
      <c r="L903" s="2"/>
      <c r="M903" s="2"/>
    </row>
    <row r="904" ht="14.25" customHeight="1">
      <c r="A904" s="47">
        <v>29.0</v>
      </c>
      <c r="B904" s="48">
        <v>16.0</v>
      </c>
      <c r="C904" s="49">
        <v>39.0378454246579</v>
      </c>
      <c r="D904" s="49">
        <v>-94.5742392243764</v>
      </c>
      <c r="E904" s="48" t="s">
        <v>15</v>
      </c>
      <c r="F904" s="52" t="s">
        <v>901</v>
      </c>
      <c r="G904" s="66" t="s">
        <v>1094</v>
      </c>
      <c r="H904" s="54">
        <f t="shared" si="49"/>
        <v>5</v>
      </c>
      <c r="I904" s="54">
        <f t="shared" si="50"/>
        <v>5</v>
      </c>
      <c r="J904" s="63"/>
      <c r="K904" s="2"/>
      <c r="L904" s="2"/>
      <c r="M904" s="2"/>
    </row>
    <row r="905" ht="14.25" customHeight="1">
      <c r="A905" s="47">
        <v>29.0</v>
      </c>
      <c r="B905" s="48">
        <v>17.0</v>
      </c>
      <c r="C905" s="49">
        <v>39.0378454245118</v>
      </c>
      <c r="D905" s="49">
        <v>-94.5740541788325</v>
      </c>
      <c r="E905" s="48" t="s">
        <v>14</v>
      </c>
      <c r="F905" s="52" t="s">
        <v>391</v>
      </c>
      <c r="G905" s="66" t="s">
        <v>1095</v>
      </c>
      <c r="H905" s="54">
        <f t="shared" si="49"/>
        <v>25</v>
      </c>
      <c r="I905" s="54">
        <f t="shared" si="50"/>
        <v>25</v>
      </c>
      <c r="J905" s="63"/>
      <c r="K905" s="2"/>
      <c r="L905" s="2"/>
      <c r="M905" s="2"/>
    </row>
    <row r="906" ht="14.25" customHeight="1">
      <c r="A906" s="47">
        <v>29.0</v>
      </c>
      <c r="B906" s="48">
        <v>18.0</v>
      </c>
      <c r="C906" s="49">
        <v>39.0378454243656</v>
      </c>
      <c r="D906" s="49">
        <v>-94.5738691332885</v>
      </c>
      <c r="E906" s="48" t="s">
        <v>18</v>
      </c>
      <c r="F906" s="69" t="s">
        <v>819</v>
      </c>
      <c r="G906" s="66" t="s">
        <v>1096</v>
      </c>
      <c r="H906" s="54">
        <f t="shared" si="49"/>
        <v>8</v>
      </c>
      <c r="I906" s="54">
        <f t="shared" si="50"/>
        <v>8</v>
      </c>
      <c r="J906" s="55"/>
      <c r="K906" s="2"/>
      <c r="L906" s="2"/>
      <c r="M906" s="2"/>
    </row>
    <row r="907" ht="14.25" customHeight="1">
      <c r="A907" s="47">
        <v>29.0</v>
      </c>
      <c r="B907" s="48">
        <v>19.0</v>
      </c>
      <c r="C907" s="49">
        <v>39.0378454242194</v>
      </c>
      <c r="D907" s="49">
        <v>-94.5736840877446</v>
      </c>
      <c r="E907" s="48" t="s">
        <v>14</v>
      </c>
      <c r="F907" s="52" t="s">
        <v>752</v>
      </c>
      <c r="G907" s="66" t="s">
        <v>1097</v>
      </c>
      <c r="H907" s="54">
        <f t="shared" si="49"/>
        <v>16</v>
      </c>
      <c r="I907" s="54">
        <f t="shared" si="50"/>
        <v>16</v>
      </c>
      <c r="J907" s="55"/>
      <c r="K907" s="2"/>
      <c r="L907" s="2"/>
      <c r="M907" s="2"/>
    </row>
    <row r="908" ht="14.25" customHeight="1">
      <c r="A908" s="47">
        <v>29.0</v>
      </c>
      <c r="B908" s="48">
        <v>20.0</v>
      </c>
      <c r="C908" s="49">
        <v>39.0378454240732</v>
      </c>
      <c r="D908" s="49">
        <v>-94.5734990422006</v>
      </c>
      <c r="E908" s="48" t="s">
        <v>19</v>
      </c>
      <c r="F908" s="87" t="s">
        <v>903</v>
      </c>
      <c r="G908" s="66" t="s">
        <v>1098</v>
      </c>
      <c r="H908" s="54">
        <f t="shared" si="49"/>
        <v>3</v>
      </c>
      <c r="I908" s="54">
        <f t="shared" si="50"/>
        <v>3</v>
      </c>
      <c r="J908" s="55"/>
      <c r="K908" s="2"/>
      <c r="L908" s="2"/>
      <c r="M908" s="2"/>
    </row>
    <row r="909" ht="14.25" customHeight="1">
      <c r="A909" s="47">
        <v>29.0</v>
      </c>
      <c r="B909" s="48">
        <v>21.0</v>
      </c>
      <c r="C909" s="49">
        <v>39.037845423927</v>
      </c>
      <c r="D909" s="49">
        <v>-94.5733139966566</v>
      </c>
      <c r="E909" s="48" t="s">
        <v>15</v>
      </c>
      <c r="F909" s="52" t="s">
        <v>391</v>
      </c>
      <c r="G909" s="66" t="s">
        <v>1099</v>
      </c>
      <c r="H909" s="54">
        <f t="shared" si="49"/>
        <v>25</v>
      </c>
      <c r="I909" s="54">
        <f t="shared" si="50"/>
        <v>25</v>
      </c>
      <c r="J909" s="55"/>
      <c r="K909" s="2"/>
      <c r="L909" s="2"/>
      <c r="M909" s="2"/>
    </row>
    <row r="910" ht="14.25" customHeight="1">
      <c r="A910" s="47">
        <v>29.0</v>
      </c>
      <c r="B910" s="48">
        <v>22.0</v>
      </c>
      <c r="C910" s="49">
        <v>39.0378454237808</v>
      </c>
      <c r="D910" s="49">
        <v>-94.5731289511127</v>
      </c>
      <c r="E910" s="48" t="s">
        <v>14</v>
      </c>
      <c r="F910" s="52" t="s">
        <v>1100</v>
      </c>
      <c r="G910" s="66" t="s">
        <v>1101</v>
      </c>
      <c r="H910" s="54">
        <f t="shared" si="49"/>
        <v>1</v>
      </c>
      <c r="I910" s="54">
        <f t="shared" si="50"/>
        <v>1</v>
      </c>
      <c r="J910" s="55"/>
      <c r="K910" s="2"/>
      <c r="L910" s="2"/>
      <c r="M910" s="2"/>
    </row>
    <row r="911" ht="14.25" customHeight="1">
      <c r="A911" s="47">
        <v>29.0</v>
      </c>
      <c r="B911" s="48">
        <v>23.0</v>
      </c>
      <c r="C911" s="49">
        <v>39.0378454236347</v>
      </c>
      <c r="D911" s="49">
        <v>-94.5729439055687</v>
      </c>
      <c r="E911" s="48" t="s">
        <v>15</v>
      </c>
      <c r="F911" s="52" t="s">
        <v>1102</v>
      </c>
      <c r="G911" s="53" t="s">
        <v>1103</v>
      </c>
      <c r="H911" s="54">
        <f t="shared" si="49"/>
        <v>3</v>
      </c>
      <c r="I911" s="54">
        <f t="shared" si="50"/>
        <v>3</v>
      </c>
      <c r="J911" s="55"/>
      <c r="K911" s="2"/>
      <c r="L911" s="2"/>
      <c r="M911" s="2"/>
    </row>
    <row r="912" ht="14.25" customHeight="1">
      <c r="A912" s="47">
        <v>29.0</v>
      </c>
      <c r="B912" s="48">
        <v>24.0</v>
      </c>
      <c r="C912" s="49">
        <v>39.0378454234885</v>
      </c>
      <c r="D912" s="49">
        <v>-94.5727588600248</v>
      </c>
      <c r="E912" s="48" t="s">
        <v>19</v>
      </c>
      <c r="F912" s="52" t="s">
        <v>1104</v>
      </c>
      <c r="G912" s="53" t="s">
        <v>1105</v>
      </c>
      <c r="H912" s="54">
        <f t="shared" si="49"/>
        <v>1</v>
      </c>
      <c r="I912" s="54">
        <f t="shared" si="50"/>
        <v>1</v>
      </c>
      <c r="J912" s="55"/>
      <c r="K912" s="2"/>
      <c r="L912" s="2"/>
      <c r="M912" s="2"/>
    </row>
    <row r="913" ht="14.25" customHeight="1">
      <c r="A913" s="47">
        <v>29.0</v>
      </c>
      <c r="B913" s="48">
        <v>25.0</v>
      </c>
      <c r="C913" s="49">
        <v>39.0378454233423</v>
      </c>
      <c r="D913" s="49">
        <v>-94.5725738144808</v>
      </c>
      <c r="E913" s="48" t="s">
        <v>14</v>
      </c>
      <c r="F913" s="52" t="s">
        <v>1106</v>
      </c>
      <c r="G913" s="65" t="s">
        <v>1107</v>
      </c>
      <c r="H913" s="54">
        <f t="shared" si="49"/>
        <v>1</v>
      </c>
      <c r="I913" s="54">
        <f t="shared" si="50"/>
        <v>1</v>
      </c>
      <c r="J913" s="55"/>
      <c r="K913" s="2"/>
      <c r="L913" s="2"/>
      <c r="M913" s="2"/>
    </row>
    <row r="914" ht="14.25" customHeight="1">
      <c r="A914" s="47">
        <v>29.0</v>
      </c>
      <c r="B914" s="48">
        <v>26.0</v>
      </c>
      <c r="C914" s="49">
        <v>39.0378454231961</v>
      </c>
      <c r="D914" s="49">
        <v>-94.5723887689368</v>
      </c>
      <c r="E914" s="48" t="s">
        <v>16</v>
      </c>
      <c r="F914" s="52" t="s">
        <v>1102</v>
      </c>
      <c r="G914" s="53" t="s">
        <v>1108</v>
      </c>
      <c r="H914" s="54">
        <f t="shared" si="49"/>
        <v>3</v>
      </c>
      <c r="I914" s="54">
        <f t="shared" si="50"/>
        <v>3</v>
      </c>
      <c r="J914" s="55"/>
      <c r="K914" s="2"/>
      <c r="L914" s="2"/>
      <c r="M914" s="2"/>
    </row>
    <row r="915" ht="14.25" customHeight="1">
      <c r="A915" s="47">
        <v>29.0</v>
      </c>
      <c r="B915" s="48">
        <v>27.0</v>
      </c>
      <c r="C915" s="49">
        <v>39.0378454230499</v>
      </c>
      <c r="D915" s="49">
        <v>-94.5722037233929</v>
      </c>
      <c r="E915" s="48" t="s">
        <v>14</v>
      </c>
      <c r="F915" s="52" t="s">
        <v>36</v>
      </c>
      <c r="G915" s="53" t="s">
        <v>1109</v>
      </c>
      <c r="H915" s="54">
        <f t="shared" si="49"/>
        <v>41</v>
      </c>
      <c r="I915" s="54">
        <f t="shared" si="50"/>
        <v>41</v>
      </c>
      <c r="J915" s="55"/>
      <c r="K915" s="2"/>
      <c r="L915" s="2"/>
      <c r="M915" s="2"/>
    </row>
    <row r="916" ht="14.25" customHeight="1">
      <c r="A916" s="47">
        <v>29.0</v>
      </c>
      <c r="B916" s="48">
        <v>28.0</v>
      </c>
      <c r="C916" s="49">
        <v>39.0378454229038</v>
      </c>
      <c r="D916" s="49">
        <v>-94.5720186778489</v>
      </c>
      <c r="E916" s="48" t="s">
        <v>15</v>
      </c>
      <c r="F916" s="52" t="s">
        <v>491</v>
      </c>
      <c r="G916" s="53" t="s">
        <v>1110</v>
      </c>
      <c r="H916" s="54">
        <f t="shared" si="49"/>
        <v>2</v>
      </c>
      <c r="I916" s="54">
        <f t="shared" si="50"/>
        <v>2</v>
      </c>
      <c r="J916" s="55"/>
      <c r="K916" s="2"/>
      <c r="L916" s="2"/>
      <c r="M916" s="2"/>
    </row>
    <row r="917" ht="14.25" customHeight="1">
      <c r="A917" s="47">
        <v>29.0</v>
      </c>
      <c r="B917" s="48">
        <v>29.0</v>
      </c>
      <c r="C917" s="49">
        <v>39.0378454227576</v>
      </c>
      <c r="D917" s="49">
        <v>-94.571833632305</v>
      </c>
      <c r="E917" s="48" t="s">
        <v>14</v>
      </c>
      <c r="F917" s="52" t="s">
        <v>1102</v>
      </c>
      <c r="G917" s="57" t="s">
        <v>1111</v>
      </c>
      <c r="H917" s="54">
        <f t="shared" si="49"/>
        <v>3</v>
      </c>
      <c r="I917" s="54">
        <f t="shared" si="50"/>
        <v>3</v>
      </c>
      <c r="J917" s="55"/>
      <c r="K917" s="2"/>
      <c r="L917" s="2"/>
      <c r="M917" s="2"/>
    </row>
    <row r="918" ht="14.25" customHeight="1">
      <c r="A918" s="47">
        <v>29.0</v>
      </c>
      <c r="B918" s="48">
        <v>30.0</v>
      </c>
      <c r="C918" s="49">
        <v>39.0378454226114</v>
      </c>
      <c r="D918" s="49">
        <v>-94.571648586761</v>
      </c>
      <c r="E918" s="48" t="s">
        <v>16</v>
      </c>
      <c r="F918" s="52" t="s">
        <v>36</v>
      </c>
      <c r="G918" s="53" t="s">
        <v>1112</v>
      </c>
      <c r="H918" s="54">
        <f t="shared" si="49"/>
        <v>41</v>
      </c>
      <c r="I918" s="54">
        <f t="shared" si="50"/>
        <v>41</v>
      </c>
      <c r="J918" s="55"/>
      <c r="K918" s="2"/>
      <c r="L918" s="2"/>
      <c r="M918" s="2"/>
    </row>
    <row r="919" ht="14.25" customHeight="1">
      <c r="A919" s="47">
        <v>29.0</v>
      </c>
      <c r="B919" s="48">
        <v>31.0</v>
      </c>
      <c r="C919" s="49">
        <v>39.0378454224652</v>
      </c>
      <c r="D919" s="49">
        <v>-94.5714635412171</v>
      </c>
      <c r="E919" s="48" t="s">
        <v>14</v>
      </c>
      <c r="F919" s="69" t="s">
        <v>728</v>
      </c>
      <c r="G919" s="64" t="s">
        <v>1113</v>
      </c>
      <c r="H919" s="54">
        <f t="shared" si="49"/>
        <v>5</v>
      </c>
      <c r="I919" s="54">
        <f t="shared" si="50"/>
        <v>5</v>
      </c>
      <c r="J919" s="55"/>
      <c r="K919" s="2"/>
      <c r="L919" s="2"/>
      <c r="M919" s="2"/>
    </row>
    <row r="920" ht="14.25" customHeight="1">
      <c r="A920" s="47">
        <v>30.0</v>
      </c>
      <c r="B920" s="48">
        <v>1.0</v>
      </c>
      <c r="C920" s="49">
        <v>39.0377016964053</v>
      </c>
      <c r="D920" s="49">
        <v>-94.5770149146877</v>
      </c>
      <c r="E920" s="48" t="s">
        <v>14</v>
      </c>
      <c r="F920" s="69" t="s">
        <v>377</v>
      </c>
      <c r="G920" s="72" t="s">
        <v>1114</v>
      </c>
      <c r="H920" s="54">
        <f t="shared" si="49"/>
        <v>5</v>
      </c>
      <c r="I920" s="54">
        <f t="shared" si="50"/>
        <v>5</v>
      </c>
      <c r="J920" s="67"/>
      <c r="K920" s="27" t="s">
        <v>379</v>
      </c>
      <c r="L920" s="2"/>
      <c r="M920" s="2"/>
    </row>
    <row r="921" ht="14.25" customHeight="1">
      <c r="A921" s="47">
        <v>30.0</v>
      </c>
      <c r="B921" s="48">
        <v>2.0</v>
      </c>
      <c r="C921" s="49">
        <v>39.0377016962591</v>
      </c>
      <c r="D921" s="49">
        <v>-94.5768298695202</v>
      </c>
      <c r="E921" s="48" t="s">
        <v>20</v>
      </c>
      <c r="F921" s="48" t="s">
        <v>32</v>
      </c>
      <c r="G921" s="57" t="s">
        <v>1115</v>
      </c>
      <c r="H921" s="54">
        <f t="shared" si="49"/>
        <v>108</v>
      </c>
      <c r="I921" s="54">
        <f t="shared" si="50"/>
        <v>108</v>
      </c>
      <c r="J921" s="55"/>
      <c r="K921" s="2"/>
      <c r="L921" s="2"/>
      <c r="M921" s="2"/>
    </row>
    <row r="922" ht="14.25" customHeight="1">
      <c r="A922" s="47">
        <v>30.0</v>
      </c>
      <c r="B922" s="48">
        <v>3.0</v>
      </c>
      <c r="C922" s="49">
        <v>39.0377016961129</v>
      </c>
      <c r="D922" s="49">
        <v>-94.5766448243526</v>
      </c>
      <c r="E922" s="48" t="s">
        <v>20</v>
      </c>
      <c r="F922" s="69" t="s">
        <v>819</v>
      </c>
      <c r="G922" s="53" t="s">
        <v>1116</v>
      </c>
      <c r="H922" s="54">
        <f t="shared" si="49"/>
        <v>8</v>
      </c>
      <c r="I922" s="54">
        <f t="shared" si="50"/>
        <v>8</v>
      </c>
      <c r="J922" s="55"/>
      <c r="K922" s="2"/>
      <c r="L922" s="2"/>
      <c r="M922" s="2"/>
    </row>
    <row r="923" ht="14.25" customHeight="1">
      <c r="A923" s="47">
        <v>30.0</v>
      </c>
      <c r="B923" s="48">
        <v>4.0</v>
      </c>
      <c r="C923" s="49">
        <v>39.0377016959667</v>
      </c>
      <c r="D923" s="49">
        <v>-94.5764597791851</v>
      </c>
      <c r="E923" s="48" t="s">
        <v>20</v>
      </c>
      <c r="F923" s="52" t="s">
        <v>243</v>
      </c>
      <c r="G923" s="53" t="s">
        <v>1117</v>
      </c>
      <c r="H923" s="54">
        <f t="shared" si="49"/>
        <v>24</v>
      </c>
      <c r="I923" s="54">
        <f t="shared" si="50"/>
        <v>24</v>
      </c>
      <c r="J923" s="55"/>
      <c r="K923" s="2"/>
      <c r="L923" s="2"/>
      <c r="M923" s="2"/>
    </row>
    <row r="924" ht="14.25" customHeight="1">
      <c r="A924" s="47">
        <v>30.0</v>
      </c>
      <c r="B924" s="48">
        <v>5.0</v>
      </c>
      <c r="C924" s="49">
        <v>39.0377016958206</v>
      </c>
      <c r="D924" s="49">
        <v>-94.5762747340176</v>
      </c>
      <c r="E924" s="48" t="s">
        <v>20</v>
      </c>
      <c r="F924" s="84" t="s">
        <v>32</v>
      </c>
      <c r="G924" s="64" t="s">
        <v>1118</v>
      </c>
      <c r="H924" s="54">
        <f t="shared" si="49"/>
        <v>108</v>
      </c>
      <c r="I924" s="54">
        <f t="shared" si="50"/>
        <v>108</v>
      </c>
      <c r="J924" s="55"/>
      <c r="K924" s="2"/>
      <c r="L924" s="2"/>
      <c r="M924" s="2"/>
    </row>
    <row r="925" ht="14.25" customHeight="1">
      <c r="A925" s="47">
        <v>30.0</v>
      </c>
      <c r="B925" s="48">
        <v>6.0</v>
      </c>
      <c r="C925" s="49">
        <v>39.0377016956744</v>
      </c>
      <c r="D925" s="49">
        <v>-94.57608968885</v>
      </c>
      <c r="E925" s="48" t="s">
        <v>20</v>
      </c>
      <c r="F925" s="69" t="s">
        <v>1119</v>
      </c>
      <c r="G925" s="64" t="s">
        <v>1120</v>
      </c>
      <c r="H925" s="54">
        <f t="shared" si="49"/>
        <v>1</v>
      </c>
      <c r="I925" s="54">
        <f t="shared" si="50"/>
        <v>1</v>
      </c>
      <c r="J925" s="55"/>
      <c r="K925" s="2"/>
      <c r="L925" s="2"/>
      <c r="M925" s="2"/>
    </row>
    <row r="926" ht="14.25" customHeight="1">
      <c r="A926" s="47">
        <v>30.0</v>
      </c>
      <c r="B926" s="48">
        <v>7.0</v>
      </c>
      <c r="C926" s="49">
        <v>39.0377016955282</v>
      </c>
      <c r="D926" s="49">
        <v>-94.5759046436825</v>
      </c>
      <c r="E926" s="48" t="s">
        <v>14</v>
      </c>
      <c r="F926" s="69" t="s">
        <v>382</v>
      </c>
      <c r="G926" s="73" t="s">
        <v>1121</v>
      </c>
      <c r="H926" s="54">
        <f t="shared" si="49"/>
        <v>5</v>
      </c>
      <c r="I926" s="54">
        <f t="shared" si="50"/>
        <v>5</v>
      </c>
      <c r="J926" s="67"/>
      <c r="K926" s="27" t="s">
        <v>379</v>
      </c>
      <c r="L926" s="2"/>
      <c r="M926" s="2"/>
    </row>
    <row r="927" ht="14.25" customHeight="1">
      <c r="A927" s="47">
        <v>30.0</v>
      </c>
      <c r="B927" s="48">
        <v>8.0</v>
      </c>
      <c r="C927" s="49">
        <v>39.037701695382</v>
      </c>
      <c r="D927" s="49">
        <v>-94.5757195985149</v>
      </c>
      <c r="E927" s="48" t="s">
        <v>17</v>
      </c>
      <c r="F927" s="84" t="s">
        <v>32</v>
      </c>
      <c r="G927" s="64" t="s">
        <v>1122</v>
      </c>
      <c r="H927" s="54">
        <f t="shared" si="49"/>
        <v>108</v>
      </c>
      <c r="I927" s="54">
        <f t="shared" si="50"/>
        <v>108</v>
      </c>
      <c r="J927" s="55"/>
      <c r="K927" s="2"/>
      <c r="L927" s="2"/>
      <c r="M927" s="2"/>
    </row>
    <row r="928" ht="14.25" customHeight="1">
      <c r="A928" s="47">
        <v>30.0</v>
      </c>
      <c r="B928" s="48">
        <v>9.0</v>
      </c>
      <c r="C928" s="49">
        <v>39.0377016952358</v>
      </c>
      <c r="D928" s="49">
        <v>-94.5755345533474</v>
      </c>
      <c r="E928" s="48" t="s">
        <v>17</v>
      </c>
      <c r="F928" s="69" t="s">
        <v>547</v>
      </c>
      <c r="G928" s="73" t="s">
        <v>1123</v>
      </c>
      <c r="H928" s="54">
        <f t="shared" si="49"/>
        <v>23</v>
      </c>
      <c r="I928" s="54">
        <f t="shared" si="50"/>
        <v>23</v>
      </c>
      <c r="J928" s="55"/>
      <c r="K928" s="2"/>
      <c r="L928" s="2"/>
      <c r="M928" s="2"/>
    </row>
    <row r="929" ht="14.25" customHeight="1">
      <c r="A929" s="47">
        <v>30.0</v>
      </c>
      <c r="B929" s="48">
        <v>10.0</v>
      </c>
      <c r="C929" s="49">
        <v>39.0377016950896</v>
      </c>
      <c r="D929" s="49">
        <v>-94.5753495081799</v>
      </c>
      <c r="E929" s="48" t="s">
        <v>17</v>
      </c>
      <c r="F929" s="52" t="s">
        <v>238</v>
      </c>
      <c r="G929" s="66" t="s">
        <v>1124</v>
      </c>
      <c r="H929" s="54">
        <f t="shared" si="49"/>
        <v>6</v>
      </c>
      <c r="I929" s="54">
        <f t="shared" si="50"/>
        <v>6</v>
      </c>
      <c r="J929" s="55"/>
      <c r="K929" s="2"/>
      <c r="L929" s="2"/>
      <c r="M929" s="2"/>
    </row>
    <row r="930" ht="14.25" customHeight="1">
      <c r="A930" s="47">
        <v>30.0</v>
      </c>
      <c r="B930" s="48">
        <v>11.0</v>
      </c>
      <c r="C930" s="49">
        <v>39.0377016949435</v>
      </c>
      <c r="D930" s="49">
        <v>-94.5751644630123</v>
      </c>
      <c r="E930" s="48" t="s">
        <v>17</v>
      </c>
      <c r="F930" s="48" t="s">
        <v>32</v>
      </c>
      <c r="G930" s="53" t="s">
        <v>1125</v>
      </c>
      <c r="H930" s="54">
        <f t="shared" si="49"/>
        <v>108</v>
      </c>
      <c r="I930" s="54">
        <f t="shared" si="50"/>
        <v>108</v>
      </c>
      <c r="J930" s="55"/>
      <c r="K930" s="2"/>
      <c r="L930" s="2"/>
      <c r="M930" s="2"/>
    </row>
    <row r="931" ht="14.25" customHeight="1">
      <c r="A931" s="47">
        <v>30.0</v>
      </c>
      <c r="B931" s="48">
        <v>12.0</v>
      </c>
      <c r="C931" s="49">
        <v>39.0377016947973</v>
      </c>
      <c r="D931" s="49">
        <v>-94.5749794178448</v>
      </c>
      <c r="E931" s="48" t="s">
        <v>17</v>
      </c>
      <c r="F931" s="52" t="s">
        <v>1126</v>
      </c>
      <c r="G931" s="66" t="s">
        <v>1127</v>
      </c>
      <c r="H931" s="54">
        <f t="shared" si="49"/>
        <v>2</v>
      </c>
      <c r="I931" s="54">
        <f t="shared" si="50"/>
        <v>2</v>
      </c>
      <c r="J931" s="55"/>
      <c r="K931" s="2"/>
      <c r="L931" s="2"/>
      <c r="M931" s="2"/>
    </row>
    <row r="932" ht="14.25" customHeight="1">
      <c r="A932" s="47">
        <v>30.0</v>
      </c>
      <c r="B932" s="48">
        <v>13.0</v>
      </c>
      <c r="C932" s="49">
        <v>39.0377016946511</v>
      </c>
      <c r="D932" s="49">
        <v>-94.5747943726772</v>
      </c>
      <c r="E932" s="48" t="s">
        <v>14</v>
      </c>
      <c r="F932" s="52" t="s">
        <v>1071</v>
      </c>
      <c r="G932" s="66" t="s">
        <v>1128</v>
      </c>
      <c r="H932" s="54">
        <f t="shared" si="49"/>
        <v>2</v>
      </c>
      <c r="I932" s="54">
        <f t="shared" si="50"/>
        <v>2</v>
      </c>
      <c r="J932" s="55"/>
      <c r="K932" s="2"/>
      <c r="L932" s="2"/>
      <c r="M932" s="2"/>
    </row>
    <row r="933" ht="14.25" customHeight="1">
      <c r="A933" s="47">
        <v>30.0</v>
      </c>
      <c r="B933" s="48">
        <v>14.0</v>
      </c>
      <c r="C933" s="49">
        <v>39.0377016945049</v>
      </c>
      <c r="D933" s="49">
        <v>-94.5746093275097</v>
      </c>
      <c r="E933" s="48" t="s">
        <v>18</v>
      </c>
      <c r="F933" s="48" t="s">
        <v>32</v>
      </c>
      <c r="G933" s="53" t="s">
        <v>1129</v>
      </c>
      <c r="H933" s="54">
        <f t="shared" si="49"/>
        <v>108</v>
      </c>
      <c r="I933" s="54">
        <f t="shared" si="50"/>
        <v>108</v>
      </c>
      <c r="J933" s="55"/>
      <c r="K933" s="2"/>
      <c r="L933" s="2"/>
      <c r="M933" s="2"/>
    </row>
    <row r="934" ht="14.25" customHeight="1">
      <c r="A934" s="47">
        <v>30.0</v>
      </c>
      <c r="B934" s="48">
        <v>15.0</v>
      </c>
      <c r="C934" s="49">
        <v>39.0377016943587</v>
      </c>
      <c r="D934" s="49">
        <v>-94.5744242823421</v>
      </c>
      <c r="E934" s="48" t="s">
        <v>18</v>
      </c>
      <c r="F934" s="52" t="s">
        <v>36</v>
      </c>
      <c r="G934" s="53" t="s">
        <v>1130</v>
      </c>
      <c r="H934" s="54">
        <f t="shared" si="49"/>
        <v>41</v>
      </c>
      <c r="I934" s="54">
        <f t="shared" si="50"/>
        <v>41</v>
      </c>
      <c r="J934" s="55"/>
      <c r="K934" s="2"/>
      <c r="L934" s="2"/>
      <c r="M934" s="2"/>
    </row>
    <row r="935" ht="14.25" customHeight="1">
      <c r="A935" s="47">
        <v>30.0</v>
      </c>
      <c r="B935" s="48">
        <v>16.0</v>
      </c>
      <c r="C935" s="49">
        <v>39.0377016942125</v>
      </c>
      <c r="D935" s="49">
        <v>-94.5742392371746</v>
      </c>
      <c r="E935" s="48" t="s">
        <v>18</v>
      </c>
      <c r="F935" s="52" t="s">
        <v>924</v>
      </c>
      <c r="G935" s="53" t="s">
        <v>1131</v>
      </c>
      <c r="H935" s="54">
        <f t="shared" si="49"/>
        <v>2</v>
      </c>
      <c r="I935" s="54">
        <f t="shared" si="50"/>
        <v>2</v>
      </c>
      <c r="J935" s="55"/>
      <c r="K935" s="2"/>
      <c r="L935" s="2"/>
      <c r="M935" s="2"/>
    </row>
    <row r="936" ht="14.25" customHeight="1">
      <c r="A936" s="47">
        <v>30.0</v>
      </c>
      <c r="B936" s="48">
        <v>17.0</v>
      </c>
      <c r="C936" s="49">
        <v>39.0377016940664</v>
      </c>
      <c r="D936" s="49">
        <v>-94.5740541920071</v>
      </c>
      <c r="E936" s="48" t="s">
        <v>18</v>
      </c>
      <c r="F936" s="48" t="s">
        <v>32</v>
      </c>
      <c r="G936" s="53" t="s">
        <v>1132</v>
      </c>
      <c r="H936" s="54">
        <f t="shared" si="49"/>
        <v>108</v>
      </c>
      <c r="I936" s="54">
        <f t="shared" si="50"/>
        <v>108</v>
      </c>
      <c r="J936" s="55"/>
      <c r="K936" s="2"/>
      <c r="L936" s="2"/>
      <c r="M936" s="2"/>
    </row>
    <row r="937" ht="14.25" customHeight="1">
      <c r="A937" s="47">
        <v>30.0</v>
      </c>
      <c r="B937" s="48">
        <v>18.0</v>
      </c>
      <c r="C937" s="49">
        <v>39.0377016939202</v>
      </c>
      <c r="D937" s="49">
        <v>-94.5738691468395</v>
      </c>
      <c r="E937" s="48" t="s">
        <v>18</v>
      </c>
      <c r="F937" s="52" t="s">
        <v>36</v>
      </c>
      <c r="G937" s="53" t="s">
        <v>1133</v>
      </c>
      <c r="H937" s="54">
        <f t="shared" si="49"/>
        <v>41</v>
      </c>
      <c r="I937" s="54">
        <f t="shared" si="50"/>
        <v>41</v>
      </c>
      <c r="J937" s="55"/>
      <c r="K937" s="2"/>
      <c r="L937" s="2"/>
      <c r="M937" s="2"/>
    </row>
    <row r="938" ht="14.25" customHeight="1">
      <c r="A938" s="47">
        <v>30.0</v>
      </c>
      <c r="B938" s="48">
        <v>19.0</v>
      </c>
      <c r="C938" s="49">
        <v>39.037701693774</v>
      </c>
      <c r="D938" s="49">
        <v>-94.573684101672</v>
      </c>
      <c r="E938" s="48" t="s">
        <v>14</v>
      </c>
      <c r="F938" s="52" t="s">
        <v>243</v>
      </c>
      <c r="G938" s="53" t="s">
        <v>1134</v>
      </c>
      <c r="H938" s="54">
        <f t="shared" si="49"/>
        <v>24</v>
      </c>
      <c r="I938" s="54">
        <f t="shared" si="50"/>
        <v>24</v>
      </c>
      <c r="J938" s="55"/>
      <c r="K938" s="2"/>
      <c r="L938" s="2"/>
      <c r="M938" s="2"/>
    </row>
    <row r="939" ht="14.25" customHeight="1">
      <c r="A939" s="47">
        <v>30.0</v>
      </c>
      <c r="B939" s="48">
        <v>20.0</v>
      </c>
      <c r="C939" s="49">
        <v>39.0377016936278</v>
      </c>
      <c r="D939" s="49">
        <v>-94.5734990565044</v>
      </c>
      <c r="E939" s="48" t="s">
        <v>19</v>
      </c>
      <c r="F939" s="48" t="s">
        <v>32</v>
      </c>
      <c r="G939" s="53" t="s">
        <v>1135</v>
      </c>
      <c r="H939" s="54">
        <f t="shared" si="49"/>
        <v>108</v>
      </c>
      <c r="I939" s="54">
        <f t="shared" si="50"/>
        <v>108</v>
      </c>
      <c r="J939" s="55"/>
      <c r="K939" s="2"/>
      <c r="L939" s="2"/>
      <c r="M939" s="2"/>
    </row>
    <row r="940" ht="14.25" customHeight="1">
      <c r="A940" s="47">
        <v>30.0</v>
      </c>
      <c r="B940" s="48">
        <v>21.0</v>
      </c>
      <c r="C940" s="49">
        <v>39.0377016934816</v>
      </c>
      <c r="D940" s="49">
        <v>-94.5733140113369</v>
      </c>
      <c r="E940" s="48" t="s">
        <v>19</v>
      </c>
      <c r="F940" s="52" t="s">
        <v>85</v>
      </c>
      <c r="G940" s="60" t="s">
        <v>1136</v>
      </c>
      <c r="H940" s="54">
        <f t="shared" si="49"/>
        <v>17</v>
      </c>
      <c r="I940" s="54">
        <f t="shared" si="50"/>
        <v>17</v>
      </c>
      <c r="J940" s="55"/>
      <c r="K940" s="2"/>
      <c r="L940" s="2"/>
      <c r="M940" s="2"/>
    </row>
    <row r="941" ht="14.25" customHeight="1">
      <c r="A941" s="47">
        <v>30.0</v>
      </c>
      <c r="B941" s="48">
        <v>22.0</v>
      </c>
      <c r="C941" s="49">
        <v>39.0377016933355</v>
      </c>
      <c r="D941" s="49">
        <v>-94.5731289661694</v>
      </c>
      <c r="E941" s="48" t="s">
        <v>19</v>
      </c>
      <c r="F941" s="52" t="s">
        <v>764</v>
      </c>
      <c r="G941" s="60" t="s">
        <v>1137</v>
      </c>
      <c r="H941" s="54">
        <f t="shared" si="49"/>
        <v>3</v>
      </c>
      <c r="I941" s="54">
        <f t="shared" si="50"/>
        <v>3</v>
      </c>
      <c r="J941" s="55"/>
      <c r="K941" s="2"/>
      <c r="L941" s="2"/>
      <c r="M941" s="2"/>
    </row>
    <row r="942" ht="14.25" customHeight="1">
      <c r="A942" s="47">
        <v>30.0</v>
      </c>
      <c r="B942" s="48">
        <v>23.0</v>
      </c>
      <c r="C942" s="49">
        <v>39.0377016931893</v>
      </c>
      <c r="D942" s="49">
        <v>-94.5729439210018</v>
      </c>
      <c r="E942" s="48" t="s">
        <v>19</v>
      </c>
      <c r="F942" s="48" t="s">
        <v>32</v>
      </c>
      <c r="G942" s="53" t="s">
        <v>1138</v>
      </c>
      <c r="H942" s="54">
        <f t="shared" si="49"/>
        <v>108</v>
      </c>
      <c r="I942" s="54">
        <f t="shared" si="50"/>
        <v>108</v>
      </c>
      <c r="J942" s="55"/>
      <c r="K942" s="2"/>
      <c r="L942" s="2"/>
      <c r="M942" s="2"/>
    </row>
    <row r="943" ht="14.25" customHeight="1">
      <c r="A943" s="47">
        <v>30.0</v>
      </c>
      <c r="B943" s="48">
        <v>24.0</v>
      </c>
      <c r="C943" s="49">
        <v>39.0377016930431</v>
      </c>
      <c r="D943" s="49">
        <v>-94.5727588758343</v>
      </c>
      <c r="E943" s="48" t="s">
        <v>19</v>
      </c>
      <c r="F943" s="52" t="s">
        <v>85</v>
      </c>
      <c r="G943" s="60" t="s">
        <v>1139</v>
      </c>
      <c r="H943" s="54">
        <f t="shared" si="49"/>
        <v>17</v>
      </c>
      <c r="I943" s="54">
        <f t="shared" si="50"/>
        <v>17</v>
      </c>
      <c r="J943" s="55"/>
      <c r="K943" s="2"/>
      <c r="L943" s="2"/>
      <c r="M943" s="2"/>
    </row>
    <row r="944" ht="14.25" customHeight="1">
      <c r="A944" s="47">
        <v>30.0</v>
      </c>
      <c r="B944" s="48">
        <v>25.0</v>
      </c>
      <c r="C944" s="49">
        <v>39.0377016928969</v>
      </c>
      <c r="D944" s="49">
        <v>-94.5725738306667</v>
      </c>
      <c r="E944" s="48" t="s">
        <v>14</v>
      </c>
      <c r="F944" s="52" t="s">
        <v>238</v>
      </c>
      <c r="G944" s="66" t="s">
        <v>1140</v>
      </c>
      <c r="H944" s="54">
        <f t="shared" si="49"/>
        <v>6</v>
      </c>
      <c r="I944" s="54">
        <f t="shared" si="50"/>
        <v>6</v>
      </c>
      <c r="J944" s="55"/>
      <c r="K944" s="2"/>
      <c r="L944" s="2"/>
      <c r="M944" s="2"/>
    </row>
    <row r="945" ht="14.25" customHeight="1">
      <c r="A945" s="47">
        <v>30.0</v>
      </c>
      <c r="B945" s="48">
        <v>26.0</v>
      </c>
      <c r="C945" s="49">
        <v>39.0377016927507</v>
      </c>
      <c r="D945" s="49">
        <v>-94.5723887854992</v>
      </c>
      <c r="E945" s="48" t="s">
        <v>16</v>
      </c>
      <c r="F945" s="84" t="s">
        <v>32</v>
      </c>
      <c r="G945" s="64" t="s">
        <v>1141</v>
      </c>
      <c r="H945" s="54">
        <f t="shared" si="49"/>
        <v>108</v>
      </c>
      <c r="I945" s="54">
        <f t="shared" si="50"/>
        <v>108</v>
      </c>
      <c r="J945" s="55"/>
      <c r="K945" s="2"/>
      <c r="L945" s="2"/>
      <c r="M945" s="2"/>
    </row>
    <row r="946" ht="14.25" customHeight="1">
      <c r="A946" s="47">
        <v>30.0</v>
      </c>
      <c r="B946" s="48">
        <v>27.0</v>
      </c>
      <c r="C946" s="49">
        <v>39.0377016926045</v>
      </c>
      <c r="D946" s="49">
        <v>-94.5722037403317</v>
      </c>
      <c r="E946" s="48" t="s">
        <v>16</v>
      </c>
      <c r="F946" s="69" t="s">
        <v>377</v>
      </c>
      <c r="G946" s="72" t="s">
        <v>1142</v>
      </c>
      <c r="H946" s="54">
        <f t="shared" si="49"/>
        <v>5</v>
      </c>
      <c r="I946" s="54">
        <f t="shared" si="50"/>
        <v>5</v>
      </c>
      <c r="J946" s="67"/>
      <c r="K946" s="27" t="s">
        <v>1143</v>
      </c>
      <c r="L946" s="2"/>
      <c r="M946" s="2"/>
    </row>
    <row r="947" ht="14.25" customHeight="1">
      <c r="A947" s="47">
        <v>30.0</v>
      </c>
      <c r="B947" s="48">
        <v>28.0</v>
      </c>
      <c r="C947" s="49">
        <v>39.0377016924584</v>
      </c>
      <c r="D947" s="49">
        <v>-94.5720186951641</v>
      </c>
      <c r="E947" s="48" t="s">
        <v>16</v>
      </c>
      <c r="F947" s="69" t="s">
        <v>382</v>
      </c>
      <c r="G947" s="73" t="s">
        <v>1144</v>
      </c>
      <c r="H947" s="54">
        <f t="shared" si="49"/>
        <v>5</v>
      </c>
      <c r="I947" s="54">
        <f t="shared" si="50"/>
        <v>5</v>
      </c>
      <c r="J947" s="67"/>
      <c r="K947" s="27" t="s">
        <v>1143</v>
      </c>
      <c r="L947" s="2"/>
      <c r="M947" s="2"/>
    </row>
    <row r="948" ht="14.25" customHeight="1">
      <c r="A948" s="47">
        <v>30.0</v>
      </c>
      <c r="B948" s="48">
        <v>29.0</v>
      </c>
      <c r="C948" s="49">
        <v>39.0377016923122</v>
      </c>
      <c r="D948" s="49">
        <v>-94.5718336499966</v>
      </c>
      <c r="E948" s="48" t="s">
        <v>16</v>
      </c>
      <c r="F948" s="84" t="s">
        <v>32</v>
      </c>
      <c r="G948" s="64" t="s">
        <v>1145</v>
      </c>
      <c r="H948" s="54">
        <f t="shared" si="49"/>
        <v>108</v>
      </c>
      <c r="I948" s="54">
        <f t="shared" si="50"/>
        <v>108</v>
      </c>
      <c r="J948" s="55"/>
      <c r="K948" s="2"/>
      <c r="L948" s="2"/>
      <c r="M948" s="2"/>
    </row>
    <row r="949" ht="14.25" customHeight="1">
      <c r="A949" s="47">
        <v>30.0</v>
      </c>
      <c r="B949" s="48">
        <v>30.0</v>
      </c>
      <c r="C949" s="49">
        <v>39.037701692166</v>
      </c>
      <c r="D949" s="49">
        <v>-94.571648604829</v>
      </c>
      <c r="E949" s="48" t="s">
        <v>16</v>
      </c>
      <c r="F949" s="69" t="s">
        <v>285</v>
      </c>
      <c r="G949" s="64" t="s">
        <v>1146</v>
      </c>
      <c r="H949" s="54">
        <f t="shared" si="49"/>
        <v>4</v>
      </c>
      <c r="I949" s="54">
        <f t="shared" si="50"/>
        <v>4</v>
      </c>
      <c r="J949" s="55"/>
      <c r="K949" s="2"/>
      <c r="L949" s="2"/>
      <c r="M949" s="2"/>
    </row>
    <row r="950" ht="14.25" customHeight="1">
      <c r="A950" s="47">
        <v>30.0</v>
      </c>
      <c r="B950" s="48">
        <v>31.0</v>
      </c>
      <c r="C950" s="49">
        <v>39.0377016920198</v>
      </c>
      <c r="D950" s="49">
        <v>-94.5714635596615</v>
      </c>
      <c r="E950" s="48" t="s">
        <v>14</v>
      </c>
      <c r="F950" s="69" t="s">
        <v>519</v>
      </c>
      <c r="G950" s="64" t="s">
        <v>1147</v>
      </c>
      <c r="H950" s="54">
        <f t="shared" si="49"/>
        <v>7</v>
      </c>
      <c r="I950" s="54">
        <f t="shared" si="50"/>
        <v>7</v>
      </c>
      <c r="J950" s="55"/>
      <c r="K950" s="2"/>
      <c r="L950" s="2"/>
      <c r="M950" s="2"/>
    </row>
    <row r="951" ht="14.25" customHeight="1">
      <c r="A951" s="47">
        <v>31.0</v>
      </c>
      <c r="B951" s="48">
        <v>1.0</v>
      </c>
      <c r="C951" s="49">
        <v>39.0375579659598</v>
      </c>
      <c r="D951" s="49">
        <v>-94.5770149218396</v>
      </c>
      <c r="E951" s="48" t="s">
        <v>13</v>
      </c>
      <c r="F951" s="69" t="s">
        <v>34</v>
      </c>
      <c r="G951" s="64" t="s">
        <v>1148</v>
      </c>
      <c r="H951" s="54">
        <f t="shared" si="49"/>
        <v>67</v>
      </c>
      <c r="I951" s="54">
        <f t="shared" si="50"/>
        <v>67</v>
      </c>
      <c r="J951" s="55"/>
      <c r="K951" s="2"/>
      <c r="L951" s="2"/>
      <c r="M951" s="2"/>
    </row>
    <row r="952" ht="14.25" customHeight="1">
      <c r="A952" s="47">
        <v>31.0</v>
      </c>
      <c r="B952" s="48">
        <v>2.0</v>
      </c>
      <c r="C952" s="49">
        <v>39.0375579658136</v>
      </c>
      <c r="D952" s="49">
        <v>-94.5768298770485</v>
      </c>
      <c r="E952" s="48" t="s">
        <v>14</v>
      </c>
      <c r="F952" s="52" t="s">
        <v>869</v>
      </c>
      <c r="G952" s="66" t="s">
        <v>1149</v>
      </c>
      <c r="H952" s="54">
        <f t="shared" si="49"/>
        <v>24</v>
      </c>
      <c r="I952" s="54">
        <f t="shared" si="50"/>
        <v>24</v>
      </c>
      <c r="J952" s="55"/>
      <c r="K952" s="2"/>
      <c r="L952" s="2"/>
      <c r="M952" s="2"/>
    </row>
    <row r="953" ht="14.25" customHeight="1">
      <c r="A953" s="47">
        <v>31.0</v>
      </c>
      <c r="B953" s="48">
        <v>3.0</v>
      </c>
      <c r="C953" s="49">
        <v>39.0375579656674</v>
      </c>
      <c r="D953" s="49">
        <v>-94.5766448322574</v>
      </c>
      <c r="E953" s="48" t="s">
        <v>14</v>
      </c>
      <c r="F953" s="52" t="s">
        <v>977</v>
      </c>
      <c r="G953" s="66" t="s">
        <v>1150</v>
      </c>
      <c r="H953" s="54">
        <f t="shared" si="49"/>
        <v>20</v>
      </c>
      <c r="I953" s="54">
        <f t="shared" si="50"/>
        <v>20</v>
      </c>
      <c r="J953" s="55"/>
      <c r="K953" s="2"/>
      <c r="L953" s="2"/>
      <c r="M953" s="2"/>
    </row>
    <row r="954" ht="14.25" customHeight="1">
      <c r="A954" s="47">
        <v>31.0</v>
      </c>
      <c r="B954" s="48">
        <v>4.0</v>
      </c>
      <c r="C954" s="49">
        <v>39.0375579655212</v>
      </c>
      <c r="D954" s="49">
        <v>-94.5764597874663</v>
      </c>
      <c r="E954" s="48" t="s">
        <v>14</v>
      </c>
      <c r="F954" s="52" t="s">
        <v>34</v>
      </c>
      <c r="G954" s="53" t="s">
        <v>1151</v>
      </c>
      <c r="H954" s="54">
        <f t="shared" si="49"/>
        <v>67</v>
      </c>
      <c r="I954" s="54">
        <f t="shared" si="50"/>
        <v>67</v>
      </c>
      <c r="J954" s="55"/>
      <c r="K954" s="2"/>
      <c r="L954" s="2"/>
      <c r="M954" s="2"/>
    </row>
    <row r="955" ht="14.25" customHeight="1">
      <c r="A955" s="47">
        <v>31.0</v>
      </c>
      <c r="B955" s="48">
        <v>5.0</v>
      </c>
      <c r="C955" s="49">
        <v>39.037557965375</v>
      </c>
      <c r="D955" s="49">
        <v>-94.5762747426752</v>
      </c>
      <c r="E955" s="48" t="s">
        <v>14</v>
      </c>
      <c r="F955" s="52" t="s">
        <v>869</v>
      </c>
      <c r="G955" s="66" t="s">
        <v>1152</v>
      </c>
      <c r="H955" s="54">
        <f t="shared" si="49"/>
        <v>24</v>
      </c>
      <c r="I955" s="54">
        <f t="shared" si="50"/>
        <v>24</v>
      </c>
      <c r="J955" s="55"/>
      <c r="K955" s="2"/>
      <c r="L955" s="2"/>
      <c r="M955" s="2"/>
    </row>
    <row r="956" ht="14.25" customHeight="1">
      <c r="A956" s="47">
        <v>31.0</v>
      </c>
      <c r="B956" s="48">
        <v>6.0</v>
      </c>
      <c r="C956" s="49">
        <v>39.0375579652289</v>
      </c>
      <c r="D956" s="49">
        <v>-94.576089697884</v>
      </c>
      <c r="E956" s="48" t="s">
        <v>14</v>
      </c>
      <c r="F956" s="52" t="s">
        <v>977</v>
      </c>
      <c r="G956" s="66" t="s">
        <v>1153</v>
      </c>
      <c r="H956" s="54">
        <f t="shared" si="49"/>
        <v>20</v>
      </c>
      <c r="I956" s="54">
        <f t="shared" si="50"/>
        <v>20</v>
      </c>
      <c r="J956" s="55"/>
      <c r="K956" s="2"/>
      <c r="L956" s="2"/>
      <c r="M956" s="2"/>
    </row>
    <row r="957" ht="14.25" customHeight="1">
      <c r="A957" s="47">
        <v>31.0</v>
      </c>
      <c r="B957" s="48">
        <v>7.0</v>
      </c>
      <c r="C957" s="49">
        <v>39.0375579650827</v>
      </c>
      <c r="D957" s="49">
        <v>-94.5759046530929</v>
      </c>
      <c r="E957" s="48" t="s">
        <v>13</v>
      </c>
      <c r="F957" s="52" t="s">
        <v>34</v>
      </c>
      <c r="G957" s="53" t="s">
        <v>1154</v>
      </c>
      <c r="H957" s="54">
        <f t="shared" si="49"/>
        <v>67</v>
      </c>
      <c r="I957" s="54">
        <f t="shared" si="50"/>
        <v>67</v>
      </c>
      <c r="J957" s="55"/>
      <c r="K957" s="2"/>
      <c r="L957" s="2"/>
      <c r="M957" s="2"/>
    </row>
    <row r="958" ht="14.25" customHeight="1">
      <c r="A958" s="47">
        <v>31.0</v>
      </c>
      <c r="B958" s="48">
        <v>8.0</v>
      </c>
      <c r="C958" s="49">
        <v>39.0375579649365</v>
      </c>
      <c r="D958" s="49">
        <v>-94.5757196083018</v>
      </c>
      <c r="E958" s="48" t="s">
        <v>14</v>
      </c>
      <c r="F958" s="52" t="s">
        <v>869</v>
      </c>
      <c r="G958" s="66" t="s">
        <v>1155</v>
      </c>
      <c r="H958" s="54">
        <f t="shared" si="49"/>
        <v>24</v>
      </c>
      <c r="I958" s="54">
        <f t="shared" si="50"/>
        <v>24</v>
      </c>
      <c r="J958" s="55"/>
      <c r="K958" s="2"/>
      <c r="L958" s="2"/>
      <c r="M958" s="2"/>
    </row>
    <row r="959" ht="14.25" customHeight="1">
      <c r="A959" s="47">
        <v>31.0</v>
      </c>
      <c r="B959" s="48">
        <v>9.0</v>
      </c>
      <c r="C959" s="49">
        <v>39.0375579647903</v>
      </c>
      <c r="D959" s="49">
        <v>-94.5755345635107</v>
      </c>
      <c r="E959" s="48" t="s">
        <v>14</v>
      </c>
      <c r="F959" s="52" t="s">
        <v>977</v>
      </c>
      <c r="G959" s="66" t="s">
        <v>1156</v>
      </c>
      <c r="H959" s="54">
        <f t="shared" si="49"/>
        <v>20</v>
      </c>
      <c r="I959" s="54">
        <f t="shared" si="50"/>
        <v>20</v>
      </c>
      <c r="J959" s="55"/>
      <c r="K959" s="2"/>
      <c r="L959" s="2"/>
      <c r="M959" s="2"/>
    </row>
    <row r="960" ht="14.25" customHeight="1">
      <c r="A960" s="47">
        <v>31.0</v>
      </c>
      <c r="B960" s="48">
        <v>10.0</v>
      </c>
      <c r="C960" s="49">
        <v>39.0375579646441</v>
      </c>
      <c r="D960" s="49">
        <v>-94.5753495187195</v>
      </c>
      <c r="E960" s="48" t="s">
        <v>14</v>
      </c>
      <c r="F960" s="52" t="s">
        <v>34</v>
      </c>
      <c r="G960" s="53" t="s">
        <v>1157</v>
      </c>
      <c r="H960" s="54">
        <f t="shared" si="49"/>
        <v>67</v>
      </c>
      <c r="I960" s="54">
        <f t="shared" si="50"/>
        <v>67</v>
      </c>
      <c r="J960" s="55"/>
      <c r="K960" s="2"/>
      <c r="L960" s="2"/>
      <c r="M960" s="2"/>
    </row>
    <row r="961" ht="14.25" customHeight="1">
      <c r="A961" s="47">
        <v>31.0</v>
      </c>
      <c r="B961" s="48">
        <v>11.0</v>
      </c>
      <c r="C961" s="49">
        <v>39.0375579644979</v>
      </c>
      <c r="D961" s="49">
        <v>-94.5751644739284</v>
      </c>
      <c r="E961" s="48" t="s">
        <v>14</v>
      </c>
      <c r="F961" s="52" t="s">
        <v>869</v>
      </c>
      <c r="G961" s="66" t="s">
        <v>1158</v>
      </c>
      <c r="H961" s="54">
        <f t="shared" si="49"/>
        <v>24</v>
      </c>
      <c r="I961" s="54">
        <f t="shared" si="50"/>
        <v>24</v>
      </c>
      <c r="J961" s="55"/>
      <c r="K961" s="2"/>
      <c r="L961" s="2"/>
      <c r="M961" s="2"/>
    </row>
    <row r="962" ht="14.25" customHeight="1">
      <c r="A962" s="47">
        <v>31.0</v>
      </c>
      <c r="B962" s="48">
        <v>12.0</v>
      </c>
      <c r="C962" s="49">
        <v>39.0375579643517</v>
      </c>
      <c r="D962" s="49">
        <v>-94.5749794291373</v>
      </c>
      <c r="E962" s="48" t="s">
        <v>14</v>
      </c>
      <c r="F962" s="52" t="s">
        <v>977</v>
      </c>
      <c r="G962" s="66" t="s">
        <v>1159</v>
      </c>
      <c r="H962" s="54">
        <f t="shared" si="49"/>
        <v>20</v>
      </c>
      <c r="I962" s="54">
        <f t="shared" si="50"/>
        <v>20</v>
      </c>
      <c r="J962" s="55"/>
      <c r="K962" s="2"/>
      <c r="L962" s="2"/>
      <c r="M962" s="2"/>
    </row>
    <row r="963" ht="14.25" customHeight="1">
      <c r="A963" s="47">
        <v>31.0</v>
      </c>
      <c r="B963" s="48">
        <v>13.0</v>
      </c>
      <c r="C963" s="49">
        <v>39.0375579642056</v>
      </c>
      <c r="D963" s="49">
        <v>-94.5747943843462</v>
      </c>
      <c r="E963" s="48" t="s">
        <v>13</v>
      </c>
      <c r="F963" s="52" t="s">
        <v>34</v>
      </c>
      <c r="G963" s="53" t="s">
        <v>1160</v>
      </c>
      <c r="H963" s="54">
        <f t="shared" si="49"/>
        <v>67</v>
      </c>
      <c r="I963" s="54">
        <f t="shared" si="50"/>
        <v>67</v>
      </c>
      <c r="J963" s="55"/>
      <c r="K963" s="2"/>
      <c r="L963" s="2"/>
      <c r="M963" s="2"/>
    </row>
    <row r="964" ht="14.25" customHeight="1">
      <c r="A964" s="47">
        <v>31.0</v>
      </c>
      <c r="B964" s="48">
        <v>14.0</v>
      </c>
      <c r="C964" s="49">
        <v>39.0375579640594</v>
      </c>
      <c r="D964" s="49">
        <v>-94.574609339555</v>
      </c>
      <c r="E964" s="48" t="s">
        <v>14</v>
      </c>
      <c r="F964" s="52" t="s">
        <v>869</v>
      </c>
      <c r="G964" s="66" t="s">
        <v>1161</v>
      </c>
      <c r="H964" s="54">
        <f t="shared" si="49"/>
        <v>24</v>
      </c>
      <c r="I964" s="54">
        <f t="shared" si="50"/>
        <v>24</v>
      </c>
      <c r="J964" s="55"/>
      <c r="K964" s="2"/>
      <c r="L964" s="2"/>
      <c r="M964" s="2"/>
    </row>
    <row r="965" ht="14.25" customHeight="1">
      <c r="A965" s="47">
        <v>31.0</v>
      </c>
      <c r="B965" s="48">
        <v>15.0</v>
      </c>
      <c r="C965" s="49">
        <v>39.0375579639132</v>
      </c>
      <c r="D965" s="49">
        <v>-94.5744242947639</v>
      </c>
      <c r="E965" s="48" t="s">
        <v>14</v>
      </c>
      <c r="F965" s="52" t="s">
        <v>977</v>
      </c>
      <c r="G965" s="66" t="s">
        <v>1162</v>
      </c>
      <c r="H965" s="54">
        <f t="shared" si="49"/>
        <v>20</v>
      </c>
      <c r="I965" s="54">
        <f t="shared" si="50"/>
        <v>20</v>
      </c>
      <c r="J965" s="55"/>
      <c r="K965" s="2"/>
      <c r="L965" s="2"/>
      <c r="M965" s="2"/>
    </row>
    <row r="966" ht="14.25" customHeight="1">
      <c r="A966" s="47">
        <v>31.0</v>
      </c>
      <c r="B966" s="48">
        <v>16.0</v>
      </c>
      <c r="C966" s="49">
        <v>39.037557963767</v>
      </c>
      <c r="D966" s="49">
        <v>-94.5742392499728</v>
      </c>
      <c r="E966" s="48" t="s">
        <v>14</v>
      </c>
      <c r="F966" s="52" t="s">
        <v>34</v>
      </c>
      <c r="G966" s="53" t="s">
        <v>1163</v>
      </c>
      <c r="H966" s="54">
        <f t="shared" si="49"/>
        <v>67</v>
      </c>
      <c r="I966" s="54">
        <f t="shared" si="50"/>
        <v>67</v>
      </c>
      <c r="J966" s="55"/>
      <c r="K966" s="2"/>
      <c r="L966" s="2"/>
      <c r="M966" s="2"/>
    </row>
    <row r="967" ht="14.25" customHeight="1">
      <c r="A967" s="47">
        <v>31.0</v>
      </c>
      <c r="B967" s="48">
        <v>17.0</v>
      </c>
      <c r="C967" s="49">
        <v>39.0375579636208</v>
      </c>
      <c r="D967" s="49">
        <v>-94.5740542051817</v>
      </c>
      <c r="E967" s="48" t="s">
        <v>14</v>
      </c>
      <c r="F967" s="52" t="s">
        <v>869</v>
      </c>
      <c r="G967" s="73" t="s">
        <v>1164</v>
      </c>
      <c r="H967" s="54">
        <f t="shared" si="49"/>
        <v>24</v>
      </c>
      <c r="I967" s="54">
        <f t="shared" si="50"/>
        <v>24</v>
      </c>
      <c r="J967" s="55"/>
      <c r="K967" s="2"/>
      <c r="L967" s="2"/>
      <c r="M967" s="2"/>
    </row>
    <row r="968" ht="14.25" customHeight="1">
      <c r="A968" s="47">
        <v>31.0</v>
      </c>
      <c r="B968" s="48">
        <v>18.0</v>
      </c>
      <c r="C968" s="49">
        <v>39.0375579634746</v>
      </c>
      <c r="D968" s="49">
        <v>-94.5738691603905</v>
      </c>
      <c r="E968" s="48" t="s">
        <v>14</v>
      </c>
      <c r="F968" s="52" t="s">
        <v>977</v>
      </c>
      <c r="G968" s="73" t="s">
        <v>1165</v>
      </c>
      <c r="H968" s="54">
        <f t="shared" si="49"/>
        <v>20</v>
      </c>
      <c r="I968" s="54">
        <f t="shared" si="50"/>
        <v>20</v>
      </c>
      <c r="J968" s="55"/>
      <c r="K968" s="2"/>
      <c r="L968" s="2"/>
      <c r="M968" s="2"/>
    </row>
    <row r="969" ht="14.25" customHeight="1">
      <c r="A969" s="47">
        <v>31.0</v>
      </c>
      <c r="B969" s="48">
        <v>19.0</v>
      </c>
      <c r="C969" s="49">
        <v>39.0375579633284</v>
      </c>
      <c r="D969" s="49">
        <v>-94.5736841155994</v>
      </c>
      <c r="E969" s="48" t="s">
        <v>13</v>
      </c>
      <c r="F969" s="52" t="s">
        <v>34</v>
      </c>
      <c r="G969" s="64" t="s">
        <v>1166</v>
      </c>
      <c r="H969" s="54">
        <f t="shared" si="49"/>
        <v>67</v>
      </c>
      <c r="I969" s="54">
        <f t="shared" si="50"/>
        <v>67</v>
      </c>
      <c r="J969" s="55"/>
      <c r="K969" s="2"/>
      <c r="L969" s="2"/>
      <c r="M969" s="2"/>
    </row>
    <row r="970" ht="14.25" customHeight="1">
      <c r="A970" s="47">
        <v>31.0</v>
      </c>
      <c r="B970" s="48">
        <v>20.0</v>
      </c>
      <c r="C970" s="49">
        <v>39.0375579631823</v>
      </c>
      <c r="D970" s="49">
        <v>-94.5734990708083</v>
      </c>
      <c r="E970" s="48" t="s">
        <v>14</v>
      </c>
      <c r="F970" s="52" t="s">
        <v>869</v>
      </c>
      <c r="G970" s="73" t="s">
        <v>1167</v>
      </c>
      <c r="H970" s="54">
        <f t="shared" si="49"/>
        <v>24</v>
      </c>
      <c r="I970" s="54">
        <f t="shared" si="50"/>
        <v>24</v>
      </c>
      <c r="J970" s="55"/>
      <c r="K970" s="2"/>
      <c r="L970" s="2"/>
      <c r="M970" s="2"/>
    </row>
    <row r="971" ht="14.25" customHeight="1">
      <c r="A971" s="47">
        <v>31.0</v>
      </c>
      <c r="B971" s="48">
        <v>21.0</v>
      </c>
      <c r="C971" s="49">
        <v>39.0375579630361</v>
      </c>
      <c r="D971" s="49">
        <v>-94.5733140260172</v>
      </c>
      <c r="E971" s="48" t="s">
        <v>14</v>
      </c>
      <c r="F971" s="52" t="s">
        <v>977</v>
      </c>
      <c r="G971" s="73" t="s">
        <v>1168</v>
      </c>
      <c r="H971" s="54">
        <f t="shared" si="49"/>
        <v>20</v>
      </c>
      <c r="I971" s="54">
        <f t="shared" si="50"/>
        <v>20</v>
      </c>
      <c r="J971" s="55"/>
      <c r="K971" s="2"/>
      <c r="L971" s="2"/>
      <c r="M971" s="2"/>
    </row>
    <row r="972" ht="14.25" customHeight="1">
      <c r="A972" s="47">
        <v>31.0</v>
      </c>
      <c r="B972" s="48">
        <v>22.0</v>
      </c>
      <c r="C972" s="49">
        <v>39.0375579628899</v>
      </c>
      <c r="D972" s="49">
        <v>-94.573128981226</v>
      </c>
      <c r="E972" s="48" t="s">
        <v>14</v>
      </c>
      <c r="F972" s="52" t="s">
        <v>34</v>
      </c>
      <c r="G972" s="64" t="s">
        <v>1169</v>
      </c>
      <c r="H972" s="54">
        <f t="shared" si="49"/>
        <v>67</v>
      </c>
      <c r="I972" s="54">
        <f t="shared" si="50"/>
        <v>67</v>
      </c>
      <c r="J972" s="55"/>
      <c r="K972" s="2"/>
      <c r="L972" s="2"/>
      <c r="M972" s="2"/>
    </row>
    <row r="973" ht="14.25" customHeight="1">
      <c r="A973" s="47">
        <v>31.0</v>
      </c>
      <c r="B973" s="48">
        <v>23.0</v>
      </c>
      <c r="C973" s="49">
        <v>39.0375579627437</v>
      </c>
      <c r="D973" s="49">
        <v>-94.5729439364349</v>
      </c>
      <c r="E973" s="48" t="s">
        <v>14</v>
      </c>
      <c r="F973" s="52" t="s">
        <v>869</v>
      </c>
      <c r="G973" s="66" t="s">
        <v>1170</v>
      </c>
      <c r="H973" s="54">
        <f t="shared" si="49"/>
        <v>24</v>
      </c>
      <c r="I973" s="54">
        <f t="shared" si="50"/>
        <v>24</v>
      </c>
      <c r="J973" s="55"/>
      <c r="K973" s="2"/>
      <c r="L973" s="2"/>
      <c r="M973" s="2"/>
    </row>
    <row r="974" ht="14.25" customHeight="1">
      <c r="A974" s="47">
        <v>31.0</v>
      </c>
      <c r="B974" s="48">
        <v>24.0</v>
      </c>
      <c r="C974" s="49">
        <v>39.0375579625975</v>
      </c>
      <c r="D974" s="49">
        <v>-94.5727588916438</v>
      </c>
      <c r="E974" s="48" t="s">
        <v>14</v>
      </c>
      <c r="F974" s="52" t="s">
        <v>977</v>
      </c>
      <c r="G974" s="66" t="s">
        <v>1171</v>
      </c>
      <c r="H974" s="54">
        <f t="shared" si="49"/>
        <v>20</v>
      </c>
      <c r="I974" s="54">
        <f t="shared" si="50"/>
        <v>20</v>
      </c>
      <c r="J974" s="55"/>
      <c r="K974" s="2"/>
      <c r="L974" s="2"/>
      <c r="M974" s="2"/>
    </row>
    <row r="975" ht="14.25" customHeight="1">
      <c r="A975" s="47">
        <v>31.0</v>
      </c>
      <c r="B975" s="48">
        <v>25.0</v>
      </c>
      <c r="C975" s="49">
        <v>39.0375579624514</v>
      </c>
      <c r="D975" s="49">
        <v>-94.5725738468527</v>
      </c>
      <c r="E975" s="48" t="s">
        <v>13</v>
      </c>
      <c r="F975" s="52" t="s">
        <v>34</v>
      </c>
      <c r="G975" s="53" t="s">
        <v>1172</v>
      </c>
      <c r="H975" s="54">
        <f t="shared" si="49"/>
        <v>67</v>
      </c>
      <c r="I975" s="54">
        <f t="shared" si="50"/>
        <v>67</v>
      </c>
      <c r="J975" s="55"/>
      <c r="K975" s="2"/>
      <c r="L975" s="2"/>
      <c r="M975" s="2"/>
    </row>
    <row r="976" ht="14.25" customHeight="1">
      <c r="A976" s="47">
        <v>31.0</v>
      </c>
      <c r="B976" s="48">
        <v>26.0</v>
      </c>
      <c r="C976" s="49">
        <v>39.0375579623052</v>
      </c>
      <c r="D976" s="49">
        <v>-94.5723888020616</v>
      </c>
      <c r="E976" s="48" t="s">
        <v>14</v>
      </c>
      <c r="F976" s="52" t="s">
        <v>869</v>
      </c>
      <c r="G976" s="66" t="s">
        <v>1173</v>
      </c>
      <c r="H976" s="54">
        <f t="shared" si="49"/>
        <v>24</v>
      </c>
      <c r="I976" s="54">
        <f t="shared" si="50"/>
        <v>24</v>
      </c>
      <c r="J976" s="55"/>
      <c r="K976" s="2"/>
      <c r="L976" s="2"/>
      <c r="M976" s="2"/>
    </row>
    <row r="977" ht="14.25" customHeight="1">
      <c r="A977" s="47">
        <v>31.0</v>
      </c>
      <c r="B977" s="48">
        <v>27.0</v>
      </c>
      <c r="C977" s="49">
        <v>39.037557962159</v>
      </c>
      <c r="D977" s="58">
        <v>-94.5722037572704</v>
      </c>
      <c r="E977" s="48" t="s">
        <v>14</v>
      </c>
      <c r="F977" s="52" t="s">
        <v>977</v>
      </c>
      <c r="G977" s="66" t="s">
        <v>1174</v>
      </c>
      <c r="H977" s="54">
        <f t="shared" si="49"/>
        <v>20</v>
      </c>
      <c r="I977" s="54">
        <f t="shared" si="50"/>
        <v>20</v>
      </c>
      <c r="J977" s="55"/>
      <c r="K977" s="2"/>
      <c r="L977" s="2"/>
      <c r="M977" s="2"/>
    </row>
    <row r="978" ht="14.25" customHeight="1">
      <c r="A978" s="47">
        <v>31.0</v>
      </c>
      <c r="B978" s="48">
        <v>28.0</v>
      </c>
      <c r="C978" s="49">
        <v>39.0375579620128</v>
      </c>
      <c r="D978" s="49">
        <v>-94.5720187124793</v>
      </c>
      <c r="E978" s="48" t="s">
        <v>14</v>
      </c>
      <c r="F978" s="52" t="s">
        <v>34</v>
      </c>
      <c r="G978" s="53" t="s">
        <v>1175</v>
      </c>
      <c r="H978" s="54">
        <f t="shared" si="49"/>
        <v>67</v>
      </c>
      <c r="I978" s="54">
        <f t="shared" si="50"/>
        <v>67</v>
      </c>
      <c r="J978" s="55"/>
      <c r="K978" s="2"/>
      <c r="L978" s="2"/>
      <c r="M978" s="2"/>
    </row>
    <row r="979" ht="14.25" customHeight="1">
      <c r="A979" s="47">
        <v>31.0</v>
      </c>
      <c r="B979" s="48">
        <v>29.0</v>
      </c>
      <c r="C979" s="49">
        <v>39.0375579618666</v>
      </c>
      <c r="D979" s="49">
        <v>-94.5718336676882</v>
      </c>
      <c r="E979" s="48" t="s">
        <v>14</v>
      </c>
      <c r="F979" s="52" t="s">
        <v>869</v>
      </c>
      <c r="G979" s="66" t="s">
        <v>1176</v>
      </c>
      <c r="H979" s="54">
        <f t="shared" si="49"/>
        <v>24</v>
      </c>
      <c r="I979" s="54">
        <f t="shared" si="50"/>
        <v>24</v>
      </c>
      <c r="J979" s="55"/>
      <c r="K979" s="2"/>
      <c r="L979" s="2"/>
      <c r="M979" s="2"/>
    </row>
    <row r="980" ht="14.25" customHeight="1">
      <c r="A980" s="47">
        <v>31.0</v>
      </c>
      <c r="B980" s="48">
        <v>30.0</v>
      </c>
      <c r="C980" s="49">
        <v>39.0375579617205</v>
      </c>
      <c r="D980" s="49">
        <v>-94.5716486228971</v>
      </c>
      <c r="E980" s="48" t="s">
        <v>14</v>
      </c>
      <c r="F980" s="52" t="s">
        <v>977</v>
      </c>
      <c r="G980" s="44" t="s">
        <v>1177</v>
      </c>
      <c r="H980" s="54">
        <f t="shared" si="49"/>
        <v>20</v>
      </c>
      <c r="I980" s="54">
        <f t="shared" si="50"/>
        <v>20</v>
      </c>
      <c r="J980" s="55"/>
      <c r="K980" s="2"/>
      <c r="L980" s="2"/>
      <c r="M980" s="2"/>
    </row>
    <row r="981" ht="14.25" customHeight="1">
      <c r="A981" s="88">
        <v>31.0</v>
      </c>
      <c r="B981" s="89">
        <v>31.0</v>
      </c>
      <c r="C981" s="90">
        <v>39.0375579615743</v>
      </c>
      <c r="D981" s="90">
        <v>-94.5714635781059</v>
      </c>
      <c r="E981" s="89" t="s">
        <v>13</v>
      </c>
      <c r="F981" s="91" t="s">
        <v>34</v>
      </c>
      <c r="G981" s="92" t="s">
        <v>1178</v>
      </c>
      <c r="H981" s="93">
        <f t="shared" si="49"/>
        <v>67</v>
      </c>
      <c r="I981" s="93">
        <f t="shared" si="50"/>
        <v>67</v>
      </c>
      <c r="J981" s="94"/>
    </row>
    <row r="982" ht="14.25" customHeight="1">
      <c r="A982" s="95"/>
      <c r="B982" s="95"/>
      <c r="C982" s="95"/>
      <c r="D982" s="95"/>
      <c r="E982" s="95"/>
      <c r="F982" s="95"/>
      <c r="G982" s="95"/>
      <c r="H982" s="95"/>
      <c r="I982" s="95"/>
      <c r="J982" s="95"/>
    </row>
    <row r="983" ht="14.25" customHeight="1">
      <c r="A983" s="28" t="s">
        <v>1179</v>
      </c>
    </row>
    <row r="984" ht="14.25" customHeight="1">
      <c r="A984" s="28" t="s">
        <v>1180</v>
      </c>
      <c r="B984" s="28">
        <v>39.0393547265292</v>
      </c>
      <c r="C984" s="28">
        <v>-94.5750718127237</v>
      </c>
      <c r="D984" s="28">
        <v>12.0</v>
      </c>
      <c r="E984" s="28">
        <v>19.0</v>
      </c>
      <c r="F984" s="28">
        <v>90.0</v>
      </c>
      <c r="G984" s="28">
        <v>0.0</v>
      </c>
      <c r="H984" s="28">
        <v>40.0</v>
      </c>
      <c r="I984" s="28">
        <v>17.0</v>
      </c>
    </row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20:$Z$981"/>
  <conditionalFormatting sqref="E21:E981">
    <cfRule type="cellIs" dxfId="0" priority="1" operator="equal">
      <formula>"Virtual Sapphire"</formula>
    </cfRule>
  </conditionalFormatting>
  <conditionalFormatting sqref="E21:E981">
    <cfRule type="cellIs" dxfId="1" priority="2" operator="equal">
      <formula>"Virtual Amethyst"</formula>
    </cfRule>
  </conditionalFormatting>
  <conditionalFormatting sqref="E21:E981">
    <cfRule type="cellIs" dxfId="2" priority="3" operator="equal">
      <formula>"Virtual Citrine"</formula>
    </cfRule>
  </conditionalFormatting>
  <conditionalFormatting sqref="E21:E981">
    <cfRule type="cellIs" dxfId="3" priority="4" operator="equal">
      <formula>"Electric Mystery"</formula>
    </cfRule>
  </conditionalFormatting>
  <conditionalFormatting sqref="E21:E981">
    <cfRule type="cellIs" dxfId="4" priority="5" operator="equal">
      <formula>"Catapult"</formula>
    </cfRule>
  </conditionalFormatting>
  <conditionalFormatting sqref="E21:E981">
    <cfRule type="cellIs" dxfId="5" priority="6" operator="equal">
      <formula>"Crossbow"</formula>
    </cfRule>
  </conditionalFormatting>
  <conditionalFormatting sqref="E21:E981">
    <cfRule type="cellIs" dxfId="6" priority="7" operator="equal">
      <formula>"Virtual Onyx"</formula>
    </cfRule>
  </conditionalFormatting>
  <conditionalFormatting sqref="E21:E981">
    <cfRule type="cellIs" dxfId="7" priority="8" operator="equal">
      <formula>"Surprise"</formula>
    </cfRule>
  </conditionalFormatting>
  <conditionalFormatting sqref="E21:E981">
    <cfRule type="cellIs" dxfId="8" priority="9" operator="equal">
      <formula>"Sir Prize Wheel"</formula>
    </cfRule>
  </conditionalFormatting>
  <hyperlinks>
    <hyperlink r:id="rId1" ref="F1"/>
    <hyperlink r:id="rId2" ref="G21"/>
    <hyperlink r:id="rId3" ref="G22"/>
    <hyperlink r:id="rId4" ref="G23"/>
    <hyperlink r:id="rId5" ref="G24"/>
    <hyperlink r:id="rId6" ref="G25"/>
    <hyperlink r:id="rId7" ref="G26"/>
    <hyperlink r:id="rId8" ref="G27"/>
    <hyperlink r:id="rId9" ref="G28"/>
    <hyperlink r:id="rId10" ref="G29"/>
    <hyperlink r:id="rId11" ref="G30"/>
    <hyperlink r:id="rId12" ref="G31"/>
    <hyperlink r:id="rId13" ref="G32"/>
    <hyperlink r:id="rId14" ref="G33"/>
    <hyperlink r:id="rId15" ref="G34"/>
    <hyperlink r:id="rId16" ref="G35"/>
    <hyperlink r:id="rId17" ref="G36"/>
    <hyperlink r:id="rId18" ref="G37"/>
    <hyperlink r:id="rId19" ref="G38"/>
    <hyperlink r:id="rId20" ref="G39"/>
    <hyperlink r:id="rId21" ref="G40"/>
    <hyperlink r:id="rId22" ref="G41"/>
    <hyperlink r:id="rId23" ref="G42"/>
    <hyperlink r:id="rId24" ref="G43"/>
    <hyperlink r:id="rId25" ref="G44"/>
    <hyperlink r:id="rId26" ref="G45"/>
    <hyperlink r:id="rId27" ref="G46"/>
    <hyperlink r:id="rId28" ref="G47"/>
    <hyperlink r:id="rId29" ref="G48"/>
    <hyperlink r:id="rId30" ref="G49"/>
    <hyperlink r:id="rId31" ref="G50"/>
    <hyperlink r:id="rId32" ref="G51"/>
    <hyperlink r:id="rId33" ref="G52"/>
    <hyperlink r:id="rId34" ref="G53"/>
    <hyperlink r:id="rId35" ref="G54"/>
    <hyperlink r:id="rId36" ref="G55"/>
    <hyperlink r:id="rId37" ref="G56"/>
    <hyperlink r:id="rId38" ref="G57"/>
    <hyperlink r:id="rId39" ref="G58"/>
    <hyperlink r:id="rId40" ref="G59"/>
    <hyperlink r:id="rId41" ref="G60"/>
    <hyperlink r:id="rId42" ref="G61"/>
    <hyperlink r:id="rId43" ref="G62"/>
    <hyperlink r:id="rId44" ref="G63"/>
    <hyperlink r:id="rId45" ref="G64"/>
    <hyperlink r:id="rId46" ref="G65"/>
    <hyperlink r:id="rId47" ref="G66"/>
    <hyperlink r:id="rId48" ref="G67"/>
    <hyperlink r:id="rId49" ref="G68"/>
    <hyperlink r:id="rId50" ref="G69"/>
    <hyperlink r:id="rId51" ref="G70"/>
    <hyperlink r:id="rId52" ref="G71"/>
    <hyperlink r:id="rId53" ref="G72"/>
    <hyperlink r:id="rId54" ref="G73"/>
    <hyperlink r:id="rId55" ref="G74"/>
    <hyperlink r:id="rId56" ref="G75"/>
    <hyperlink r:id="rId57" ref="G76"/>
    <hyperlink r:id="rId58" ref="G77"/>
    <hyperlink r:id="rId59" ref="G78"/>
    <hyperlink r:id="rId60" ref="G79"/>
    <hyperlink r:id="rId61" ref="G80"/>
    <hyperlink r:id="rId62" ref="G81"/>
    <hyperlink r:id="rId63" ref="G82"/>
    <hyperlink r:id="rId64" ref="G83"/>
    <hyperlink r:id="rId65" ref="G84"/>
    <hyperlink r:id="rId66" ref="G85"/>
    <hyperlink r:id="rId67" ref="G86"/>
    <hyperlink r:id="rId68" ref="G87"/>
    <hyperlink r:id="rId69" ref="G88"/>
    <hyperlink r:id="rId70" ref="G89"/>
    <hyperlink r:id="rId71" ref="G90"/>
    <hyperlink r:id="rId72" ref="G91"/>
    <hyperlink r:id="rId73" ref="G92"/>
    <hyperlink r:id="rId74" ref="G93"/>
    <hyperlink r:id="rId75" ref="G94"/>
    <hyperlink r:id="rId76" ref="G95"/>
    <hyperlink r:id="rId77" ref="G96"/>
    <hyperlink r:id="rId78" ref="G97"/>
    <hyperlink r:id="rId79" ref="G98"/>
    <hyperlink r:id="rId80" ref="G99"/>
    <hyperlink r:id="rId81" ref="G100"/>
    <hyperlink r:id="rId82" ref="G101"/>
    <hyperlink r:id="rId83" ref="G102"/>
    <hyperlink r:id="rId84" ref="G103"/>
    <hyperlink r:id="rId85" ref="G104"/>
    <hyperlink r:id="rId86" ref="G105"/>
    <hyperlink r:id="rId87" ref="G106"/>
    <hyperlink r:id="rId88" ref="G107"/>
    <hyperlink r:id="rId89" ref="G108"/>
    <hyperlink r:id="rId90" ref="G109"/>
    <hyperlink r:id="rId91" ref="G110"/>
    <hyperlink r:id="rId92" ref="G111"/>
    <hyperlink r:id="rId93" ref="G112"/>
    <hyperlink r:id="rId94" ref="G113"/>
    <hyperlink r:id="rId95" ref="G114"/>
    <hyperlink r:id="rId96" ref="G115"/>
    <hyperlink r:id="rId97" ref="G116"/>
    <hyperlink r:id="rId98" ref="G117"/>
    <hyperlink r:id="rId99" ref="G118"/>
    <hyperlink r:id="rId100" ref="G119"/>
    <hyperlink r:id="rId101" ref="G120"/>
    <hyperlink r:id="rId102" ref="G121"/>
    <hyperlink r:id="rId103" ref="G122"/>
    <hyperlink r:id="rId104" ref="G123"/>
    <hyperlink r:id="rId105" ref="G124"/>
    <hyperlink r:id="rId106" ref="G125"/>
    <hyperlink r:id="rId107" ref="G126"/>
    <hyperlink r:id="rId108" ref="G127"/>
    <hyperlink r:id="rId109" ref="G128"/>
    <hyperlink r:id="rId110" ref="G129"/>
    <hyperlink r:id="rId111" ref="G130"/>
    <hyperlink r:id="rId112" ref="G131"/>
    <hyperlink r:id="rId113" ref="G132"/>
    <hyperlink r:id="rId114" ref="G133"/>
    <hyperlink r:id="rId115" ref="G134"/>
    <hyperlink r:id="rId116" ref="G135"/>
    <hyperlink r:id="rId117" ref="G136"/>
    <hyperlink r:id="rId118" ref="G137"/>
    <hyperlink r:id="rId119" ref="G138"/>
    <hyperlink r:id="rId120" ref="G139"/>
    <hyperlink r:id="rId121" ref="G140"/>
    <hyperlink r:id="rId122" ref="G141"/>
    <hyperlink r:id="rId123" ref="G142"/>
    <hyperlink r:id="rId124" ref="G143"/>
    <hyperlink r:id="rId125" ref="G144"/>
    <hyperlink r:id="rId126" ref="G145"/>
    <hyperlink r:id="rId127" ref="G146"/>
    <hyperlink r:id="rId128" ref="G147"/>
    <hyperlink r:id="rId129" ref="G148"/>
    <hyperlink r:id="rId130" ref="G149"/>
    <hyperlink r:id="rId131" ref="G150"/>
    <hyperlink r:id="rId132" ref="G151"/>
    <hyperlink r:id="rId133" ref="G152"/>
    <hyperlink r:id="rId134" ref="G153"/>
    <hyperlink r:id="rId135" ref="G154"/>
    <hyperlink r:id="rId136" ref="G155"/>
    <hyperlink r:id="rId137" ref="G156"/>
    <hyperlink r:id="rId138" ref="G157"/>
    <hyperlink r:id="rId139" ref="G158"/>
    <hyperlink r:id="rId140" ref="G159"/>
    <hyperlink r:id="rId141" ref="G160"/>
    <hyperlink r:id="rId142" ref="G161"/>
    <hyperlink r:id="rId143" ref="G162"/>
    <hyperlink r:id="rId144" ref="G163"/>
    <hyperlink r:id="rId145" ref="G164"/>
    <hyperlink r:id="rId146" ref="G165"/>
    <hyperlink r:id="rId147" ref="G166"/>
    <hyperlink r:id="rId148" ref="G167"/>
    <hyperlink r:id="rId149" ref="G168"/>
    <hyperlink r:id="rId150" ref="G169"/>
    <hyperlink r:id="rId151" ref="G170"/>
    <hyperlink r:id="rId152" ref="G171"/>
    <hyperlink r:id="rId153" ref="G172"/>
    <hyperlink r:id="rId154" ref="G173"/>
    <hyperlink r:id="rId155" ref="G174"/>
    <hyperlink r:id="rId156" ref="G175"/>
    <hyperlink r:id="rId157" ref="G176"/>
    <hyperlink r:id="rId158" ref="G177"/>
    <hyperlink r:id="rId159" ref="G178"/>
    <hyperlink r:id="rId160" ref="G179"/>
    <hyperlink r:id="rId161" ref="G180"/>
    <hyperlink r:id="rId162" ref="G181"/>
    <hyperlink r:id="rId163" ref="G182"/>
    <hyperlink r:id="rId164" ref="G183"/>
    <hyperlink r:id="rId165" ref="G184"/>
    <hyperlink r:id="rId166" ref="G185"/>
    <hyperlink r:id="rId167" ref="G186"/>
    <hyperlink r:id="rId168" ref="G187"/>
    <hyperlink r:id="rId169" ref="G188"/>
    <hyperlink r:id="rId170" ref="G189"/>
    <hyperlink r:id="rId171" ref="G190"/>
    <hyperlink r:id="rId172" ref="G191"/>
    <hyperlink r:id="rId173" ref="G192"/>
    <hyperlink r:id="rId174" ref="G193"/>
    <hyperlink r:id="rId175" ref="G194"/>
    <hyperlink r:id="rId176" ref="G195"/>
    <hyperlink r:id="rId177" ref="G196"/>
    <hyperlink r:id="rId178" ref="G197"/>
    <hyperlink r:id="rId179" ref="G198"/>
    <hyperlink r:id="rId180" ref="G199"/>
    <hyperlink r:id="rId181" ref="G200"/>
    <hyperlink r:id="rId182" ref="G201"/>
    <hyperlink r:id="rId183" ref="G202"/>
    <hyperlink r:id="rId184" ref="G203"/>
    <hyperlink r:id="rId185" ref="G204"/>
    <hyperlink r:id="rId186" ref="G205"/>
    <hyperlink r:id="rId187" ref="G206"/>
    <hyperlink r:id="rId188" ref="G207"/>
    <hyperlink r:id="rId189" ref="G208"/>
    <hyperlink r:id="rId190" ref="G209"/>
    <hyperlink r:id="rId191" ref="G210"/>
    <hyperlink r:id="rId192" ref="G211"/>
    <hyperlink r:id="rId193" ref="G212"/>
    <hyperlink r:id="rId194" ref="G213"/>
    <hyperlink r:id="rId195" ref="G214"/>
    <hyperlink r:id="rId196" ref="G215"/>
    <hyperlink r:id="rId197" ref="G216"/>
    <hyperlink r:id="rId198" ref="G217"/>
    <hyperlink r:id="rId199" ref="G218"/>
    <hyperlink r:id="rId200" ref="G219"/>
    <hyperlink r:id="rId201" ref="G220"/>
    <hyperlink r:id="rId202" ref="G221"/>
    <hyperlink r:id="rId203" ref="G222"/>
    <hyperlink r:id="rId204" ref="G223"/>
    <hyperlink r:id="rId205" ref="G224"/>
    <hyperlink r:id="rId206" ref="G225"/>
    <hyperlink r:id="rId207" ref="G226"/>
    <hyperlink r:id="rId208" ref="G227"/>
    <hyperlink r:id="rId209" ref="G228"/>
    <hyperlink r:id="rId210" ref="G229"/>
    <hyperlink r:id="rId211" ref="G230"/>
    <hyperlink r:id="rId212" ref="G231"/>
    <hyperlink r:id="rId213" ref="G232"/>
    <hyperlink r:id="rId214" ref="G233"/>
    <hyperlink r:id="rId215" ref="G234"/>
    <hyperlink r:id="rId216" ref="G235"/>
    <hyperlink r:id="rId217" ref="G236"/>
    <hyperlink r:id="rId218" ref="G237"/>
    <hyperlink r:id="rId219" ref="G238"/>
    <hyperlink r:id="rId220" ref="G239"/>
    <hyperlink r:id="rId221" ref="G240"/>
    <hyperlink r:id="rId222" ref="G241"/>
    <hyperlink r:id="rId223" ref="G242"/>
    <hyperlink r:id="rId224" ref="G243"/>
    <hyperlink r:id="rId225" ref="G244"/>
    <hyperlink r:id="rId226" ref="G245"/>
    <hyperlink r:id="rId227" ref="G246"/>
    <hyperlink r:id="rId228" ref="G247"/>
    <hyperlink r:id="rId229" ref="G248"/>
    <hyperlink r:id="rId230" ref="G249"/>
    <hyperlink r:id="rId231" ref="G250"/>
    <hyperlink r:id="rId232" ref="G251"/>
    <hyperlink r:id="rId233" ref="G252"/>
    <hyperlink r:id="rId234" ref="G253"/>
    <hyperlink r:id="rId235" ref="G254"/>
    <hyperlink r:id="rId236" ref="G255"/>
    <hyperlink r:id="rId237" ref="G256"/>
    <hyperlink r:id="rId238" ref="G257"/>
    <hyperlink r:id="rId239" ref="G258"/>
    <hyperlink r:id="rId240" ref="G259"/>
    <hyperlink r:id="rId241" ref="G260"/>
    <hyperlink r:id="rId242" ref="G261"/>
    <hyperlink r:id="rId243" ref="G262"/>
    <hyperlink r:id="rId244" ref="G263"/>
    <hyperlink r:id="rId245" ref="G264"/>
    <hyperlink r:id="rId246" ref="G265"/>
    <hyperlink r:id="rId247" ref="G266"/>
    <hyperlink r:id="rId248" ref="G267"/>
    <hyperlink r:id="rId249" ref="G268"/>
    <hyperlink r:id="rId250" ref="G269"/>
    <hyperlink r:id="rId251" ref="G270"/>
    <hyperlink r:id="rId252" ref="G271"/>
    <hyperlink r:id="rId253" ref="G272"/>
    <hyperlink r:id="rId254" ref="G273"/>
    <hyperlink r:id="rId255" ref="G274"/>
    <hyperlink r:id="rId256" ref="G275"/>
    <hyperlink r:id="rId257" ref="G276"/>
    <hyperlink r:id="rId258" ref="G277"/>
    <hyperlink r:id="rId259" ref="G278"/>
    <hyperlink r:id="rId260" ref="G279"/>
    <hyperlink r:id="rId261" ref="G280"/>
    <hyperlink r:id="rId262" ref="G281"/>
    <hyperlink r:id="rId263" ref="G282"/>
    <hyperlink r:id="rId264" ref="G283"/>
    <hyperlink r:id="rId265" ref="G284"/>
    <hyperlink r:id="rId266" ref="G285"/>
    <hyperlink r:id="rId267" ref="G286"/>
    <hyperlink r:id="rId268" ref="G287"/>
    <hyperlink r:id="rId269" ref="G288"/>
    <hyperlink r:id="rId270" ref="G289"/>
    <hyperlink r:id="rId271" ref="G290"/>
    <hyperlink r:id="rId272" ref="G291"/>
    <hyperlink r:id="rId273" ref="G292"/>
    <hyperlink r:id="rId274" ref="G293"/>
    <hyperlink r:id="rId275" ref="G294"/>
    <hyperlink r:id="rId276" ref="G295"/>
    <hyperlink r:id="rId277" ref="G296"/>
    <hyperlink r:id="rId278" ref="G297"/>
    <hyperlink r:id="rId279" ref="G298"/>
    <hyperlink r:id="rId280" ref="G299"/>
    <hyperlink r:id="rId281" ref="G300"/>
    <hyperlink r:id="rId282" ref="G301"/>
    <hyperlink r:id="rId283" ref="G302"/>
    <hyperlink r:id="rId284" ref="G303"/>
    <hyperlink r:id="rId285" ref="G304"/>
    <hyperlink r:id="rId286" ref="G305"/>
    <hyperlink r:id="rId287" ref="G306"/>
    <hyperlink r:id="rId288" ref="G307"/>
    <hyperlink r:id="rId289" ref="G308"/>
    <hyperlink r:id="rId290" ref="G309"/>
    <hyperlink r:id="rId291" ref="G310"/>
    <hyperlink r:id="rId292" ref="G311"/>
    <hyperlink r:id="rId293" ref="G312"/>
    <hyperlink r:id="rId294" ref="G313"/>
    <hyperlink r:id="rId295" ref="G314"/>
    <hyperlink r:id="rId296" ref="G315"/>
    <hyperlink r:id="rId297" ref="G316"/>
    <hyperlink r:id="rId298" ref="G317"/>
    <hyperlink r:id="rId299" ref="G318"/>
    <hyperlink r:id="rId300" ref="G319"/>
    <hyperlink r:id="rId301" ref="G320"/>
    <hyperlink r:id="rId302" ref="G321"/>
    <hyperlink r:id="rId303" ref="G322"/>
    <hyperlink r:id="rId304" ref="G323"/>
    <hyperlink r:id="rId305" ref="G324"/>
    <hyperlink r:id="rId306" ref="G325"/>
    <hyperlink r:id="rId307" ref="G326"/>
    <hyperlink r:id="rId308" ref="G327"/>
    <hyperlink r:id="rId309" ref="G328"/>
    <hyperlink r:id="rId310" ref="G329"/>
    <hyperlink r:id="rId311" ref="G330"/>
    <hyperlink r:id="rId312" ref="G331"/>
    <hyperlink r:id="rId313" ref="G332"/>
    <hyperlink r:id="rId314" ref="G333"/>
    <hyperlink r:id="rId315" ref="G334"/>
    <hyperlink r:id="rId316" ref="G335"/>
    <hyperlink r:id="rId317" ref="G336"/>
    <hyperlink r:id="rId318" ref="G337"/>
    <hyperlink r:id="rId319" ref="G338"/>
    <hyperlink r:id="rId320" ref="G339"/>
    <hyperlink r:id="rId321" ref="G340"/>
    <hyperlink r:id="rId322" ref="G341"/>
    <hyperlink r:id="rId323" ref="G342"/>
    <hyperlink r:id="rId324" ref="G343"/>
    <hyperlink r:id="rId325" ref="G344"/>
    <hyperlink r:id="rId326" ref="G345"/>
    <hyperlink r:id="rId327" ref="G346"/>
    <hyperlink r:id="rId328" ref="G347"/>
    <hyperlink r:id="rId329" ref="G348"/>
    <hyperlink r:id="rId330" ref="G349"/>
    <hyperlink r:id="rId331" ref="G350"/>
    <hyperlink r:id="rId332" ref="G351"/>
    <hyperlink r:id="rId333" ref="G352"/>
    <hyperlink r:id="rId334" ref="G353"/>
    <hyperlink r:id="rId335" ref="G354"/>
    <hyperlink r:id="rId336" ref="G355"/>
    <hyperlink r:id="rId337" ref="G356"/>
    <hyperlink r:id="rId338" ref="G357"/>
    <hyperlink r:id="rId339" ref="G358"/>
    <hyperlink r:id="rId340" ref="G359"/>
    <hyperlink r:id="rId341" ref="G360"/>
    <hyperlink r:id="rId342" ref="G361"/>
    <hyperlink r:id="rId343" ref="G362"/>
    <hyperlink r:id="rId344" ref="G363"/>
    <hyperlink r:id="rId345" ref="G364"/>
    <hyperlink r:id="rId346" ref="G365"/>
    <hyperlink r:id="rId347" ref="G366"/>
    <hyperlink r:id="rId348" ref="G367"/>
    <hyperlink r:id="rId349" ref="G368"/>
    <hyperlink r:id="rId350" ref="G369"/>
    <hyperlink r:id="rId351" ref="G370"/>
    <hyperlink r:id="rId352" ref="G371"/>
    <hyperlink r:id="rId353" ref="G372"/>
    <hyperlink r:id="rId354" ref="G373"/>
    <hyperlink r:id="rId355" ref="G374"/>
    <hyperlink r:id="rId356" ref="G375"/>
    <hyperlink r:id="rId357" ref="G376"/>
    <hyperlink r:id="rId358" ref="G377"/>
    <hyperlink r:id="rId359" ref="G378"/>
    <hyperlink r:id="rId360" ref="G379"/>
    <hyperlink r:id="rId361" ref="G380"/>
    <hyperlink r:id="rId362" ref="G381"/>
    <hyperlink r:id="rId363" ref="G382"/>
    <hyperlink r:id="rId364" ref="G383"/>
    <hyperlink r:id="rId365" ref="G384"/>
    <hyperlink r:id="rId366" ref="G385"/>
    <hyperlink r:id="rId367" ref="G386"/>
    <hyperlink r:id="rId368" ref="G387"/>
    <hyperlink r:id="rId369" ref="G388"/>
    <hyperlink r:id="rId370" ref="G389"/>
    <hyperlink r:id="rId371" ref="G390"/>
    <hyperlink r:id="rId372" ref="G391"/>
    <hyperlink r:id="rId373" ref="G392"/>
    <hyperlink r:id="rId374" ref="G393"/>
    <hyperlink r:id="rId375" ref="G394"/>
    <hyperlink r:id="rId376" ref="G395"/>
    <hyperlink r:id="rId377" ref="G396"/>
    <hyperlink r:id="rId378" ref="G397"/>
    <hyperlink r:id="rId379" ref="G398"/>
    <hyperlink r:id="rId380" ref="G399"/>
    <hyperlink r:id="rId381" ref="G400"/>
    <hyperlink r:id="rId382" ref="G401"/>
    <hyperlink r:id="rId383" ref="G402"/>
    <hyperlink r:id="rId384" ref="G403"/>
    <hyperlink r:id="rId385" ref="G404"/>
    <hyperlink r:id="rId386" ref="G405"/>
    <hyperlink r:id="rId387" ref="G406"/>
    <hyperlink r:id="rId388" ref="G407"/>
    <hyperlink r:id="rId389" ref="G408"/>
    <hyperlink r:id="rId390" ref="G409"/>
    <hyperlink r:id="rId391" ref="G410"/>
    <hyperlink r:id="rId392" ref="G411"/>
    <hyperlink r:id="rId393" ref="G412"/>
    <hyperlink r:id="rId394" ref="G413"/>
    <hyperlink r:id="rId395" ref="G414"/>
    <hyperlink r:id="rId396" ref="G415"/>
    <hyperlink r:id="rId397" ref="G416"/>
    <hyperlink r:id="rId398" ref="G417"/>
    <hyperlink r:id="rId399" ref="G418"/>
    <hyperlink r:id="rId400" ref="G419"/>
    <hyperlink r:id="rId401" ref="G420"/>
    <hyperlink r:id="rId402" ref="G421"/>
    <hyperlink r:id="rId403" ref="G422"/>
    <hyperlink r:id="rId404" ref="G423"/>
    <hyperlink r:id="rId405" ref="G424"/>
    <hyperlink r:id="rId406" ref="G425"/>
    <hyperlink r:id="rId407" ref="G426"/>
    <hyperlink r:id="rId408" ref="G427"/>
    <hyperlink r:id="rId409" ref="G428"/>
    <hyperlink r:id="rId410" ref="G429"/>
    <hyperlink r:id="rId411" ref="G430"/>
    <hyperlink r:id="rId412" ref="G431"/>
    <hyperlink r:id="rId413" ref="G432"/>
    <hyperlink r:id="rId414" ref="G433"/>
    <hyperlink r:id="rId415" ref="G434"/>
    <hyperlink r:id="rId416" ref="G435"/>
    <hyperlink r:id="rId417" ref="G436"/>
    <hyperlink r:id="rId418" ref="G437"/>
    <hyperlink r:id="rId419" ref="G438"/>
    <hyperlink r:id="rId420" ref="G439"/>
    <hyperlink r:id="rId421" ref="G440"/>
    <hyperlink r:id="rId422" ref="G441"/>
    <hyperlink r:id="rId423" ref="G442"/>
    <hyperlink r:id="rId424" ref="G443"/>
    <hyperlink r:id="rId425" ref="G444"/>
    <hyperlink r:id="rId426" ref="G445"/>
    <hyperlink r:id="rId427" ref="G446"/>
    <hyperlink r:id="rId428" ref="G447"/>
    <hyperlink r:id="rId429" ref="G448"/>
    <hyperlink r:id="rId430" ref="G449"/>
    <hyperlink r:id="rId431" ref="G450"/>
    <hyperlink r:id="rId432" ref="G451"/>
    <hyperlink r:id="rId433" ref="G452"/>
    <hyperlink r:id="rId434" ref="G453"/>
    <hyperlink r:id="rId435" ref="G454"/>
    <hyperlink r:id="rId436" ref="G455"/>
    <hyperlink r:id="rId437" ref="G456"/>
    <hyperlink r:id="rId438" ref="G457"/>
    <hyperlink r:id="rId439" ref="G458"/>
    <hyperlink r:id="rId440" ref="G459"/>
    <hyperlink r:id="rId441" ref="G460"/>
    <hyperlink r:id="rId442" ref="G461"/>
    <hyperlink r:id="rId443" ref="G462"/>
    <hyperlink r:id="rId444" ref="G463"/>
    <hyperlink r:id="rId445" ref="G464"/>
    <hyperlink r:id="rId446" ref="G465"/>
    <hyperlink r:id="rId447" ref="G466"/>
    <hyperlink r:id="rId448" ref="G467"/>
    <hyperlink r:id="rId449" ref="G468"/>
    <hyperlink r:id="rId450" ref="G469"/>
    <hyperlink r:id="rId451" ref="G470"/>
    <hyperlink r:id="rId452" ref="G471"/>
    <hyperlink r:id="rId453" ref="G472"/>
    <hyperlink r:id="rId454" ref="G473"/>
    <hyperlink r:id="rId455" ref="G474"/>
    <hyperlink r:id="rId456" ref="G475"/>
    <hyperlink r:id="rId457" ref="G476"/>
    <hyperlink r:id="rId458" ref="G477"/>
    <hyperlink r:id="rId459" ref="G478"/>
    <hyperlink r:id="rId460" ref="G479"/>
    <hyperlink r:id="rId461" ref="G480"/>
    <hyperlink r:id="rId462" ref="G481"/>
    <hyperlink r:id="rId463" ref="G482"/>
    <hyperlink r:id="rId464" ref="G483"/>
    <hyperlink r:id="rId465" ref="G484"/>
    <hyperlink r:id="rId466" ref="G485"/>
    <hyperlink r:id="rId467" ref="G486"/>
    <hyperlink r:id="rId468" ref="G487"/>
    <hyperlink r:id="rId469" ref="G488"/>
    <hyperlink r:id="rId470" ref="G489"/>
    <hyperlink r:id="rId471" ref="G490"/>
    <hyperlink r:id="rId472" ref="G491"/>
    <hyperlink r:id="rId473" ref="G492"/>
    <hyperlink r:id="rId474" ref="G493"/>
    <hyperlink r:id="rId475" ref="G494"/>
    <hyperlink r:id="rId476" ref="G495"/>
    <hyperlink r:id="rId477" ref="G496"/>
    <hyperlink r:id="rId478" ref="G497"/>
    <hyperlink r:id="rId479" ref="G498"/>
    <hyperlink r:id="rId480" ref="G499"/>
    <hyperlink r:id="rId481" ref="G500"/>
    <hyperlink r:id="rId482" ref="G501"/>
    <hyperlink r:id="rId483" ref="G502"/>
    <hyperlink r:id="rId484" ref="G503"/>
    <hyperlink r:id="rId485" ref="G504"/>
    <hyperlink r:id="rId486" ref="G505"/>
    <hyperlink r:id="rId487" ref="G506"/>
    <hyperlink r:id="rId488" ref="G507"/>
    <hyperlink r:id="rId489" ref="G508"/>
    <hyperlink r:id="rId490" ref="G509"/>
    <hyperlink r:id="rId491" ref="G510"/>
    <hyperlink r:id="rId492" ref="G511"/>
    <hyperlink r:id="rId493" ref="G512"/>
    <hyperlink r:id="rId494" ref="G513"/>
    <hyperlink r:id="rId495" ref="G514"/>
    <hyperlink r:id="rId496" ref="G515"/>
    <hyperlink r:id="rId497" ref="G516"/>
    <hyperlink r:id="rId498" ref="G517"/>
    <hyperlink r:id="rId499" ref="G518"/>
    <hyperlink r:id="rId500" ref="G519"/>
    <hyperlink r:id="rId501" ref="G520"/>
    <hyperlink r:id="rId502" ref="G521"/>
    <hyperlink r:id="rId503" ref="G522"/>
    <hyperlink r:id="rId504" ref="G523"/>
    <hyperlink r:id="rId505" ref="G524"/>
    <hyperlink r:id="rId506" ref="G525"/>
    <hyperlink r:id="rId507" ref="G526"/>
    <hyperlink r:id="rId508" ref="G527"/>
    <hyperlink r:id="rId509" ref="G528"/>
    <hyperlink r:id="rId510" ref="G529"/>
    <hyperlink r:id="rId511" ref="G530"/>
    <hyperlink r:id="rId512" ref="G531"/>
    <hyperlink r:id="rId513" ref="G532"/>
    <hyperlink r:id="rId514" ref="G533"/>
    <hyperlink r:id="rId515" ref="G534"/>
    <hyperlink r:id="rId516" ref="G535"/>
    <hyperlink r:id="rId517" ref="G536"/>
    <hyperlink r:id="rId518" ref="G537"/>
    <hyperlink r:id="rId519" ref="G538"/>
    <hyperlink r:id="rId520" ref="G539"/>
    <hyperlink r:id="rId521" ref="G540"/>
    <hyperlink r:id="rId522" ref="G541"/>
    <hyperlink r:id="rId523" ref="G542"/>
    <hyperlink r:id="rId524" ref="G543"/>
    <hyperlink r:id="rId525" ref="G544"/>
    <hyperlink r:id="rId526" ref="G545"/>
    <hyperlink r:id="rId527" ref="G546"/>
    <hyperlink r:id="rId528" ref="G547"/>
    <hyperlink r:id="rId529" ref="G548"/>
    <hyperlink r:id="rId530" ref="G549"/>
    <hyperlink r:id="rId531" ref="G550"/>
    <hyperlink r:id="rId532" ref="G551"/>
    <hyperlink r:id="rId533" ref="G552"/>
    <hyperlink r:id="rId534" ref="G553"/>
    <hyperlink r:id="rId535" ref="G554"/>
    <hyperlink r:id="rId536" ref="G555"/>
    <hyperlink r:id="rId537" ref="G556"/>
    <hyperlink r:id="rId538" ref="G557"/>
    <hyperlink r:id="rId539" ref="G558"/>
    <hyperlink r:id="rId540" ref="G559"/>
    <hyperlink r:id="rId541" ref="G560"/>
    <hyperlink r:id="rId542" ref="G561"/>
    <hyperlink r:id="rId543" ref="G562"/>
    <hyperlink r:id="rId544" ref="G563"/>
    <hyperlink r:id="rId545" ref="G564"/>
    <hyperlink r:id="rId546" ref="G565"/>
    <hyperlink r:id="rId547" ref="G566"/>
    <hyperlink r:id="rId548" ref="G567"/>
    <hyperlink r:id="rId549" ref="G568"/>
    <hyperlink r:id="rId550" ref="G569"/>
    <hyperlink r:id="rId551" ref="G570"/>
    <hyperlink r:id="rId552" ref="G571"/>
    <hyperlink r:id="rId553" ref="G572"/>
    <hyperlink r:id="rId554" ref="G573"/>
    <hyperlink r:id="rId555" ref="G574"/>
    <hyperlink r:id="rId556" ref="G575"/>
    <hyperlink r:id="rId557" ref="G576"/>
    <hyperlink r:id="rId558" ref="G577"/>
    <hyperlink r:id="rId559" ref="G578"/>
    <hyperlink r:id="rId560" ref="G579"/>
    <hyperlink r:id="rId561" ref="G580"/>
    <hyperlink r:id="rId562" ref="G581"/>
    <hyperlink r:id="rId563" ref="G582"/>
    <hyperlink r:id="rId564" ref="G583"/>
    <hyperlink r:id="rId565" ref="G584"/>
    <hyperlink r:id="rId566" ref="G585"/>
    <hyperlink r:id="rId567" ref="G586"/>
    <hyperlink r:id="rId568" ref="G587"/>
    <hyperlink r:id="rId569" ref="G588"/>
    <hyperlink r:id="rId570" ref="G589"/>
    <hyperlink r:id="rId571" ref="G590"/>
    <hyperlink r:id="rId572" ref="G591"/>
    <hyperlink r:id="rId573" ref="G592"/>
    <hyperlink r:id="rId574" ref="G593"/>
    <hyperlink r:id="rId575" ref="G594"/>
    <hyperlink r:id="rId576" ref="G595"/>
    <hyperlink r:id="rId577" ref="G596"/>
    <hyperlink r:id="rId578" ref="G597"/>
    <hyperlink r:id="rId579" ref="G598"/>
    <hyperlink r:id="rId580" ref="G599"/>
    <hyperlink r:id="rId581" ref="G600"/>
    <hyperlink r:id="rId582" ref="G601"/>
    <hyperlink r:id="rId583" ref="G602"/>
    <hyperlink r:id="rId584" ref="G603"/>
    <hyperlink r:id="rId585" ref="G604"/>
    <hyperlink r:id="rId586" ref="G605"/>
    <hyperlink r:id="rId587" ref="G606"/>
    <hyperlink r:id="rId588" ref="G607"/>
    <hyperlink r:id="rId589" ref="G608"/>
    <hyperlink r:id="rId590" ref="G609"/>
    <hyperlink r:id="rId591" ref="G610"/>
    <hyperlink r:id="rId592" ref="G611"/>
    <hyperlink r:id="rId593" ref="G612"/>
    <hyperlink r:id="rId594" ref="G613"/>
    <hyperlink r:id="rId595" ref="G614"/>
    <hyperlink r:id="rId596" ref="G615"/>
    <hyperlink r:id="rId597" ref="G616"/>
    <hyperlink r:id="rId598" ref="G617"/>
    <hyperlink r:id="rId599" ref="G618"/>
    <hyperlink r:id="rId600" ref="G619"/>
    <hyperlink r:id="rId601" ref="G620"/>
    <hyperlink r:id="rId602" ref="G621"/>
    <hyperlink r:id="rId603" ref="G622"/>
    <hyperlink r:id="rId604" ref="G623"/>
    <hyperlink r:id="rId605" ref="G624"/>
    <hyperlink r:id="rId606" ref="G625"/>
    <hyperlink r:id="rId607" ref="G626"/>
    <hyperlink r:id="rId608" ref="G627"/>
    <hyperlink r:id="rId609" ref="G628"/>
    <hyperlink r:id="rId610" ref="G629"/>
    <hyperlink r:id="rId611" ref="G630"/>
    <hyperlink r:id="rId612" ref="G631"/>
    <hyperlink r:id="rId613" ref="G632"/>
    <hyperlink r:id="rId614" ref="G633"/>
    <hyperlink r:id="rId615" ref="G634"/>
    <hyperlink r:id="rId616" ref="G635"/>
    <hyperlink r:id="rId617" ref="G636"/>
    <hyperlink r:id="rId618" ref="G637"/>
    <hyperlink r:id="rId619" ref="G638"/>
    <hyperlink r:id="rId620" ref="G639"/>
    <hyperlink r:id="rId621" ref="G640"/>
    <hyperlink r:id="rId622" ref="G641"/>
    <hyperlink r:id="rId623" ref="G642"/>
    <hyperlink r:id="rId624" ref="G643"/>
    <hyperlink r:id="rId625" ref="G644"/>
    <hyperlink r:id="rId626" ref="G645"/>
    <hyperlink r:id="rId627" ref="G646"/>
    <hyperlink r:id="rId628" ref="G647"/>
    <hyperlink r:id="rId629" ref="G648"/>
    <hyperlink r:id="rId630" ref="G649"/>
    <hyperlink r:id="rId631" ref="G650"/>
    <hyperlink r:id="rId632" ref="G651"/>
    <hyperlink r:id="rId633" ref="G652"/>
    <hyperlink r:id="rId634" ref="G653"/>
    <hyperlink r:id="rId635" ref="G654"/>
    <hyperlink r:id="rId636" ref="G655"/>
    <hyperlink r:id="rId637" ref="G656"/>
    <hyperlink r:id="rId638" ref="G657"/>
    <hyperlink r:id="rId639" ref="G658"/>
    <hyperlink r:id="rId640" ref="G659"/>
    <hyperlink r:id="rId641" ref="G660"/>
    <hyperlink r:id="rId642" ref="G661"/>
    <hyperlink r:id="rId643" ref="G662"/>
    <hyperlink r:id="rId644" ref="G663"/>
    <hyperlink r:id="rId645" ref="G664"/>
    <hyperlink r:id="rId646" ref="G665"/>
    <hyperlink r:id="rId647" ref="G666"/>
    <hyperlink r:id="rId648" ref="G667"/>
    <hyperlink r:id="rId649" ref="G668"/>
    <hyperlink r:id="rId650" ref="G669"/>
    <hyperlink r:id="rId651" ref="G670"/>
    <hyperlink r:id="rId652" ref="G671"/>
    <hyperlink r:id="rId653" ref="G672"/>
    <hyperlink r:id="rId654" ref="G673"/>
    <hyperlink r:id="rId655" ref="G674"/>
    <hyperlink r:id="rId656" ref="G675"/>
    <hyperlink r:id="rId657" ref="G676"/>
    <hyperlink r:id="rId658" ref="G677"/>
    <hyperlink r:id="rId659" ref="G678"/>
    <hyperlink r:id="rId660" ref="G679"/>
    <hyperlink r:id="rId661" ref="G680"/>
    <hyperlink r:id="rId662" ref="G681"/>
    <hyperlink r:id="rId663" ref="G682"/>
    <hyperlink r:id="rId664" ref="G683"/>
    <hyperlink r:id="rId665" ref="G684"/>
    <hyperlink r:id="rId666" ref="G685"/>
    <hyperlink r:id="rId667" ref="G686"/>
    <hyperlink r:id="rId668" ref="G687"/>
    <hyperlink r:id="rId669" ref="G688"/>
    <hyperlink r:id="rId670" ref="G689"/>
    <hyperlink r:id="rId671" ref="G690"/>
    <hyperlink r:id="rId672" ref="G691"/>
    <hyperlink r:id="rId673" ref="G692"/>
    <hyperlink r:id="rId674" ref="G693"/>
    <hyperlink r:id="rId675" ref="G694"/>
    <hyperlink r:id="rId676" ref="G695"/>
    <hyperlink r:id="rId677" ref="G696"/>
    <hyperlink r:id="rId678" ref="G697"/>
    <hyperlink r:id="rId679" ref="G698"/>
    <hyperlink r:id="rId680" ref="G699"/>
    <hyperlink r:id="rId681" ref="G700"/>
    <hyperlink r:id="rId682" ref="G701"/>
    <hyperlink r:id="rId683" ref="G702"/>
    <hyperlink r:id="rId684" ref="G703"/>
    <hyperlink r:id="rId685" ref="G704"/>
    <hyperlink r:id="rId686" ref="G705"/>
    <hyperlink r:id="rId687" ref="G706"/>
    <hyperlink r:id="rId688" ref="G707"/>
    <hyperlink r:id="rId689" ref="G708"/>
    <hyperlink r:id="rId690" ref="G709"/>
    <hyperlink r:id="rId691" ref="G710"/>
    <hyperlink r:id="rId692" ref="G711"/>
    <hyperlink r:id="rId693" ref="G712"/>
    <hyperlink r:id="rId694" ref="G713"/>
    <hyperlink r:id="rId695" ref="G714"/>
    <hyperlink r:id="rId696" ref="G715"/>
    <hyperlink r:id="rId697" ref="G716"/>
    <hyperlink r:id="rId698" ref="G717"/>
    <hyperlink r:id="rId699" ref="G718"/>
    <hyperlink r:id="rId700" ref="G719"/>
    <hyperlink r:id="rId701" ref="G720"/>
    <hyperlink r:id="rId702" ref="G721"/>
    <hyperlink r:id="rId703" ref="G722"/>
    <hyperlink r:id="rId704" ref="G723"/>
    <hyperlink r:id="rId705" ref="G724"/>
    <hyperlink r:id="rId706" ref="G725"/>
    <hyperlink r:id="rId707" ref="G726"/>
    <hyperlink r:id="rId708" ref="G727"/>
    <hyperlink r:id="rId709" ref="G728"/>
    <hyperlink r:id="rId710" ref="G729"/>
    <hyperlink r:id="rId711" ref="G730"/>
    <hyperlink r:id="rId712" ref="G731"/>
    <hyperlink r:id="rId713" ref="G732"/>
    <hyperlink r:id="rId714" ref="G733"/>
    <hyperlink r:id="rId715" ref="G734"/>
    <hyperlink r:id="rId716" ref="G735"/>
    <hyperlink r:id="rId717" ref="G736"/>
    <hyperlink r:id="rId718" ref="G737"/>
    <hyperlink r:id="rId719" ref="G738"/>
    <hyperlink r:id="rId720" ref="G739"/>
    <hyperlink r:id="rId721" ref="G740"/>
    <hyperlink r:id="rId722" ref="G741"/>
    <hyperlink r:id="rId723" ref="G742"/>
    <hyperlink r:id="rId724" ref="G743"/>
    <hyperlink r:id="rId725" ref="G744"/>
    <hyperlink r:id="rId726" ref="G745"/>
    <hyperlink r:id="rId727" ref="G746"/>
    <hyperlink r:id="rId728" ref="G747"/>
    <hyperlink r:id="rId729" ref="G748"/>
    <hyperlink r:id="rId730" ref="G749"/>
    <hyperlink r:id="rId731" ref="G750"/>
    <hyperlink r:id="rId732" ref="G751"/>
    <hyperlink r:id="rId733" ref="G752"/>
    <hyperlink r:id="rId734" ref="G753"/>
    <hyperlink r:id="rId735" ref="G754"/>
    <hyperlink r:id="rId736" ref="G755"/>
    <hyperlink r:id="rId737" ref="G756"/>
    <hyperlink r:id="rId738" ref="G757"/>
    <hyperlink r:id="rId739" ref="G758"/>
    <hyperlink r:id="rId740" ref="G759"/>
    <hyperlink r:id="rId741" ref="G760"/>
    <hyperlink r:id="rId742" ref="G761"/>
    <hyperlink r:id="rId743" ref="G762"/>
    <hyperlink r:id="rId744" ref="G763"/>
    <hyperlink r:id="rId745" ref="G764"/>
    <hyperlink r:id="rId746" ref="G765"/>
    <hyperlink r:id="rId747" ref="G766"/>
    <hyperlink r:id="rId748" ref="G767"/>
    <hyperlink r:id="rId749" ref="G768"/>
    <hyperlink r:id="rId750" ref="G769"/>
    <hyperlink r:id="rId751" ref="G770"/>
    <hyperlink r:id="rId752" ref="G771"/>
    <hyperlink r:id="rId753" ref="G772"/>
    <hyperlink r:id="rId754" ref="G773"/>
    <hyperlink r:id="rId755" ref="G774"/>
    <hyperlink r:id="rId756" ref="G775"/>
    <hyperlink r:id="rId757" ref="G776"/>
    <hyperlink r:id="rId758" ref="G777"/>
    <hyperlink r:id="rId759" ref="G778"/>
    <hyperlink r:id="rId760" ref="G779"/>
    <hyperlink r:id="rId761" ref="G780"/>
    <hyperlink r:id="rId762" ref="G781"/>
    <hyperlink r:id="rId763" ref="G782"/>
    <hyperlink r:id="rId764" ref="G783"/>
    <hyperlink r:id="rId765" ref="G784"/>
    <hyperlink r:id="rId766" ref="G785"/>
    <hyperlink r:id="rId767" ref="G786"/>
    <hyperlink r:id="rId768" ref="G787"/>
    <hyperlink r:id="rId769" ref="G788"/>
    <hyperlink r:id="rId770" ref="G789"/>
    <hyperlink r:id="rId771" ref="G790"/>
    <hyperlink r:id="rId772" ref="G791"/>
    <hyperlink r:id="rId773" ref="G792"/>
    <hyperlink r:id="rId774" ref="G793"/>
    <hyperlink r:id="rId775" ref="G794"/>
    <hyperlink r:id="rId776" ref="G795"/>
    <hyperlink r:id="rId777" ref="G796"/>
    <hyperlink r:id="rId778" ref="G797"/>
    <hyperlink r:id="rId779" ref="G798"/>
    <hyperlink r:id="rId780" ref="G799"/>
    <hyperlink r:id="rId781" ref="G800"/>
    <hyperlink r:id="rId782" ref="G801"/>
    <hyperlink r:id="rId783" ref="G802"/>
    <hyperlink r:id="rId784" ref="G803"/>
    <hyperlink r:id="rId785" ref="G804"/>
    <hyperlink r:id="rId786" ref="G805"/>
    <hyperlink r:id="rId787" ref="G806"/>
    <hyperlink r:id="rId788" ref="G807"/>
    <hyperlink r:id="rId789" ref="G808"/>
    <hyperlink r:id="rId790" ref="G809"/>
    <hyperlink r:id="rId791" ref="G810"/>
    <hyperlink r:id="rId792" ref="G811"/>
    <hyperlink r:id="rId793" ref="G812"/>
    <hyperlink r:id="rId794" ref="G813"/>
    <hyperlink r:id="rId795" ref="G814"/>
    <hyperlink r:id="rId796" ref="G815"/>
    <hyperlink r:id="rId797" ref="G816"/>
    <hyperlink r:id="rId798" ref="G817"/>
    <hyperlink r:id="rId799" ref="G818"/>
    <hyperlink r:id="rId800" ref="G819"/>
    <hyperlink r:id="rId801" ref="G820"/>
    <hyperlink r:id="rId802" ref="G821"/>
    <hyperlink r:id="rId803" ref="G822"/>
    <hyperlink r:id="rId804" ref="G823"/>
    <hyperlink r:id="rId805" ref="G824"/>
    <hyperlink r:id="rId806" ref="G825"/>
    <hyperlink r:id="rId807" ref="G826"/>
    <hyperlink r:id="rId808" ref="G827"/>
    <hyperlink r:id="rId809" ref="G828"/>
    <hyperlink r:id="rId810" ref="G829"/>
    <hyperlink r:id="rId811" ref="G830"/>
    <hyperlink r:id="rId812" ref="G831"/>
    <hyperlink r:id="rId813" ref="G832"/>
    <hyperlink r:id="rId814" ref="G833"/>
    <hyperlink r:id="rId815" ref="G834"/>
    <hyperlink r:id="rId816" ref="G835"/>
    <hyperlink r:id="rId817" ref="G836"/>
    <hyperlink r:id="rId818" ref="G837"/>
    <hyperlink r:id="rId819" ref="G838"/>
    <hyperlink r:id="rId820" ref="G839"/>
    <hyperlink r:id="rId821" ref="G840"/>
    <hyperlink r:id="rId822" ref="G841"/>
    <hyperlink r:id="rId823" ref="G842"/>
    <hyperlink r:id="rId824" ref="G843"/>
    <hyperlink r:id="rId825" ref="G844"/>
    <hyperlink r:id="rId826" ref="G845"/>
    <hyperlink r:id="rId827" ref="G846"/>
    <hyperlink r:id="rId828" ref="G847"/>
    <hyperlink r:id="rId829" ref="G848"/>
    <hyperlink r:id="rId830" ref="G849"/>
    <hyperlink r:id="rId831" ref="G850"/>
    <hyperlink r:id="rId832" ref="G851"/>
    <hyperlink r:id="rId833" ref="G852"/>
    <hyperlink r:id="rId834" ref="G853"/>
    <hyperlink r:id="rId835" ref="G854"/>
    <hyperlink r:id="rId836" ref="G855"/>
    <hyperlink r:id="rId837" ref="G856"/>
    <hyperlink r:id="rId838" ref="G857"/>
    <hyperlink r:id="rId839" ref="G858"/>
    <hyperlink r:id="rId840" ref="G859"/>
    <hyperlink r:id="rId841" ref="G860"/>
    <hyperlink r:id="rId842" ref="G861"/>
    <hyperlink r:id="rId843" ref="G862"/>
    <hyperlink r:id="rId844" ref="G863"/>
    <hyperlink r:id="rId845" ref="G864"/>
    <hyperlink r:id="rId846" ref="G865"/>
    <hyperlink r:id="rId847" ref="G866"/>
    <hyperlink r:id="rId848" ref="G867"/>
    <hyperlink r:id="rId849" ref="G868"/>
    <hyperlink r:id="rId850" ref="G869"/>
    <hyperlink r:id="rId851" ref="G870"/>
    <hyperlink r:id="rId852" ref="G871"/>
    <hyperlink r:id="rId853" ref="G872"/>
    <hyperlink r:id="rId854" ref="G873"/>
    <hyperlink r:id="rId855" ref="G874"/>
    <hyperlink r:id="rId856" ref="G875"/>
    <hyperlink r:id="rId857" ref="G876"/>
    <hyperlink r:id="rId858" ref="G877"/>
    <hyperlink r:id="rId859" ref="G878"/>
    <hyperlink r:id="rId860" ref="G879"/>
    <hyperlink r:id="rId861" ref="G880"/>
    <hyperlink r:id="rId862" ref="G881"/>
    <hyperlink r:id="rId863" ref="G882"/>
    <hyperlink r:id="rId864" ref="G883"/>
    <hyperlink r:id="rId865" ref="G884"/>
    <hyperlink r:id="rId866" ref="G885"/>
    <hyperlink r:id="rId867" ref="G886"/>
    <hyperlink r:id="rId868" ref="G887"/>
    <hyperlink r:id="rId869" ref="G888"/>
    <hyperlink r:id="rId870" ref="G889"/>
    <hyperlink r:id="rId871" ref="G890"/>
    <hyperlink r:id="rId872" ref="G891"/>
    <hyperlink r:id="rId873" ref="G892"/>
    <hyperlink r:id="rId874" ref="G893"/>
    <hyperlink r:id="rId875" ref="G894"/>
    <hyperlink r:id="rId876" ref="G895"/>
    <hyperlink r:id="rId877" ref="G896"/>
    <hyperlink r:id="rId878" ref="G897"/>
    <hyperlink r:id="rId879" ref="G898"/>
    <hyperlink r:id="rId880" ref="G899"/>
    <hyperlink r:id="rId881" ref="G900"/>
    <hyperlink r:id="rId882" ref="G901"/>
    <hyperlink r:id="rId883" ref="G902"/>
    <hyperlink r:id="rId884" ref="G903"/>
    <hyperlink r:id="rId885" ref="G904"/>
    <hyperlink r:id="rId886" ref="G905"/>
    <hyperlink r:id="rId887" ref="G906"/>
    <hyperlink r:id="rId888" ref="G907"/>
    <hyperlink r:id="rId889" ref="G908"/>
    <hyperlink r:id="rId890" ref="G909"/>
    <hyperlink r:id="rId891" ref="G910"/>
    <hyperlink r:id="rId892" ref="G911"/>
    <hyperlink r:id="rId893" ref="G912"/>
    <hyperlink r:id="rId894" ref="G913"/>
    <hyperlink r:id="rId895" ref="G914"/>
    <hyperlink r:id="rId896" ref="G915"/>
    <hyperlink r:id="rId897" ref="G916"/>
    <hyperlink r:id="rId898" ref="G917"/>
    <hyperlink r:id="rId899" ref="G918"/>
    <hyperlink r:id="rId900" ref="G919"/>
    <hyperlink r:id="rId901" ref="G920"/>
    <hyperlink r:id="rId902" ref="G921"/>
    <hyperlink r:id="rId903" ref="G922"/>
    <hyperlink r:id="rId904" ref="G923"/>
    <hyperlink r:id="rId905" ref="G924"/>
    <hyperlink r:id="rId906" ref="G925"/>
    <hyperlink r:id="rId907" ref="G926"/>
    <hyperlink r:id="rId908" ref="G927"/>
    <hyperlink r:id="rId909" ref="G928"/>
    <hyperlink r:id="rId910" ref="G929"/>
    <hyperlink r:id="rId911" ref="G930"/>
    <hyperlink r:id="rId912" ref="G931"/>
    <hyperlink r:id="rId913" ref="G932"/>
    <hyperlink r:id="rId914" ref="G933"/>
    <hyperlink r:id="rId915" ref="G934"/>
    <hyperlink r:id="rId916" ref="G935"/>
    <hyperlink r:id="rId917" ref="G936"/>
    <hyperlink r:id="rId918" ref="G937"/>
    <hyperlink r:id="rId919" ref="G938"/>
    <hyperlink r:id="rId920" ref="G939"/>
    <hyperlink r:id="rId921" ref="G940"/>
    <hyperlink r:id="rId922" ref="G941"/>
    <hyperlink r:id="rId923" ref="G942"/>
    <hyperlink r:id="rId924" ref="G943"/>
    <hyperlink r:id="rId925" ref="G944"/>
    <hyperlink r:id="rId926" ref="G945"/>
    <hyperlink r:id="rId927" ref="G946"/>
    <hyperlink r:id="rId928" ref="G947"/>
    <hyperlink r:id="rId929" ref="G948"/>
    <hyperlink r:id="rId930" ref="G949"/>
    <hyperlink r:id="rId931" ref="G950"/>
    <hyperlink r:id="rId932" ref="G951"/>
    <hyperlink r:id="rId933" ref="G952"/>
    <hyperlink r:id="rId934" ref="G953"/>
    <hyperlink r:id="rId935" ref="G954"/>
    <hyperlink r:id="rId936" ref="G955"/>
    <hyperlink r:id="rId937" ref="G956"/>
    <hyperlink r:id="rId938" ref="G957"/>
    <hyperlink r:id="rId939" ref="G958"/>
    <hyperlink r:id="rId940" ref="G959"/>
    <hyperlink r:id="rId941" ref="G960"/>
    <hyperlink r:id="rId942" ref="G961"/>
    <hyperlink r:id="rId943" ref="G962"/>
    <hyperlink r:id="rId944" ref="G963"/>
    <hyperlink r:id="rId945" ref="G964"/>
    <hyperlink r:id="rId946" ref="G965"/>
    <hyperlink r:id="rId947" ref="G966"/>
    <hyperlink r:id="rId948" ref="G967"/>
    <hyperlink r:id="rId949" ref="G968"/>
    <hyperlink r:id="rId950" ref="G969"/>
    <hyperlink r:id="rId951" ref="G970"/>
    <hyperlink r:id="rId952" ref="G971"/>
    <hyperlink r:id="rId953" ref="G972"/>
    <hyperlink r:id="rId954" ref="G973"/>
    <hyperlink r:id="rId955" ref="G974"/>
    <hyperlink r:id="rId956" ref="G975"/>
    <hyperlink r:id="rId957" ref="G976"/>
    <hyperlink r:id="rId958" ref="G977"/>
    <hyperlink r:id="rId959" ref="G978"/>
    <hyperlink r:id="rId960" ref="G979"/>
    <hyperlink r:id="rId961" ref="G980"/>
    <hyperlink r:id="rId962" ref="G981"/>
  </hyperlinks>
  <printOptions/>
  <pageMargins bottom="0.75" footer="0.0" header="0.0" left="0.7" right="0.7" top="0.75"/>
  <pageSetup orientation="portrait"/>
  <drawing r:id="rId963"/>
</worksheet>
</file>