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BYOG-001" sheetId="1" r:id="rId3"/>
  </sheets>
  <definedNames>
    <definedName hidden="1" localSheetId="0" name="_xlnm._FilterDatabase">'2020 BYOG-001'!$A$21:$S$167</definedName>
  </definedNames>
  <calcPr/>
</workbook>
</file>

<file path=xl/sharedStrings.xml><?xml version="1.0" encoding="utf-8"?>
<sst xmlns="http://schemas.openxmlformats.org/spreadsheetml/2006/main" count="612" uniqueCount="253">
  <si>
    <t>Berlin - BYOG 2020</t>
  </si>
  <si>
    <t>Quantity</t>
  </si>
  <si>
    <t>Named</t>
  </si>
  <si>
    <t>Linked munzees</t>
  </si>
  <si>
    <t>Deployed</t>
  </si>
  <si>
    <t>Free</t>
  </si>
  <si>
    <t>Number of players</t>
  </si>
  <si>
    <t>created by</t>
  </si>
  <si>
    <t>123xilef</t>
  </si>
  <si>
    <t>MapLink</t>
  </si>
  <si>
    <t>LINK</t>
  </si>
  <si>
    <t>SpreadsheetLink</t>
  </si>
  <si>
    <t>This little garden should create a little bit of fun for the planned BYOG event in Berlin (BYOG --&gt; Bring Your Own Glühwein (mulled wine)) which will be hold beginning of December 2020.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</si>
  <si>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</si>
  <si>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</si>
  <si>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</si>
  <si>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</si>
  <si>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</si>
  <si>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</si>
  <si>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</si>
  <si>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</si>
  <si>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</si>
  <si>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</si>
  <si>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dep</t>
  </si>
  <si>
    <t>Check</t>
  </si>
  <si>
    <t>Virtual Forest Green</t>
  </si>
  <si>
    <t>forest green</t>
  </si>
  <si>
    <t>funaty</t>
  </si>
  <si>
    <t>https://www.munzee.com/m/funaty/4071/</t>
  </si>
  <si>
    <t xml:space="preserve">Team-MTB-OC </t>
  </si>
  <si>
    <t>https://www.munzee.com/m/Team-MTB-OC/6325/</t>
  </si>
  <si>
    <t>Bluelady77</t>
  </si>
  <si>
    <t>https://www.munzee.com/m/Bluelady77/2933</t>
  </si>
  <si>
    <t>Loewenjaeger</t>
  </si>
  <si>
    <t>https://www.munzee.com/m/Loewenjaeger/2598/</t>
  </si>
  <si>
    <t>https://www.munzee.com/m/Team-MTB-OC/6324/</t>
  </si>
  <si>
    <t>TheFrog</t>
  </si>
  <si>
    <t>https://www.munzee.com/m/TheFrog/4642/</t>
  </si>
  <si>
    <t>POI Virtual Garden</t>
  </si>
  <si>
    <t>poi virtual garden</t>
  </si>
  <si>
    <t xml:space="preserve">Derlame </t>
  </si>
  <si>
    <t>https://www.munzee.com/m/Derlame/13179/</t>
  </si>
  <si>
    <t>fyrsel</t>
  </si>
  <si>
    <t>https://www.munzee.com/m/fyrsel/2218</t>
  </si>
  <si>
    <t>kiwiwe</t>
  </si>
  <si>
    <t>https://www.munzee.com/m/kiwiwe/2296/</t>
  </si>
  <si>
    <t>Virtual</t>
  </si>
  <si>
    <t>white</t>
  </si>
  <si>
    <t>lupo6</t>
  </si>
  <si>
    <t>https://www.munzee.com/m/lupo6/3473</t>
  </si>
  <si>
    <t>chickenrun</t>
  </si>
  <si>
    <t>https://www.munzee.com/m/ChickenRun/12071</t>
  </si>
  <si>
    <t>jacksparrow</t>
  </si>
  <si>
    <t>https://www.munzee.com/m/JackSparrow/21171</t>
  </si>
  <si>
    <t>https://www.munzee.com/m/123xilef/7813/</t>
  </si>
  <si>
    <t>https://www.munzee.com/m/funaty/4064/</t>
  </si>
  <si>
    <t>kasimir</t>
  </si>
  <si>
    <t>https://www.munzee.com/m/kasimir/14954/</t>
  </si>
  <si>
    <t>halizwein</t>
  </si>
  <si>
    <t>https://www.munzee.com/m/halizwein/12409/</t>
  </si>
  <si>
    <t>Virtual Red</t>
  </si>
  <si>
    <t>red</t>
  </si>
  <si>
    <t>https://www.munzee.com/m/funaty/4058/</t>
  </si>
  <si>
    <t>https://www.munzee.com/m/TheFrog/4638/</t>
  </si>
  <si>
    <t>https://www.munzee.com/m/halizwein/12315/</t>
  </si>
  <si>
    <t>https://www.munzee.com/m/kasimir/14950/</t>
  </si>
  <si>
    <t>https://www.munzee.com/m/lupo6/3465</t>
  </si>
  <si>
    <t>Hunniees</t>
  </si>
  <si>
    <t>https://www.munzee.com/m/hunniees/27713</t>
  </si>
  <si>
    <t>Dt07751</t>
  </si>
  <si>
    <t>https://www.munzee.com/m/dt07751/26650/</t>
  </si>
  <si>
    <t>Kyrandia</t>
  </si>
  <si>
    <t>https://www.munzee.com/m/Kyrandia/3534/</t>
  </si>
  <si>
    <t>Airwolf26</t>
  </si>
  <si>
    <t>https://www.munzee.com/m/Airwolf26/9125</t>
  </si>
  <si>
    <t>Muskratmarie</t>
  </si>
  <si>
    <t>https://www.munzee.com/m/Muskratmarie/6884</t>
  </si>
  <si>
    <t>derOsi</t>
  </si>
  <si>
    <t>https://www.munzee.com/m/derOsi/25</t>
  </si>
  <si>
    <t>dt07751</t>
  </si>
  <si>
    <t>https://www.munzee.com/m/dt07751/26651/</t>
  </si>
  <si>
    <t>https://www.munzee.com/m/Team-MTB-OC/6321/</t>
  </si>
  <si>
    <t>https://www.munzee.com/m/TheFrog/4639/</t>
  </si>
  <si>
    <t>cbf600</t>
  </si>
  <si>
    <t>https://www.munzee.com/m/cbf600/2568/</t>
  </si>
  <si>
    <t>Bonkers</t>
  </si>
  <si>
    <t>https://www.munzee.com/m/bonkers/3351/</t>
  </si>
  <si>
    <t>https://www.munzee.com/m/123xilef/7909/</t>
  </si>
  <si>
    <t>https://www.munzee.com/m/fyrsel/2216</t>
  </si>
  <si>
    <t>mandello</t>
  </si>
  <si>
    <t>https://www.munzee.com/m/mandello/7140/</t>
  </si>
  <si>
    <t>hunniees</t>
  </si>
  <si>
    <t>https://www.munzee.com/m/hunniees/27716/</t>
  </si>
  <si>
    <t>https://www.munzee.com/m/123xilef/7784/</t>
  </si>
  <si>
    <t>kwd</t>
  </si>
  <si>
    <t>https://www.munzee.com/m/kwd/8633/</t>
  </si>
  <si>
    <t>https://www.munzee.com/m/Derlame/13433/</t>
  </si>
  <si>
    <t>https://www.munzee.com/m/123xilef/7785/</t>
  </si>
  <si>
    <t>https://www.munzee.com/m/bonkers/3342/</t>
  </si>
  <si>
    <t>https://www.munzee.com/m/Muskratmarie/6889</t>
  </si>
  <si>
    <t>https://www.munzee.com/m/Derlame/13175/</t>
  </si>
  <si>
    <t>https://www.munzee.com/m/lupo6/3461</t>
  </si>
  <si>
    <t>https://www.munzee.com/m/funaty/4085/</t>
  </si>
  <si>
    <t>https://www.munzee.com/m/kasimir/14949/</t>
  </si>
  <si>
    <t>https://www.munzee.com/m/halizwein/12624/</t>
  </si>
  <si>
    <t>https://www.munzee.com/m/lupo6/3460</t>
  </si>
  <si>
    <t>https://www.munzee.com/m/Muskratmarie/6863</t>
  </si>
  <si>
    <t>https://www.munzee.com/m/kasimir/14097/</t>
  </si>
  <si>
    <t>https://www.munzee.com/m/kiwiwe/2293/</t>
  </si>
  <si>
    <t>Cazmo</t>
  </si>
  <si>
    <t>https://www.munzee.com/m/Cazmo/1240/</t>
  </si>
  <si>
    <t>https://www.munzee.com/m/Airwolf26/9664/</t>
  </si>
  <si>
    <t>https://www.munzee.com/m/Bluelady77/2932/</t>
  </si>
  <si>
    <t>https://www.munzee.com/m/Loewenjaeger/2594</t>
  </si>
  <si>
    <t>Andrew81</t>
  </si>
  <si>
    <t>https://www.munzee.com/m/Andrew81/1466</t>
  </si>
  <si>
    <t>https://www.munzee.com/m/fyrsel/1752</t>
  </si>
  <si>
    <t>MarkCase</t>
  </si>
  <si>
    <t>https://www.munzee.com/m/markcase/7894/</t>
  </si>
  <si>
    <t>IggiePiggie</t>
  </si>
  <si>
    <t>https://www.munzee.com/m/IggiePiggie/2095/</t>
  </si>
  <si>
    <t>https://www.munzee.com/m/bonkers/3341/</t>
  </si>
  <si>
    <t>https://www.munzee.com/m/hunniees/27708</t>
  </si>
  <si>
    <t>https://www.munzee.com/m/dt07751/26665/</t>
  </si>
  <si>
    <t>3goonies</t>
  </si>
  <si>
    <t>https://www.munzee.com/m/3goonies/6440/</t>
  </si>
  <si>
    <t>https://www.munzee.com/m/Derlame/13434/</t>
  </si>
  <si>
    <t>https://www.munzee.com/m/hunniees/27694/</t>
  </si>
  <si>
    <t>https://www.munzee.com/m/dt07751/26672/</t>
  </si>
  <si>
    <t>https://www.munzee.com/m/kasimir/14096/</t>
  </si>
  <si>
    <t>https://www.munzee.com/m/kiwiwe/2291/</t>
  </si>
  <si>
    <t>https://www.munzee.com/m/Muskratmarie/6944</t>
  </si>
  <si>
    <t>https://www.munzee.com/m/kasimir/14094/</t>
  </si>
  <si>
    <t>https://www.munzee.com/m/mandello/7128/</t>
  </si>
  <si>
    <t>Smith2190</t>
  </si>
  <si>
    <t>https://www.munzee.com/m/Smith2190/1243/</t>
  </si>
  <si>
    <t>https://www.munzee.com/m/Airwolf26/9661/</t>
  </si>
  <si>
    <t>Virtual Indigo</t>
  </si>
  <si>
    <t>indigo</t>
  </si>
  <si>
    <t>https://www.munzee.com/m/mandello/7075/</t>
  </si>
  <si>
    <t>https://www.munzee.com/m/TheFrog/3845/</t>
  </si>
  <si>
    <t>https://www.munzee.com/m/fyrsel/1749/</t>
  </si>
  <si>
    <t>https://www.munzee.com/m/cbf600/2574/</t>
  </si>
  <si>
    <t>Anubisz</t>
  </si>
  <si>
    <t>https://www.munzee.com/m/Anubisz/529/</t>
  </si>
  <si>
    <t>https://www.munzee.com/m/Derlame/13828/</t>
  </si>
  <si>
    <t>https://www.munzee.com/m/123xilef/7902/</t>
  </si>
  <si>
    <t>SJCLYDE</t>
  </si>
  <si>
    <t>https://www.munzee.com/m/SJClyde/1420/</t>
  </si>
  <si>
    <t>Herbie</t>
  </si>
  <si>
    <t>https://www.munzee.com/m/Herbie/11464</t>
  </si>
  <si>
    <t>https://www.munzee.com/m/lupo6/3426</t>
  </si>
  <si>
    <t>kiitokurre</t>
  </si>
  <si>
    <t>https://www.munzee.com/m/Kiitokurre/7253/</t>
  </si>
  <si>
    <t>https://www.munzee.com/m/TheFrog/3979/</t>
  </si>
  <si>
    <t>https://www.munzee.com/m/lupo6/3423</t>
  </si>
  <si>
    <t>EmeraldAngel</t>
  </si>
  <si>
    <t>https://www.munzee.com/m/EmeraldAngel/2866/</t>
  </si>
  <si>
    <t>struwel</t>
  </si>
  <si>
    <t>https://www.munzee.com/m/struwel/15575</t>
  </si>
  <si>
    <t>bordentaxi</t>
  </si>
  <si>
    <t>https://www.munzee.com/m/bordentaxi/8039</t>
  </si>
  <si>
    <t>Virtual Orange</t>
  </si>
  <si>
    <t>orange</t>
  </si>
  <si>
    <t>https://www.munzee.com/m/Derlame/13350/</t>
  </si>
  <si>
    <t>https://www.munzee.com/m/123xilef/7916/</t>
  </si>
  <si>
    <t>felixbongers</t>
  </si>
  <si>
    <t>https://www.munzee.com/m/felixbongers/7545</t>
  </si>
  <si>
    <t>feikjen</t>
  </si>
  <si>
    <t>https://www.munzee.com/m/feikjen/7294</t>
  </si>
  <si>
    <t>https://www.munzee.com/m/Cazmo/1236/</t>
  </si>
  <si>
    <t>MeanderingMonkeys</t>
  </si>
  <si>
    <t>https://www.munzee.com/m/MeanderingMonkeys/17971/</t>
  </si>
  <si>
    <t>https://www.munzee.com/m/mandello/7074/</t>
  </si>
  <si>
    <t>Clareppuccino</t>
  </si>
  <si>
    <t>https://www.munzee.com/m/Clareppuccino/4225/</t>
  </si>
  <si>
    <t>https://www.munzee.com/m/TheFrog/3769/</t>
  </si>
  <si>
    <t>jokerFG2</t>
  </si>
  <si>
    <t>https://www.munzee.com/m/jokerFG2/469</t>
  </si>
  <si>
    <t>Skleba</t>
  </si>
  <si>
    <t>https://www.munzee.com/m/Skleba/7365/</t>
  </si>
  <si>
    <t>https://www.munzee.com/m/mandello/7073/</t>
  </si>
  <si>
    <t>ponu</t>
  </si>
  <si>
    <t>https://www.munzee.com/m/ponu/7468/</t>
  </si>
  <si>
    <t>https://www.munzee.com/m/Derlame/13349/</t>
  </si>
  <si>
    <t>https://www.munzee.com/m/mandello/7067/</t>
  </si>
  <si>
    <t>https://www.munzee.com/m/Herbie/11843</t>
  </si>
  <si>
    <t>Arrrow</t>
  </si>
  <si>
    <t>https://www.munzee.com/m/Arrrow/2191/</t>
  </si>
  <si>
    <t>AbelianGrape</t>
  </si>
  <si>
    <t>https://www.munzee.com/m/AbelianGrape/83/</t>
  </si>
  <si>
    <t>https://www.munzee.com/m/Anubisz/528/</t>
  </si>
  <si>
    <t>https://www.munzee.com/m/Herbie/11842</t>
  </si>
  <si>
    <t>https://www.munzee.com/m/halizwein/12557/</t>
  </si>
  <si>
    <t>mobility</t>
  </si>
  <si>
    <t>https://www.munzee.com/m/mobility/10135/</t>
  </si>
  <si>
    <t xml:space="preserve">Centern </t>
  </si>
  <si>
    <t>https://www.munzee.com/m/Centern/4755/</t>
  </si>
  <si>
    <t>Majsan</t>
  </si>
  <si>
    <t>https://www.munzee.com/m/Majsan/5595/</t>
  </si>
  <si>
    <t>georeyna</t>
  </si>
  <si>
    <t>https://www.munzee.com/m/georeyna/9743/</t>
  </si>
  <si>
    <t>https://www.munzee.com/m/halizwein/12573/</t>
  </si>
  <si>
    <t>HiTechMD</t>
  </si>
  <si>
    <t>https://www.munzee.com/m/HiTechMD/7779</t>
  </si>
  <si>
    <t>https://www.munzee.com/m/felixbongers/7533</t>
  </si>
  <si>
    <t>https://www.munzee.com/m/feikjen/7304</t>
  </si>
  <si>
    <t>https://www.munzee.com/m/HiTechMD/7775</t>
  </si>
  <si>
    <t>BonnieB1</t>
  </si>
  <si>
    <t>https://www.munzee.com/m/BonnieB1/5971/</t>
  </si>
  <si>
    <t xml:space="preserve">AnWi </t>
  </si>
  <si>
    <t>https://www.munzee.com/m/AnWi/3634</t>
  </si>
  <si>
    <t>https://www.munzee.com/m/HiTechMD/7072</t>
  </si>
  <si>
    <t>dlbisblest</t>
  </si>
  <si>
    <t>https://www.munzee.com/m/dlbisblest/5940</t>
  </si>
  <si>
    <t>https://www.munzee.com/m/bordentaxi/8130</t>
  </si>
  <si>
    <t>Bisquick2</t>
  </si>
  <si>
    <t>https://www.munzee.com/m/Bisquick2/4568/</t>
  </si>
  <si>
    <t>https://www.munzee.com/m/mandello/7063/</t>
  </si>
  <si>
    <t>https://www.munzee.com/m/struwel/15573</t>
  </si>
  <si>
    <t>Newfruit</t>
  </si>
  <si>
    <t>https://www.munzee.com/m/Newfruit/6171/</t>
  </si>
  <si>
    <t>Newbee</t>
  </si>
  <si>
    <t>https://www.munzee.com/m/newbee/6918/</t>
  </si>
  <si>
    <t>Shrekmiester</t>
  </si>
  <si>
    <t>https://www.munzee.com/m/shrekmiester/6703/</t>
  </si>
  <si>
    <t>Naturelover</t>
  </si>
  <si>
    <t>https://www.munzee.com/m/naturelover/7155/</t>
  </si>
  <si>
    <t>Heathcote07</t>
  </si>
  <si>
    <t>https://www.munzee.com/m/heathcote07/3613</t>
  </si>
  <si>
    <t>https://www.munzee.com/m/georeyna/9749/</t>
  </si>
  <si>
    <t>mortonfox</t>
  </si>
  <si>
    <t>https://www.munzee.com/m/mortonfox/7326/</t>
  </si>
  <si>
    <t>soule122</t>
  </si>
  <si>
    <t>https://www.munzee.com/m/soule122/1739/</t>
  </si>
  <si>
    <t>PoniaN</t>
  </si>
  <si>
    <t>https://www.munzee.com/m/PoniaN/2105/</t>
  </si>
  <si>
    <t>https://www.munzee.com/m/mandello/7060/</t>
  </si>
  <si>
    <t>ChudleighTraveller</t>
  </si>
  <si>
    <t>https://www.munzee.com/m/ChudleighTraveller/1698/</t>
  </si>
  <si>
    <t>hansyd22</t>
  </si>
  <si>
    <t>https://www.munzee.com/m/Hansyd22/191/</t>
  </si>
  <si>
    <t>https://www.munzee.com/m/HiTechMD/7070</t>
  </si>
  <si>
    <t>https://www.munzee.com/m/bordentaxi/8131</t>
  </si>
  <si>
    <t>GoofyButterfly</t>
  </si>
  <si>
    <t>https://www.munzee.com/m/GoofyButterfly/11258</t>
  </si>
  <si>
    <t>https://www.munzee.com/m/HiTechMD/7064</t>
  </si>
  <si>
    <t>Ysop</t>
  </si>
  <si>
    <t>https://www.munzee.com/m/Ysop/334/</t>
  </si>
  <si>
    <t>https://www.munzee.com/m/felixbongers/7540</t>
  </si>
  <si>
    <t>https://www.munzee.com/m/feikjen/7340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</si>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</sst>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b/>
      <sz val="24.0"/>
      <color rgb="FFFFFFFF"/>
    </font>
    <font>
      <color rgb="FFFFFFFF"/>
    </font>
    <font>
      <b/>
      <sz val="12.0"/>
      <color rgb="FFFFFFFF"/>
      <name val="Arial"/>
    </font>
    <font>
      <b/>
      <color rgb="FFFFFFFF"/>
      <name val="Arial"/>
    </font>
    <font>
      <b/>
      <sz val="9.0"/>
      <color rgb="FFFFFFFF"/>
      <name val="Arial"/>
    </font>
    <font>
      <sz val="11.0"/>
      <color rgb="FFFFFFFF"/>
      <name val="Inconsolata"/>
    </font>
    <font>
      <sz val="12.0"/>
      <color rgb="FFFFFFFF"/>
      <name val="Arial"/>
    </font>
    <font>
      <i/>
      <color rgb="FFFFFFFF"/>
      <name val="Arial"/>
    </font>
    <font>
      <color rgb="FFFFFFFF"/>
      <name val="Arial"/>
    </font>
    <font>
      <u/>
      <color rgb="FFFFFFFF"/>
      <name val="Arial"/>
    </font>
    <font>
      <sz val="12.0"/>
      <color rgb="FFFFFFFF"/>
    </font>
    <font>
      <b/>
    </font>
    <font>
      <u/>
      <color rgb="FF0000FF"/>
    </font>
    <font>
      <u/>
      <color rgb="FF1155CC"/>
    </font>
    <font>
      <u/>
      <color rgb="FF0000FF"/>
    </font>
    <font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1C4587"/>
        <bgColor rgb="FF1C4587"/>
      </patternFill>
    </fill>
  </fills>
  <borders count="3">
    <border/>
    <border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Font="1"/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2" fontId="3" numFmtId="0" xfId="0" applyFont="1"/>
    <xf borderId="0" fillId="2" fontId="4" numFmtId="0" xfId="0" applyAlignment="1" applyFont="1">
      <alignment horizontal="right" vertical="bottom"/>
    </xf>
    <xf borderId="0" fillId="2" fontId="5" numFmtId="0" xfId="0" applyAlignment="1" applyFont="1">
      <alignment horizontal="center" vertical="bottom"/>
    </xf>
    <xf borderId="0" fillId="2" fontId="6" numFmtId="0" xfId="0" applyAlignment="1" applyFont="1">
      <alignment horizontal="left" vertical="bottom"/>
    </xf>
    <xf borderId="0" fillId="2" fontId="4" numFmtId="0" xfId="0" applyAlignment="1" applyFont="1">
      <alignment horizontal="center" vertical="bottom"/>
    </xf>
    <xf borderId="0" fillId="2" fontId="7" numFmtId="0" xfId="0" applyAlignment="1" applyFont="1">
      <alignment horizontal="center"/>
    </xf>
    <xf borderId="0" fillId="2" fontId="8" numFmtId="0" xfId="0" applyAlignment="1" applyFont="1">
      <alignment vertical="bottom"/>
    </xf>
    <xf borderId="0" fillId="2" fontId="9" numFmtId="0" xfId="0" applyAlignment="1" applyFont="1">
      <alignment horizontal="right" vertical="bottom"/>
    </xf>
    <xf borderId="0" fillId="2" fontId="10" numFmtId="0" xfId="0" applyAlignment="1" applyFont="1">
      <alignment horizontal="center" vertical="bottom"/>
    </xf>
    <xf borderId="0" fillId="2" fontId="11" numFmtId="0" xfId="0" applyAlignment="1" applyFont="1">
      <alignment horizontal="center" readingOrder="0" vertical="bottom"/>
    </xf>
    <xf borderId="0" fillId="2" fontId="12" numFmtId="0" xfId="0" applyAlignment="1" applyFont="1">
      <alignment horizontal="left" readingOrder="0" shrinkToFit="0" textRotation="0" vertical="top" wrapText="1"/>
    </xf>
    <xf borderId="0" fillId="0" fontId="1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5" numFmtId="0" xfId="0" applyAlignment="1" applyFont="1">
      <alignment readingOrder="0"/>
    </xf>
    <xf borderId="0" fillId="3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7" numFmtId="0" xfId="0" applyAlignment="1" applyBorder="1" applyFont="1">
      <alignment horizontal="right" vertical="bottom"/>
    </xf>
    <xf borderId="2" fillId="5" fontId="3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2" fillId="0" fontId="18" numFmtId="0" xfId="0" applyAlignment="1" applyBorder="1" applyFont="1">
      <alignment readingOrder="0"/>
    </xf>
    <xf borderId="2" fillId="0" fontId="1" numFmtId="0" xfId="0" applyBorder="1" applyFont="1"/>
    <xf borderId="0" fillId="0" fontId="17" numFmtId="0" xfId="0" applyAlignment="1" applyFont="1">
      <alignment horizontal="right" vertical="bottom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9</xdr:row>
      <xdr:rowOff>38100</xdr:rowOff>
    </xdr:from>
    <xdr:ext cx="3114675" cy="1857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3</xdr:row>
      <xdr:rowOff>200025</xdr:rowOff>
    </xdr:from>
    <xdr:ext cx="3314700" cy="21050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wd/8633/" TargetMode="External"/><Relationship Id="rId42" Type="http://schemas.openxmlformats.org/officeDocument/2006/relationships/hyperlink" Target="https://www.munzee.com/m/123xilef/7785/" TargetMode="External"/><Relationship Id="rId41" Type="http://schemas.openxmlformats.org/officeDocument/2006/relationships/hyperlink" Target="https://www.munzee.com/m/Derlame/13433/" TargetMode="External"/><Relationship Id="rId44" Type="http://schemas.openxmlformats.org/officeDocument/2006/relationships/hyperlink" Target="https://www.munzee.com/m/Muskratmarie/6889" TargetMode="External"/><Relationship Id="rId43" Type="http://schemas.openxmlformats.org/officeDocument/2006/relationships/hyperlink" Target="https://www.munzee.com/m/bonkers/3342/" TargetMode="External"/><Relationship Id="rId46" Type="http://schemas.openxmlformats.org/officeDocument/2006/relationships/hyperlink" Target="https://www.munzee.com/m/lupo6/3461" TargetMode="External"/><Relationship Id="rId45" Type="http://schemas.openxmlformats.org/officeDocument/2006/relationships/hyperlink" Target="https://www.munzee.com/m/Derlame/13175/" TargetMode="External"/><Relationship Id="rId107" Type="http://schemas.openxmlformats.org/officeDocument/2006/relationships/hyperlink" Target="https://www.munzee.com/m/Herbie/11843" TargetMode="External"/><Relationship Id="rId106" Type="http://schemas.openxmlformats.org/officeDocument/2006/relationships/hyperlink" Target="https://www.munzee.com/m/mandello/7067/" TargetMode="External"/><Relationship Id="rId105" Type="http://schemas.openxmlformats.org/officeDocument/2006/relationships/hyperlink" Target="https://www.munzee.com/m/Derlame/13349/" TargetMode="External"/><Relationship Id="rId104" Type="http://schemas.openxmlformats.org/officeDocument/2006/relationships/hyperlink" Target="https://www.munzee.com/m/ponu/7468/" TargetMode="External"/><Relationship Id="rId109" Type="http://schemas.openxmlformats.org/officeDocument/2006/relationships/hyperlink" Target="https://www.munzee.com/m/AbelianGrape/83/admin/map/" TargetMode="External"/><Relationship Id="rId108" Type="http://schemas.openxmlformats.org/officeDocument/2006/relationships/hyperlink" Target="https://www.munzee.com/m/Arrrow/2191/" TargetMode="External"/><Relationship Id="rId48" Type="http://schemas.openxmlformats.org/officeDocument/2006/relationships/hyperlink" Target="https://www.munzee.com/m/kasimir/14949/" TargetMode="External"/><Relationship Id="rId47" Type="http://schemas.openxmlformats.org/officeDocument/2006/relationships/hyperlink" Target="https://www.munzee.com/m/funaty/4085/" TargetMode="External"/><Relationship Id="rId49" Type="http://schemas.openxmlformats.org/officeDocument/2006/relationships/hyperlink" Target="https://www.munzee.com/m/halizwein/12624/" TargetMode="External"/><Relationship Id="rId103" Type="http://schemas.openxmlformats.org/officeDocument/2006/relationships/hyperlink" Target="https://www.munzee.com/m/mandello/7073/" TargetMode="External"/><Relationship Id="rId102" Type="http://schemas.openxmlformats.org/officeDocument/2006/relationships/hyperlink" Target="https://www.munzee.com/m/Skleba/7365/" TargetMode="External"/><Relationship Id="rId101" Type="http://schemas.openxmlformats.org/officeDocument/2006/relationships/hyperlink" Target="https://www.munzee.com/m/jokerFG2/469" TargetMode="External"/><Relationship Id="rId100" Type="http://schemas.openxmlformats.org/officeDocument/2006/relationships/hyperlink" Target="https://www.munzee.com/m/TheFrog/3769/" TargetMode="External"/><Relationship Id="rId31" Type="http://schemas.openxmlformats.org/officeDocument/2006/relationships/hyperlink" Target="https://www.munzee.com/m/Team-MTB-OC/6321/" TargetMode="External"/><Relationship Id="rId30" Type="http://schemas.openxmlformats.org/officeDocument/2006/relationships/hyperlink" Target="https://www.munzee.com/m/dt07751/26651/" TargetMode="External"/><Relationship Id="rId33" Type="http://schemas.openxmlformats.org/officeDocument/2006/relationships/hyperlink" Target="https://www.munzee.com/m/cbf600/2568/" TargetMode="External"/><Relationship Id="rId32" Type="http://schemas.openxmlformats.org/officeDocument/2006/relationships/hyperlink" Target="https://www.munzee.com/m/TheFrog/4639/" TargetMode="External"/><Relationship Id="rId35" Type="http://schemas.openxmlformats.org/officeDocument/2006/relationships/hyperlink" Target="https://www.munzee.com/m/123xilef/7909/" TargetMode="External"/><Relationship Id="rId34" Type="http://schemas.openxmlformats.org/officeDocument/2006/relationships/hyperlink" Target="https://www.munzee.com/m/bonkers/3351/" TargetMode="External"/><Relationship Id="rId37" Type="http://schemas.openxmlformats.org/officeDocument/2006/relationships/hyperlink" Target="https://www.munzee.com/m/mandello/7140/" TargetMode="External"/><Relationship Id="rId36" Type="http://schemas.openxmlformats.org/officeDocument/2006/relationships/hyperlink" Target="https://www.munzee.com/m/fyrsel/2216" TargetMode="External"/><Relationship Id="rId39" Type="http://schemas.openxmlformats.org/officeDocument/2006/relationships/hyperlink" Target="https://www.munzee.com/m/123xilef/7784/" TargetMode="External"/><Relationship Id="rId38" Type="http://schemas.openxmlformats.org/officeDocument/2006/relationships/hyperlink" Target="https://www.munzee.com/m/hunniees/27716/" TargetMode="External"/><Relationship Id="rId20" Type="http://schemas.openxmlformats.org/officeDocument/2006/relationships/hyperlink" Target="https://www.munzee.com/m/TheFrog/4638/" TargetMode="External"/><Relationship Id="rId22" Type="http://schemas.openxmlformats.org/officeDocument/2006/relationships/hyperlink" Target="https://www.munzee.com/m/kasimir/14950/" TargetMode="External"/><Relationship Id="rId21" Type="http://schemas.openxmlformats.org/officeDocument/2006/relationships/hyperlink" Target="https://www.munzee.com/m/halizwein/12315/" TargetMode="External"/><Relationship Id="rId24" Type="http://schemas.openxmlformats.org/officeDocument/2006/relationships/hyperlink" Target="https://www.munzee.com/m/hunniees/27713" TargetMode="External"/><Relationship Id="rId23" Type="http://schemas.openxmlformats.org/officeDocument/2006/relationships/hyperlink" Target="https://www.munzee.com/m/lupo6/3465" TargetMode="External"/><Relationship Id="rId129" Type="http://schemas.openxmlformats.org/officeDocument/2006/relationships/hyperlink" Target="https://www.munzee.com/m/struwel/15573" TargetMode="External"/><Relationship Id="rId128" Type="http://schemas.openxmlformats.org/officeDocument/2006/relationships/hyperlink" Target="https://www.munzee.com/m/mandello/7063/" TargetMode="External"/><Relationship Id="rId127" Type="http://schemas.openxmlformats.org/officeDocument/2006/relationships/hyperlink" Target="https://www.munzee.com/m/Bisquick2/4568/" TargetMode="External"/><Relationship Id="rId126" Type="http://schemas.openxmlformats.org/officeDocument/2006/relationships/hyperlink" Target="https://www.munzee.com/m/bordentaxi/8130" TargetMode="External"/><Relationship Id="rId26" Type="http://schemas.openxmlformats.org/officeDocument/2006/relationships/hyperlink" Target="https://www.munzee.com/m/Kyrandia/3534/" TargetMode="External"/><Relationship Id="rId121" Type="http://schemas.openxmlformats.org/officeDocument/2006/relationships/hyperlink" Target="https://www.munzee.com/m/HiTechMD/7775" TargetMode="External"/><Relationship Id="rId25" Type="http://schemas.openxmlformats.org/officeDocument/2006/relationships/hyperlink" Target="https://www.munzee.com/m/dt07751/26650/" TargetMode="External"/><Relationship Id="rId120" Type="http://schemas.openxmlformats.org/officeDocument/2006/relationships/hyperlink" Target="https://www.munzee.com/m/feikjen/7304" TargetMode="External"/><Relationship Id="rId28" Type="http://schemas.openxmlformats.org/officeDocument/2006/relationships/hyperlink" Target="https://www.munzee.com/m/Muskratmarie/6884" TargetMode="External"/><Relationship Id="rId27" Type="http://schemas.openxmlformats.org/officeDocument/2006/relationships/hyperlink" Target="https://www.munzee.com/m/Airwolf26/9125" TargetMode="External"/><Relationship Id="rId125" Type="http://schemas.openxmlformats.org/officeDocument/2006/relationships/hyperlink" Target="https://www.munzee.com/m/dlbisblest/5940" TargetMode="External"/><Relationship Id="rId29" Type="http://schemas.openxmlformats.org/officeDocument/2006/relationships/hyperlink" Target="https://www.munzee.com/m/derOsi/25" TargetMode="External"/><Relationship Id="rId124" Type="http://schemas.openxmlformats.org/officeDocument/2006/relationships/hyperlink" Target="https://www.munzee.com/m/HiTechMD/7072" TargetMode="External"/><Relationship Id="rId123" Type="http://schemas.openxmlformats.org/officeDocument/2006/relationships/hyperlink" Target="https://www.munzee.com/m/AnWi/3634" TargetMode="External"/><Relationship Id="rId122" Type="http://schemas.openxmlformats.org/officeDocument/2006/relationships/hyperlink" Target="https://www.munzee.com/m/BonnieB1/5971/admin/" TargetMode="External"/><Relationship Id="rId95" Type="http://schemas.openxmlformats.org/officeDocument/2006/relationships/hyperlink" Target="https://www.munzee.com/m/feikjen/7294" TargetMode="External"/><Relationship Id="rId94" Type="http://schemas.openxmlformats.org/officeDocument/2006/relationships/hyperlink" Target="https://www.munzee.com/m/felixbongers/7545" TargetMode="External"/><Relationship Id="rId97" Type="http://schemas.openxmlformats.org/officeDocument/2006/relationships/hyperlink" Target="https://www.munzee.com/m/MeanderingMonkeys/17971/" TargetMode="External"/><Relationship Id="rId96" Type="http://schemas.openxmlformats.org/officeDocument/2006/relationships/hyperlink" Target="https://www.munzee.com/m/Cazmo/1236/" TargetMode="External"/><Relationship Id="rId11" Type="http://schemas.openxmlformats.org/officeDocument/2006/relationships/hyperlink" Target="https://www.munzee.com/m/kiwiwe/2296/" TargetMode="External"/><Relationship Id="rId99" Type="http://schemas.openxmlformats.org/officeDocument/2006/relationships/hyperlink" Target="https://www.munzee.com/m/Clareppuccino/4225/" TargetMode="External"/><Relationship Id="rId10" Type="http://schemas.openxmlformats.org/officeDocument/2006/relationships/hyperlink" Target="https://www.munzee.com/m/fyrsel/2218" TargetMode="External"/><Relationship Id="rId98" Type="http://schemas.openxmlformats.org/officeDocument/2006/relationships/hyperlink" Target="https://www.munzee.com/m/mandello/7074/" TargetMode="External"/><Relationship Id="rId13" Type="http://schemas.openxmlformats.org/officeDocument/2006/relationships/hyperlink" Target="https://www.munzee.com/m/ChickenRun/12071" TargetMode="External"/><Relationship Id="rId12" Type="http://schemas.openxmlformats.org/officeDocument/2006/relationships/hyperlink" Target="https://www.munzee.com/m/lupo6/3473" TargetMode="External"/><Relationship Id="rId91" Type="http://schemas.openxmlformats.org/officeDocument/2006/relationships/hyperlink" Target="https://www.munzee.com/m/bordentaxi/8039" TargetMode="External"/><Relationship Id="rId90" Type="http://schemas.openxmlformats.org/officeDocument/2006/relationships/hyperlink" Target="https://www.munzee.com/m/struwel/15575" TargetMode="External"/><Relationship Id="rId93" Type="http://schemas.openxmlformats.org/officeDocument/2006/relationships/hyperlink" Target="https://www.munzee.com/m/123xilef/7916/" TargetMode="External"/><Relationship Id="rId92" Type="http://schemas.openxmlformats.org/officeDocument/2006/relationships/hyperlink" Target="https://www.munzee.com/m/Derlame/13350/" TargetMode="External"/><Relationship Id="rId118" Type="http://schemas.openxmlformats.org/officeDocument/2006/relationships/hyperlink" Target="https://www.munzee.com/m/HiTechMD/7779" TargetMode="External"/><Relationship Id="rId117" Type="http://schemas.openxmlformats.org/officeDocument/2006/relationships/hyperlink" Target="https://www.munzee.com/m/halizwein/12573/" TargetMode="External"/><Relationship Id="rId116" Type="http://schemas.openxmlformats.org/officeDocument/2006/relationships/hyperlink" Target="https://www.munzee.com/m/georeyna/9743/" TargetMode="External"/><Relationship Id="rId115" Type="http://schemas.openxmlformats.org/officeDocument/2006/relationships/hyperlink" Target="https://www.munzee.com/m/Majsan/5595/" TargetMode="External"/><Relationship Id="rId119" Type="http://schemas.openxmlformats.org/officeDocument/2006/relationships/hyperlink" Target="https://www.munzee.com/m/felixbongers/7533" TargetMode="External"/><Relationship Id="rId15" Type="http://schemas.openxmlformats.org/officeDocument/2006/relationships/hyperlink" Target="https://www.munzee.com/m/123xilef/7813/" TargetMode="External"/><Relationship Id="rId110" Type="http://schemas.openxmlformats.org/officeDocument/2006/relationships/hyperlink" Target="https://www.munzee.com/m/Anubisz/528/" TargetMode="External"/><Relationship Id="rId14" Type="http://schemas.openxmlformats.org/officeDocument/2006/relationships/hyperlink" Target="https://www.munzee.com/m/JackSparrow/21171" TargetMode="External"/><Relationship Id="rId17" Type="http://schemas.openxmlformats.org/officeDocument/2006/relationships/hyperlink" Target="https://www.munzee.com/m/kasimir/14954/" TargetMode="External"/><Relationship Id="rId16" Type="http://schemas.openxmlformats.org/officeDocument/2006/relationships/hyperlink" Target="https://www.munzee.com/m/funaty/4064/" TargetMode="External"/><Relationship Id="rId19" Type="http://schemas.openxmlformats.org/officeDocument/2006/relationships/hyperlink" Target="https://www.munzee.com/m/funaty/4058/" TargetMode="External"/><Relationship Id="rId114" Type="http://schemas.openxmlformats.org/officeDocument/2006/relationships/hyperlink" Target="https://www.munzee.com/m/Centern/4755/" TargetMode="External"/><Relationship Id="rId18" Type="http://schemas.openxmlformats.org/officeDocument/2006/relationships/hyperlink" Target="https://www.munzee.com/m/halizwein/12409/" TargetMode="External"/><Relationship Id="rId113" Type="http://schemas.openxmlformats.org/officeDocument/2006/relationships/hyperlink" Target="https://www.munzee.com/m/mobility/10135/" TargetMode="External"/><Relationship Id="rId112" Type="http://schemas.openxmlformats.org/officeDocument/2006/relationships/hyperlink" Target="https://www.munzee.com/m/halizwein/12557/" TargetMode="External"/><Relationship Id="rId111" Type="http://schemas.openxmlformats.org/officeDocument/2006/relationships/hyperlink" Target="https://www.munzee.com/m/Herbie/11842" TargetMode="External"/><Relationship Id="rId84" Type="http://schemas.openxmlformats.org/officeDocument/2006/relationships/hyperlink" Target="https://www.munzee.com/m/Herbie/11464" TargetMode="External"/><Relationship Id="rId83" Type="http://schemas.openxmlformats.org/officeDocument/2006/relationships/hyperlink" Target="https://www.munzee.com/m/SJClyde/1420/" TargetMode="External"/><Relationship Id="rId86" Type="http://schemas.openxmlformats.org/officeDocument/2006/relationships/hyperlink" Target="https://www.munzee.com/m/Kiitokurre/7253/" TargetMode="External"/><Relationship Id="rId85" Type="http://schemas.openxmlformats.org/officeDocument/2006/relationships/hyperlink" Target="https://www.munzee.com/m/lupo6/3426" TargetMode="External"/><Relationship Id="rId88" Type="http://schemas.openxmlformats.org/officeDocument/2006/relationships/hyperlink" Target="https://www.munzee.com/m/lupo6/3423" TargetMode="External"/><Relationship Id="rId87" Type="http://schemas.openxmlformats.org/officeDocument/2006/relationships/hyperlink" Target="https://www.munzee.com/m/TheFrog/3979/" TargetMode="External"/><Relationship Id="rId89" Type="http://schemas.openxmlformats.org/officeDocument/2006/relationships/hyperlink" Target="https://www.munzee.com/m/EmeraldAngel/2866/" TargetMode="External"/><Relationship Id="rId80" Type="http://schemas.openxmlformats.org/officeDocument/2006/relationships/hyperlink" Target="https://www.munzee.com/m/Anubisz/529/" TargetMode="External"/><Relationship Id="rId82" Type="http://schemas.openxmlformats.org/officeDocument/2006/relationships/hyperlink" Target="https://www.munzee.com/m/123xilef/7902/" TargetMode="External"/><Relationship Id="rId81" Type="http://schemas.openxmlformats.org/officeDocument/2006/relationships/hyperlink" Target="https://www.munzee.com/m/Derlame/13828/" TargetMode="External"/><Relationship Id="rId1" Type="http://schemas.openxmlformats.org/officeDocument/2006/relationships/hyperlink" Target="https://www.munzee.com/map/u337njx5t/15.5" TargetMode="External"/><Relationship Id="rId2" Type="http://schemas.openxmlformats.org/officeDocument/2006/relationships/hyperlink" Target="https://docs.google.com/spreadsheets/d/1QuAZk2cXJju6u0YZL-55l8o6cP4_k_Ub74g_wMvqK-U/edit?usp=sharing" TargetMode="External"/><Relationship Id="rId3" Type="http://schemas.openxmlformats.org/officeDocument/2006/relationships/hyperlink" Target="https://www.munzee.com/m/funaty/4071/" TargetMode="External"/><Relationship Id="rId149" Type="http://schemas.openxmlformats.org/officeDocument/2006/relationships/drawing" Target="../drawings/drawing1.xml"/><Relationship Id="rId4" Type="http://schemas.openxmlformats.org/officeDocument/2006/relationships/hyperlink" Target="https://www.munzee.com/m/Team-MTB-OC/6325/" TargetMode="External"/><Relationship Id="rId148" Type="http://schemas.openxmlformats.org/officeDocument/2006/relationships/hyperlink" Target="https://www.munzee.com/m/feikjen/7340" TargetMode="External"/><Relationship Id="rId9" Type="http://schemas.openxmlformats.org/officeDocument/2006/relationships/hyperlink" Target="https://www.munzee.com/m/Derlame/13179/" TargetMode="External"/><Relationship Id="rId143" Type="http://schemas.openxmlformats.org/officeDocument/2006/relationships/hyperlink" Target="https://www.munzee.com/m/bordentaxi/8131" TargetMode="External"/><Relationship Id="rId142" Type="http://schemas.openxmlformats.org/officeDocument/2006/relationships/hyperlink" Target="https://www.munzee.com/m/HiTechMD/7070" TargetMode="External"/><Relationship Id="rId141" Type="http://schemas.openxmlformats.org/officeDocument/2006/relationships/hyperlink" Target="https://www.munzee.com/m/Hansyd22/191/" TargetMode="External"/><Relationship Id="rId140" Type="http://schemas.openxmlformats.org/officeDocument/2006/relationships/hyperlink" Target="https://www.munzee.com/m/ChudleighTraveller/1698/" TargetMode="External"/><Relationship Id="rId5" Type="http://schemas.openxmlformats.org/officeDocument/2006/relationships/hyperlink" Target="https://www.munzee.com/m/Bluelady77/2933" TargetMode="External"/><Relationship Id="rId147" Type="http://schemas.openxmlformats.org/officeDocument/2006/relationships/hyperlink" Target="https://www.munzee.com/m/felixbongers/7540" TargetMode="External"/><Relationship Id="rId6" Type="http://schemas.openxmlformats.org/officeDocument/2006/relationships/hyperlink" Target="https://www.munzee.com/m/Loewenjaeger/2598/" TargetMode="External"/><Relationship Id="rId146" Type="http://schemas.openxmlformats.org/officeDocument/2006/relationships/hyperlink" Target="https://www.munzee.com/m/Ysop/334/" TargetMode="External"/><Relationship Id="rId7" Type="http://schemas.openxmlformats.org/officeDocument/2006/relationships/hyperlink" Target="https://www.munzee.com/m/Team-MTB-OC/6324/" TargetMode="External"/><Relationship Id="rId145" Type="http://schemas.openxmlformats.org/officeDocument/2006/relationships/hyperlink" Target="https://www.munzee.com/m/HiTechMD/7064" TargetMode="External"/><Relationship Id="rId8" Type="http://schemas.openxmlformats.org/officeDocument/2006/relationships/hyperlink" Target="https://www.munzee.com/m/TheFrog/4642/" TargetMode="External"/><Relationship Id="rId144" Type="http://schemas.openxmlformats.org/officeDocument/2006/relationships/hyperlink" Target="https://www.munzee.com/m/GoofyButterfly/11258" TargetMode="External"/><Relationship Id="rId73" Type="http://schemas.openxmlformats.org/officeDocument/2006/relationships/hyperlink" Target="https://www.munzee.com/m/mandello/7128/" TargetMode="External"/><Relationship Id="rId72" Type="http://schemas.openxmlformats.org/officeDocument/2006/relationships/hyperlink" Target="https://www.munzee.com/m/kasimir/14094/" TargetMode="External"/><Relationship Id="rId75" Type="http://schemas.openxmlformats.org/officeDocument/2006/relationships/hyperlink" Target="https://www.munzee.com/m/Airwolf26/9661/" TargetMode="External"/><Relationship Id="rId74" Type="http://schemas.openxmlformats.org/officeDocument/2006/relationships/hyperlink" Target="https://www.munzee.com/m/Smith2190/1243/admin/" TargetMode="External"/><Relationship Id="rId77" Type="http://schemas.openxmlformats.org/officeDocument/2006/relationships/hyperlink" Target="https://www.munzee.com/m/TheFrog/3845/" TargetMode="External"/><Relationship Id="rId76" Type="http://schemas.openxmlformats.org/officeDocument/2006/relationships/hyperlink" Target="https://www.munzee.com/m/mandello/7075/" TargetMode="External"/><Relationship Id="rId79" Type="http://schemas.openxmlformats.org/officeDocument/2006/relationships/hyperlink" Target="https://www.munzee.com/m/cbf600/2574/" TargetMode="External"/><Relationship Id="rId78" Type="http://schemas.openxmlformats.org/officeDocument/2006/relationships/hyperlink" Target="https://www.munzee.com/m/fyrsel/1749/admin/" TargetMode="External"/><Relationship Id="rId71" Type="http://schemas.openxmlformats.org/officeDocument/2006/relationships/hyperlink" Target="https://www.munzee.com/m/Muskratmarie/6944" TargetMode="External"/><Relationship Id="rId70" Type="http://schemas.openxmlformats.org/officeDocument/2006/relationships/hyperlink" Target="https://www.munzee.com/m/kiwiwe/2291/" TargetMode="External"/><Relationship Id="rId139" Type="http://schemas.openxmlformats.org/officeDocument/2006/relationships/hyperlink" Target="https://www.munzee.com/m/mandello/7060/" TargetMode="External"/><Relationship Id="rId138" Type="http://schemas.openxmlformats.org/officeDocument/2006/relationships/hyperlink" Target="https://www.munzee.com/m/PoniaN/2105/" TargetMode="External"/><Relationship Id="rId137" Type="http://schemas.openxmlformats.org/officeDocument/2006/relationships/hyperlink" Target="https://www.munzee.com/m/soule122/1739/" TargetMode="External"/><Relationship Id="rId132" Type="http://schemas.openxmlformats.org/officeDocument/2006/relationships/hyperlink" Target="https://www.munzee.com/m/shrekmiester/6703/" TargetMode="External"/><Relationship Id="rId131" Type="http://schemas.openxmlformats.org/officeDocument/2006/relationships/hyperlink" Target="https://www.munzee.com/m/newbee/6918/" TargetMode="External"/><Relationship Id="rId130" Type="http://schemas.openxmlformats.org/officeDocument/2006/relationships/hyperlink" Target="https://www.munzee.com/m/Newfruit/6171/" TargetMode="External"/><Relationship Id="rId136" Type="http://schemas.openxmlformats.org/officeDocument/2006/relationships/hyperlink" Target="https://www.munzee.com/m/mortonfox/7326/" TargetMode="External"/><Relationship Id="rId135" Type="http://schemas.openxmlformats.org/officeDocument/2006/relationships/hyperlink" Target="https://www.munzee.com/m/georeyna/9749/" TargetMode="External"/><Relationship Id="rId134" Type="http://schemas.openxmlformats.org/officeDocument/2006/relationships/hyperlink" Target="https://www.munzee.com/m/heathcote07/3613" TargetMode="External"/><Relationship Id="rId133" Type="http://schemas.openxmlformats.org/officeDocument/2006/relationships/hyperlink" Target="https://www.munzee.com/m/naturelover/7155/" TargetMode="External"/><Relationship Id="rId62" Type="http://schemas.openxmlformats.org/officeDocument/2006/relationships/hyperlink" Target="https://www.munzee.com/m/bonkers/3341/" TargetMode="External"/><Relationship Id="rId61" Type="http://schemas.openxmlformats.org/officeDocument/2006/relationships/hyperlink" Target="https://www.munzee.com/m/IggiePiggie/2095/" TargetMode="External"/><Relationship Id="rId64" Type="http://schemas.openxmlformats.org/officeDocument/2006/relationships/hyperlink" Target="https://www.munzee.com/m/dt07751/26665/" TargetMode="External"/><Relationship Id="rId63" Type="http://schemas.openxmlformats.org/officeDocument/2006/relationships/hyperlink" Target="https://www.munzee.com/m/hunniees/27708" TargetMode="External"/><Relationship Id="rId66" Type="http://schemas.openxmlformats.org/officeDocument/2006/relationships/hyperlink" Target="https://www.munzee.com/m/Derlame/13434/" TargetMode="External"/><Relationship Id="rId65" Type="http://schemas.openxmlformats.org/officeDocument/2006/relationships/hyperlink" Target="https://www.munzee.com/m/3goonies/6440/" TargetMode="External"/><Relationship Id="rId68" Type="http://schemas.openxmlformats.org/officeDocument/2006/relationships/hyperlink" Target="https://www.munzee.com/m/dt07751/26672/" TargetMode="External"/><Relationship Id="rId67" Type="http://schemas.openxmlformats.org/officeDocument/2006/relationships/hyperlink" Target="https://www.munzee.com/m/hunniees/27694/" TargetMode="External"/><Relationship Id="rId60" Type="http://schemas.openxmlformats.org/officeDocument/2006/relationships/hyperlink" Target="https://www.munzee.com/m/markcase/7894/admin/" TargetMode="External"/><Relationship Id="rId69" Type="http://schemas.openxmlformats.org/officeDocument/2006/relationships/hyperlink" Target="https://www.munzee.com/m/kasimir/14096/" TargetMode="External"/><Relationship Id="rId51" Type="http://schemas.openxmlformats.org/officeDocument/2006/relationships/hyperlink" Target="https://www.munzee.com/m/Muskratmarie/6863" TargetMode="External"/><Relationship Id="rId50" Type="http://schemas.openxmlformats.org/officeDocument/2006/relationships/hyperlink" Target="https://www.munzee.com/m/lupo6/3460" TargetMode="External"/><Relationship Id="rId53" Type="http://schemas.openxmlformats.org/officeDocument/2006/relationships/hyperlink" Target="https://www.munzee.com/m/kiwiwe/2293/" TargetMode="External"/><Relationship Id="rId52" Type="http://schemas.openxmlformats.org/officeDocument/2006/relationships/hyperlink" Target="https://www.munzee.com/m/kasimir/14097/" TargetMode="External"/><Relationship Id="rId55" Type="http://schemas.openxmlformats.org/officeDocument/2006/relationships/hyperlink" Target="https://www.munzee.com/m/Airwolf26/9664/" TargetMode="External"/><Relationship Id="rId54" Type="http://schemas.openxmlformats.org/officeDocument/2006/relationships/hyperlink" Target="https://www.munzee.com/m/Cazmo/1240/" TargetMode="External"/><Relationship Id="rId57" Type="http://schemas.openxmlformats.org/officeDocument/2006/relationships/hyperlink" Target="https://www.munzee.com/m/Loewenjaeger/2594" TargetMode="External"/><Relationship Id="rId56" Type="http://schemas.openxmlformats.org/officeDocument/2006/relationships/hyperlink" Target="https://www.munzee.com/m/Bluelady77/2932/" TargetMode="External"/><Relationship Id="rId59" Type="http://schemas.openxmlformats.org/officeDocument/2006/relationships/hyperlink" Target="https://www.munzee.com/m/fyrsel/1752" TargetMode="External"/><Relationship Id="rId58" Type="http://schemas.openxmlformats.org/officeDocument/2006/relationships/hyperlink" Target="https://www.munzee.com/m/Andrew81/14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88"/>
    <col customWidth="1" min="3" max="4" width="14.0"/>
    <col customWidth="1" min="5" max="5" width="19.75"/>
    <col customWidth="1" min="6" max="6" width="14.88"/>
    <col customWidth="1" min="7" max="7" width="16.5"/>
    <col customWidth="1" min="8" max="8" width="44.38"/>
    <col customWidth="1" min="9" max="9" width="15.5"/>
    <col customWidth="1" min="10" max="10" width="14.5"/>
    <col hidden="1" min="11" max="18" width="12.63"/>
    <col customWidth="1" min="19" max="19" width="6.25"/>
    <col customWidth="1" min="24" max="24" width="4.25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X1" s="4"/>
    </row>
    <row r="2">
      <c r="A2" s="1"/>
      <c r="B2" s="5" t="s">
        <v>0</v>
      </c>
      <c r="F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X2" s="4"/>
    </row>
    <row r="3">
      <c r="A3" s="1"/>
      <c r="B3" s="2"/>
      <c r="C3" s="3"/>
      <c r="D3" s="3"/>
      <c r="E3" s="3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X3" s="4"/>
    </row>
    <row r="4">
      <c r="A4" s="1"/>
      <c r="B4" s="2"/>
      <c r="C4" s="3"/>
      <c r="D4" s="3"/>
      <c r="E4" s="3"/>
      <c r="F4" s="3"/>
      <c r="G4" s="7" t="s">
        <v>1</v>
      </c>
      <c r="H4" s="8">
        <f>COUNTA($A$22:$A$167)</f>
        <v>146</v>
      </c>
      <c r="I4" s="9" t="str">
        <f>"Average points current Field      :  "&amp;(H7*35)</f>
        <v>Average points current Field      :  5075</v>
      </c>
      <c r="K4" s="6"/>
      <c r="L4" s="6"/>
      <c r="M4" s="6"/>
      <c r="N4" s="6"/>
      <c r="O4" s="6"/>
      <c r="P4" s="6"/>
      <c r="Q4" s="6"/>
      <c r="R4" s="6"/>
      <c r="S4" s="6"/>
      <c r="X4" s="4"/>
    </row>
    <row r="5">
      <c r="A5" s="1"/>
      <c r="B5" s="2"/>
      <c r="C5" s="3"/>
      <c r="D5" s="3"/>
      <c r="E5" s="3"/>
      <c r="F5" s="3"/>
      <c r="G5" s="7" t="s">
        <v>2</v>
      </c>
      <c r="H5" s="8">
        <f>COUNTA($G$22:$G$167)</f>
        <v>146</v>
      </c>
      <c r="I5" s="9" t="str">
        <f>"Average points completed Field:   "&amp;(H4*35)</f>
        <v>Average points completed Field:   5110</v>
      </c>
      <c r="K5" s="6"/>
      <c r="L5" s="6"/>
      <c r="M5" s="6"/>
      <c r="N5" s="6"/>
      <c r="O5" s="6"/>
      <c r="P5" s="6"/>
      <c r="Q5" s="6"/>
      <c r="R5" s="6"/>
      <c r="S5" s="6"/>
      <c r="X5" s="4"/>
    </row>
    <row r="6">
      <c r="A6" s="1"/>
      <c r="B6" s="2"/>
      <c r="C6" s="3"/>
      <c r="D6" s="3"/>
      <c r="E6" s="3"/>
      <c r="F6" s="3"/>
      <c r="G6" s="10" t="s">
        <v>3</v>
      </c>
      <c r="H6" s="8">
        <f>COUNTA($H$22:$H$167)</f>
        <v>146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X6" s="4"/>
    </row>
    <row r="7">
      <c r="A7" s="1"/>
      <c r="B7" s="2"/>
      <c r="C7" s="3"/>
      <c r="D7" s="3"/>
      <c r="E7" s="3"/>
      <c r="F7" s="3"/>
      <c r="G7" s="7" t="s">
        <v>4</v>
      </c>
      <c r="H7" s="11">
        <f>COUNTIF($S$22:$S$167,TRUE)</f>
        <v>145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X7" s="4"/>
    </row>
    <row r="8">
      <c r="A8" s="1"/>
      <c r="B8" s="2"/>
      <c r="C8" s="3"/>
      <c r="D8" s="3"/>
      <c r="E8" s="3"/>
      <c r="F8" s="3"/>
      <c r="G8" s="7" t="s">
        <v>5</v>
      </c>
      <c r="H8" s="8">
        <f>COUNTBLANK($G$22:$G$167)</f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X8" s="4"/>
    </row>
    <row r="9">
      <c r="A9" s="1"/>
      <c r="B9" s="2"/>
      <c r="C9" s="3"/>
      <c r="D9" s="3"/>
      <c r="E9" s="3"/>
      <c r="F9" s="3"/>
      <c r="G9" s="7" t="s">
        <v>6</v>
      </c>
      <c r="H9" s="8">
        <f>IFERROR(__xludf.DUMMYFUNCTION("countunique($G$22:$G$167)"),69.0)</f>
        <v>69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X9" s="4"/>
    </row>
    <row r="10">
      <c r="A10" s="1"/>
      <c r="B10" s="2"/>
      <c r="C10" s="3"/>
      <c r="D10" s="3"/>
      <c r="E10" s="3"/>
      <c r="F10" s="3"/>
      <c r="G10" s="12"/>
      <c r="H10" s="1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X10" s="4"/>
    </row>
    <row r="11">
      <c r="A11" s="1"/>
      <c r="B11" s="2"/>
      <c r="C11" s="3"/>
      <c r="D11" s="3"/>
      <c r="E11" s="3"/>
      <c r="F11" s="3"/>
      <c r="G11" s="7" t="s">
        <v>7</v>
      </c>
      <c r="H11" s="14" t="s">
        <v>8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X11" s="4"/>
    </row>
    <row r="12">
      <c r="A12" s="1"/>
      <c r="B12" s="2"/>
      <c r="C12" s="3"/>
      <c r="D12" s="3"/>
      <c r="E12" s="3"/>
      <c r="F12" s="3"/>
      <c r="G12" s="7" t="s">
        <v>9</v>
      </c>
      <c r="H12" s="15" t="s">
        <v>10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X12" s="4"/>
    </row>
    <row r="13">
      <c r="A13" s="1"/>
      <c r="B13" s="2"/>
      <c r="C13" s="3"/>
      <c r="D13" s="3"/>
      <c r="E13" s="3"/>
      <c r="F13" s="3"/>
      <c r="G13" s="7" t="s">
        <v>11</v>
      </c>
      <c r="H13" s="15" t="s">
        <v>10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X13" s="4"/>
    </row>
    <row r="14">
      <c r="A14" s="1"/>
      <c r="B14" s="2"/>
      <c r="C14" s="3"/>
      <c r="D14" s="3"/>
      <c r="E14" s="3"/>
      <c r="F14" s="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X14" s="4"/>
    </row>
    <row r="15">
      <c r="A15" s="1"/>
      <c r="B15" s="2"/>
      <c r="C15" s="3"/>
      <c r="D15" s="3"/>
      <c r="E15" s="3"/>
      <c r="F15" s="3"/>
      <c r="G15" s="3"/>
      <c r="H15" s="16" t="s">
        <v>12</v>
      </c>
      <c r="X15" s="4"/>
    </row>
    <row r="16">
      <c r="A16" s="1"/>
      <c r="B16" s="2"/>
      <c r="C16" s="3"/>
      <c r="D16" s="3"/>
      <c r="E16" s="3"/>
      <c r="F16" s="3"/>
      <c r="G16" s="3"/>
      <c r="X16" s="4"/>
    </row>
    <row r="17">
      <c r="A17" s="1"/>
      <c r="B17" s="2"/>
      <c r="C17" s="3"/>
      <c r="D17" s="3"/>
      <c r="E17" s="3"/>
      <c r="F17" s="3"/>
      <c r="G17" s="3"/>
      <c r="X17" s="4"/>
    </row>
    <row r="18">
      <c r="A18" s="1"/>
      <c r="B18" s="2"/>
      <c r="C18" s="3"/>
      <c r="D18" s="3"/>
      <c r="E18" s="3"/>
      <c r="F18" s="3"/>
      <c r="G18" s="3"/>
      <c r="X18" s="4"/>
    </row>
    <row r="19">
      <c r="A19" s="1"/>
      <c r="B19" s="2"/>
      <c r="C19" s="3"/>
      <c r="D19" s="3"/>
      <c r="E19" s="3"/>
      <c r="F19" s="3"/>
      <c r="G19" s="3"/>
      <c r="X19" s="4"/>
    </row>
    <row r="20">
      <c r="A20" s="17" t="s">
        <v>13</v>
      </c>
      <c r="B20" s="4"/>
      <c r="X20" s="4"/>
    </row>
    <row r="21">
      <c r="A21" s="18" t="s">
        <v>14</v>
      </c>
      <c r="B21" s="18" t="s">
        <v>15</v>
      </c>
      <c r="C21" s="19" t="s">
        <v>16</v>
      </c>
      <c r="D21" s="19" t="s">
        <v>17</v>
      </c>
      <c r="E21" s="19" t="s">
        <v>18</v>
      </c>
      <c r="F21" s="19" t="s">
        <v>19</v>
      </c>
      <c r="G21" s="19" t="s">
        <v>20</v>
      </c>
      <c r="H21" s="19" t="s">
        <v>21</v>
      </c>
      <c r="I21" s="19" t="s">
        <v>22</v>
      </c>
      <c r="J21" s="20" t="s">
        <v>23</v>
      </c>
      <c r="S21" s="20" t="s">
        <v>24</v>
      </c>
      <c r="X21" s="4"/>
    </row>
    <row r="22">
      <c r="A22" s="17">
        <v>1.0</v>
      </c>
      <c r="B22" s="17">
        <v>6.0</v>
      </c>
      <c r="C22" s="20">
        <v>52.5897722329853</v>
      </c>
      <c r="D22" s="20">
        <v>13.2819091715218</v>
      </c>
      <c r="E22" s="21" t="s">
        <v>25</v>
      </c>
      <c r="F22" s="21" t="s">
        <v>26</v>
      </c>
      <c r="G22" s="20" t="s">
        <v>27</v>
      </c>
      <c r="H22" s="22" t="s">
        <v>28</v>
      </c>
      <c r="J22" t="str">
        <f>IFERROR(__xludf.DUMMYFUNCTION("IF(H22&lt;&gt;"""",IFERROR(IMPORTXML(H22, ""//p[@class='status-date']""), ""Not loading""),if(G22&lt;&gt;"""",""Reserved"",""""))"),"Deployed ")</f>
        <v>Deployed </v>
      </c>
      <c r="S22" s="17" t="b">
        <v>1</v>
      </c>
      <c r="X22" s="4">
        <f t="shared" ref="X22:X167" si="1">COUNTIF($G$22:$G$167,$G22)</f>
        <v>4</v>
      </c>
    </row>
    <row r="23">
      <c r="A23" s="17">
        <v>2.0</v>
      </c>
      <c r="B23" s="17">
        <v>5.0</v>
      </c>
      <c r="C23" s="20">
        <v>52.5897027122259</v>
      </c>
      <c r="D23" s="20">
        <v>13.2815947455999</v>
      </c>
      <c r="E23" s="21" t="s">
        <v>25</v>
      </c>
      <c r="F23" s="21" t="s">
        <v>26</v>
      </c>
      <c r="G23" s="20" t="s">
        <v>29</v>
      </c>
      <c r="H23" s="22" t="s">
        <v>30</v>
      </c>
      <c r="J23" t="str">
        <f>IFERROR(__xludf.DUMMYFUNCTION("IF(H23&lt;&gt;"""",IFERROR(IMPORTXML(H23, ""//p[@class='status-date']""), ""Not loading""),if(G23&lt;&gt;"""",""Reserved"",""""))"),"Not loading")</f>
        <v>Not loading</v>
      </c>
      <c r="S23" s="17" t="b">
        <v>1</v>
      </c>
      <c r="X23" s="4">
        <f t="shared" si="1"/>
        <v>3</v>
      </c>
    </row>
    <row r="24">
      <c r="A24" s="17">
        <v>2.0</v>
      </c>
      <c r="B24" s="17">
        <v>6.0</v>
      </c>
      <c r="C24" s="20">
        <v>52.5896419689213</v>
      </c>
      <c r="D24" s="20">
        <v>13.2818091651101</v>
      </c>
      <c r="E24" s="21" t="s">
        <v>25</v>
      </c>
      <c r="F24" s="21" t="s">
        <v>26</v>
      </c>
      <c r="G24" s="20" t="s">
        <v>31</v>
      </c>
      <c r="H24" s="22" t="s">
        <v>32</v>
      </c>
      <c r="J24" t="str">
        <f>IFERROR(__xludf.DUMMYFUNCTION("IF(H24&lt;&gt;"""",IFERROR(IMPORTXML(H24, ""//p[@class='status-date']""), ""Not loading""),if(G24&lt;&gt;"""",""Reserved"",""""))"),"Deployed ")</f>
        <v>Deployed </v>
      </c>
      <c r="S24" s="17" t="b">
        <v>1</v>
      </c>
      <c r="X24" s="4">
        <f t="shared" si="1"/>
        <v>2</v>
      </c>
    </row>
    <row r="25">
      <c r="A25" s="17">
        <v>2.0</v>
      </c>
      <c r="B25" s="17">
        <v>7.0</v>
      </c>
      <c r="C25" s="20">
        <v>52.5895812256167</v>
      </c>
      <c r="D25" s="20">
        <v>13.2820235843232</v>
      </c>
      <c r="E25" s="21" t="s">
        <v>25</v>
      </c>
      <c r="F25" s="21" t="s">
        <v>26</v>
      </c>
      <c r="G25" s="20" t="s">
        <v>33</v>
      </c>
      <c r="H25" s="22" t="s">
        <v>34</v>
      </c>
      <c r="J25" t="str">
        <f>IFERROR(__xludf.DUMMYFUNCTION("IF(H25&lt;&gt;"""",IFERROR(IMPORTXML(H25, ""//p[@class='status-date']""), ""Not loading""),if(G25&lt;&gt;"""",""Reserved"",""""))"),"Not loading")</f>
        <v>Not loading</v>
      </c>
      <c r="S25" s="17" t="b">
        <v>1</v>
      </c>
      <c r="X25" s="4">
        <f t="shared" si="1"/>
        <v>2</v>
      </c>
    </row>
    <row r="26">
      <c r="A26" s="17">
        <v>2.0</v>
      </c>
      <c r="B26" s="17">
        <v>8.0</v>
      </c>
      <c r="C26" s="20">
        <v>52.589520482312</v>
      </c>
      <c r="D26" s="20">
        <v>13.282238003239</v>
      </c>
      <c r="E26" s="21" t="s">
        <v>25</v>
      </c>
      <c r="F26" s="21" t="s">
        <v>26</v>
      </c>
      <c r="G26" s="20" t="s">
        <v>29</v>
      </c>
      <c r="H26" s="22" t="s">
        <v>35</v>
      </c>
      <c r="J26" t="str">
        <f>IFERROR(__xludf.DUMMYFUNCTION("IF(H26&lt;&gt;"""",IFERROR(IMPORTXML(H26, ""//p[@class='status-date']""), ""Not loading""),if(G26&lt;&gt;"""",""Reserved"",""""))"),"Not loading")</f>
        <v>Not loading</v>
      </c>
      <c r="S26" s="17" t="b">
        <v>1</v>
      </c>
      <c r="X26" s="4">
        <f t="shared" si="1"/>
        <v>3</v>
      </c>
    </row>
    <row r="27">
      <c r="A27" s="17">
        <v>2.0</v>
      </c>
      <c r="B27" s="17">
        <v>9.0</v>
      </c>
      <c r="C27" s="20">
        <v>52.5894597390074</v>
      </c>
      <c r="D27" s="20">
        <v>13.2824524218576</v>
      </c>
      <c r="E27" s="21" t="s">
        <v>25</v>
      </c>
      <c r="F27" s="21" t="s">
        <v>26</v>
      </c>
      <c r="G27" s="20" t="s">
        <v>36</v>
      </c>
      <c r="H27" s="22" t="s">
        <v>37</v>
      </c>
      <c r="J27" t="str">
        <f>IFERROR(__xludf.DUMMYFUNCTION("IF(H27&lt;&gt;"""",IFERROR(IMPORTXML(H27, ""//p[@class='status-date']""), ""Not loading""),if(G27&lt;&gt;"""",""Reserved"",""""))"),"Deployed ")</f>
        <v>Deployed </v>
      </c>
      <c r="S27" s="17" t="b">
        <v>1</v>
      </c>
      <c r="X27" s="4">
        <f t="shared" si="1"/>
        <v>6</v>
      </c>
    </row>
    <row r="28">
      <c r="A28" s="17">
        <v>2.0</v>
      </c>
      <c r="B28" s="17">
        <v>10.0</v>
      </c>
      <c r="C28" s="20">
        <v>52.5893989957028</v>
      </c>
      <c r="D28" s="20">
        <v>13.2826668401789</v>
      </c>
      <c r="E28" s="23" t="s">
        <v>38</v>
      </c>
      <c r="F28" s="23" t="s">
        <v>39</v>
      </c>
      <c r="G28" s="20" t="s">
        <v>40</v>
      </c>
      <c r="H28" s="22" t="s">
        <v>41</v>
      </c>
      <c r="J28" t="str">
        <f>IFERROR(__xludf.DUMMYFUNCTION("IF(H28&lt;&gt;"""",IFERROR(IMPORTXML(H28, ""//p[@class='status-date']""), ""Not loading""),if(G28&lt;&gt;"""",""Reserved"",""""))"),"Deployed ")</f>
        <v>Deployed </v>
      </c>
      <c r="S28" s="17" t="b">
        <v>1</v>
      </c>
      <c r="X28" s="4">
        <f t="shared" si="1"/>
        <v>7</v>
      </c>
    </row>
    <row r="29">
      <c r="A29" s="17">
        <v>3.0</v>
      </c>
      <c r="B29" s="17">
        <v>4.0</v>
      </c>
      <c r="C29" s="20">
        <v>52.5896331914665</v>
      </c>
      <c r="D29" s="20">
        <v>13.2812803209527</v>
      </c>
      <c r="E29" s="21" t="s">
        <v>25</v>
      </c>
      <c r="F29" s="21" t="s">
        <v>26</v>
      </c>
      <c r="G29" s="20" t="s">
        <v>42</v>
      </c>
      <c r="H29" s="22" t="s">
        <v>43</v>
      </c>
      <c r="J29" t="str">
        <f>IFERROR(__xludf.DUMMYFUNCTION("IF(H29&lt;&gt;"""",IFERROR(IMPORTXML(H29, ""//p[@class='status-date']""), ""Not loading""),if(G29&lt;&gt;"""",""Reserved"",""""))"),"Deployed ")</f>
        <v>Deployed </v>
      </c>
      <c r="S29" s="17" t="b">
        <v>1</v>
      </c>
      <c r="X29" s="4">
        <f t="shared" si="1"/>
        <v>4</v>
      </c>
    </row>
    <row r="30">
      <c r="A30" s="17">
        <v>3.0</v>
      </c>
      <c r="B30" s="17">
        <v>5.0</v>
      </c>
      <c r="C30" s="20">
        <v>52.5895724481619</v>
      </c>
      <c r="D30" s="20">
        <v>13.2814947401228</v>
      </c>
      <c r="E30" s="21" t="s">
        <v>25</v>
      </c>
      <c r="F30" s="21" t="s">
        <v>26</v>
      </c>
      <c r="G30" s="20" t="s">
        <v>44</v>
      </c>
      <c r="H30" s="22" t="s">
        <v>45</v>
      </c>
      <c r="J30" t="str">
        <f>IFERROR(__xludf.DUMMYFUNCTION("IF(H30&lt;&gt;"""",IFERROR(IMPORTXML(H30, ""//p[@class='status-date']""), ""Not loading""),if(G30&lt;&gt;"""",""Reserved"",""""))"),"Deployed ")</f>
        <v>Deployed </v>
      </c>
      <c r="S30" s="17" t="b">
        <v>1</v>
      </c>
      <c r="X30" s="4">
        <f t="shared" si="1"/>
        <v>3</v>
      </c>
    </row>
    <row r="31">
      <c r="A31" s="17">
        <v>3.0</v>
      </c>
      <c r="B31" s="17">
        <v>6.0</v>
      </c>
      <c r="C31" s="20">
        <v>52.5895117048573</v>
      </c>
      <c r="D31" s="20">
        <v>13.2817091589956</v>
      </c>
      <c r="E31" s="20" t="s">
        <v>46</v>
      </c>
      <c r="F31" s="20" t="s">
        <v>47</v>
      </c>
      <c r="G31" s="20" t="s">
        <v>48</v>
      </c>
      <c r="H31" s="22" t="s">
        <v>49</v>
      </c>
      <c r="J31" t="str">
        <f>IFERROR(__xludf.DUMMYFUNCTION("IF(H31&lt;&gt;"""",IFERROR(IMPORTXML(H31, ""//p[@class='status-date']""), ""Not loading""),if(G31&lt;&gt;"""",""Reserved"",""""))"),"Deployed ")</f>
        <v>Deployed </v>
      </c>
      <c r="S31" s="17" t="b">
        <v>1</v>
      </c>
      <c r="X31" s="4">
        <f t="shared" si="1"/>
        <v>6</v>
      </c>
    </row>
    <row r="32">
      <c r="A32" s="17">
        <v>3.0</v>
      </c>
      <c r="B32" s="17">
        <v>7.0</v>
      </c>
      <c r="C32" s="20">
        <v>52.5894509615527</v>
      </c>
      <c r="D32" s="20">
        <v>13.2819235775713</v>
      </c>
      <c r="E32" s="20" t="s">
        <v>46</v>
      </c>
      <c r="F32" s="20" t="s">
        <v>47</v>
      </c>
      <c r="G32" s="20" t="s">
        <v>50</v>
      </c>
      <c r="H32" s="22" t="s">
        <v>51</v>
      </c>
      <c r="J32" t="str">
        <f>IFERROR(__xludf.DUMMYFUNCTION("IF(H32&lt;&gt;"""",IFERROR(IMPORTXML(H32, ""//p[@class='status-date']""), ""Not loading""),if(G32&lt;&gt;"""",""Reserved"",""""))"),"Deployed ")</f>
        <v>Deployed </v>
      </c>
      <c r="S32" s="17" t="b">
        <v>1</v>
      </c>
      <c r="X32" s="4">
        <f t="shared" si="1"/>
        <v>1</v>
      </c>
    </row>
    <row r="33">
      <c r="A33" s="17">
        <v>3.0</v>
      </c>
      <c r="B33" s="17">
        <v>8.0</v>
      </c>
      <c r="C33" s="20">
        <v>52.589390218248</v>
      </c>
      <c r="D33" s="20">
        <v>13.2821379958497</v>
      </c>
      <c r="E33" s="20" t="s">
        <v>46</v>
      </c>
      <c r="F33" s="20" t="s">
        <v>47</v>
      </c>
      <c r="G33" s="20" t="s">
        <v>52</v>
      </c>
      <c r="H33" s="24" t="s">
        <v>53</v>
      </c>
      <c r="J33" t="str">
        <f>IFERROR(__xludf.DUMMYFUNCTION("IF(H33&lt;&gt;"""",IFERROR(IMPORTXML(H33, ""//p[@class='status-date']""), ""Not loading""),if(G33&lt;&gt;"""",""Reserved"",""""))"),"Deployed ")</f>
        <v>Deployed </v>
      </c>
      <c r="S33" s="17" t="b">
        <v>1</v>
      </c>
      <c r="X33" s="4">
        <f t="shared" si="1"/>
        <v>1</v>
      </c>
    </row>
    <row r="34">
      <c r="A34" s="17">
        <v>3.0</v>
      </c>
      <c r="B34" s="17">
        <v>9.0</v>
      </c>
      <c r="C34" s="20">
        <v>52.5893294749434</v>
      </c>
      <c r="D34" s="20">
        <v>13.2823524138309</v>
      </c>
      <c r="E34" s="20" t="s">
        <v>46</v>
      </c>
      <c r="F34" s="20" t="s">
        <v>47</v>
      </c>
      <c r="G34" s="20" t="s">
        <v>8</v>
      </c>
      <c r="H34" s="24" t="s">
        <v>54</v>
      </c>
      <c r="J34" t="str">
        <f>IFERROR(__xludf.DUMMYFUNCTION("IF(H34&lt;&gt;"""",IFERROR(IMPORTXML(H34, ""//p[@class='status-date']""), ""Not loading""),if(G34&lt;&gt;"""",""Reserved"",""""))"),"Deployed ")</f>
        <v>Deployed </v>
      </c>
      <c r="S34" s="17" t="b">
        <v>1</v>
      </c>
      <c r="X34" s="4">
        <f t="shared" si="1"/>
        <v>6</v>
      </c>
    </row>
    <row r="35">
      <c r="A35" s="17">
        <v>3.0</v>
      </c>
      <c r="B35" s="17">
        <v>10.0</v>
      </c>
      <c r="C35" s="20">
        <v>52.5892687316388</v>
      </c>
      <c r="D35" s="20">
        <v>13.2825668315149</v>
      </c>
      <c r="E35" s="21" t="s">
        <v>25</v>
      </c>
      <c r="F35" s="21" t="s">
        <v>26</v>
      </c>
      <c r="G35" s="20" t="s">
        <v>27</v>
      </c>
      <c r="H35" s="22" t="s">
        <v>55</v>
      </c>
      <c r="J35" t="str">
        <f>IFERROR(__xludf.DUMMYFUNCTION("IF(H35&lt;&gt;"""",IFERROR(IMPORTXML(H35, ""//p[@class='status-date']""), ""Not loading""),if(G35&lt;&gt;"""",""Reserved"",""""))"),"Deployed ")</f>
        <v>Deployed </v>
      </c>
      <c r="S35" s="17" t="b">
        <v>1</v>
      </c>
      <c r="X35" s="4">
        <f t="shared" si="1"/>
        <v>4</v>
      </c>
    </row>
    <row r="36">
      <c r="A36" s="17">
        <v>4.0</v>
      </c>
      <c r="B36" s="17">
        <v>3.0</v>
      </c>
      <c r="C36" s="20">
        <v>52.5895636707071</v>
      </c>
      <c r="D36" s="20">
        <v>13.2809658975804</v>
      </c>
      <c r="E36" s="21" t="s">
        <v>25</v>
      </c>
      <c r="F36" s="21" t="s">
        <v>26</v>
      </c>
      <c r="G36" s="20" t="s">
        <v>56</v>
      </c>
      <c r="H36" s="22" t="s">
        <v>57</v>
      </c>
      <c r="J36" t="str">
        <f>IFERROR(__xludf.DUMMYFUNCTION("IF(H36&lt;&gt;"""",IFERROR(IMPORTXML(H36, ""//p[@class='status-date']""), ""Not loading""),if(G36&lt;&gt;"""",""Reserved"",""""))"),"Deployed ")</f>
        <v>Deployed </v>
      </c>
      <c r="S36" s="17" t="b">
        <v>1</v>
      </c>
      <c r="X36" s="4">
        <f t="shared" si="1"/>
        <v>6</v>
      </c>
    </row>
    <row r="37">
      <c r="A37" s="17">
        <v>4.0</v>
      </c>
      <c r="B37" s="17">
        <v>4.0</v>
      </c>
      <c r="C37" s="20">
        <v>52.5895029274025</v>
      </c>
      <c r="D37" s="20">
        <v>13.2811803164104</v>
      </c>
      <c r="E37" s="21" t="s">
        <v>25</v>
      </c>
      <c r="F37" s="21" t="s">
        <v>26</v>
      </c>
      <c r="G37" s="20" t="s">
        <v>58</v>
      </c>
      <c r="H37" s="22" t="s">
        <v>59</v>
      </c>
      <c r="J37" t="str">
        <f>IFERROR(__xludf.DUMMYFUNCTION("IF(H37&lt;&gt;"""",IFERROR(IMPORTXML(H37, ""//p[@class='status-date']""), ""Not loading""),if(G37&lt;&gt;"""",""Reserved"",""""))"),"Deployed ")</f>
        <v>Deployed </v>
      </c>
      <c r="S37" s="17" t="b">
        <v>1</v>
      </c>
      <c r="X37" s="4">
        <f t="shared" si="1"/>
        <v>5</v>
      </c>
    </row>
    <row r="38">
      <c r="A38" s="17">
        <v>4.0</v>
      </c>
      <c r="B38" s="17">
        <v>5.0</v>
      </c>
      <c r="C38" s="20">
        <v>52.5894421840979</v>
      </c>
      <c r="D38" s="20">
        <v>13.2813947349432</v>
      </c>
      <c r="E38" s="25" t="s">
        <v>60</v>
      </c>
      <c r="F38" s="25" t="s">
        <v>61</v>
      </c>
      <c r="G38" s="20" t="s">
        <v>27</v>
      </c>
      <c r="H38" s="22" t="s">
        <v>62</v>
      </c>
      <c r="J38" t="str">
        <f>IFERROR(__xludf.DUMMYFUNCTION("IF(H38&lt;&gt;"""",IFERROR(IMPORTXML(H38, ""//p[@class='status-date']""), ""Not loading""),if(G38&lt;&gt;"""",""Reserved"",""""))"),"Deployed ")</f>
        <v>Deployed </v>
      </c>
      <c r="S38" s="17" t="b">
        <v>1</v>
      </c>
      <c r="X38" s="4">
        <f t="shared" si="1"/>
        <v>4</v>
      </c>
    </row>
    <row r="39">
      <c r="A39" s="17">
        <v>4.0</v>
      </c>
      <c r="B39" s="17">
        <v>6.0</v>
      </c>
      <c r="C39" s="20">
        <v>52.5893814407933</v>
      </c>
      <c r="D39" s="20">
        <v>13.2816091531786</v>
      </c>
      <c r="E39" s="25" t="s">
        <v>60</v>
      </c>
      <c r="F39" s="25" t="s">
        <v>61</v>
      </c>
      <c r="G39" s="20" t="s">
        <v>36</v>
      </c>
      <c r="H39" s="22" t="s">
        <v>63</v>
      </c>
      <c r="J39" t="str">
        <f>IFERROR(__xludf.DUMMYFUNCTION("IF(H39&lt;&gt;"""",IFERROR(IMPORTXML(H39, ""//p[@class='status-date']""), ""Not loading""),if(G39&lt;&gt;"""",""Reserved"",""""))"),"Deployed ")</f>
        <v>Deployed </v>
      </c>
      <c r="S39" s="17" t="b">
        <v>1</v>
      </c>
      <c r="X39" s="4">
        <f t="shared" si="1"/>
        <v>6</v>
      </c>
    </row>
    <row r="40">
      <c r="A40" s="17">
        <v>4.0</v>
      </c>
      <c r="B40" s="17">
        <v>7.0</v>
      </c>
      <c r="C40" s="20">
        <v>52.5893206974886</v>
      </c>
      <c r="D40" s="20">
        <v>13.281823571117</v>
      </c>
      <c r="E40" s="25" t="s">
        <v>60</v>
      </c>
      <c r="F40" s="25" t="s">
        <v>61</v>
      </c>
      <c r="G40" s="20" t="s">
        <v>58</v>
      </c>
      <c r="H40" s="22" t="s">
        <v>64</v>
      </c>
      <c r="J40" t="str">
        <f>IFERROR(__xludf.DUMMYFUNCTION("IF(H40&lt;&gt;"""",IFERROR(IMPORTXML(H40, ""//p[@class='status-date']""), ""Not loading""),if(G40&lt;&gt;"""",""Reserved"",""""))"),"Not loading")</f>
        <v>Not loading</v>
      </c>
      <c r="S40" s="17" t="b">
        <v>1</v>
      </c>
      <c r="X40" s="4">
        <f t="shared" si="1"/>
        <v>5</v>
      </c>
    </row>
    <row r="41">
      <c r="A41" s="17">
        <v>4.0</v>
      </c>
      <c r="B41" s="17">
        <v>8.0</v>
      </c>
      <c r="C41" s="20">
        <v>52.589259954184</v>
      </c>
      <c r="D41" s="20">
        <v>13.282037988758</v>
      </c>
      <c r="E41" s="25" t="s">
        <v>60</v>
      </c>
      <c r="F41" s="25" t="s">
        <v>61</v>
      </c>
      <c r="G41" s="20" t="s">
        <v>56</v>
      </c>
      <c r="H41" s="22" t="s">
        <v>65</v>
      </c>
      <c r="J41" t="str">
        <f>IFERROR(__xludf.DUMMYFUNCTION("IF(H41&lt;&gt;"""",IFERROR(IMPORTXML(H41, ""//p[@class='status-date']""), ""Not loading""),if(G41&lt;&gt;"""",""Reserved"",""""))"),"Deployed ")</f>
        <v>Deployed </v>
      </c>
      <c r="S41" s="17" t="b">
        <v>1</v>
      </c>
      <c r="X41" s="4">
        <f t="shared" si="1"/>
        <v>6</v>
      </c>
    </row>
    <row r="42">
      <c r="A42" s="17">
        <v>4.0</v>
      </c>
      <c r="B42" s="17">
        <v>9.0</v>
      </c>
      <c r="C42" s="20">
        <v>52.5891992108794</v>
      </c>
      <c r="D42" s="20">
        <v>13.2822524061018</v>
      </c>
      <c r="E42" s="20" t="s">
        <v>46</v>
      </c>
      <c r="F42" s="20" t="s">
        <v>47</v>
      </c>
      <c r="G42" s="20" t="s">
        <v>48</v>
      </c>
      <c r="H42" s="22" t="s">
        <v>66</v>
      </c>
      <c r="J42" t="str">
        <f>IFERROR(__xludf.DUMMYFUNCTION("IF(H42&lt;&gt;"""",IFERROR(IMPORTXML(H42, ""//p[@class='status-date']""), ""Not loading""),if(G42&lt;&gt;"""",""Reserved"",""""))"),"Deployed ")</f>
        <v>Deployed </v>
      </c>
      <c r="S42" s="17" t="b">
        <v>1</v>
      </c>
      <c r="X42" s="4">
        <f t="shared" si="1"/>
        <v>6</v>
      </c>
    </row>
    <row r="43">
      <c r="A43" s="17">
        <v>4.0</v>
      </c>
      <c r="B43" s="17">
        <v>10.0</v>
      </c>
      <c r="C43" s="20">
        <v>52.5891384675748</v>
      </c>
      <c r="D43" s="20">
        <v>13.2824668231485</v>
      </c>
      <c r="E43" s="21" t="s">
        <v>25</v>
      </c>
      <c r="F43" s="21" t="s">
        <v>26</v>
      </c>
      <c r="G43" s="20" t="s">
        <v>67</v>
      </c>
      <c r="H43" s="22" t="s">
        <v>68</v>
      </c>
      <c r="J43" t="str">
        <f>IFERROR(__xludf.DUMMYFUNCTION("IF(H43&lt;&gt;"""",IFERROR(IMPORTXML(H43, ""//p[@class='status-date']""), ""Not loading""),if(G43&lt;&gt;"""",""Reserved"",""""))"),"Deployed ")</f>
        <v>Deployed </v>
      </c>
      <c r="S43" s="17" t="b">
        <v>1</v>
      </c>
      <c r="X43" s="4">
        <f t="shared" si="1"/>
        <v>4</v>
      </c>
    </row>
    <row r="44">
      <c r="A44" s="17">
        <v>5.0</v>
      </c>
      <c r="B44" s="17">
        <v>2.0</v>
      </c>
      <c r="C44" s="20">
        <v>52.5894941499477</v>
      </c>
      <c r="D44" s="20">
        <v>13.2806514754831</v>
      </c>
      <c r="E44" s="21" t="s">
        <v>25</v>
      </c>
      <c r="F44" s="21" t="s">
        <v>26</v>
      </c>
      <c r="G44" s="20" t="s">
        <v>69</v>
      </c>
      <c r="H44" s="22" t="s">
        <v>70</v>
      </c>
      <c r="J44" t="str">
        <f>IFERROR(__xludf.DUMMYFUNCTION("IF(H44&lt;&gt;"""",IFERROR(IMPORTXML(H44, ""//p[@class='status-date']""), ""Not loading""),if(G44&lt;&gt;"""",""Reserved"",""""))"),"Deployed ")</f>
        <v>Deployed </v>
      </c>
      <c r="S44" s="17" t="b">
        <v>1</v>
      </c>
      <c r="X44" s="4">
        <f t="shared" si="1"/>
        <v>4</v>
      </c>
    </row>
    <row r="45">
      <c r="A45" s="17">
        <v>5.0</v>
      </c>
      <c r="B45" s="17">
        <v>3.0</v>
      </c>
      <c r="C45" s="20">
        <v>52.5894334066431</v>
      </c>
      <c r="D45" s="20">
        <v>13.2808658939729</v>
      </c>
      <c r="E45" s="21" t="s">
        <v>25</v>
      </c>
      <c r="F45" s="21" t="s">
        <v>26</v>
      </c>
      <c r="G45" s="20" t="s">
        <v>71</v>
      </c>
      <c r="H45" s="22" t="s">
        <v>72</v>
      </c>
      <c r="J45" t="str">
        <f>IFERROR(__xludf.DUMMYFUNCTION("IF(H45&lt;&gt;"""",IFERROR(IMPORTXML(H45, ""//p[@class='status-date']""), ""Not loading""),if(G45&lt;&gt;"""",""Reserved"",""""))"),"Deployed ")</f>
        <v>Deployed </v>
      </c>
      <c r="S45" s="17" t="b">
        <v>1</v>
      </c>
      <c r="X45" s="4">
        <f t="shared" si="1"/>
        <v>1</v>
      </c>
    </row>
    <row r="46">
      <c r="A46" s="17">
        <v>5.0</v>
      </c>
      <c r="B46" s="17">
        <v>4.0</v>
      </c>
      <c r="C46" s="20">
        <v>52.5893726633385</v>
      </c>
      <c r="D46" s="20">
        <v>13.2810803121655</v>
      </c>
      <c r="E46" s="25" t="s">
        <v>60</v>
      </c>
      <c r="F46" s="25" t="s">
        <v>61</v>
      </c>
      <c r="G46" s="20" t="s">
        <v>73</v>
      </c>
      <c r="H46" s="22" t="s">
        <v>74</v>
      </c>
      <c r="J46" t="str">
        <f>IFERROR(__xludf.DUMMYFUNCTION("IF(H46&lt;&gt;"""",IFERROR(IMPORTXML(H46, ""//p[@class='status-date']""), ""Not loading""),if(G46&lt;&gt;"""",""Reserved"",""""))"),"Deployed ")</f>
        <v>Deployed </v>
      </c>
      <c r="S46" s="17" t="b">
        <v>1</v>
      </c>
      <c r="X46" s="4">
        <f t="shared" si="1"/>
        <v>3</v>
      </c>
    </row>
    <row r="47">
      <c r="A47" s="17">
        <v>5.0</v>
      </c>
      <c r="B47" s="17">
        <v>5.0</v>
      </c>
      <c r="C47" s="20">
        <v>52.5893119200338</v>
      </c>
      <c r="D47" s="20">
        <v>13.2812947300608</v>
      </c>
      <c r="E47" s="20" t="s">
        <v>46</v>
      </c>
      <c r="F47" s="20" t="s">
        <v>47</v>
      </c>
      <c r="G47" s="20" t="s">
        <v>75</v>
      </c>
      <c r="H47" s="22" t="s">
        <v>76</v>
      </c>
      <c r="J47" t="str">
        <f>IFERROR(__xludf.DUMMYFUNCTION("IF(H47&lt;&gt;"""",IFERROR(IMPORTXML(H47, ""//p[@class='status-date']""), ""Not loading""),if(G47&lt;&gt;"""",""Reserved"",""""))"),"Not loading")</f>
        <v>Not loading</v>
      </c>
      <c r="S47" s="17" t="b">
        <v>1</v>
      </c>
      <c r="X47" s="4">
        <f t="shared" si="1"/>
        <v>4</v>
      </c>
    </row>
    <row r="48">
      <c r="A48" s="17">
        <v>5.0</v>
      </c>
      <c r="B48" s="17">
        <v>6.0</v>
      </c>
      <c r="C48" s="20">
        <v>52.5892511767292</v>
      </c>
      <c r="D48" s="20">
        <v>13.2815091476589</v>
      </c>
      <c r="E48" s="20" t="s">
        <v>46</v>
      </c>
      <c r="F48" s="20" t="s">
        <v>47</v>
      </c>
      <c r="G48" s="20" t="s">
        <v>77</v>
      </c>
      <c r="H48" s="22" t="s">
        <v>78</v>
      </c>
      <c r="J48" t="str">
        <f>IFERROR(__xludf.DUMMYFUNCTION("IF(H48&lt;&gt;"""",IFERROR(IMPORTXML(H48, ""//p[@class='status-date']""), ""Not loading""),if(G48&lt;&gt;"""",""Reserved"",""""))"),"Deployed ")</f>
        <v>Deployed </v>
      </c>
      <c r="S48" s="17" t="b">
        <v>1</v>
      </c>
      <c r="X48" s="4">
        <f t="shared" si="1"/>
        <v>1</v>
      </c>
    </row>
    <row r="49">
      <c r="A49" s="17">
        <v>5.0</v>
      </c>
      <c r="B49" s="17">
        <v>7.0</v>
      </c>
      <c r="C49" s="20">
        <v>52.5891904334246</v>
      </c>
      <c r="D49" s="20">
        <v>13.2817235649599</v>
      </c>
      <c r="E49" s="20" t="s">
        <v>46</v>
      </c>
      <c r="F49" s="20" t="s">
        <v>47</v>
      </c>
      <c r="G49" s="20" t="s">
        <v>79</v>
      </c>
      <c r="H49" s="22" t="s">
        <v>80</v>
      </c>
      <c r="J49" t="str">
        <f>IFERROR(__xludf.DUMMYFUNCTION("IF(H49&lt;&gt;"""",IFERROR(IMPORTXML(H49, ""//p[@class='status-date']""), ""Not loading""),if(G49&lt;&gt;"""",""Reserved"",""""))"),"Deployed ")</f>
        <v>Deployed </v>
      </c>
      <c r="S49" s="17" t="b">
        <v>1</v>
      </c>
      <c r="X49" s="4">
        <f t="shared" si="1"/>
        <v>4</v>
      </c>
    </row>
    <row r="50">
      <c r="A50" s="17">
        <v>5.0</v>
      </c>
      <c r="B50" s="17">
        <v>8.0</v>
      </c>
      <c r="C50" s="20">
        <v>52.58912969012</v>
      </c>
      <c r="D50" s="20">
        <v>13.2819379819636</v>
      </c>
      <c r="E50" s="25" t="s">
        <v>60</v>
      </c>
      <c r="F50" s="25" t="s">
        <v>61</v>
      </c>
      <c r="G50" s="20" t="s">
        <v>29</v>
      </c>
      <c r="H50" s="22" t="s">
        <v>81</v>
      </c>
      <c r="J50" t="str">
        <f>IFERROR(__xludf.DUMMYFUNCTION("IF(H50&lt;&gt;"""",IFERROR(IMPORTXML(H50, ""//p[@class='status-date']""), ""Not loading""),if(G50&lt;&gt;"""",""Reserved"",""""))"),"Not loading")</f>
        <v>Not loading</v>
      </c>
      <c r="S50" s="17" t="b">
        <v>1</v>
      </c>
      <c r="X50" s="4">
        <f t="shared" si="1"/>
        <v>3</v>
      </c>
    </row>
    <row r="51">
      <c r="A51" s="17">
        <v>5.0</v>
      </c>
      <c r="B51" s="17">
        <v>9.0</v>
      </c>
      <c r="C51" s="20">
        <v>52.5890689468154</v>
      </c>
      <c r="D51" s="20">
        <v>13.2821523986701</v>
      </c>
      <c r="E51" s="20" t="s">
        <v>46</v>
      </c>
      <c r="F51" s="20" t="s">
        <v>47</v>
      </c>
      <c r="G51" s="20" t="s">
        <v>36</v>
      </c>
      <c r="H51" s="22" t="s">
        <v>82</v>
      </c>
      <c r="J51" t="str">
        <f>IFERROR(__xludf.DUMMYFUNCTION("IF(H51&lt;&gt;"""",IFERROR(IMPORTXML(H51, ""//p[@class='status-date']""), ""Not loading""),if(G51&lt;&gt;"""",""Reserved"",""""))"),"Deployed ")</f>
        <v>Deployed </v>
      </c>
      <c r="S51" s="17" t="b">
        <v>1</v>
      </c>
      <c r="X51" s="4">
        <f t="shared" si="1"/>
        <v>6</v>
      </c>
    </row>
    <row r="52">
      <c r="A52" s="17">
        <v>5.0</v>
      </c>
      <c r="B52" s="17">
        <v>10.0</v>
      </c>
      <c r="C52" s="20">
        <v>52.5890082035107</v>
      </c>
      <c r="D52" s="20">
        <v>13.2823668150795</v>
      </c>
      <c r="E52" s="21" t="s">
        <v>25</v>
      </c>
      <c r="F52" s="21" t="s">
        <v>26</v>
      </c>
      <c r="G52" s="20" t="s">
        <v>83</v>
      </c>
      <c r="H52" s="22" t="s">
        <v>84</v>
      </c>
      <c r="J52" t="str">
        <f>IFERROR(__xludf.DUMMYFUNCTION("IF(H52&lt;&gt;"""",IFERROR(IMPORTXML(H52, ""//p[@class='status-date']""), ""Not loading""),if(G52&lt;&gt;"""",""Reserved"",""""))"),"Deployed ")</f>
        <v>Deployed </v>
      </c>
      <c r="S52" s="17" t="b">
        <v>1</v>
      </c>
      <c r="X52" s="4">
        <f t="shared" si="1"/>
        <v>2</v>
      </c>
    </row>
    <row r="53">
      <c r="A53" s="17">
        <v>6.0</v>
      </c>
      <c r="B53" s="17">
        <v>1.0</v>
      </c>
      <c r="C53" s="20">
        <v>52.5894246291883</v>
      </c>
      <c r="D53" s="20">
        <v>13.2803370546607</v>
      </c>
      <c r="E53" s="21" t="s">
        <v>25</v>
      </c>
      <c r="F53" s="21" t="s">
        <v>26</v>
      </c>
      <c r="G53" s="20" t="s">
        <v>85</v>
      </c>
      <c r="H53" s="22" t="s">
        <v>86</v>
      </c>
      <c r="J53" t="str">
        <f>IFERROR(__xludf.DUMMYFUNCTION("IF(H53&lt;&gt;"""",IFERROR(IMPORTXML(H53, ""//p[@class='status-date']""), ""Not loading""),if(G53&lt;&gt;"""",""Reserved"",""""))"),"Deployed ")</f>
        <v>Deployed </v>
      </c>
      <c r="S53" s="17" t="b">
        <v>1</v>
      </c>
      <c r="X53" s="4">
        <f t="shared" si="1"/>
        <v>3</v>
      </c>
    </row>
    <row r="54">
      <c r="A54" s="17">
        <v>6.0</v>
      </c>
      <c r="B54" s="17">
        <v>2.0</v>
      </c>
      <c r="C54" s="20">
        <v>52.5893638858837</v>
      </c>
      <c r="D54" s="20">
        <v>13.2805514728104</v>
      </c>
      <c r="E54" s="21" t="s">
        <v>25</v>
      </c>
      <c r="F54" s="21" t="s">
        <v>26</v>
      </c>
      <c r="G54" s="20" t="s">
        <v>8</v>
      </c>
      <c r="H54" s="24" t="s">
        <v>87</v>
      </c>
      <c r="J54" t="str">
        <f>IFERROR(__xludf.DUMMYFUNCTION("IF(H54&lt;&gt;"""",IFERROR(IMPORTXML(H54, ""//p[@class='status-date']""), ""Not loading""),if(G54&lt;&gt;"""",""Reserved"",""""))"),"Deployed ")</f>
        <v>Deployed </v>
      </c>
      <c r="S54" s="17" t="b">
        <v>1</v>
      </c>
      <c r="X54" s="4">
        <f t="shared" si="1"/>
        <v>6</v>
      </c>
    </row>
    <row r="55">
      <c r="A55" s="17">
        <v>6.0</v>
      </c>
      <c r="B55" s="17">
        <v>3.0</v>
      </c>
      <c r="C55" s="20">
        <v>52.5893031425791</v>
      </c>
      <c r="D55" s="20">
        <v>13.2807658906627</v>
      </c>
      <c r="E55" s="20" t="s">
        <v>46</v>
      </c>
      <c r="F55" s="20" t="s">
        <v>47</v>
      </c>
      <c r="G55" s="20" t="s">
        <v>42</v>
      </c>
      <c r="H55" s="22" t="s">
        <v>88</v>
      </c>
      <c r="J55" t="str">
        <f>IFERROR(__xludf.DUMMYFUNCTION("IF(H55&lt;&gt;"""",IFERROR(IMPORTXML(H55, ""//p[@class='status-date']""), ""Not loading""),if(G55&lt;&gt;"""",""Reserved"",""""))"),"Deployed ")</f>
        <v>Deployed </v>
      </c>
      <c r="S55" s="17" t="b">
        <v>1</v>
      </c>
      <c r="X55" s="4">
        <f t="shared" si="1"/>
        <v>4</v>
      </c>
    </row>
    <row r="56">
      <c r="A56" s="17">
        <v>6.0</v>
      </c>
      <c r="B56" s="17">
        <v>4.0</v>
      </c>
      <c r="C56" s="20">
        <v>52.5892423992744</v>
      </c>
      <c r="D56" s="20">
        <v>13.2809803082179</v>
      </c>
      <c r="E56" s="25" t="s">
        <v>60</v>
      </c>
      <c r="F56" s="25" t="s">
        <v>61</v>
      </c>
      <c r="G56" s="20" t="s">
        <v>89</v>
      </c>
      <c r="H56" s="22" t="s">
        <v>90</v>
      </c>
      <c r="J56" t="str">
        <f>IFERROR(__xludf.DUMMYFUNCTION("IF(H56&lt;&gt;"""",IFERROR(IMPORTXML(H56, ""//p[@class='status-date']""), ""Not loading""),if(G56&lt;&gt;"""",""Reserved"",""""))"),"Deployed ")</f>
        <v>Deployed </v>
      </c>
      <c r="S56" s="17" t="b">
        <v>1</v>
      </c>
      <c r="X56" s="4">
        <f t="shared" si="1"/>
        <v>8</v>
      </c>
    </row>
    <row r="57">
      <c r="A57" s="17">
        <v>6.0</v>
      </c>
      <c r="B57" s="17">
        <v>5.0</v>
      </c>
      <c r="C57" s="20">
        <v>52.5891816559698</v>
      </c>
      <c r="D57" s="20">
        <v>13.2811947254759</v>
      </c>
      <c r="E57" s="20" t="s">
        <v>46</v>
      </c>
      <c r="F57" s="20" t="s">
        <v>47</v>
      </c>
      <c r="G57" s="20" t="s">
        <v>91</v>
      </c>
      <c r="H57" s="22" t="s">
        <v>92</v>
      </c>
      <c r="J57" t="str">
        <f>IFERROR(__xludf.DUMMYFUNCTION("IF(H57&lt;&gt;"""",IFERROR(IMPORTXML(H57, ""//p[@class='status-date']""), ""Not loading""),if(G57&lt;&gt;"""",""Reserved"",""""))"),"Not loading")</f>
        <v>Not loading</v>
      </c>
      <c r="S57" s="17" t="b">
        <v>1</v>
      </c>
      <c r="X57" s="4">
        <f t="shared" si="1"/>
        <v>4</v>
      </c>
    </row>
    <row r="58">
      <c r="A58" s="17">
        <v>6.0</v>
      </c>
      <c r="B58" s="17">
        <v>6.0</v>
      </c>
      <c r="C58" s="20">
        <v>52.5891209126652</v>
      </c>
      <c r="D58" s="20">
        <v>13.2814091424368</v>
      </c>
      <c r="E58" s="25" t="s">
        <v>60</v>
      </c>
      <c r="F58" s="25" t="s">
        <v>61</v>
      </c>
      <c r="G58" s="20" t="s">
        <v>8</v>
      </c>
      <c r="H58" s="24" t="s">
        <v>93</v>
      </c>
      <c r="J58" t="str">
        <f>IFERROR(__xludf.DUMMYFUNCTION("IF(H58&lt;&gt;"""",IFERROR(IMPORTXML(H58, ""//p[@class='status-date']""), ""Not loading""),if(G58&lt;&gt;"""",""Reserved"",""""))"),"Deployed ")</f>
        <v>Deployed </v>
      </c>
      <c r="S58" s="17" t="b">
        <v>1</v>
      </c>
      <c r="X58" s="4">
        <f t="shared" si="1"/>
        <v>6</v>
      </c>
    </row>
    <row r="59">
      <c r="A59" s="17">
        <v>6.0</v>
      </c>
      <c r="B59" s="17">
        <v>7.0</v>
      </c>
      <c r="C59" s="20">
        <v>52.5890601693606</v>
      </c>
      <c r="D59" s="20">
        <v>13.2816235591003</v>
      </c>
      <c r="E59" s="20" t="s">
        <v>46</v>
      </c>
      <c r="F59" s="20" t="s">
        <v>47</v>
      </c>
      <c r="G59" s="20" t="s">
        <v>94</v>
      </c>
      <c r="H59" s="22" t="s">
        <v>95</v>
      </c>
      <c r="J59" t="str">
        <f>IFERROR(__xludf.DUMMYFUNCTION("IF(H59&lt;&gt;"""",IFERROR(IMPORTXML(H59, ""//p[@class='status-date']""), ""Not loading""),if(G59&lt;&gt;"""",""Reserved"",""""))"),"Deployed ")</f>
        <v>Deployed </v>
      </c>
      <c r="S59" s="17" t="b">
        <v>1</v>
      </c>
      <c r="X59" s="4">
        <f t="shared" si="1"/>
        <v>1</v>
      </c>
    </row>
    <row r="60">
      <c r="A60" s="17">
        <v>6.0</v>
      </c>
      <c r="B60" s="17">
        <v>8.0</v>
      </c>
      <c r="C60" s="20">
        <v>52.588999426056</v>
      </c>
      <c r="D60" s="20">
        <v>13.2818379754667</v>
      </c>
      <c r="E60" s="25" t="s">
        <v>60</v>
      </c>
      <c r="F60" s="25" t="s">
        <v>61</v>
      </c>
      <c r="G60" s="20" t="s">
        <v>40</v>
      </c>
      <c r="H60" s="22" t="s">
        <v>96</v>
      </c>
      <c r="J60" t="str">
        <f>IFERROR(__xludf.DUMMYFUNCTION("IF(H60&lt;&gt;"""",IFERROR(IMPORTXML(H60, ""//p[@class='status-date']""), ""Not loading""),if(G60&lt;&gt;"""",""Reserved"",""""))"),"Deployed ")</f>
        <v>Deployed </v>
      </c>
      <c r="S60" s="17" t="b">
        <v>1</v>
      </c>
      <c r="X60" s="4">
        <f t="shared" si="1"/>
        <v>7</v>
      </c>
    </row>
    <row r="61">
      <c r="A61" s="17">
        <v>6.0</v>
      </c>
      <c r="B61" s="17">
        <v>9.0</v>
      </c>
      <c r="C61" s="20">
        <v>52.5889386827513</v>
      </c>
      <c r="D61" s="20">
        <v>13.2820523915358</v>
      </c>
      <c r="E61" s="20" t="s">
        <v>46</v>
      </c>
      <c r="F61" s="20" t="s">
        <v>47</v>
      </c>
      <c r="G61" s="20" t="s">
        <v>8</v>
      </c>
      <c r="H61" s="24" t="s">
        <v>97</v>
      </c>
      <c r="J61" t="str">
        <f>IFERROR(__xludf.DUMMYFUNCTION("IF(H61&lt;&gt;"""",IFERROR(IMPORTXML(H61, ""//p[@class='status-date']""), ""Not loading""),if(G61&lt;&gt;"""",""Reserved"",""""))"),"Deployed ")</f>
        <v>Deployed </v>
      </c>
      <c r="S61" s="17" t="b">
        <v>1</v>
      </c>
      <c r="X61" s="4">
        <f t="shared" si="1"/>
        <v>6</v>
      </c>
    </row>
    <row r="62">
      <c r="A62" s="17">
        <v>6.0</v>
      </c>
      <c r="B62" s="17">
        <v>10.0</v>
      </c>
      <c r="C62" s="20">
        <v>52.5888779394467</v>
      </c>
      <c r="D62" s="20">
        <v>13.2822668073079</v>
      </c>
      <c r="E62" s="21" t="s">
        <v>25</v>
      </c>
      <c r="F62" s="21" t="s">
        <v>26</v>
      </c>
      <c r="G62" s="20" t="s">
        <v>85</v>
      </c>
      <c r="H62" s="22" t="s">
        <v>98</v>
      </c>
      <c r="J62" t="str">
        <f>IFERROR(__xludf.DUMMYFUNCTION("IF(H62&lt;&gt;"""",IFERROR(IMPORTXML(H62, ""//p[@class='status-date']""), ""Not loading""),if(G62&lt;&gt;"""",""Reserved"",""""))"),"Deployed ")</f>
        <v>Deployed </v>
      </c>
      <c r="S62" s="17" t="b">
        <v>1</v>
      </c>
      <c r="X62" s="4">
        <f t="shared" si="1"/>
        <v>3</v>
      </c>
    </row>
    <row r="63">
      <c r="A63" s="17">
        <v>6.0</v>
      </c>
      <c r="B63" s="17">
        <v>11.0</v>
      </c>
      <c r="C63" s="20">
        <v>52.5888171961421</v>
      </c>
      <c r="D63" s="20">
        <v>13.2824812227827</v>
      </c>
      <c r="E63" s="21" t="s">
        <v>25</v>
      </c>
      <c r="F63" s="21" t="s">
        <v>26</v>
      </c>
      <c r="G63" s="20" t="s">
        <v>75</v>
      </c>
      <c r="H63" s="22" t="s">
        <v>99</v>
      </c>
      <c r="J63" t="str">
        <f>IFERROR(__xludf.DUMMYFUNCTION("IF(H63&lt;&gt;"""",IFERROR(IMPORTXML(H63, ""//p[@class='status-date']""), ""Not loading""),if(G63&lt;&gt;"""",""Reserved"",""""))"),"Not loading")</f>
        <v>Not loading</v>
      </c>
      <c r="S63" s="17" t="b">
        <v>1</v>
      </c>
      <c r="X63" s="4">
        <f t="shared" si="1"/>
        <v>4</v>
      </c>
    </row>
    <row r="64">
      <c r="A64" s="17">
        <v>7.0</v>
      </c>
      <c r="B64" s="17">
        <v>2.0</v>
      </c>
      <c r="C64" s="20">
        <v>52.5892336218197</v>
      </c>
      <c r="D64" s="20">
        <v>13.2804514704347</v>
      </c>
      <c r="E64" s="21" t="s">
        <v>25</v>
      </c>
      <c r="F64" s="21" t="s">
        <v>26</v>
      </c>
      <c r="G64" s="20" t="s">
        <v>40</v>
      </c>
      <c r="H64" s="22" t="s">
        <v>100</v>
      </c>
      <c r="J64" t="str">
        <f>IFERROR(__xludf.DUMMYFUNCTION("IF(H64&lt;&gt;"""",IFERROR(IMPORTXML(H64, ""//p[@class='status-date']""), ""Not loading""),if(G64&lt;&gt;"""",""Reserved"",""""))"),"Deployed ")</f>
        <v>Deployed </v>
      </c>
      <c r="S64" s="17" t="b">
        <v>1</v>
      </c>
      <c r="X64" s="4">
        <f t="shared" si="1"/>
        <v>7</v>
      </c>
    </row>
    <row r="65">
      <c r="A65" s="17">
        <v>7.0</v>
      </c>
      <c r="B65" s="17">
        <v>3.0</v>
      </c>
      <c r="C65" s="20">
        <v>52.5891728785151</v>
      </c>
      <c r="D65" s="20">
        <v>13.2806658876497</v>
      </c>
      <c r="E65" s="20" t="s">
        <v>46</v>
      </c>
      <c r="F65" s="20" t="s">
        <v>47</v>
      </c>
      <c r="G65" s="20" t="s">
        <v>48</v>
      </c>
      <c r="H65" s="22" t="s">
        <v>101</v>
      </c>
      <c r="J65" t="str">
        <f>IFERROR(__xludf.DUMMYFUNCTION("IF(H65&lt;&gt;"""",IFERROR(IMPORTXML(H65, ""//p[@class='status-date']""), ""Not loading""),if(G65&lt;&gt;"""",""Reserved"",""""))"),"Deployed ")</f>
        <v>Deployed </v>
      </c>
      <c r="S65" s="17" t="b">
        <v>1</v>
      </c>
      <c r="X65" s="4">
        <f t="shared" si="1"/>
        <v>6</v>
      </c>
    </row>
    <row r="66">
      <c r="A66" s="17">
        <v>7.0</v>
      </c>
      <c r="B66" s="17">
        <v>4.0</v>
      </c>
      <c r="C66" s="20">
        <v>52.5891121352104</v>
      </c>
      <c r="D66" s="20">
        <v>13.2808803045676</v>
      </c>
      <c r="E66" s="25" t="s">
        <v>60</v>
      </c>
      <c r="F66" s="25" t="s">
        <v>61</v>
      </c>
      <c r="G66" s="20" t="s">
        <v>27</v>
      </c>
      <c r="H66" s="22" t="s">
        <v>102</v>
      </c>
      <c r="J66" t="str">
        <f>IFERROR(__xludf.DUMMYFUNCTION("IF(H66&lt;&gt;"""",IFERROR(IMPORTXML(H66, ""//p[@class='status-date']""), ""Not loading""),if(G66&lt;&gt;"""",""Reserved"",""""))"),"Deployed ")</f>
        <v>Deployed </v>
      </c>
      <c r="S66" s="17" t="b">
        <v>1</v>
      </c>
      <c r="X66" s="4">
        <f t="shared" si="1"/>
        <v>4</v>
      </c>
    </row>
    <row r="67">
      <c r="A67" s="17">
        <v>7.0</v>
      </c>
      <c r="B67" s="17">
        <v>5.0</v>
      </c>
      <c r="C67" s="20">
        <v>52.5890513919058</v>
      </c>
      <c r="D67" s="20">
        <v>13.2810947211883</v>
      </c>
      <c r="E67" s="20" t="s">
        <v>46</v>
      </c>
      <c r="F67" s="20" t="s">
        <v>47</v>
      </c>
      <c r="G67" s="20" t="s">
        <v>56</v>
      </c>
      <c r="H67" s="22" t="s">
        <v>103</v>
      </c>
      <c r="J67" t="str">
        <f>IFERROR(__xludf.DUMMYFUNCTION("IF(H67&lt;&gt;"""",IFERROR(IMPORTXML(H67, ""//p[@class='status-date']""), ""Not loading""),if(G67&lt;&gt;"""",""Reserved"",""""))"),"Deployed ")</f>
        <v>Deployed </v>
      </c>
      <c r="S67" s="17" t="b">
        <v>1</v>
      </c>
      <c r="X67" s="4">
        <f t="shared" si="1"/>
        <v>6</v>
      </c>
    </row>
    <row r="68">
      <c r="A68" s="17">
        <v>7.0</v>
      </c>
      <c r="B68" s="17">
        <v>6.0</v>
      </c>
      <c r="C68" s="20">
        <v>52.5889906486012</v>
      </c>
      <c r="D68" s="20">
        <v>13.2813091375116</v>
      </c>
      <c r="E68" s="20" t="s">
        <v>46</v>
      </c>
      <c r="F68" s="20" t="s">
        <v>47</v>
      </c>
      <c r="G68" s="20" t="s">
        <v>58</v>
      </c>
      <c r="H68" s="24" t="s">
        <v>104</v>
      </c>
      <c r="J68" t="str">
        <f>IFERROR(__xludf.DUMMYFUNCTION("IF(H68&lt;&gt;"""",IFERROR(IMPORTXML(H68, ""//p[@class='status-date']""), ""Not loading""),if(G68&lt;&gt;"""",""Reserved"",""""))"),"Deployed ")</f>
        <v>Deployed </v>
      </c>
      <c r="S68" s="17" t="b">
        <v>1</v>
      </c>
      <c r="X68" s="4">
        <f t="shared" si="1"/>
        <v>5</v>
      </c>
    </row>
    <row r="69">
      <c r="A69" s="17">
        <v>7.0</v>
      </c>
      <c r="B69" s="17">
        <v>7.0</v>
      </c>
      <c r="C69" s="20">
        <v>52.5889299052966</v>
      </c>
      <c r="D69" s="20">
        <v>13.2815235535379</v>
      </c>
      <c r="E69" s="20" t="s">
        <v>46</v>
      </c>
      <c r="F69" s="20" t="s">
        <v>47</v>
      </c>
      <c r="G69" s="20" t="s">
        <v>48</v>
      </c>
      <c r="H69" s="22" t="s">
        <v>105</v>
      </c>
      <c r="J69" t="str">
        <f>IFERROR(__xludf.DUMMYFUNCTION("IF(H69&lt;&gt;"""",IFERROR(IMPORTXML(H69, ""//p[@class='status-date']""), ""Not loading""),if(G69&lt;&gt;"""",""Reserved"",""""))"),"Deployed ")</f>
        <v>Deployed </v>
      </c>
      <c r="S69" s="17" t="b">
        <v>1</v>
      </c>
      <c r="X69" s="4">
        <f t="shared" si="1"/>
        <v>6</v>
      </c>
    </row>
    <row r="70">
      <c r="A70" s="17">
        <v>7.0</v>
      </c>
      <c r="B70" s="17">
        <v>8.0</v>
      </c>
      <c r="C70" s="20">
        <v>52.588869161992</v>
      </c>
      <c r="D70" s="20">
        <v>13.2817379692669</v>
      </c>
      <c r="E70" s="25" t="s">
        <v>60</v>
      </c>
      <c r="F70" s="25" t="s">
        <v>61</v>
      </c>
      <c r="G70" s="20" t="s">
        <v>75</v>
      </c>
      <c r="H70" s="22" t="s">
        <v>106</v>
      </c>
      <c r="J70" t="str">
        <f>IFERROR(__xludf.DUMMYFUNCTION("IF(H70&lt;&gt;"""",IFERROR(IMPORTXML(H70, ""//p[@class='status-date']""), ""Not loading""),if(G70&lt;&gt;"""",""Reserved"",""""))"),"Not loading")</f>
        <v>Not loading</v>
      </c>
      <c r="S70" s="17" t="b">
        <v>1</v>
      </c>
      <c r="X70" s="4">
        <f t="shared" si="1"/>
        <v>4</v>
      </c>
    </row>
    <row r="71">
      <c r="A71" s="17">
        <v>7.0</v>
      </c>
      <c r="B71" s="17">
        <v>9.0</v>
      </c>
      <c r="C71" s="20">
        <v>52.5888084186873</v>
      </c>
      <c r="D71" s="20">
        <v>13.2819523846987</v>
      </c>
      <c r="E71" s="21" t="s">
        <v>25</v>
      </c>
      <c r="F71" s="21" t="s">
        <v>26</v>
      </c>
      <c r="G71" s="20" t="s">
        <v>56</v>
      </c>
      <c r="H71" s="22" t="s">
        <v>107</v>
      </c>
      <c r="J71" t="str">
        <f>IFERROR(__xludf.DUMMYFUNCTION("IF(H71&lt;&gt;"""",IFERROR(IMPORTXML(H71, ""//p[@class='status-date']""), ""Not loading""),if(G71&lt;&gt;"""",""Reserved"",""""))"),"Deployed ")</f>
        <v>Deployed </v>
      </c>
      <c r="S71" s="17" t="b">
        <v>1</v>
      </c>
      <c r="X71" s="4">
        <f t="shared" si="1"/>
        <v>6</v>
      </c>
    </row>
    <row r="72">
      <c r="A72" s="17">
        <v>7.0</v>
      </c>
      <c r="B72" s="17">
        <v>10.0</v>
      </c>
      <c r="C72" s="20">
        <v>52.5887476753827</v>
      </c>
      <c r="D72" s="20">
        <v>13.2821667998334</v>
      </c>
      <c r="E72" s="21" t="s">
        <v>25</v>
      </c>
      <c r="F72" s="21" t="s">
        <v>26</v>
      </c>
      <c r="G72" s="20" t="s">
        <v>44</v>
      </c>
      <c r="H72" s="22" t="s">
        <v>108</v>
      </c>
      <c r="J72" t="str">
        <f>IFERROR(__xludf.DUMMYFUNCTION("IF(H72&lt;&gt;"""",IFERROR(IMPORTXML(H72, ""//p[@class='status-date']""), ""Not loading""),if(G72&lt;&gt;"""",""Reserved"",""""))"),"Deployed ")</f>
        <v>Deployed </v>
      </c>
      <c r="S72" s="17" t="b">
        <v>1</v>
      </c>
      <c r="X72" s="4">
        <f t="shared" si="1"/>
        <v>3</v>
      </c>
    </row>
    <row r="73">
      <c r="A73" s="17">
        <v>8.0</v>
      </c>
      <c r="B73" s="17">
        <v>2.0</v>
      </c>
      <c r="C73" s="20">
        <v>52.5891033577556</v>
      </c>
      <c r="D73" s="20">
        <v>13.2803514683564</v>
      </c>
      <c r="E73" s="21" t="s">
        <v>25</v>
      </c>
      <c r="F73" s="21" t="s">
        <v>26</v>
      </c>
      <c r="G73" s="20" t="s">
        <v>109</v>
      </c>
      <c r="H73" s="22" t="s">
        <v>110</v>
      </c>
      <c r="J73" t="str">
        <f>IFERROR(__xludf.DUMMYFUNCTION("IF(H73&lt;&gt;"""",IFERROR(IMPORTXML(H73, ""//p[@class='status-date']""), ""Not loading""),if(G73&lt;&gt;"""",""Reserved"",""""))"),"Deployed ")</f>
        <v>Deployed </v>
      </c>
      <c r="S73" s="17" t="b">
        <v>1</v>
      </c>
      <c r="X73" s="4">
        <f t="shared" si="1"/>
        <v>2</v>
      </c>
    </row>
    <row r="74">
      <c r="A74" s="17">
        <v>8.0</v>
      </c>
      <c r="B74" s="17">
        <v>3.0</v>
      </c>
      <c r="C74" s="20">
        <v>52.589042614451</v>
      </c>
      <c r="D74" s="20">
        <v>13.2805658849341</v>
      </c>
      <c r="E74" s="20" t="s">
        <v>46</v>
      </c>
      <c r="F74" s="20" t="s">
        <v>47</v>
      </c>
      <c r="G74" s="20" t="s">
        <v>73</v>
      </c>
      <c r="H74" s="22" t="s">
        <v>111</v>
      </c>
      <c r="J74" t="str">
        <f>IFERROR(__xludf.DUMMYFUNCTION("IF(H74&lt;&gt;"""",IFERROR(IMPORTXML(H74, ""//p[@class='status-date']""), ""Not loading""),if(G74&lt;&gt;"""",""Reserved"",""""))"),"Not loading")</f>
        <v>Not loading</v>
      </c>
      <c r="S74" s="17" t="b">
        <v>1</v>
      </c>
      <c r="X74" s="4">
        <f t="shared" si="1"/>
        <v>3</v>
      </c>
    </row>
    <row r="75">
      <c r="A75" s="17">
        <v>8.0</v>
      </c>
      <c r="B75" s="17">
        <v>4.0</v>
      </c>
      <c r="C75" s="20">
        <v>52.5889818711464</v>
      </c>
      <c r="D75" s="20">
        <v>13.2807803012146</v>
      </c>
      <c r="E75" s="25" t="s">
        <v>60</v>
      </c>
      <c r="F75" s="25" t="s">
        <v>61</v>
      </c>
      <c r="G75" s="20" t="s">
        <v>31</v>
      </c>
      <c r="H75" s="22" t="s">
        <v>112</v>
      </c>
      <c r="J75" t="str">
        <f>IFERROR(__xludf.DUMMYFUNCTION("IF(H75&lt;&gt;"""",IFERROR(IMPORTXML(H75, ""//p[@class='status-date']""), ""Not loading""),if(G75&lt;&gt;"""",""Reserved"",""""))"),"Deployed ")</f>
        <v>Deployed </v>
      </c>
      <c r="S75" s="17" t="b">
        <v>1</v>
      </c>
      <c r="X75" s="4">
        <f t="shared" si="1"/>
        <v>2</v>
      </c>
    </row>
    <row r="76">
      <c r="A76" s="17">
        <v>8.0</v>
      </c>
      <c r="B76" s="17">
        <v>5.0</v>
      </c>
      <c r="C76" s="20">
        <v>52.5889211278418</v>
      </c>
      <c r="D76" s="20">
        <v>13.2809947171979</v>
      </c>
      <c r="E76" s="25" t="s">
        <v>60</v>
      </c>
      <c r="F76" s="25" t="s">
        <v>61</v>
      </c>
      <c r="G76" s="20" t="s">
        <v>33</v>
      </c>
      <c r="H76" s="22" t="s">
        <v>113</v>
      </c>
      <c r="J76" t="str">
        <f>IFERROR(__xludf.DUMMYFUNCTION("IF(H76&lt;&gt;"""",IFERROR(IMPORTXML(H76, ""//p[@class='status-date']""), ""Not loading""),if(G76&lt;&gt;"""",""Reserved"",""""))"),"Deployed ")</f>
        <v>Deployed </v>
      </c>
      <c r="S76" s="17" t="b">
        <v>1</v>
      </c>
      <c r="X76" s="4">
        <f t="shared" si="1"/>
        <v>2</v>
      </c>
    </row>
    <row r="77">
      <c r="A77" s="17">
        <v>8.0</v>
      </c>
      <c r="B77" s="17">
        <v>6.0</v>
      </c>
      <c r="C77" s="20">
        <v>52.5888603845372</v>
      </c>
      <c r="D77" s="20">
        <v>13.2812091328839</v>
      </c>
      <c r="E77" s="25" t="s">
        <v>60</v>
      </c>
      <c r="F77" s="25" t="s">
        <v>61</v>
      </c>
      <c r="G77" s="20" t="s">
        <v>114</v>
      </c>
      <c r="H77" s="22" t="s">
        <v>115</v>
      </c>
      <c r="J77" t="str">
        <f>IFERROR(__xludf.DUMMYFUNCTION("IF(H77&lt;&gt;"""",IFERROR(IMPORTXML(H77, ""//p[@class='status-date']""), ""Not loading""),if(G77&lt;&gt;"""",""Reserved"",""""))"),"Deployed ")</f>
        <v>Deployed </v>
      </c>
      <c r="S77" s="17" t="b">
        <v>1</v>
      </c>
      <c r="X77" s="4">
        <f t="shared" si="1"/>
        <v>1</v>
      </c>
    </row>
    <row r="78">
      <c r="A78" s="17">
        <v>8.0</v>
      </c>
      <c r="B78" s="17">
        <v>7.0</v>
      </c>
      <c r="C78" s="20">
        <v>52.5887996412325</v>
      </c>
      <c r="D78" s="20">
        <v>13.2814235482728</v>
      </c>
      <c r="E78" s="25" t="s">
        <v>60</v>
      </c>
      <c r="F78" s="25" t="s">
        <v>61</v>
      </c>
      <c r="G78" s="20" t="s">
        <v>42</v>
      </c>
      <c r="H78" s="22" t="s">
        <v>116</v>
      </c>
      <c r="J78" t="str">
        <f>IFERROR(__xludf.DUMMYFUNCTION("IF(H78&lt;&gt;"""",IFERROR(IMPORTXML(H78, ""//p[@class='status-date']""), ""Not loading""),if(G78&lt;&gt;"""",""Reserved"",""""))"),"Deployed ")</f>
        <v>Deployed </v>
      </c>
      <c r="S78" s="17" t="b">
        <v>1</v>
      </c>
      <c r="X78" s="4">
        <f t="shared" si="1"/>
        <v>4</v>
      </c>
    </row>
    <row r="79">
      <c r="A79" s="17">
        <v>8.0</v>
      </c>
      <c r="B79" s="17">
        <v>8.0</v>
      </c>
      <c r="C79" s="20">
        <v>52.5887388979279</v>
      </c>
      <c r="D79" s="20">
        <v>13.2816379633645</v>
      </c>
      <c r="E79" s="21" t="s">
        <v>25</v>
      </c>
      <c r="F79" s="21" t="s">
        <v>26</v>
      </c>
      <c r="G79" s="20" t="s">
        <v>117</v>
      </c>
      <c r="H79" s="24" t="s">
        <v>118</v>
      </c>
      <c r="J79" t="str">
        <f>IFERROR(__xludf.DUMMYFUNCTION("IF(H79&lt;&gt;"""",IFERROR(IMPORTXML(H79, ""//p[@class='status-date']""), ""Not loading""),if(G79&lt;&gt;"""",""Reserved"",""""))"),"Not loading")</f>
        <v>Not loading</v>
      </c>
      <c r="S79" s="17" t="b">
        <v>1</v>
      </c>
      <c r="X79" s="4">
        <f t="shared" si="1"/>
        <v>1</v>
      </c>
    </row>
    <row r="80">
      <c r="A80" s="17">
        <v>8.0</v>
      </c>
      <c r="B80" s="17">
        <v>9.0</v>
      </c>
      <c r="C80" s="20">
        <v>52.5886781546233</v>
      </c>
      <c r="D80" s="20">
        <v>13.2818523781591</v>
      </c>
      <c r="E80" s="21" t="s">
        <v>25</v>
      </c>
      <c r="F80" s="21" t="s">
        <v>26</v>
      </c>
      <c r="G80" s="20" t="s">
        <v>119</v>
      </c>
      <c r="H80" s="24" t="s">
        <v>120</v>
      </c>
      <c r="J80" t="str">
        <f>IFERROR(__xludf.DUMMYFUNCTION("IF(H80&lt;&gt;"""",IFERROR(IMPORTXML(H80, ""//p[@class='status-date']""), ""Not loading""),if(G80&lt;&gt;"""",""Reserved"",""""))"),"Deployed ")</f>
        <v>Deployed </v>
      </c>
      <c r="S80" s="17" t="b">
        <v>1</v>
      </c>
      <c r="X80" s="4">
        <f t="shared" si="1"/>
        <v>1</v>
      </c>
    </row>
    <row r="81">
      <c r="A81" s="17">
        <v>9.0</v>
      </c>
      <c r="B81" s="17">
        <v>2.0</v>
      </c>
      <c r="C81" s="20">
        <v>52.5889730936917</v>
      </c>
      <c r="D81" s="20">
        <v>13.2802514665755</v>
      </c>
      <c r="E81" s="21" t="s">
        <v>25</v>
      </c>
      <c r="F81" s="21" t="s">
        <v>26</v>
      </c>
      <c r="G81" s="20" t="s">
        <v>85</v>
      </c>
      <c r="H81" s="22" t="s">
        <v>121</v>
      </c>
      <c r="J81" t="str">
        <f>IFERROR(__xludf.DUMMYFUNCTION("IF(H81&lt;&gt;"""",IFERROR(IMPORTXML(H81, ""//p[@class='status-date']""), ""Not loading""),if(G81&lt;&gt;"""",""Reserved"",""""))"),"Deployed ")</f>
        <v>Deployed </v>
      </c>
      <c r="S81" s="17" t="b">
        <v>1</v>
      </c>
      <c r="X81" s="4">
        <f t="shared" si="1"/>
        <v>3</v>
      </c>
    </row>
    <row r="82">
      <c r="A82" s="17">
        <v>9.0</v>
      </c>
      <c r="B82" s="17">
        <v>3.0</v>
      </c>
      <c r="C82" s="20">
        <v>52.5889123503871</v>
      </c>
      <c r="D82" s="20">
        <v>13.2804658825159</v>
      </c>
      <c r="E82" s="20" t="s">
        <v>46</v>
      </c>
      <c r="F82" s="20" t="s">
        <v>47</v>
      </c>
      <c r="G82" s="20" t="s">
        <v>67</v>
      </c>
      <c r="H82" s="22" t="s">
        <v>122</v>
      </c>
      <c r="J82" t="str">
        <f>IFERROR(__xludf.DUMMYFUNCTION("IF(H82&lt;&gt;"""",IFERROR(IMPORTXML(H82, ""//p[@class='status-date']""), ""Not loading""),if(G82&lt;&gt;"""",""Reserved"",""""))"),"Deployed ")</f>
        <v>Deployed </v>
      </c>
      <c r="S82" s="17" t="b">
        <v>1</v>
      </c>
      <c r="X82" s="4">
        <f t="shared" si="1"/>
        <v>4</v>
      </c>
    </row>
    <row r="83">
      <c r="A83" s="17">
        <v>9.0</v>
      </c>
      <c r="B83" s="17">
        <v>4.0</v>
      </c>
      <c r="C83" s="20">
        <v>52.5888516070824</v>
      </c>
      <c r="D83" s="20">
        <v>13.280680298159</v>
      </c>
      <c r="E83" s="20" t="s">
        <v>46</v>
      </c>
      <c r="F83" s="20" t="s">
        <v>47</v>
      </c>
      <c r="G83" s="20" t="s">
        <v>69</v>
      </c>
      <c r="H83" s="22" t="s">
        <v>123</v>
      </c>
      <c r="J83" t="str">
        <f>IFERROR(__xludf.DUMMYFUNCTION("IF(H83&lt;&gt;"""",IFERROR(IMPORTXML(H83, ""//p[@class='status-date']""), ""Not loading""),if(G83&lt;&gt;"""",""Reserved"",""""))"),"Deployed ")</f>
        <v>Deployed </v>
      </c>
      <c r="S83" s="17" t="b">
        <v>1</v>
      </c>
      <c r="X83" s="4">
        <f t="shared" si="1"/>
        <v>4</v>
      </c>
    </row>
    <row r="84">
      <c r="A84" s="17">
        <v>9.0</v>
      </c>
      <c r="B84" s="17">
        <v>5.0</v>
      </c>
      <c r="C84" s="20">
        <v>52.5887908637778</v>
      </c>
      <c r="D84" s="20">
        <v>13.2808947135049</v>
      </c>
      <c r="E84" s="20" t="s">
        <v>46</v>
      </c>
      <c r="F84" s="20" t="s">
        <v>47</v>
      </c>
      <c r="G84" s="20" t="s">
        <v>124</v>
      </c>
      <c r="H84" s="22" t="s">
        <v>125</v>
      </c>
      <c r="J84" t="str">
        <f>IFERROR(__xludf.DUMMYFUNCTION("IF(H84&lt;&gt;"""",IFERROR(IMPORTXML(H84, ""//p[@class='status-date']""), ""Not loading""),if(G84&lt;&gt;"""",""Reserved"",""""))"),"Deployed ")</f>
        <v>Deployed </v>
      </c>
      <c r="S84" s="17" t="b">
        <v>1</v>
      </c>
      <c r="X84" s="4">
        <f t="shared" si="1"/>
        <v>1</v>
      </c>
    </row>
    <row r="85">
      <c r="A85" s="17">
        <v>9.0</v>
      </c>
      <c r="B85" s="17">
        <v>6.0</v>
      </c>
      <c r="C85" s="20">
        <v>52.5887301204732</v>
      </c>
      <c r="D85" s="20">
        <v>13.2811091285536</v>
      </c>
      <c r="E85" s="20" t="s">
        <v>46</v>
      </c>
      <c r="F85" s="20" t="s">
        <v>47</v>
      </c>
      <c r="G85" s="20" t="s">
        <v>40</v>
      </c>
      <c r="H85" s="22" t="s">
        <v>126</v>
      </c>
      <c r="J85" t="str">
        <f>IFERROR(__xludf.DUMMYFUNCTION("IF(H85&lt;&gt;"""",IFERROR(IMPORTXML(H85, ""//p[@class='status-date']""), ""Not loading""),if(G85&lt;&gt;"""",""Reserved"",""""))"),"Deployed ")</f>
        <v>Deployed </v>
      </c>
      <c r="S85" s="17" t="b">
        <v>1</v>
      </c>
      <c r="X85" s="4">
        <f t="shared" si="1"/>
        <v>7</v>
      </c>
    </row>
    <row r="86">
      <c r="A86" s="17">
        <v>9.0</v>
      </c>
      <c r="B86" s="17">
        <v>7.0</v>
      </c>
      <c r="C86" s="20">
        <v>52.5886693771686</v>
      </c>
      <c r="D86" s="20">
        <v>13.2813235433052</v>
      </c>
      <c r="E86" s="21" t="s">
        <v>25</v>
      </c>
      <c r="F86" s="21" t="s">
        <v>26</v>
      </c>
      <c r="G86" s="20" t="s">
        <v>67</v>
      </c>
      <c r="H86" s="22" t="s">
        <v>127</v>
      </c>
      <c r="J86" t="str">
        <f>IFERROR(__xludf.DUMMYFUNCTION("IF(H86&lt;&gt;"""",IFERROR(IMPORTXML(H86, ""//p[@class='status-date']""), ""Not loading""),if(G86&lt;&gt;"""",""Reserved"",""""))"),"Deployed ")</f>
        <v>Deployed </v>
      </c>
      <c r="S86" s="17" t="b">
        <v>1</v>
      </c>
      <c r="X86" s="4">
        <f t="shared" si="1"/>
        <v>4</v>
      </c>
    </row>
    <row r="87">
      <c r="A87" s="17">
        <v>9.0</v>
      </c>
      <c r="B87" s="17">
        <v>8.0</v>
      </c>
      <c r="C87" s="20">
        <v>52.588608633864</v>
      </c>
      <c r="D87" s="20">
        <v>13.2815379577596</v>
      </c>
      <c r="E87" s="21" t="s">
        <v>25</v>
      </c>
      <c r="F87" s="21" t="s">
        <v>26</v>
      </c>
      <c r="G87" s="20" t="s">
        <v>69</v>
      </c>
      <c r="H87" s="22" t="s">
        <v>128</v>
      </c>
      <c r="J87" t="str">
        <f>IFERROR(__xludf.DUMMYFUNCTION("IF(H87&lt;&gt;"""",IFERROR(IMPORTXML(H87, ""//p[@class='status-date']""), ""Not loading""),if(G87&lt;&gt;"""",""Reserved"",""""))"),"Deployed ")</f>
        <v>Deployed </v>
      </c>
      <c r="S87" s="17" t="b">
        <v>1</v>
      </c>
      <c r="X87" s="4">
        <f t="shared" si="1"/>
        <v>4</v>
      </c>
    </row>
    <row r="88">
      <c r="A88" s="17">
        <v>10.0</v>
      </c>
      <c r="B88" s="17">
        <v>2.0</v>
      </c>
      <c r="C88" s="20">
        <v>52.5888428296276</v>
      </c>
      <c r="D88" s="20">
        <v>13.2801514650918</v>
      </c>
      <c r="E88" s="21" t="s">
        <v>25</v>
      </c>
      <c r="F88" s="21" t="s">
        <v>26</v>
      </c>
      <c r="G88" s="20" t="s">
        <v>56</v>
      </c>
      <c r="H88" s="22" t="s">
        <v>129</v>
      </c>
      <c r="J88" t="str">
        <f>IFERROR(__xludf.DUMMYFUNCTION("IF(H88&lt;&gt;"""",IFERROR(IMPORTXML(H88, ""//p[@class='status-date']""), ""Not loading""),if(G88&lt;&gt;"""",""Reserved"",""""))"),"Deployed ")</f>
        <v>Deployed </v>
      </c>
      <c r="S88" s="17" t="b">
        <v>1</v>
      </c>
      <c r="X88" s="4">
        <f t="shared" si="1"/>
        <v>6</v>
      </c>
    </row>
    <row r="89">
      <c r="A89" s="17">
        <v>10.0</v>
      </c>
      <c r="B89" s="17">
        <v>3.0</v>
      </c>
      <c r="C89" s="20">
        <v>52.588782086323</v>
      </c>
      <c r="D89" s="20">
        <v>13.2803658803948</v>
      </c>
      <c r="E89" s="21" t="s">
        <v>25</v>
      </c>
      <c r="F89" s="21" t="s">
        <v>26</v>
      </c>
      <c r="G89" s="20" t="s">
        <v>44</v>
      </c>
      <c r="H89" s="22" t="s">
        <v>130</v>
      </c>
      <c r="J89" t="str">
        <f>IFERROR(__xludf.DUMMYFUNCTION("IF(H89&lt;&gt;"""",IFERROR(IMPORTXML(H89, ""//p[@class='status-date']""), ""Not loading""),if(G89&lt;&gt;"""",""Reserved"",""""))"),"Deployed ")</f>
        <v>Deployed </v>
      </c>
      <c r="S89" s="17" t="b">
        <v>1</v>
      </c>
      <c r="X89" s="4">
        <f t="shared" si="1"/>
        <v>3</v>
      </c>
    </row>
    <row r="90">
      <c r="A90" s="17">
        <v>10.0</v>
      </c>
      <c r="B90" s="17">
        <v>4.0</v>
      </c>
      <c r="C90" s="20">
        <v>52.5887213430184</v>
      </c>
      <c r="D90" s="20">
        <v>13.2805802954005</v>
      </c>
      <c r="E90" s="21" t="s">
        <v>25</v>
      </c>
      <c r="F90" s="21" t="s">
        <v>26</v>
      </c>
      <c r="G90" s="20" t="s">
        <v>75</v>
      </c>
      <c r="H90" s="22" t="s">
        <v>131</v>
      </c>
      <c r="J90" t="str">
        <f>IFERROR(__xludf.DUMMYFUNCTION("IF(H90&lt;&gt;"""",IFERROR(IMPORTXML(H90, ""//p[@class='status-date']""), ""Not loading""),if(G90&lt;&gt;"""",""Reserved"",""""))"),"Not loading")</f>
        <v>Not loading</v>
      </c>
      <c r="S90" s="17" t="b">
        <v>1</v>
      </c>
      <c r="X90" s="4">
        <f t="shared" si="1"/>
        <v>4</v>
      </c>
    </row>
    <row r="91">
      <c r="A91" s="17">
        <v>10.0</v>
      </c>
      <c r="B91" s="17">
        <v>5.0</v>
      </c>
      <c r="C91" s="20">
        <v>52.5886605997138</v>
      </c>
      <c r="D91" s="20">
        <v>13.2807947101091</v>
      </c>
      <c r="E91" s="21" t="s">
        <v>25</v>
      </c>
      <c r="F91" s="21" t="s">
        <v>26</v>
      </c>
      <c r="G91" s="20" t="s">
        <v>56</v>
      </c>
      <c r="H91" s="24" t="s">
        <v>132</v>
      </c>
      <c r="J91" t="str">
        <f>IFERROR(__xludf.DUMMYFUNCTION("IF(H91&lt;&gt;"""",IFERROR(IMPORTXML(H91, ""//p[@class='status-date']""), ""Not loading""),if(G91&lt;&gt;"""",""Reserved"",""""))"),"Deployed ")</f>
        <v>Deployed </v>
      </c>
      <c r="S91" s="17" t="b">
        <v>0</v>
      </c>
      <c r="X91" s="4">
        <f t="shared" si="1"/>
        <v>6</v>
      </c>
    </row>
    <row r="92">
      <c r="A92" s="17">
        <v>10.0</v>
      </c>
      <c r="B92" s="17">
        <v>6.0</v>
      </c>
      <c r="C92" s="20">
        <v>52.5885998564091</v>
      </c>
      <c r="D92" s="20">
        <v>13.2810091245205</v>
      </c>
      <c r="E92" s="21" t="s">
        <v>25</v>
      </c>
      <c r="F92" s="21" t="s">
        <v>26</v>
      </c>
      <c r="G92" s="20" t="s">
        <v>89</v>
      </c>
      <c r="H92" s="24" t="s">
        <v>133</v>
      </c>
      <c r="J92" t="str">
        <f>IFERROR(__xludf.DUMMYFUNCTION("IF(H92&lt;&gt;"""",IFERROR(IMPORTXML(H92, ""//p[@class='status-date']""), ""Not loading""),if(G92&lt;&gt;"""",""Reserved"",""""))"),"Deployed ")</f>
        <v>Deployed </v>
      </c>
      <c r="S92" s="17" t="b">
        <v>1</v>
      </c>
      <c r="X92" s="4">
        <f t="shared" si="1"/>
        <v>8</v>
      </c>
    </row>
    <row r="93">
      <c r="A93" s="17">
        <v>10.0</v>
      </c>
      <c r="B93" s="17">
        <v>7.0</v>
      </c>
      <c r="C93" s="20">
        <v>52.5885391131045</v>
      </c>
      <c r="D93" s="20">
        <v>13.2812235386347</v>
      </c>
      <c r="E93" s="21" t="s">
        <v>25</v>
      </c>
      <c r="F93" s="21" t="s">
        <v>26</v>
      </c>
      <c r="G93" s="20" t="s">
        <v>134</v>
      </c>
      <c r="H93" s="24" t="s">
        <v>135</v>
      </c>
      <c r="J93" t="str">
        <f>IFERROR(__xludf.DUMMYFUNCTION("IF(H93&lt;&gt;"""",IFERROR(IMPORTXML(H93, ""//p[@class='status-date']""), ""Not loading""),if(G93&lt;&gt;"""",""Reserved"",""""))"),"Not loading")</f>
        <v>Not loading</v>
      </c>
      <c r="S93" s="17" t="b">
        <v>1</v>
      </c>
      <c r="X93" s="4">
        <f t="shared" si="1"/>
        <v>1</v>
      </c>
    </row>
    <row r="94">
      <c r="A94" s="26">
        <v>11.0</v>
      </c>
      <c r="B94" s="26">
        <v>6.0</v>
      </c>
      <c r="C94" s="27">
        <v>52.5884695923452</v>
      </c>
      <c r="D94" s="27">
        <v>13.2809091207852</v>
      </c>
      <c r="E94" s="28" t="s">
        <v>25</v>
      </c>
      <c r="F94" s="28" t="s">
        <v>26</v>
      </c>
      <c r="G94" s="27" t="s">
        <v>73</v>
      </c>
      <c r="H94" s="29" t="s">
        <v>136</v>
      </c>
      <c r="I94" s="30"/>
      <c r="J94" s="30" t="str">
        <f>IFERROR(__xludf.DUMMYFUNCTION("IF(H94&lt;&gt;"""",IFERROR(IMPORTXML(H94, ""//p[@class='status-date']""), ""Not loading""),if(G94&lt;&gt;"""",""Reserved"",""""))"),"Deployed ")</f>
        <v>Deployed </v>
      </c>
      <c r="K94" s="30"/>
      <c r="L94" s="30"/>
      <c r="M94" s="30"/>
      <c r="N94" s="30"/>
      <c r="O94" s="30"/>
      <c r="P94" s="30"/>
      <c r="Q94" s="30"/>
      <c r="R94" s="30"/>
      <c r="S94" s="26" t="b">
        <v>1</v>
      </c>
      <c r="X94" s="4">
        <f t="shared" si="1"/>
        <v>3</v>
      </c>
    </row>
    <row r="95">
      <c r="A95" s="31">
        <v>21.0</v>
      </c>
      <c r="B95" s="31">
        <v>6.0</v>
      </c>
      <c r="C95" s="32">
        <v>52.5889753944371</v>
      </c>
      <c r="D95" s="32">
        <v>13.2786583375761</v>
      </c>
      <c r="E95" s="33" t="s">
        <v>137</v>
      </c>
      <c r="F95" s="33" t="s">
        <v>138</v>
      </c>
      <c r="G95" s="34" t="s">
        <v>89</v>
      </c>
      <c r="H95" s="35" t="s">
        <v>139</v>
      </c>
      <c r="I95" s="36"/>
      <c r="J95" s="36" t="str">
        <f>IFERROR(__xludf.DUMMYFUNCTION("IF(H95&lt;&gt;"""",IFERROR(IMPORTXML(H95, ""//p[@class='status-date']""), ""Not loading""),if(G95&lt;&gt;"""",""Reserved"",""""))"),"Deployed ")</f>
        <v>Deployed </v>
      </c>
      <c r="K95" s="36"/>
      <c r="L95" s="36"/>
      <c r="M95" s="36"/>
      <c r="N95" s="36"/>
      <c r="O95" s="36"/>
      <c r="P95" s="36"/>
      <c r="Q95" s="36"/>
      <c r="R95" s="36"/>
      <c r="S95" s="31" t="b">
        <v>1</v>
      </c>
      <c r="X95" s="4">
        <f t="shared" si="1"/>
        <v>8</v>
      </c>
    </row>
    <row r="96">
      <c r="A96" s="17">
        <v>22.0</v>
      </c>
      <c r="B96" s="17">
        <v>5.0</v>
      </c>
      <c r="C96" s="37">
        <v>52.5889058736777</v>
      </c>
      <c r="D96" s="37">
        <v>13.2783439173717</v>
      </c>
      <c r="E96" s="38" t="s">
        <v>137</v>
      </c>
      <c r="F96" s="38" t="s">
        <v>138</v>
      </c>
      <c r="G96" s="20" t="s">
        <v>36</v>
      </c>
      <c r="H96" s="22" t="s">
        <v>140</v>
      </c>
      <c r="J96" t="str">
        <f>IFERROR(__xludf.DUMMYFUNCTION("IF(H96&lt;&gt;"""",IFERROR(IMPORTXML(H96, ""//p[@class='status-date']""), ""Not loading""),if(G96&lt;&gt;"""",""Reserved"",""""))"),"Deployed ")</f>
        <v>Deployed </v>
      </c>
      <c r="S96" s="17" t="b">
        <v>1</v>
      </c>
      <c r="X96" s="4">
        <f t="shared" si="1"/>
        <v>6</v>
      </c>
    </row>
    <row r="97">
      <c r="A97" s="17">
        <v>22.0</v>
      </c>
      <c r="B97" s="17">
        <v>6.0</v>
      </c>
      <c r="C97" s="37">
        <v>52.588845130373</v>
      </c>
      <c r="D97" s="37">
        <v>13.2785583329832</v>
      </c>
      <c r="E97" s="38" t="s">
        <v>137</v>
      </c>
      <c r="F97" s="38" t="s">
        <v>138</v>
      </c>
      <c r="G97" s="20" t="s">
        <v>42</v>
      </c>
      <c r="H97" s="24" t="s">
        <v>141</v>
      </c>
      <c r="J97" t="str">
        <f>IFERROR(__xludf.DUMMYFUNCTION("IF(H97&lt;&gt;"""",IFERROR(IMPORTXML(H97, ""//p[@class='status-date']""), ""Not loading""),if(G97&lt;&gt;"""",""Reserved"",""""))"),"Deployed ")</f>
        <v>Deployed </v>
      </c>
      <c r="S97" s="17" t="b">
        <v>1</v>
      </c>
      <c r="X97" s="4">
        <f t="shared" si="1"/>
        <v>4</v>
      </c>
    </row>
    <row r="98">
      <c r="A98" s="17">
        <v>22.0</v>
      </c>
      <c r="B98" s="17">
        <v>7.0</v>
      </c>
      <c r="C98" s="37">
        <v>52.5887843870684</v>
      </c>
      <c r="D98" s="37">
        <v>13.2787727482975</v>
      </c>
      <c r="E98" s="38" t="s">
        <v>137</v>
      </c>
      <c r="F98" s="38" t="s">
        <v>138</v>
      </c>
      <c r="G98" s="20" t="s">
        <v>83</v>
      </c>
      <c r="H98" s="22" t="s">
        <v>142</v>
      </c>
      <c r="J98" t="str">
        <f>IFERROR(__xludf.DUMMYFUNCTION("IF(H98&lt;&gt;"""",IFERROR(IMPORTXML(H98, ""//p[@class='status-date']""), ""Not loading""),if(G98&lt;&gt;"""",""Reserved"",""""))"),"Deployed ")</f>
        <v>Deployed </v>
      </c>
      <c r="S98" s="17" t="b">
        <v>1</v>
      </c>
      <c r="X98" s="4">
        <f t="shared" si="1"/>
        <v>2</v>
      </c>
    </row>
    <row r="99">
      <c r="A99" s="17">
        <v>22.0</v>
      </c>
      <c r="B99" s="17">
        <v>8.0</v>
      </c>
      <c r="C99" s="37">
        <v>52.5887236437638</v>
      </c>
      <c r="D99" s="37">
        <v>13.2789871633146</v>
      </c>
      <c r="E99" s="38" t="s">
        <v>137</v>
      </c>
      <c r="F99" s="38" t="s">
        <v>138</v>
      </c>
      <c r="G99" s="20" t="s">
        <v>143</v>
      </c>
      <c r="H99" s="22" t="s">
        <v>144</v>
      </c>
      <c r="J99" t="str">
        <f>IFERROR(__xludf.DUMMYFUNCTION("IF(H99&lt;&gt;"""",IFERROR(IMPORTXML(H99, ""//p[@class='status-date']""), ""Not loading""),if(G99&lt;&gt;"""",""Reserved"",""""))"),"Deployed ")</f>
        <v>Deployed </v>
      </c>
      <c r="S99" s="17" t="b">
        <v>1</v>
      </c>
      <c r="X99" s="4">
        <f t="shared" si="1"/>
        <v>2</v>
      </c>
    </row>
    <row r="100">
      <c r="A100" s="17">
        <v>22.0</v>
      </c>
      <c r="B100" s="17">
        <v>9.0</v>
      </c>
      <c r="C100" s="37">
        <v>52.5886629004592</v>
      </c>
      <c r="D100" s="37">
        <v>13.2792015780345</v>
      </c>
      <c r="E100" s="38" t="s">
        <v>137</v>
      </c>
      <c r="F100" s="38" t="s">
        <v>138</v>
      </c>
      <c r="G100" s="20" t="s">
        <v>40</v>
      </c>
      <c r="H100" s="22" t="s">
        <v>145</v>
      </c>
      <c r="J100" t="str">
        <f>IFERROR(__xludf.DUMMYFUNCTION("IF(H100&lt;&gt;"""",IFERROR(IMPORTXML(H100, ""//p[@class='status-date']""), ""Not loading""),if(G100&lt;&gt;"""",""Reserved"",""""))"),"Deployed ")</f>
        <v>Deployed </v>
      </c>
      <c r="S100" s="17" t="b">
        <v>1</v>
      </c>
      <c r="X100" s="4">
        <f t="shared" si="1"/>
        <v>7</v>
      </c>
    </row>
    <row r="101">
      <c r="A101" s="17">
        <v>22.0</v>
      </c>
      <c r="B101" s="17">
        <v>10.0</v>
      </c>
      <c r="C101" s="37">
        <v>52.5886021571546</v>
      </c>
      <c r="D101" s="37">
        <v>13.2794159924571</v>
      </c>
      <c r="E101" s="38" t="s">
        <v>137</v>
      </c>
      <c r="F101" s="38" t="s">
        <v>138</v>
      </c>
      <c r="G101" s="20" t="s">
        <v>8</v>
      </c>
      <c r="H101" s="24" t="s">
        <v>146</v>
      </c>
      <c r="J101" t="str">
        <f>IFERROR(__xludf.DUMMYFUNCTION("IF(H101&lt;&gt;"""",IFERROR(IMPORTXML(H101, ""//p[@class='status-date']""), ""Not loading""),if(G101&lt;&gt;"""",""Reserved"",""""))"),"Deployed ")</f>
        <v>Deployed </v>
      </c>
      <c r="S101" s="17" t="b">
        <v>1</v>
      </c>
      <c r="X101" s="4">
        <f t="shared" si="1"/>
        <v>6</v>
      </c>
    </row>
    <row r="102">
      <c r="A102" s="17">
        <v>23.0</v>
      </c>
      <c r="B102" s="17">
        <v>4.0</v>
      </c>
      <c r="C102" s="37">
        <v>52.5888363529182</v>
      </c>
      <c r="D102" s="37">
        <v>13.2780294984422</v>
      </c>
      <c r="E102" s="38" t="s">
        <v>137</v>
      </c>
      <c r="F102" s="38" t="s">
        <v>138</v>
      </c>
      <c r="G102" s="20" t="s">
        <v>147</v>
      </c>
      <c r="H102" s="22" t="s">
        <v>148</v>
      </c>
      <c r="J102" t="str">
        <f>IFERROR(__xludf.DUMMYFUNCTION("IF(H102&lt;&gt;"""",IFERROR(IMPORTXML(H102, ""//p[@class='status-date']""), ""Not loading""),if(G102&lt;&gt;"""",""Reserved"",""""))"),"Deployed ")</f>
        <v>Deployed </v>
      </c>
      <c r="S102" s="17" t="b">
        <v>1</v>
      </c>
      <c r="X102" s="4">
        <f t="shared" si="1"/>
        <v>1</v>
      </c>
    </row>
    <row r="103">
      <c r="A103" s="17">
        <v>23.0</v>
      </c>
      <c r="B103" s="17">
        <v>5.0</v>
      </c>
      <c r="C103" s="37">
        <v>52.5887756096136</v>
      </c>
      <c r="D103" s="37">
        <v>13.2782439137135</v>
      </c>
      <c r="E103" s="38" t="s">
        <v>137</v>
      </c>
      <c r="F103" s="38" t="s">
        <v>138</v>
      </c>
      <c r="G103" s="20" t="s">
        <v>149</v>
      </c>
      <c r="H103" s="22" t="s">
        <v>150</v>
      </c>
      <c r="J103" t="str">
        <f>IFERROR(__xludf.DUMMYFUNCTION("IF(H103&lt;&gt;"""",IFERROR(IMPORTXML(H103, ""//p[@class='status-date']""), ""Not loading""),if(G103&lt;&gt;"""",""Reserved"",""""))"),"Deployed ")</f>
        <v>Deployed </v>
      </c>
      <c r="S103" s="17" t="b">
        <v>1</v>
      </c>
      <c r="X103" s="4">
        <f t="shared" si="1"/>
        <v>3</v>
      </c>
    </row>
    <row r="104">
      <c r="A104" s="17">
        <v>23.0</v>
      </c>
      <c r="B104" s="17">
        <v>6.0</v>
      </c>
      <c r="C104" s="37">
        <v>52.5887148663089</v>
      </c>
      <c r="D104" s="37">
        <v>13.2784583286877</v>
      </c>
      <c r="E104" s="20" t="s">
        <v>46</v>
      </c>
      <c r="F104" s="20" t="s">
        <v>47</v>
      </c>
      <c r="G104" s="20" t="s">
        <v>48</v>
      </c>
      <c r="H104" s="22" t="s">
        <v>151</v>
      </c>
      <c r="J104" t="str">
        <f>IFERROR(__xludf.DUMMYFUNCTION("IF(H104&lt;&gt;"""",IFERROR(IMPORTXML(H104, ""//p[@class='status-date']""), ""Not loading""),if(G104&lt;&gt;"""",""Reserved"",""""))"),"Deployed ")</f>
        <v>Deployed </v>
      </c>
      <c r="S104" s="17" t="b">
        <v>1</v>
      </c>
      <c r="X104" s="4">
        <f t="shared" si="1"/>
        <v>6</v>
      </c>
    </row>
    <row r="105">
      <c r="A105" s="17">
        <v>23.0</v>
      </c>
      <c r="B105" s="17">
        <v>7.0</v>
      </c>
      <c r="C105" s="37">
        <v>52.5886541230043</v>
      </c>
      <c r="D105" s="37">
        <v>13.2786727433647</v>
      </c>
      <c r="E105" s="20" t="s">
        <v>46</v>
      </c>
      <c r="F105" s="20" t="s">
        <v>47</v>
      </c>
      <c r="G105" s="20" t="s">
        <v>152</v>
      </c>
      <c r="H105" s="22" t="s">
        <v>153</v>
      </c>
      <c r="J105" t="str">
        <f>IFERROR(__xludf.DUMMYFUNCTION("IF(H105&lt;&gt;"""",IFERROR(IMPORTXML(H105, ""//p[@class='status-date']""), ""Not loading""),if(G105&lt;&gt;"""",""Reserved"",""""))"),"Deployed ")</f>
        <v>Deployed </v>
      </c>
      <c r="S105" s="17" t="b">
        <v>1</v>
      </c>
      <c r="X105" s="4">
        <f t="shared" si="1"/>
        <v>1</v>
      </c>
    </row>
    <row r="106">
      <c r="A106" s="17">
        <v>23.0</v>
      </c>
      <c r="B106" s="17">
        <v>8.0</v>
      </c>
      <c r="C106" s="37">
        <v>52.5885933796997</v>
      </c>
      <c r="D106" s="37">
        <v>13.2788871577444</v>
      </c>
      <c r="E106" s="20" t="s">
        <v>46</v>
      </c>
      <c r="F106" s="20" t="s">
        <v>47</v>
      </c>
      <c r="G106" s="20" t="s">
        <v>36</v>
      </c>
      <c r="H106" s="22" t="s">
        <v>154</v>
      </c>
      <c r="J106" t="str">
        <f>IFERROR(__xludf.DUMMYFUNCTION("IF(H106&lt;&gt;"""",IFERROR(IMPORTXML(H106, ""//p[@class='status-date']""), ""Not loading""),if(G106&lt;&gt;"""",""Reserved"",""""))"),"Deployed ")</f>
        <v>Deployed </v>
      </c>
      <c r="S106" s="17" t="b">
        <v>1</v>
      </c>
      <c r="X106" s="4">
        <f t="shared" si="1"/>
        <v>6</v>
      </c>
    </row>
    <row r="107">
      <c r="A107" s="17">
        <v>23.0</v>
      </c>
      <c r="B107" s="17">
        <v>9.0</v>
      </c>
      <c r="C107" s="37">
        <v>52.5885326363951</v>
      </c>
      <c r="D107" s="37">
        <v>13.2791015718269</v>
      </c>
      <c r="E107" s="20" t="s">
        <v>46</v>
      </c>
      <c r="F107" s="20" t="s">
        <v>47</v>
      </c>
      <c r="G107" s="20" t="s">
        <v>48</v>
      </c>
      <c r="H107" s="22" t="s">
        <v>155</v>
      </c>
      <c r="J107" t="str">
        <f>IFERROR(__xludf.DUMMYFUNCTION("IF(H107&lt;&gt;"""",IFERROR(IMPORTXML(H107, ""//p[@class='status-date']""), ""Not loading""),if(G107&lt;&gt;"""",""Reserved"",""""))"),"Deployed ")</f>
        <v>Deployed </v>
      </c>
      <c r="S107" s="17" t="b">
        <v>1</v>
      </c>
      <c r="X107" s="4">
        <f t="shared" si="1"/>
        <v>6</v>
      </c>
    </row>
    <row r="108">
      <c r="A108" s="17">
        <v>23.0</v>
      </c>
      <c r="B108" s="17">
        <v>10.0</v>
      </c>
      <c r="C108" s="37">
        <v>52.5884718930905</v>
      </c>
      <c r="D108" s="37">
        <v>13.2793159856122</v>
      </c>
      <c r="E108" s="38" t="s">
        <v>137</v>
      </c>
      <c r="F108" s="38" t="s">
        <v>138</v>
      </c>
      <c r="G108" s="20" t="s">
        <v>156</v>
      </c>
      <c r="H108" s="22" t="s">
        <v>157</v>
      </c>
      <c r="J108" t="str">
        <f>IFERROR(__xludf.DUMMYFUNCTION("IF(H108&lt;&gt;"""",IFERROR(IMPORTXML(H108, ""//p[@class='status-date']""), ""Not loading""),if(G108&lt;&gt;"""",""Reserved"",""""))"),"Not loading")</f>
        <v>Not loading</v>
      </c>
      <c r="S108" s="17" t="b">
        <v>1</v>
      </c>
      <c r="X108" s="4">
        <f t="shared" si="1"/>
        <v>1</v>
      </c>
    </row>
    <row r="109">
      <c r="A109" s="17">
        <v>24.0</v>
      </c>
      <c r="B109" s="17">
        <v>3.0</v>
      </c>
      <c r="C109" s="37">
        <v>52.5887668321588</v>
      </c>
      <c r="D109" s="37">
        <v>13.2777150807878</v>
      </c>
      <c r="E109" s="38" t="s">
        <v>137</v>
      </c>
      <c r="F109" s="38" t="s">
        <v>138</v>
      </c>
      <c r="G109" s="20" t="s">
        <v>158</v>
      </c>
      <c r="H109" s="22" t="s">
        <v>159</v>
      </c>
      <c r="J109" t="str">
        <f>IFERROR(__xludf.DUMMYFUNCTION("IF(H109&lt;&gt;"""",IFERROR(IMPORTXML(H109, ""//p[@class='status-date']""), ""Not loading""),if(G109&lt;&gt;"""",""Reserved"",""""))"),"Deployed ")</f>
        <v>Deployed </v>
      </c>
      <c r="S109" s="17" t="b">
        <v>1</v>
      </c>
      <c r="X109" s="4">
        <f t="shared" si="1"/>
        <v>2</v>
      </c>
    </row>
    <row r="110">
      <c r="A110" s="17">
        <v>24.0</v>
      </c>
      <c r="B110" s="17">
        <v>4.0</v>
      </c>
      <c r="C110" s="37">
        <v>52.5887060888542</v>
      </c>
      <c r="D110" s="37">
        <v>13.277929495719</v>
      </c>
      <c r="E110" s="38" t="s">
        <v>137</v>
      </c>
      <c r="F110" s="38" t="s">
        <v>138</v>
      </c>
      <c r="G110" s="20" t="s">
        <v>160</v>
      </c>
      <c r="H110" s="22" t="s">
        <v>161</v>
      </c>
      <c r="J110" t="str">
        <f>IFERROR(__xludf.DUMMYFUNCTION("IF(H110&lt;&gt;"""",IFERROR(IMPORTXML(H110, ""//p[@class='status-date']""), ""Not loading""),if(G110&lt;&gt;"""",""Reserved"",""""))"),"Deployed ")</f>
        <v>Deployed </v>
      </c>
      <c r="S110" s="17" t="b">
        <v>1</v>
      </c>
      <c r="X110" s="4">
        <f t="shared" si="1"/>
        <v>3</v>
      </c>
    </row>
    <row r="111">
      <c r="A111" s="17">
        <v>24.0</v>
      </c>
      <c r="B111" s="17">
        <v>5.0</v>
      </c>
      <c r="C111" s="37">
        <v>52.5886453455496</v>
      </c>
      <c r="D111" s="37">
        <v>13.278143910353</v>
      </c>
      <c r="E111" s="23" t="s">
        <v>162</v>
      </c>
      <c r="F111" s="23" t="s">
        <v>163</v>
      </c>
      <c r="G111" s="20" t="s">
        <v>40</v>
      </c>
      <c r="H111" s="22" t="s">
        <v>164</v>
      </c>
      <c r="J111" t="str">
        <f>IFERROR(__xludf.DUMMYFUNCTION("IF(H111&lt;&gt;"""",IFERROR(IMPORTXML(H111, ""//p[@class='status-date']""), ""Not loading""),if(G111&lt;&gt;"""",""Reserved"",""""))"),"Deployed ")</f>
        <v>Deployed </v>
      </c>
      <c r="S111" s="17" t="b">
        <v>1</v>
      </c>
      <c r="X111" s="4">
        <f t="shared" si="1"/>
        <v>7</v>
      </c>
    </row>
    <row r="112">
      <c r="A112" s="17">
        <v>24.0</v>
      </c>
      <c r="B112" s="17">
        <v>6.0</v>
      </c>
      <c r="C112" s="37">
        <v>52.588584602245</v>
      </c>
      <c r="D112" s="37">
        <v>13.2783583246898</v>
      </c>
      <c r="E112" s="23" t="s">
        <v>162</v>
      </c>
      <c r="F112" s="23" t="s">
        <v>163</v>
      </c>
      <c r="G112" s="20" t="s">
        <v>8</v>
      </c>
      <c r="H112" s="24" t="s">
        <v>165</v>
      </c>
      <c r="J112" t="str">
        <f>IFERROR(__xludf.DUMMYFUNCTION("IF(H112&lt;&gt;"""",IFERROR(IMPORTXML(H112, ""//p[@class='status-date']""), ""Not loading""),if(G112&lt;&gt;"""",""Reserved"",""""))"),"Deployed ")</f>
        <v>Deployed </v>
      </c>
      <c r="S112" s="17" t="b">
        <v>1</v>
      </c>
      <c r="X112" s="4">
        <f t="shared" si="1"/>
        <v>6</v>
      </c>
    </row>
    <row r="113">
      <c r="A113" s="17">
        <v>24.0</v>
      </c>
      <c r="B113" s="17">
        <v>7.0</v>
      </c>
      <c r="C113" s="37">
        <v>52.5885238589404</v>
      </c>
      <c r="D113" s="37">
        <v>13.2785727387295</v>
      </c>
      <c r="E113" s="23" t="s">
        <v>162</v>
      </c>
      <c r="F113" s="23" t="s">
        <v>163</v>
      </c>
      <c r="G113" s="20" t="s">
        <v>166</v>
      </c>
      <c r="H113" s="22" t="s">
        <v>167</v>
      </c>
      <c r="J113" t="str">
        <f>IFERROR(__xludf.DUMMYFUNCTION("IF(H113&lt;&gt;"""",IFERROR(IMPORTXML(H113, ""//p[@class='status-date']""), ""Not loading""),if(G113&lt;&gt;"""",""Reserved"",""""))"),"Not loading")</f>
        <v>Not loading</v>
      </c>
      <c r="S113" s="17" t="b">
        <v>1</v>
      </c>
      <c r="X113" s="4">
        <f t="shared" si="1"/>
        <v>3</v>
      </c>
    </row>
    <row r="114">
      <c r="A114" s="17">
        <v>24.0</v>
      </c>
      <c r="B114" s="17">
        <v>8.0</v>
      </c>
      <c r="C114" s="37">
        <v>52.5884631156357</v>
      </c>
      <c r="D114" s="37">
        <v>13.2787871524718</v>
      </c>
      <c r="E114" s="23" t="s">
        <v>162</v>
      </c>
      <c r="F114" s="23" t="s">
        <v>163</v>
      </c>
      <c r="G114" s="20" t="s">
        <v>168</v>
      </c>
      <c r="H114" s="22" t="s">
        <v>169</v>
      </c>
      <c r="J114" t="str">
        <f>IFERROR(__xludf.DUMMYFUNCTION("IF(H114&lt;&gt;"""",IFERROR(IMPORTXML(H114, ""//p[@class='status-date']""), ""Not loading""),if(G114&lt;&gt;"""",""Reserved"",""""))"),"Deployed ")</f>
        <v>Deployed </v>
      </c>
      <c r="S114" s="17" t="b">
        <v>1</v>
      </c>
      <c r="X114" s="4">
        <f t="shared" si="1"/>
        <v>3</v>
      </c>
    </row>
    <row r="115">
      <c r="A115" s="17">
        <v>24.0</v>
      </c>
      <c r="B115" s="17">
        <v>9.0</v>
      </c>
      <c r="C115" s="37">
        <v>52.5884023723311</v>
      </c>
      <c r="D115" s="37">
        <v>13.279001565917</v>
      </c>
      <c r="E115" s="20" t="s">
        <v>46</v>
      </c>
      <c r="F115" s="20" t="s">
        <v>47</v>
      </c>
      <c r="G115" s="20" t="s">
        <v>109</v>
      </c>
      <c r="H115" s="22" t="s">
        <v>170</v>
      </c>
      <c r="J115" t="str">
        <f>IFERROR(__xludf.DUMMYFUNCTION("IF(H115&lt;&gt;"""",IFERROR(IMPORTXML(H115, ""//p[@class='status-date']""), ""Not loading""),if(G115&lt;&gt;"""",""Reserved"",""""))"),"Deployed ")</f>
        <v>Deployed </v>
      </c>
      <c r="S115" s="17" t="b">
        <v>1</v>
      </c>
      <c r="X115" s="4">
        <f t="shared" si="1"/>
        <v>2</v>
      </c>
    </row>
    <row r="116">
      <c r="A116" s="17">
        <v>24.0</v>
      </c>
      <c r="B116" s="17">
        <v>10.0</v>
      </c>
      <c r="C116" s="37">
        <v>52.5883416290265</v>
      </c>
      <c r="D116" s="37">
        <v>13.279215979065</v>
      </c>
      <c r="E116" s="38" t="s">
        <v>137</v>
      </c>
      <c r="F116" s="38" t="s">
        <v>138</v>
      </c>
      <c r="G116" s="20" t="s">
        <v>171</v>
      </c>
      <c r="H116" s="22" t="s">
        <v>172</v>
      </c>
      <c r="J116" t="str">
        <f>IFERROR(__xludf.DUMMYFUNCTION("IF(H116&lt;&gt;"""",IFERROR(IMPORTXML(H116, ""//p[@class='status-date']""), ""Not loading""),if(G116&lt;&gt;"""",""Reserved"",""""))"),"Not loading")</f>
        <v>Not loading</v>
      </c>
      <c r="S116" s="17" t="b">
        <v>1</v>
      </c>
      <c r="X116" s="4">
        <f t="shared" si="1"/>
        <v>1</v>
      </c>
    </row>
    <row r="117">
      <c r="A117" s="17">
        <v>25.0</v>
      </c>
      <c r="B117" s="17">
        <v>2.0</v>
      </c>
      <c r="C117" s="37">
        <v>52.5886973113995</v>
      </c>
      <c r="D117" s="37">
        <v>13.2774006644081</v>
      </c>
      <c r="E117" s="38" t="s">
        <v>137</v>
      </c>
      <c r="F117" s="38" t="s">
        <v>138</v>
      </c>
      <c r="G117" s="20" t="s">
        <v>89</v>
      </c>
      <c r="H117" s="22" t="s">
        <v>173</v>
      </c>
      <c r="J117" t="str">
        <f>IFERROR(__xludf.DUMMYFUNCTION("IF(H117&lt;&gt;"""",IFERROR(IMPORTXML(H117, ""//p[@class='status-date']""), ""Not loading""),if(G117&lt;&gt;"""",""Reserved"",""""))"),"Deployed ")</f>
        <v>Deployed </v>
      </c>
      <c r="S117" s="17" t="b">
        <v>1</v>
      </c>
      <c r="X117" s="4">
        <f t="shared" si="1"/>
        <v>8</v>
      </c>
    </row>
    <row r="118">
      <c r="A118" s="17">
        <v>25.0</v>
      </c>
      <c r="B118" s="17">
        <v>3.0</v>
      </c>
      <c r="C118" s="37">
        <v>52.5886365680948</v>
      </c>
      <c r="D118" s="37">
        <v>13.2776150789991</v>
      </c>
      <c r="E118" s="38" t="s">
        <v>137</v>
      </c>
      <c r="F118" s="38" t="s">
        <v>138</v>
      </c>
      <c r="G118" s="20" t="s">
        <v>174</v>
      </c>
      <c r="H118" s="22" t="s">
        <v>175</v>
      </c>
      <c r="J118" t="str">
        <f>IFERROR(__xludf.DUMMYFUNCTION("IF(H118&lt;&gt;"""",IFERROR(IMPORTXML(H118, ""//p[@class='status-date']""), ""Not loading""),if(G118&lt;&gt;"""",""Reserved"",""""))"),"Not loading")</f>
        <v>Not loading</v>
      </c>
      <c r="S118" s="17" t="b">
        <v>1</v>
      </c>
      <c r="X118" s="4">
        <f t="shared" si="1"/>
        <v>1</v>
      </c>
    </row>
    <row r="119">
      <c r="A119" s="17">
        <v>25.0</v>
      </c>
      <c r="B119" s="17">
        <v>4.0</v>
      </c>
      <c r="C119" s="37">
        <v>52.5885758247902</v>
      </c>
      <c r="D119" s="37">
        <v>13.2778294932929</v>
      </c>
      <c r="E119" s="23" t="s">
        <v>162</v>
      </c>
      <c r="F119" s="23" t="s">
        <v>163</v>
      </c>
      <c r="G119" s="20" t="s">
        <v>36</v>
      </c>
      <c r="H119" s="22" t="s">
        <v>176</v>
      </c>
      <c r="J119" t="str">
        <f>IFERROR(__xludf.DUMMYFUNCTION("IF(H119&lt;&gt;"""",IFERROR(IMPORTXML(H119, ""//p[@class='status-date']""), ""Not loading""),if(G119&lt;&gt;"""",""Reserved"",""""))"),"Deployed ")</f>
        <v>Deployed </v>
      </c>
      <c r="S119" s="17" t="b">
        <v>1</v>
      </c>
      <c r="X119" s="4">
        <f t="shared" si="1"/>
        <v>6</v>
      </c>
    </row>
    <row r="120">
      <c r="A120" s="17">
        <v>25.0</v>
      </c>
      <c r="B120" s="17">
        <v>5.0</v>
      </c>
      <c r="C120" s="37">
        <v>52.5885150814856</v>
      </c>
      <c r="D120" s="37">
        <v>13.2780439072896</v>
      </c>
      <c r="E120" s="20" t="s">
        <v>46</v>
      </c>
      <c r="F120" s="20" t="s">
        <v>47</v>
      </c>
      <c r="G120" s="20" t="s">
        <v>177</v>
      </c>
      <c r="H120" s="22" t="s">
        <v>178</v>
      </c>
      <c r="J120" t="str">
        <f>IFERROR(__xludf.DUMMYFUNCTION("IF(H120&lt;&gt;"""",IFERROR(IMPORTXML(H120, ""//p[@class='status-date']""), ""Not loading""),if(G120&lt;&gt;"""",""Reserved"",""""))"),"Deployed ")</f>
        <v>Deployed </v>
      </c>
      <c r="S120" s="17" t="b">
        <v>1</v>
      </c>
      <c r="X120" s="4">
        <f t="shared" si="1"/>
        <v>1</v>
      </c>
    </row>
    <row r="121">
      <c r="A121" s="17">
        <v>25.0</v>
      </c>
      <c r="B121" s="17">
        <v>6.0</v>
      </c>
      <c r="C121" s="37">
        <v>52.588454338181</v>
      </c>
      <c r="D121" s="37">
        <v>13.2782583209891</v>
      </c>
      <c r="E121" s="20" t="s">
        <v>46</v>
      </c>
      <c r="F121" s="20" t="s">
        <v>47</v>
      </c>
      <c r="G121" s="20" t="s">
        <v>179</v>
      </c>
      <c r="H121" s="22" t="s">
        <v>180</v>
      </c>
      <c r="J121" t="str">
        <f>IFERROR(__xludf.DUMMYFUNCTION("IF(H121&lt;&gt;"""",IFERROR(IMPORTXML(H121, ""//p[@class='status-date']""), ""Not loading""),if(G121&lt;&gt;"""",""Reserved"",""""))"),"Not loading")</f>
        <v>Not loading</v>
      </c>
      <c r="S121" s="17" t="b">
        <v>1</v>
      </c>
      <c r="X121" s="4">
        <f t="shared" si="1"/>
        <v>1</v>
      </c>
    </row>
    <row r="122">
      <c r="A122" s="17">
        <v>25.0</v>
      </c>
      <c r="B122" s="17">
        <v>7.0</v>
      </c>
      <c r="C122" s="37">
        <v>52.5883935948764</v>
      </c>
      <c r="D122" s="37">
        <v>13.2784727343914</v>
      </c>
      <c r="E122" s="20" t="s">
        <v>46</v>
      </c>
      <c r="F122" s="20" t="s">
        <v>47</v>
      </c>
      <c r="G122" s="20" t="s">
        <v>89</v>
      </c>
      <c r="H122" s="22" t="s">
        <v>181</v>
      </c>
      <c r="J122" t="str">
        <f>IFERROR(__xludf.DUMMYFUNCTION("IF(H122&lt;&gt;"""",IFERROR(IMPORTXML(H122, ""//p[@class='status-date']""), ""Not loading""),if(G122&lt;&gt;"""",""Reserved"",""""))"),"Deployed ")</f>
        <v>Deployed </v>
      </c>
      <c r="S122" s="17" t="b">
        <v>1</v>
      </c>
      <c r="X122" s="4">
        <f t="shared" si="1"/>
        <v>8</v>
      </c>
    </row>
    <row r="123">
      <c r="A123" s="17">
        <v>25.0</v>
      </c>
      <c r="B123" s="17">
        <v>8.0</v>
      </c>
      <c r="C123" s="37">
        <v>52.5883328515718</v>
      </c>
      <c r="D123" s="37">
        <v>13.2786871474964</v>
      </c>
      <c r="E123" s="23" t="s">
        <v>162</v>
      </c>
      <c r="F123" s="23" t="s">
        <v>163</v>
      </c>
      <c r="G123" s="20" t="s">
        <v>182</v>
      </c>
      <c r="H123" s="22" t="s">
        <v>183</v>
      </c>
      <c r="J123" t="str">
        <f>IFERROR(__xludf.DUMMYFUNCTION("IF(H123&lt;&gt;"""",IFERROR(IMPORTXML(H123, ""//p[@class='status-date']""), ""Not loading""),if(G123&lt;&gt;"""",""Reserved"",""""))"),"Deployed ")</f>
        <v>Deployed </v>
      </c>
      <c r="S123" s="17" t="b">
        <v>1</v>
      </c>
      <c r="X123" s="4">
        <f t="shared" si="1"/>
        <v>1</v>
      </c>
    </row>
    <row r="124">
      <c r="A124" s="17">
        <v>25.0</v>
      </c>
      <c r="B124" s="17">
        <v>9.0</v>
      </c>
      <c r="C124" s="37">
        <v>52.5882721082671</v>
      </c>
      <c r="D124" s="37">
        <v>13.2789015603043</v>
      </c>
      <c r="E124" s="20" t="s">
        <v>46</v>
      </c>
      <c r="F124" s="20" t="s">
        <v>47</v>
      </c>
      <c r="G124" s="20" t="s">
        <v>40</v>
      </c>
      <c r="H124" s="22" t="s">
        <v>184</v>
      </c>
      <c r="J124" t="str">
        <f>IFERROR(__xludf.DUMMYFUNCTION("IF(H124&lt;&gt;"""",IFERROR(IMPORTXML(H124, ""//p[@class='status-date']""), ""Not loading""),if(G124&lt;&gt;"""",""Reserved"",""""))"),"Deployed ")</f>
        <v>Deployed </v>
      </c>
      <c r="S124" s="17" t="b">
        <v>1</v>
      </c>
      <c r="X124" s="4">
        <f t="shared" si="1"/>
        <v>7</v>
      </c>
    </row>
    <row r="125">
      <c r="A125" s="17">
        <v>25.0</v>
      </c>
      <c r="B125" s="17">
        <v>10.0</v>
      </c>
      <c r="C125" s="37">
        <v>52.5882113649625</v>
      </c>
      <c r="D125" s="37">
        <v>13.279115972815</v>
      </c>
      <c r="E125" s="38" t="s">
        <v>137</v>
      </c>
      <c r="F125" s="38" t="s">
        <v>138</v>
      </c>
      <c r="G125" s="20" t="s">
        <v>89</v>
      </c>
      <c r="H125" s="22" t="s">
        <v>185</v>
      </c>
      <c r="J125" t="str">
        <f>IFERROR(__xludf.DUMMYFUNCTION("IF(H125&lt;&gt;"""",IFERROR(IMPORTXML(H125, ""//p[@class='status-date']""), ""Not loading""),if(G125&lt;&gt;"""",""Reserved"",""""))"),"Deployed ")</f>
        <v>Deployed </v>
      </c>
      <c r="S125" s="17" t="b">
        <v>1</v>
      </c>
      <c r="X125" s="4">
        <f t="shared" si="1"/>
        <v>8</v>
      </c>
    </row>
    <row r="126">
      <c r="A126" s="17">
        <v>26.0</v>
      </c>
      <c r="B126" s="17">
        <v>1.0</v>
      </c>
      <c r="C126" s="37">
        <v>52.58862779064</v>
      </c>
      <c r="D126" s="37">
        <v>13.2770862493032</v>
      </c>
      <c r="E126" s="38" t="s">
        <v>137</v>
      </c>
      <c r="F126" s="38" t="s">
        <v>138</v>
      </c>
      <c r="G126" s="20" t="s">
        <v>149</v>
      </c>
      <c r="H126" s="22" t="s">
        <v>186</v>
      </c>
      <c r="J126" t="str">
        <f>IFERROR(__xludf.DUMMYFUNCTION("IF(H126&lt;&gt;"""",IFERROR(IMPORTXML(H126, ""//p[@class='status-date']""), ""Not loading""),if(G126&lt;&gt;"""",""Reserved"",""""))"),"Deployed ")</f>
        <v>Deployed </v>
      </c>
      <c r="S126" s="17" t="b">
        <v>1</v>
      </c>
      <c r="X126" s="4">
        <f t="shared" si="1"/>
        <v>3</v>
      </c>
    </row>
    <row r="127">
      <c r="A127" s="17">
        <v>26.0</v>
      </c>
      <c r="B127" s="17">
        <v>2.0</v>
      </c>
      <c r="C127" s="37">
        <v>52.5885670473354</v>
      </c>
      <c r="D127" s="37">
        <v>13.2773006635541</v>
      </c>
      <c r="E127" s="38" t="s">
        <v>137</v>
      </c>
      <c r="F127" s="38" t="s">
        <v>138</v>
      </c>
      <c r="G127" s="20" t="s">
        <v>187</v>
      </c>
      <c r="H127" s="22" t="s">
        <v>188</v>
      </c>
      <c r="J127" t="str">
        <f>IFERROR(__xludf.DUMMYFUNCTION("IF(H127&lt;&gt;"""",IFERROR(IMPORTXML(H127, ""//p[@class='status-date']""), ""Not loading""),if(G127&lt;&gt;"""",""Reserved"",""""))"),"Deployed ")</f>
        <v>Deployed </v>
      </c>
      <c r="S127" s="17" t="b">
        <v>1</v>
      </c>
      <c r="X127" s="4">
        <f t="shared" si="1"/>
        <v>1</v>
      </c>
    </row>
    <row r="128">
      <c r="A128" s="17">
        <v>26.0</v>
      </c>
      <c r="B128" s="17">
        <v>3.0</v>
      </c>
      <c r="C128" s="37">
        <v>52.5885063040308</v>
      </c>
      <c r="D128" s="37">
        <v>13.2775150775078</v>
      </c>
      <c r="E128" s="20" t="s">
        <v>46</v>
      </c>
      <c r="F128" s="20" t="s">
        <v>47</v>
      </c>
      <c r="G128" s="20" t="s">
        <v>189</v>
      </c>
      <c r="H128" s="24" t="s">
        <v>190</v>
      </c>
      <c r="J128" t="str">
        <f>IFERROR(__xludf.DUMMYFUNCTION("IF(H128&lt;&gt;"""",IFERROR(IMPORTXML(H128, ""//p[@class='status-date']""), ""Not loading""),if(G128&lt;&gt;"""",""Reserved"",""""))"),"Deployed ")</f>
        <v>Deployed </v>
      </c>
      <c r="S128" s="17" t="b">
        <v>1</v>
      </c>
      <c r="X128" s="4">
        <f t="shared" si="1"/>
        <v>1</v>
      </c>
    </row>
    <row r="129">
      <c r="A129" s="17">
        <v>26.0</v>
      </c>
      <c r="B129" s="17">
        <v>4.0</v>
      </c>
      <c r="C129" s="37">
        <v>52.5884455607262</v>
      </c>
      <c r="D129" s="37">
        <v>13.2777294911643</v>
      </c>
      <c r="E129" s="23" t="s">
        <v>162</v>
      </c>
      <c r="F129" s="23" t="s">
        <v>163</v>
      </c>
      <c r="G129" s="20" t="s">
        <v>143</v>
      </c>
      <c r="H129" s="24" t="s">
        <v>191</v>
      </c>
      <c r="J129" t="str">
        <f>IFERROR(__xludf.DUMMYFUNCTION("IF(H129&lt;&gt;"""",IFERROR(IMPORTXML(H129, ""//p[@class='status-date']""), ""Not loading""),if(G129&lt;&gt;"""",""Reserved"",""""))"),"Deployed ")</f>
        <v>Deployed </v>
      </c>
      <c r="S129" s="17" t="b">
        <v>1</v>
      </c>
      <c r="X129" s="4">
        <f t="shared" si="1"/>
        <v>2</v>
      </c>
    </row>
    <row r="130">
      <c r="A130" s="17">
        <v>26.0</v>
      </c>
      <c r="B130" s="17">
        <v>5.0</v>
      </c>
      <c r="C130" s="37">
        <v>52.5883848174216</v>
      </c>
      <c r="D130" s="37">
        <v>13.2779439045236</v>
      </c>
      <c r="E130" s="20" t="s">
        <v>46</v>
      </c>
      <c r="F130" s="20" t="s">
        <v>47</v>
      </c>
      <c r="G130" s="20" t="s">
        <v>149</v>
      </c>
      <c r="H130" s="22" t="s">
        <v>192</v>
      </c>
      <c r="J130" t="str">
        <f>IFERROR(__xludf.DUMMYFUNCTION("IF(H130&lt;&gt;"""",IFERROR(IMPORTXML(H130, ""//p[@class='status-date']""), ""Not loading""),if(G130&lt;&gt;"""",""Reserved"",""""))"),"Deployed ")</f>
        <v>Deployed </v>
      </c>
      <c r="S130" s="17" t="b">
        <v>1</v>
      </c>
      <c r="X130" s="4">
        <f t="shared" si="1"/>
        <v>3</v>
      </c>
    </row>
    <row r="131">
      <c r="A131" s="17">
        <v>26.0</v>
      </c>
      <c r="B131" s="17">
        <v>6.0</v>
      </c>
      <c r="C131" s="37">
        <v>52.588324074117</v>
      </c>
      <c r="D131" s="37">
        <v>13.2781583175858</v>
      </c>
      <c r="E131" s="23" t="s">
        <v>162</v>
      </c>
      <c r="F131" s="23" t="s">
        <v>163</v>
      </c>
      <c r="G131" s="20" t="s">
        <v>58</v>
      </c>
      <c r="H131" s="24" t="s">
        <v>193</v>
      </c>
      <c r="J131" t="str">
        <f>IFERROR(__xludf.DUMMYFUNCTION("IF(H131&lt;&gt;"""",IFERROR(IMPORTXML(H131, ""//p[@class='status-date']""), ""Not loading""),if(G131&lt;&gt;"""",""Reserved"",""""))"),"Deployed ")</f>
        <v>Deployed </v>
      </c>
      <c r="S131" s="17" t="b">
        <v>1</v>
      </c>
      <c r="X131" s="4">
        <f t="shared" si="1"/>
        <v>5</v>
      </c>
    </row>
    <row r="132">
      <c r="A132" s="17">
        <v>26.0</v>
      </c>
      <c r="B132" s="17">
        <v>7.0</v>
      </c>
      <c r="C132" s="37">
        <v>52.5882633308123</v>
      </c>
      <c r="D132" s="37">
        <v>13.2783727303508</v>
      </c>
      <c r="E132" s="20" t="s">
        <v>46</v>
      </c>
      <c r="F132" s="20" t="s">
        <v>47</v>
      </c>
      <c r="G132" s="20" t="s">
        <v>194</v>
      </c>
      <c r="H132" s="22" t="s">
        <v>195</v>
      </c>
      <c r="J132" t="str">
        <f>IFERROR(__xludf.DUMMYFUNCTION("IF(H132&lt;&gt;"""",IFERROR(IMPORTXML(H132, ""//p[@class='status-date']""), ""Not loading""),if(G132&lt;&gt;"""",""Reserved"",""""))"),"Not loading")</f>
        <v>Not loading</v>
      </c>
      <c r="S132" s="17" t="b">
        <v>1</v>
      </c>
      <c r="X132" s="4">
        <f t="shared" si="1"/>
        <v>1</v>
      </c>
    </row>
    <row r="133">
      <c r="A133" s="17">
        <v>26.0</v>
      </c>
      <c r="B133" s="17">
        <v>8.0</v>
      </c>
      <c r="C133" s="37">
        <v>52.5882025875077</v>
      </c>
      <c r="D133" s="37">
        <v>13.2785871428186</v>
      </c>
      <c r="E133" s="23" t="s">
        <v>162</v>
      </c>
      <c r="F133" s="23" t="s">
        <v>163</v>
      </c>
      <c r="G133" s="20" t="s">
        <v>196</v>
      </c>
      <c r="H133" s="22" t="s">
        <v>197</v>
      </c>
      <c r="J133" t="str">
        <f>IFERROR(__xludf.DUMMYFUNCTION("IF(H133&lt;&gt;"""",IFERROR(IMPORTXML(H133, ""//p[@class='status-date']""), ""Not loading""),if(G133&lt;&gt;"""",""Reserved"",""""))"),"Deployed ")</f>
        <v>Deployed </v>
      </c>
      <c r="S133" s="17" t="b">
        <v>1</v>
      </c>
      <c r="X133" s="4">
        <f t="shared" si="1"/>
        <v>1</v>
      </c>
    </row>
    <row r="134">
      <c r="A134" s="17">
        <v>26.0</v>
      </c>
      <c r="B134" s="17">
        <v>9.0</v>
      </c>
      <c r="C134" s="37">
        <v>52.5881418442031</v>
      </c>
      <c r="D134" s="37">
        <v>13.2788015549891</v>
      </c>
      <c r="E134" s="20" t="s">
        <v>46</v>
      </c>
      <c r="F134" s="20" t="s">
        <v>47</v>
      </c>
      <c r="G134" s="20" t="s">
        <v>198</v>
      </c>
      <c r="H134" s="22" t="s">
        <v>199</v>
      </c>
      <c r="J134" t="str">
        <f>IFERROR(__xludf.DUMMYFUNCTION("IF(H134&lt;&gt;"""",IFERROR(IMPORTXML(H134, ""//p[@class='status-date']""), ""Not loading""),if(G134&lt;&gt;"""",""Reserved"",""""))"),"Deployed ")</f>
        <v>Deployed </v>
      </c>
      <c r="S134" s="17" t="b">
        <v>1</v>
      </c>
      <c r="X134" s="4">
        <f t="shared" si="1"/>
        <v>1</v>
      </c>
    </row>
    <row r="135">
      <c r="A135" s="17">
        <v>26.0</v>
      </c>
      <c r="B135" s="17">
        <v>10.0</v>
      </c>
      <c r="C135" s="37">
        <v>52.5880811008985</v>
      </c>
      <c r="D135" s="37">
        <v>13.2790159668625</v>
      </c>
      <c r="E135" s="38" t="s">
        <v>137</v>
      </c>
      <c r="F135" s="38" t="s">
        <v>138</v>
      </c>
      <c r="G135" s="20" t="s">
        <v>200</v>
      </c>
      <c r="H135" s="22" t="s">
        <v>201</v>
      </c>
      <c r="J135" t="str">
        <f>IFERROR(__xludf.DUMMYFUNCTION("IF(H135&lt;&gt;"""",IFERROR(IMPORTXML(H135, ""//p[@class='status-date']""), ""Not loading""),if(G135&lt;&gt;"""",""Reserved"",""""))"),"Deployed ")</f>
        <v>Deployed </v>
      </c>
      <c r="S135" s="17" t="b">
        <v>1</v>
      </c>
      <c r="X135" s="4">
        <f t="shared" si="1"/>
        <v>2</v>
      </c>
    </row>
    <row r="136">
      <c r="A136" s="17">
        <v>26.0</v>
      </c>
      <c r="B136" s="17">
        <v>11.0</v>
      </c>
      <c r="C136" s="37">
        <v>52.5880203575939</v>
      </c>
      <c r="D136" s="37">
        <v>13.2792303784386</v>
      </c>
      <c r="E136" s="38" t="s">
        <v>137</v>
      </c>
      <c r="F136" s="38" t="s">
        <v>138</v>
      </c>
      <c r="G136" s="20" t="s">
        <v>58</v>
      </c>
      <c r="H136" s="24" t="s">
        <v>202</v>
      </c>
      <c r="J136" t="str">
        <f>IFERROR(__xludf.DUMMYFUNCTION("IF(H136&lt;&gt;"""",IFERROR(IMPORTXML(H136, ""//p[@class='status-date']""), ""Not loading""),if(G136&lt;&gt;"""",""Reserved"",""""))"),"Deployed ")</f>
        <v>Deployed </v>
      </c>
      <c r="S136" s="17" t="b">
        <v>1</v>
      </c>
      <c r="X136" s="4">
        <f t="shared" si="1"/>
        <v>5</v>
      </c>
    </row>
    <row r="137">
      <c r="A137" s="17">
        <v>27.0</v>
      </c>
      <c r="B137" s="17">
        <v>2.0</v>
      </c>
      <c r="C137" s="37">
        <v>52.5884367832714</v>
      </c>
      <c r="D137" s="37">
        <v>13.2772006629975</v>
      </c>
      <c r="E137" s="38" t="s">
        <v>137</v>
      </c>
      <c r="F137" s="38" t="s">
        <v>138</v>
      </c>
      <c r="G137" s="20" t="s">
        <v>203</v>
      </c>
      <c r="H137" s="22" t="s">
        <v>204</v>
      </c>
      <c r="J137" t="str">
        <f>IFERROR(__xludf.DUMMYFUNCTION("IF(H137&lt;&gt;"""",IFERROR(IMPORTXML(H137, ""//p[@class='status-date']""), ""Not loading""),if(G137&lt;&gt;"""",""Reserved"",""""))"),"Deployed ")</f>
        <v>Deployed </v>
      </c>
      <c r="S137" s="17" t="b">
        <v>1</v>
      </c>
      <c r="X137" s="4">
        <f t="shared" si="1"/>
        <v>5</v>
      </c>
    </row>
    <row r="138">
      <c r="A138" s="17">
        <v>27.0</v>
      </c>
      <c r="B138" s="17">
        <v>3.0</v>
      </c>
      <c r="C138" s="37">
        <v>52.5883760399667</v>
      </c>
      <c r="D138" s="37">
        <v>13.2774150763139</v>
      </c>
      <c r="E138" s="20" t="s">
        <v>46</v>
      </c>
      <c r="F138" s="20" t="s">
        <v>47</v>
      </c>
      <c r="G138" s="20" t="s">
        <v>166</v>
      </c>
      <c r="H138" s="22" t="s">
        <v>205</v>
      </c>
      <c r="J138" t="str">
        <f>IFERROR(__xludf.DUMMYFUNCTION("IF(H138&lt;&gt;"""",IFERROR(IMPORTXML(H138, ""//p[@class='status-date']""), ""Not loading""),if(G138&lt;&gt;"""",""Reserved"",""""))"),"Not loading")</f>
        <v>Not loading</v>
      </c>
      <c r="S138" s="17" t="b">
        <v>1</v>
      </c>
      <c r="X138" s="4">
        <f t="shared" si="1"/>
        <v>3</v>
      </c>
    </row>
    <row r="139">
      <c r="A139" s="17">
        <v>27.0</v>
      </c>
      <c r="B139" s="17">
        <v>4.0</v>
      </c>
      <c r="C139" s="37">
        <v>52.5883152966621</v>
      </c>
      <c r="D139" s="37">
        <v>13.277629489333</v>
      </c>
      <c r="E139" s="23" t="s">
        <v>162</v>
      </c>
      <c r="F139" s="23" t="s">
        <v>163</v>
      </c>
      <c r="G139" s="20" t="s">
        <v>168</v>
      </c>
      <c r="H139" s="22" t="s">
        <v>206</v>
      </c>
      <c r="J139" t="str">
        <f>IFERROR(__xludf.DUMMYFUNCTION("IF(H139&lt;&gt;"""",IFERROR(IMPORTXML(H139, ""//p[@class='status-date']""), ""Not loading""),if(G139&lt;&gt;"""",""Reserved"",""""))"),"Deployed ")</f>
        <v>Deployed </v>
      </c>
      <c r="S139" s="17" t="b">
        <v>1</v>
      </c>
      <c r="X139" s="4">
        <f t="shared" si="1"/>
        <v>3</v>
      </c>
    </row>
    <row r="140">
      <c r="A140" s="17">
        <v>27.0</v>
      </c>
      <c r="B140" s="17">
        <v>5.0</v>
      </c>
      <c r="C140" s="37">
        <v>52.5882545533575</v>
      </c>
      <c r="D140" s="37">
        <v>13.2778439020551</v>
      </c>
      <c r="E140" s="20" t="s">
        <v>46</v>
      </c>
      <c r="F140" s="20" t="s">
        <v>47</v>
      </c>
      <c r="G140" s="20" t="s">
        <v>203</v>
      </c>
      <c r="H140" s="22" t="s">
        <v>207</v>
      </c>
      <c r="J140" t="str">
        <f>IFERROR(__xludf.DUMMYFUNCTION("IF(H140&lt;&gt;"""",IFERROR(IMPORTXML(H140, ""//p[@class='status-date']""), ""Not loading""),if(G140&lt;&gt;"""",""Reserved"",""""))"),"Deployed ")</f>
        <v>Deployed </v>
      </c>
      <c r="S140" s="17" t="b">
        <v>1</v>
      </c>
      <c r="X140" s="4">
        <f t="shared" si="1"/>
        <v>5</v>
      </c>
    </row>
    <row r="141">
      <c r="A141" s="17">
        <v>27.0</v>
      </c>
      <c r="B141" s="17">
        <v>6.0</v>
      </c>
      <c r="C141" s="37">
        <v>52.5881938100529</v>
      </c>
      <c r="D141" s="37">
        <v>13.2780583144799</v>
      </c>
      <c r="E141" s="20" t="s">
        <v>46</v>
      </c>
      <c r="F141" s="20" t="s">
        <v>47</v>
      </c>
      <c r="G141" s="20" t="s">
        <v>208</v>
      </c>
      <c r="H141" s="24" t="s">
        <v>209</v>
      </c>
      <c r="J141" t="str">
        <f>IFERROR(__xludf.DUMMYFUNCTION("IF(H141&lt;&gt;"""",IFERROR(IMPORTXML(H141, ""//p[@class='status-date']""), ""Not loading""),if(G141&lt;&gt;"""",""Reserved"",""""))"),"Deployed ")</f>
        <v>Deployed </v>
      </c>
      <c r="S141" s="17" t="b">
        <v>1</v>
      </c>
      <c r="X141" s="4">
        <f t="shared" si="1"/>
        <v>1</v>
      </c>
    </row>
    <row r="142">
      <c r="A142" s="17">
        <v>27.0</v>
      </c>
      <c r="B142" s="17">
        <v>7.0</v>
      </c>
      <c r="C142" s="37">
        <v>52.5881330667483</v>
      </c>
      <c r="D142" s="37">
        <v>13.2782727266076</v>
      </c>
      <c r="E142" s="20" t="s">
        <v>46</v>
      </c>
      <c r="F142" s="20" t="s">
        <v>47</v>
      </c>
      <c r="G142" s="20" t="s">
        <v>210</v>
      </c>
      <c r="H142" s="22" t="s">
        <v>211</v>
      </c>
      <c r="J142" t="str">
        <f>IFERROR(__xludf.DUMMYFUNCTION("IF(H142&lt;&gt;"""",IFERROR(IMPORTXML(H142, ""//p[@class='status-date']""), ""Not loading""),if(G142&lt;&gt;"""",""Reserved"",""""))"),"Deployed ")</f>
        <v>Deployed </v>
      </c>
      <c r="S142" s="17" t="b">
        <v>1</v>
      </c>
      <c r="X142" s="4">
        <f t="shared" si="1"/>
        <v>1</v>
      </c>
    </row>
    <row r="143">
      <c r="A143" s="17">
        <v>27.0</v>
      </c>
      <c r="B143" s="17">
        <v>8.0</v>
      </c>
      <c r="C143" s="37">
        <v>52.5880723234437</v>
      </c>
      <c r="D143" s="37">
        <v>13.278487138438</v>
      </c>
      <c r="E143" s="23" t="s">
        <v>162</v>
      </c>
      <c r="F143" s="23" t="s">
        <v>163</v>
      </c>
      <c r="G143" s="20" t="s">
        <v>203</v>
      </c>
      <c r="H143" s="22" t="s">
        <v>212</v>
      </c>
      <c r="J143" t="str">
        <f>IFERROR(__xludf.DUMMYFUNCTION("IF(H143&lt;&gt;"""",IFERROR(IMPORTXML(H143, ""//p[@class='status-date']""), ""Not loading""),if(G143&lt;&gt;"""",""Reserved"",""""))"),"Deployed ")</f>
        <v>Deployed </v>
      </c>
      <c r="S143" s="17" t="b">
        <v>1</v>
      </c>
      <c r="X143" s="4">
        <f t="shared" si="1"/>
        <v>5</v>
      </c>
    </row>
    <row r="144">
      <c r="A144" s="17">
        <v>27.0</v>
      </c>
      <c r="B144" s="17">
        <v>9.0</v>
      </c>
      <c r="C144" s="37">
        <v>52.588011580139</v>
      </c>
      <c r="D144" s="37">
        <v>13.2787015499714</v>
      </c>
      <c r="E144" s="38" t="s">
        <v>137</v>
      </c>
      <c r="F144" s="38" t="s">
        <v>138</v>
      </c>
      <c r="G144" s="20" t="s">
        <v>213</v>
      </c>
      <c r="H144" s="24" t="s">
        <v>214</v>
      </c>
      <c r="J144" t="str">
        <f>IFERROR(__xludf.DUMMYFUNCTION("IF(H144&lt;&gt;"""",IFERROR(IMPORTXML(H144, ""//p[@class='status-date']""), ""Not loading""),if(G144&lt;&gt;"""",""Reserved"",""""))"),"Deployed ")</f>
        <v>Deployed </v>
      </c>
      <c r="S144" s="17" t="b">
        <v>1</v>
      </c>
      <c r="X144" s="4">
        <f t="shared" si="1"/>
        <v>1</v>
      </c>
    </row>
    <row r="145">
      <c r="A145" s="17">
        <v>27.0</v>
      </c>
      <c r="B145" s="17">
        <v>10.0</v>
      </c>
      <c r="C145" s="37">
        <v>52.5879508368344</v>
      </c>
      <c r="D145" s="37">
        <v>13.2789159612075</v>
      </c>
      <c r="E145" s="38" t="s">
        <v>137</v>
      </c>
      <c r="F145" s="38" t="s">
        <v>138</v>
      </c>
      <c r="G145" s="20" t="s">
        <v>160</v>
      </c>
      <c r="H145" s="22" t="s">
        <v>215</v>
      </c>
      <c r="J145" t="str">
        <f>IFERROR(__xludf.DUMMYFUNCTION("IF(H145&lt;&gt;"""",IFERROR(IMPORTXML(H145, ""//p[@class='status-date']""), ""Not loading""),if(G145&lt;&gt;"""",""Reserved"",""""))"),"Deployed ")</f>
        <v>Deployed </v>
      </c>
      <c r="S145" s="17" t="b">
        <v>1</v>
      </c>
      <c r="X145" s="4">
        <f t="shared" si="1"/>
        <v>3</v>
      </c>
    </row>
    <row r="146">
      <c r="A146" s="17">
        <v>28.0</v>
      </c>
      <c r="B146" s="17">
        <v>2.0</v>
      </c>
      <c r="C146" s="37">
        <v>52.5883065192073</v>
      </c>
      <c r="D146" s="37">
        <v>13.2771006627381</v>
      </c>
      <c r="E146" s="38" t="s">
        <v>137</v>
      </c>
      <c r="F146" s="38" t="s">
        <v>138</v>
      </c>
      <c r="G146" s="20" t="s">
        <v>216</v>
      </c>
      <c r="H146" s="22" t="s">
        <v>217</v>
      </c>
      <c r="J146" t="str">
        <f>IFERROR(__xludf.DUMMYFUNCTION("IF(H146&lt;&gt;"""",IFERROR(IMPORTXML(H146, ""//p[@class='status-date']""), ""Not loading""),if(G146&lt;&gt;"""",""Reserved"",""""))"),"Deployed ")</f>
        <v>Deployed </v>
      </c>
      <c r="S146" s="17" t="b">
        <v>1</v>
      </c>
      <c r="X146" s="4">
        <f t="shared" si="1"/>
        <v>1</v>
      </c>
    </row>
    <row r="147">
      <c r="A147" s="17">
        <v>28.0</v>
      </c>
      <c r="B147" s="17">
        <v>3.0</v>
      </c>
      <c r="C147" s="37">
        <v>52.5882457759027</v>
      </c>
      <c r="D147" s="37">
        <v>13.2773150754171</v>
      </c>
      <c r="E147" s="20" t="s">
        <v>46</v>
      </c>
      <c r="F147" s="20" t="s">
        <v>47</v>
      </c>
      <c r="G147" s="20" t="s">
        <v>89</v>
      </c>
      <c r="H147" s="22" t="s">
        <v>218</v>
      </c>
      <c r="J147" t="str">
        <f>IFERROR(__xludf.DUMMYFUNCTION("IF(H147&lt;&gt;"""",IFERROR(IMPORTXML(H147, ""//p[@class='status-date']""), ""Not loading""),if(G147&lt;&gt;"""",""Reserved"",""""))"),"Deployed ")</f>
        <v>Deployed </v>
      </c>
      <c r="S147" s="17" t="b">
        <v>1</v>
      </c>
      <c r="X147" s="4">
        <f t="shared" si="1"/>
        <v>8</v>
      </c>
    </row>
    <row r="148">
      <c r="A148" s="17">
        <v>28.0</v>
      </c>
      <c r="B148" s="17">
        <v>4.0</v>
      </c>
      <c r="C148" s="37">
        <v>52.5881850325981</v>
      </c>
      <c r="D148" s="37">
        <v>13.277529487799</v>
      </c>
      <c r="E148" s="23" t="s">
        <v>162</v>
      </c>
      <c r="F148" s="23" t="s">
        <v>163</v>
      </c>
      <c r="G148" s="20" t="s">
        <v>158</v>
      </c>
      <c r="H148" s="22" t="s">
        <v>219</v>
      </c>
      <c r="J148" t="str">
        <f>IFERROR(__xludf.DUMMYFUNCTION("IF(H148&lt;&gt;"""",IFERROR(IMPORTXML(H148, ""//p[@class='status-date']""), ""Not loading""),if(G148&lt;&gt;"""",""Reserved"",""""))"),"Deployed ")</f>
        <v>Deployed </v>
      </c>
      <c r="S148" s="17" t="b">
        <v>1</v>
      </c>
      <c r="X148" s="4">
        <f t="shared" si="1"/>
        <v>2</v>
      </c>
    </row>
    <row r="149">
      <c r="A149" s="17">
        <v>28.0</v>
      </c>
      <c r="B149" s="17">
        <v>5.0</v>
      </c>
      <c r="C149" s="37">
        <v>52.5881242892934</v>
      </c>
      <c r="D149" s="37">
        <v>13.2777438998837</v>
      </c>
      <c r="E149" s="23" t="s">
        <v>162</v>
      </c>
      <c r="F149" s="23" t="s">
        <v>163</v>
      </c>
      <c r="G149" s="20" t="s">
        <v>220</v>
      </c>
      <c r="H149" s="24" t="s">
        <v>221</v>
      </c>
      <c r="J149" t="str">
        <f>IFERROR(__xludf.DUMMYFUNCTION("IF(H149&lt;&gt;"""",IFERROR(IMPORTXML(H149, ""//p[@class='status-date']""), ""Not loading""),if(G149&lt;&gt;"""",""Reserved"",""""))"),"Deployed ")</f>
        <v>Deployed </v>
      </c>
      <c r="S149" s="17" t="b">
        <v>1</v>
      </c>
      <c r="X149" s="4">
        <f t="shared" si="1"/>
        <v>1</v>
      </c>
    </row>
    <row r="150">
      <c r="A150" s="17">
        <v>28.0</v>
      </c>
      <c r="B150" s="17">
        <v>6.0</v>
      </c>
      <c r="C150" s="37">
        <v>52.5880635459888</v>
      </c>
      <c r="D150" s="37">
        <v>13.2779583116712</v>
      </c>
      <c r="E150" s="23" t="s">
        <v>162</v>
      </c>
      <c r="F150" s="23" t="s">
        <v>163</v>
      </c>
      <c r="G150" s="20" t="s">
        <v>222</v>
      </c>
      <c r="H150" s="24" t="s">
        <v>223</v>
      </c>
      <c r="J150" t="str">
        <f>IFERROR(__xludf.DUMMYFUNCTION("IF(H150&lt;&gt;"""",IFERROR(IMPORTXML(H150, ""//p[@class='status-date']""), ""Not loading""),if(G150&lt;&gt;"""",""Reserved"",""""))"),"Deployed ")</f>
        <v>Deployed </v>
      </c>
      <c r="S150" s="17" t="b">
        <v>1</v>
      </c>
      <c r="X150" s="4">
        <f t="shared" si="1"/>
        <v>1</v>
      </c>
    </row>
    <row r="151">
      <c r="A151" s="17">
        <v>28.0</v>
      </c>
      <c r="B151" s="17">
        <v>7.0</v>
      </c>
      <c r="C151" s="37">
        <v>52.5880028026842</v>
      </c>
      <c r="D151" s="37">
        <v>13.2781727231615</v>
      </c>
      <c r="E151" s="23" t="s">
        <v>162</v>
      </c>
      <c r="F151" s="23" t="s">
        <v>163</v>
      </c>
      <c r="G151" s="20" t="s">
        <v>224</v>
      </c>
      <c r="H151" s="24" t="s">
        <v>225</v>
      </c>
      <c r="J151" t="str">
        <f>IFERROR(__xludf.DUMMYFUNCTION("IF(H151&lt;&gt;"""",IFERROR(IMPORTXML(H151, ""//p[@class='status-date']""), ""Not loading""),if(G151&lt;&gt;"""",""Reserved"",""""))"),"Not loading")</f>
        <v>Not loading</v>
      </c>
      <c r="S151" s="17" t="b">
        <v>1</v>
      </c>
      <c r="X151" s="4">
        <f t="shared" si="1"/>
        <v>1</v>
      </c>
    </row>
    <row r="152">
      <c r="A152" s="17">
        <v>28.0</v>
      </c>
      <c r="B152" s="17">
        <v>8.0</v>
      </c>
      <c r="C152" s="37">
        <v>52.5879420593796</v>
      </c>
      <c r="D152" s="37">
        <v>13.2783871343547</v>
      </c>
      <c r="E152" s="38" t="s">
        <v>137</v>
      </c>
      <c r="F152" s="38" t="s">
        <v>138</v>
      </c>
      <c r="G152" s="20" t="s">
        <v>226</v>
      </c>
      <c r="H152" s="24" t="s">
        <v>227</v>
      </c>
      <c r="J152" t="str">
        <f>IFERROR(__xludf.DUMMYFUNCTION("IF(H152&lt;&gt;"""",IFERROR(IMPORTXML(H152, ""//p[@class='status-date']""), ""Not loading""),if(G152&lt;&gt;"""",""Reserved"",""""))"),"Not loading")</f>
        <v>Not loading</v>
      </c>
      <c r="S152" s="17" t="b">
        <v>1</v>
      </c>
      <c r="X152" s="4">
        <f t="shared" si="1"/>
        <v>1</v>
      </c>
    </row>
    <row r="153">
      <c r="A153" s="17">
        <v>28.0</v>
      </c>
      <c r="B153" s="17">
        <v>9.0</v>
      </c>
      <c r="C153" s="37">
        <v>52.587881316075</v>
      </c>
      <c r="D153" s="37">
        <v>13.2786015452506</v>
      </c>
      <c r="E153" s="38" t="s">
        <v>137</v>
      </c>
      <c r="F153" s="38" t="s">
        <v>138</v>
      </c>
      <c r="G153" s="20" t="s">
        <v>228</v>
      </c>
      <c r="H153" s="22" t="s">
        <v>229</v>
      </c>
      <c r="J153" t="str">
        <f>IFERROR(__xludf.DUMMYFUNCTION("IF(H153&lt;&gt;"""",IFERROR(IMPORTXML(H153, ""//p[@class='status-date']""), ""Not loading""),if(G153&lt;&gt;"""",""Reserved"",""""))"),"Deployed ")</f>
        <v>Deployed </v>
      </c>
      <c r="S153" s="17" t="b">
        <v>1</v>
      </c>
      <c r="X153" s="4">
        <f t="shared" si="1"/>
        <v>1</v>
      </c>
    </row>
    <row r="154">
      <c r="A154" s="17">
        <v>29.0</v>
      </c>
      <c r="B154" s="17">
        <v>2.0</v>
      </c>
      <c r="C154" s="37">
        <v>52.5881762551432</v>
      </c>
      <c r="D154" s="37">
        <v>13.2770006627758</v>
      </c>
      <c r="E154" s="38" t="s">
        <v>137</v>
      </c>
      <c r="F154" s="38" t="s">
        <v>138</v>
      </c>
      <c r="G154" s="20" t="s">
        <v>200</v>
      </c>
      <c r="H154" s="22" t="s">
        <v>230</v>
      </c>
      <c r="J154" t="str">
        <f>IFERROR(__xludf.DUMMYFUNCTION("IF(H154&lt;&gt;"""",IFERROR(IMPORTXML(H154, ""//p[@class='status-date']""), ""Not loading""),if(G154&lt;&gt;"""",""Reserved"",""""))"),"Deployed ")</f>
        <v>Deployed </v>
      </c>
      <c r="S154" s="17" t="b">
        <v>1</v>
      </c>
      <c r="X154" s="4">
        <f t="shared" si="1"/>
        <v>2</v>
      </c>
    </row>
    <row r="155">
      <c r="A155" s="17">
        <v>29.0</v>
      </c>
      <c r="B155" s="17">
        <v>3.0</v>
      </c>
      <c r="C155" s="37">
        <v>52.5881155118386</v>
      </c>
      <c r="D155" s="37">
        <v>13.2772150748176</v>
      </c>
      <c r="E155" s="20" t="s">
        <v>46</v>
      </c>
      <c r="F155" s="20" t="s">
        <v>47</v>
      </c>
      <c r="G155" s="20" t="s">
        <v>231</v>
      </c>
      <c r="H155" s="22" t="s">
        <v>232</v>
      </c>
      <c r="J155" t="str">
        <f>IFERROR(__xludf.DUMMYFUNCTION("IF(H155&lt;&gt;"""",IFERROR(IMPORTXML(H155, ""//p[@class='status-date']""), ""Not loading""),if(G155&lt;&gt;"""",""Reserved"",""""))"),"Not loading")</f>
        <v>Not loading</v>
      </c>
      <c r="S155" s="17" t="b">
        <v>1</v>
      </c>
      <c r="X155" s="4">
        <f t="shared" si="1"/>
        <v>1</v>
      </c>
    </row>
    <row r="156">
      <c r="A156" s="17">
        <v>29.0</v>
      </c>
      <c r="B156" s="17">
        <v>4.0</v>
      </c>
      <c r="C156" s="37">
        <v>52.588054768534</v>
      </c>
      <c r="D156" s="37">
        <v>13.2774294865621</v>
      </c>
      <c r="E156" s="20" t="s">
        <v>46</v>
      </c>
      <c r="F156" s="20" t="s">
        <v>47</v>
      </c>
      <c r="G156" s="20" t="s">
        <v>233</v>
      </c>
      <c r="H156" s="22" t="s">
        <v>234</v>
      </c>
      <c r="J156" t="str">
        <f>IFERROR(__xludf.DUMMYFUNCTION("IF(H156&lt;&gt;"""",IFERROR(IMPORTXML(H156, ""//p[@class='status-date']""), ""Not loading""),if(G156&lt;&gt;"""",""Reserved"",""""))"),"Not loading")</f>
        <v>Not loading</v>
      </c>
      <c r="S156" s="17" t="b">
        <v>1</v>
      </c>
      <c r="X156" s="4">
        <f t="shared" si="1"/>
        <v>1</v>
      </c>
    </row>
    <row r="157">
      <c r="A157" s="17">
        <v>29.0</v>
      </c>
      <c r="B157" s="17">
        <v>5.0</v>
      </c>
      <c r="C157" s="37">
        <v>52.5879940252294</v>
      </c>
      <c r="D157" s="37">
        <v>13.2776438980095</v>
      </c>
      <c r="E157" s="20" t="s">
        <v>46</v>
      </c>
      <c r="F157" s="20" t="s">
        <v>47</v>
      </c>
      <c r="G157" s="20" t="s">
        <v>235</v>
      </c>
      <c r="H157" s="22" t="s">
        <v>236</v>
      </c>
      <c r="J157" t="str">
        <f>IFERROR(__xludf.DUMMYFUNCTION("IF(H157&lt;&gt;"""",IFERROR(IMPORTXML(H157, ""//p[@class='status-date']""), ""Not loading""),if(G157&lt;&gt;"""",""Reserved"",""""))"),"Deployed ")</f>
        <v>Deployed </v>
      </c>
      <c r="S157" s="17" t="b">
        <v>1</v>
      </c>
      <c r="X157" s="4">
        <f t="shared" si="1"/>
        <v>1</v>
      </c>
    </row>
    <row r="158">
      <c r="A158" s="17">
        <v>29.0</v>
      </c>
      <c r="B158" s="17">
        <v>6.0</v>
      </c>
      <c r="C158" s="37">
        <v>52.5879332819248</v>
      </c>
      <c r="D158" s="37">
        <v>13.2778583091596</v>
      </c>
      <c r="E158" s="20" t="s">
        <v>46</v>
      </c>
      <c r="F158" s="20" t="s">
        <v>47</v>
      </c>
      <c r="G158" s="20" t="s">
        <v>89</v>
      </c>
      <c r="H158" s="22" t="s">
        <v>237</v>
      </c>
      <c r="J158" t="str">
        <f>IFERROR(__xludf.DUMMYFUNCTION("IF(H158&lt;&gt;"""",IFERROR(IMPORTXML(H158, ""//p[@class='status-date']""), ""Not loading""),if(G158&lt;&gt;"""",""Reserved"",""""))"),"Deployed ")</f>
        <v>Deployed </v>
      </c>
      <c r="S158" s="17" t="b">
        <v>1</v>
      </c>
      <c r="X158" s="4">
        <f t="shared" si="1"/>
        <v>8</v>
      </c>
    </row>
    <row r="159">
      <c r="A159" s="17">
        <v>29.0</v>
      </c>
      <c r="B159" s="17">
        <v>7.0</v>
      </c>
      <c r="C159" s="37">
        <v>52.5878725386202</v>
      </c>
      <c r="D159" s="37">
        <v>13.2780727200126</v>
      </c>
      <c r="E159" s="38" t="s">
        <v>137</v>
      </c>
      <c r="F159" s="38" t="s">
        <v>138</v>
      </c>
      <c r="G159" s="20" t="s">
        <v>238</v>
      </c>
      <c r="H159" s="22" t="s">
        <v>239</v>
      </c>
      <c r="J159" t="str">
        <f>IFERROR(__xludf.DUMMYFUNCTION("IF(H159&lt;&gt;"""",IFERROR(IMPORTXML(H159, ""//p[@class='status-date']""), ""Not loading""),if(G159&lt;&gt;"""",""Reserved"",""""))"),"Not loading")</f>
        <v>Not loading</v>
      </c>
      <c r="S159" s="17" t="b">
        <v>1</v>
      </c>
      <c r="X159" s="4">
        <f t="shared" si="1"/>
        <v>1</v>
      </c>
    </row>
    <row r="160">
      <c r="A160" s="17">
        <v>29.0</v>
      </c>
      <c r="B160" s="17">
        <v>8.0</v>
      </c>
      <c r="C160" s="37">
        <v>52.5878117953155</v>
      </c>
      <c r="D160" s="37">
        <v>13.2782871305685</v>
      </c>
      <c r="E160" s="38" t="s">
        <v>137</v>
      </c>
      <c r="F160" s="38" t="s">
        <v>138</v>
      </c>
      <c r="G160" s="20" t="s">
        <v>240</v>
      </c>
      <c r="H160" s="22" t="s">
        <v>241</v>
      </c>
      <c r="J160" t="str">
        <f>IFERROR(__xludf.DUMMYFUNCTION("IF(H160&lt;&gt;"""",IFERROR(IMPORTXML(H160, ""//p[@class='status-date']""), ""Not loading""),if(G160&lt;&gt;"""",""Reserved"",""""))"),"Deployed ")</f>
        <v>Deployed </v>
      </c>
      <c r="S160" s="17" t="b">
        <v>1</v>
      </c>
      <c r="X160" s="4">
        <f t="shared" si="1"/>
        <v>1</v>
      </c>
    </row>
    <row r="161">
      <c r="A161" s="17">
        <v>30.0</v>
      </c>
      <c r="B161" s="17">
        <v>2.0</v>
      </c>
      <c r="C161" s="37">
        <v>52.5880459910792</v>
      </c>
      <c r="D161" s="37">
        <v>13.2769006631112</v>
      </c>
      <c r="E161" s="38" t="s">
        <v>137</v>
      </c>
      <c r="F161" s="38" t="s">
        <v>138</v>
      </c>
      <c r="G161" s="20" t="s">
        <v>203</v>
      </c>
      <c r="H161" s="22" t="s">
        <v>242</v>
      </c>
      <c r="J161" t="str">
        <f>IFERROR(__xludf.DUMMYFUNCTION("IF(H161&lt;&gt;"""",IFERROR(IMPORTXML(H161, ""//p[@class='status-date']""), ""Not loading""),if(G161&lt;&gt;"""",""Reserved"",""""))"),"Deployed ")</f>
        <v>Deployed </v>
      </c>
      <c r="S161" s="17" t="b">
        <v>1</v>
      </c>
      <c r="X161" s="4">
        <f t="shared" si="1"/>
        <v>5</v>
      </c>
    </row>
    <row r="162">
      <c r="A162" s="17">
        <v>30.0</v>
      </c>
      <c r="B162" s="17">
        <v>3.0</v>
      </c>
      <c r="C162" s="37">
        <v>52.5879852477746</v>
      </c>
      <c r="D162" s="37">
        <v>13.2771150745156</v>
      </c>
      <c r="E162" s="38" t="s">
        <v>137</v>
      </c>
      <c r="F162" s="38" t="s">
        <v>138</v>
      </c>
      <c r="G162" s="20" t="s">
        <v>160</v>
      </c>
      <c r="H162" s="22" t="s">
        <v>243</v>
      </c>
      <c r="J162" t="str">
        <f>IFERROR(__xludf.DUMMYFUNCTION("IF(H162&lt;&gt;"""",IFERROR(IMPORTXML(H162, ""//p[@class='status-date']""), ""Not loading""),if(G162&lt;&gt;"""",""Reserved"",""""))"),"Not loading")</f>
        <v>Not loading</v>
      </c>
      <c r="S162" s="17" t="b">
        <v>1</v>
      </c>
      <c r="X162" s="4">
        <f t="shared" si="1"/>
        <v>3</v>
      </c>
    </row>
    <row r="163">
      <c r="A163" s="17">
        <v>30.0</v>
      </c>
      <c r="B163" s="17">
        <v>4.0</v>
      </c>
      <c r="C163" s="37">
        <v>52.58792450447</v>
      </c>
      <c r="D163" s="37">
        <v>13.2773294856228</v>
      </c>
      <c r="E163" s="38" t="s">
        <v>137</v>
      </c>
      <c r="F163" s="38" t="s">
        <v>138</v>
      </c>
      <c r="G163" s="20" t="s">
        <v>244</v>
      </c>
      <c r="H163" s="22" t="s">
        <v>245</v>
      </c>
      <c r="J163" t="str">
        <f>IFERROR(__xludf.DUMMYFUNCTION("IF(H163&lt;&gt;"""",IFERROR(IMPORTXML(H163, ""//p[@class='status-date']""), ""Not loading""),if(G163&lt;&gt;"""",""Reserved"",""""))"),"Not loading")</f>
        <v>Not loading</v>
      </c>
      <c r="S163" s="17" t="b">
        <v>1</v>
      </c>
      <c r="X163" s="4">
        <f t="shared" si="1"/>
        <v>1</v>
      </c>
    </row>
    <row r="164">
      <c r="A164" s="17">
        <v>30.0</v>
      </c>
      <c r="B164" s="17">
        <v>5.0</v>
      </c>
      <c r="C164" s="37">
        <v>52.5878637611654</v>
      </c>
      <c r="D164" s="37">
        <v>13.2775438964329</v>
      </c>
      <c r="E164" s="38" t="s">
        <v>137</v>
      </c>
      <c r="F164" s="38" t="s">
        <v>138</v>
      </c>
      <c r="G164" s="20" t="s">
        <v>203</v>
      </c>
      <c r="H164" s="22" t="s">
        <v>246</v>
      </c>
      <c r="J164" t="str">
        <f>IFERROR(__xludf.DUMMYFUNCTION("IF(H164&lt;&gt;"""",IFERROR(IMPORTXML(H164, ""//p[@class='status-date']""), ""Not loading""),if(G164&lt;&gt;"""",""Reserved"",""""))"),"Deployed ")</f>
        <v>Deployed </v>
      </c>
      <c r="S164" s="17" t="b">
        <v>1</v>
      </c>
      <c r="X164" s="4">
        <f t="shared" si="1"/>
        <v>5</v>
      </c>
    </row>
    <row r="165">
      <c r="A165" s="17">
        <v>30.0</v>
      </c>
      <c r="B165" s="17">
        <v>6.0</v>
      </c>
      <c r="C165" s="37">
        <v>52.5878030178608</v>
      </c>
      <c r="D165" s="37">
        <v>13.2777583069457</v>
      </c>
      <c r="E165" s="38" t="s">
        <v>137</v>
      </c>
      <c r="F165" s="38" t="s">
        <v>138</v>
      </c>
      <c r="G165" s="20" t="s">
        <v>247</v>
      </c>
      <c r="H165" s="22" t="s">
        <v>248</v>
      </c>
      <c r="J165" t="str">
        <f>IFERROR(__xludf.DUMMYFUNCTION("IF(H165&lt;&gt;"""",IFERROR(IMPORTXML(H165, ""//p[@class='status-date']""), ""Not loading""),if(G165&lt;&gt;"""",""Reserved"",""""))"),"Deployed ")</f>
        <v>Deployed </v>
      </c>
      <c r="S165" s="17" t="b">
        <v>1</v>
      </c>
      <c r="X165" s="4">
        <f t="shared" si="1"/>
        <v>1</v>
      </c>
    </row>
    <row r="166">
      <c r="A166" s="17">
        <v>30.0</v>
      </c>
      <c r="B166" s="17">
        <v>7.0</v>
      </c>
      <c r="C166" s="37">
        <v>52.5877422745561</v>
      </c>
      <c r="D166" s="37">
        <v>13.2779727171614</v>
      </c>
      <c r="E166" s="38" t="s">
        <v>137</v>
      </c>
      <c r="F166" s="38" t="s">
        <v>138</v>
      </c>
      <c r="G166" s="20" t="s">
        <v>166</v>
      </c>
      <c r="H166" s="22" t="s">
        <v>249</v>
      </c>
      <c r="J166" t="str">
        <f>IFERROR(__xludf.DUMMYFUNCTION("IF(H166&lt;&gt;"""",IFERROR(IMPORTXML(H166, ""//p[@class='status-date']""), ""Not loading""),if(G166&lt;&gt;"""",""Reserved"",""""))"),"Not loading")</f>
        <v>Not loading</v>
      </c>
      <c r="S166" s="17" t="b">
        <v>1</v>
      </c>
      <c r="X166" s="4">
        <f t="shared" si="1"/>
        <v>3</v>
      </c>
    </row>
    <row r="167">
      <c r="A167" s="17">
        <v>31.0</v>
      </c>
      <c r="B167" s="17">
        <v>6.0</v>
      </c>
      <c r="C167" s="37">
        <v>52.5876727537967</v>
      </c>
      <c r="D167" s="37">
        <v>13.2776583050292</v>
      </c>
      <c r="E167" s="38" t="s">
        <v>137</v>
      </c>
      <c r="F167" s="38" t="s">
        <v>138</v>
      </c>
      <c r="G167" s="20" t="s">
        <v>168</v>
      </c>
      <c r="H167" s="22" t="s">
        <v>250</v>
      </c>
      <c r="J167" t="str">
        <f>IFERROR(__xludf.DUMMYFUNCTION("IF(H167&lt;&gt;"""",IFERROR(IMPORTXML(H167, ""//p[@class='status-date']""), ""Not loading""),if(G167&lt;&gt;"""",""Reserved"",""""))"),"Deployed ")</f>
        <v>Deployed </v>
      </c>
      <c r="S167" s="17" t="b">
        <v>1</v>
      </c>
      <c r="X167" s="4">
        <f t="shared" si="1"/>
        <v>3</v>
      </c>
    </row>
    <row r="168">
      <c r="A168" s="4"/>
      <c r="B168" s="4"/>
      <c r="X168" s="4"/>
    </row>
    <row r="169">
      <c r="A169" s="4"/>
      <c r="B169" s="4"/>
      <c r="X169" s="4"/>
    </row>
    <row r="170">
      <c r="A170" s="4"/>
      <c r="B170" s="4"/>
      <c r="X170" s="4"/>
    </row>
    <row r="171">
      <c r="A171" s="4"/>
      <c r="B171" s="4"/>
      <c r="X171" s="4"/>
    </row>
    <row r="172">
      <c r="A172" s="4"/>
      <c r="B172" s="4"/>
      <c r="X172" s="4"/>
    </row>
    <row r="173">
      <c r="A173" s="4"/>
      <c r="B173" s="4"/>
      <c r="X173" s="4"/>
    </row>
    <row r="174">
      <c r="A174" s="4"/>
      <c r="B174" s="4"/>
      <c r="X174" s="4"/>
    </row>
    <row r="175">
      <c r="A175" s="4"/>
      <c r="B175" s="4"/>
      <c r="X175" s="4"/>
    </row>
    <row r="176">
      <c r="A176" s="4"/>
      <c r="B176" s="4"/>
      <c r="X176" s="4"/>
    </row>
    <row r="177">
      <c r="A177" s="4"/>
      <c r="B177" s="4"/>
      <c r="X177" s="4"/>
    </row>
    <row r="178">
      <c r="A178" s="4"/>
      <c r="B178" s="4"/>
      <c r="X178" s="4"/>
    </row>
    <row r="179">
      <c r="A179" s="4"/>
      <c r="B179" s="4"/>
      <c r="X179" s="4"/>
    </row>
    <row r="180">
      <c r="A180" s="4"/>
      <c r="B180" s="4"/>
      <c r="X180" s="4"/>
    </row>
    <row r="181">
      <c r="A181" s="4"/>
      <c r="B181" s="4"/>
      <c r="X181" s="4"/>
    </row>
    <row r="182">
      <c r="A182" s="4"/>
      <c r="B182" s="4"/>
      <c r="X182" s="4"/>
    </row>
    <row r="183">
      <c r="A183" s="4"/>
      <c r="B183" s="4"/>
      <c r="X183" s="4"/>
    </row>
    <row r="184">
      <c r="A184" s="4"/>
      <c r="B184" s="4"/>
      <c r="X184" s="4"/>
    </row>
    <row r="185">
      <c r="A185" s="4"/>
      <c r="B185" s="4"/>
      <c r="X185" s="4"/>
    </row>
    <row r="186">
      <c r="A186" s="4"/>
      <c r="B186" s="4"/>
      <c r="X186" s="4"/>
    </row>
    <row r="187">
      <c r="A187" s="4"/>
      <c r="B187" s="4"/>
      <c r="X187" s="4"/>
    </row>
    <row r="188">
      <c r="A188" s="4"/>
      <c r="B188" s="4"/>
      <c r="X188" s="4"/>
    </row>
    <row r="189">
      <c r="A189" s="4"/>
      <c r="B189" s="4"/>
      <c r="X189" s="4"/>
    </row>
    <row r="190">
      <c r="A190" s="4"/>
      <c r="B190" s="4"/>
      <c r="X190" s="4"/>
    </row>
    <row r="191">
      <c r="A191" s="4"/>
      <c r="B191" s="4"/>
      <c r="X191" s="4"/>
    </row>
    <row r="192">
      <c r="A192" s="4"/>
      <c r="B192" s="4"/>
      <c r="X192" s="4"/>
    </row>
    <row r="193">
      <c r="A193" s="4"/>
      <c r="B193" s="4"/>
      <c r="X193" s="4"/>
    </row>
    <row r="194">
      <c r="A194" s="4"/>
      <c r="B194" s="4"/>
      <c r="X194" s="4"/>
    </row>
    <row r="195">
      <c r="A195" s="4"/>
      <c r="B195" s="4"/>
      <c r="X195" s="4"/>
    </row>
    <row r="196">
      <c r="A196" s="4"/>
      <c r="B196" s="4"/>
      <c r="X196" s="4"/>
    </row>
    <row r="197">
      <c r="A197" s="4"/>
      <c r="B197" s="4"/>
      <c r="X197" s="4"/>
    </row>
    <row r="198">
      <c r="A198" s="4"/>
      <c r="B198" s="4"/>
      <c r="X198" s="4"/>
    </row>
    <row r="199">
      <c r="A199" s="4"/>
      <c r="B199" s="4"/>
      <c r="X199" s="4"/>
    </row>
    <row r="200">
      <c r="A200" s="4"/>
      <c r="B200" s="4"/>
      <c r="X200" s="4"/>
    </row>
    <row r="201">
      <c r="A201" s="4"/>
      <c r="B201" s="4"/>
      <c r="X201" s="4"/>
    </row>
    <row r="202">
      <c r="A202" s="4"/>
      <c r="B202" s="4"/>
      <c r="X202" s="4"/>
    </row>
    <row r="203">
      <c r="A203" s="4"/>
      <c r="B203" s="4"/>
      <c r="X203" s="4"/>
    </row>
    <row r="204">
      <c r="A204" s="4"/>
      <c r="B204" s="4"/>
      <c r="X204" s="4"/>
    </row>
    <row r="205">
      <c r="A205" s="4"/>
      <c r="B205" s="4"/>
      <c r="X205" s="4"/>
    </row>
    <row r="206">
      <c r="A206" s="4"/>
      <c r="B206" s="4"/>
      <c r="X206" s="4"/>
    </row>
    <row r="207">
      <c r="A207" s="4"/>
      <c r="B207" s="4"/>
      <c r="X207" s="4"/>
    </row>
    <row r="208">
      <c r="A208" s="4"/>
      <c r="B208" s="4"/>
      <c r="X208" s="4"/>
    </row>
    <row r="209">
      <c r="A209" s="4"/>
      <c r="B209" s="4"/>
      <c r="X209" s="4"/>
    </row>
    <row r="210">
      <c r="A210" s="4"/>
      <c r="B210" s="4"/>
      <c r="X210" s="4"/>
    </row>
    <row r="211">
      <c r="A211" s="4"/>
      <c r="B211" s="4"/>
      <c r="X211" s="4"/>
    </row>
    <row r="212">
      <c r="A212" s="4"/>
      <c r="B212" s="4"/>
      <c r="X212" s="4"/>
    </row>
    <row r="213">
      <c r="A213" s="4"/>
      <c r="B213" s="4"/>
      <c r="X213" s="4"/>
    </row>
    <row r="214">
      <c r="A214" s="4"/>
      <c r="B214" s="4"/>
      <c r="X214" s="4"/>
    </row>
    <row r="215">
      <c r="A215" s="17" t="s">
        <v>251</v>
      </c>
      <c r="B215" s="4"/>
      <c r="X215" s="4"/>
    </row>
    <row r="216">
      <c r="A216" s="17" t="s">
        <v>252</v>
      </c>
      <c r="B216" s="17">
        <v>52.589164662588</v>
      </c>
      <c r="C216" s="20">
        <v>13.2820951938629</v>
      </c>
      <c r="D216" s="20">
        <v>26.0</v>
      </c>
      <c r="E216" s="20">
        <v>22.0</v>
      </c>
      <c r="F216" s="20">
        <v>115.0</v>
      </c>
      <c r="G216" s="20">
        <v>0.0</v>
      </c>
      <c r="H216" s="20">
        <v>20.0</v>
      </c>
      <c r="I216" s="20">
        <v>17.0</v>
      </c>
      <c r="X216" s="4"/>
    </row>
    <row r="217">
      <c r="A217" s="4"/>
      <c r="B217" s="4"/>
      <c r="X217" s="4"/>
    </row>
    <row r="218">
      <c r="A218" s="4"/>
      <c r="B218" s="4"/>
      <c r="X218" s="4"/>
    </row>
    <row r="219">
      <c r="A219" s="4"/>
      <c r="B219" s="4"/>
      <c r="X219" s="4"/>
    </row>
    <row r="220">
      <c r="A220" s="4"/>
      <c r="B220" s="4"/>
      <c r="X220" s="4"/>
    </row>
    <row r="221">
      <c r="A221" s="4"/>
      <c r="B221" s="4"/>
      <c r="X221" s="4"/>
    </row>
    <row r="222">
      <c r="A222" s="4"/>
      <c r="B222" s="4"/>
      <c r="X222" s="4"/>
    </row>
    <row r="223">
      <c r="A223" s="4"/>
      <c r="B223" s="4"/>
      <c r="X223" s="4"/>
    </row>
    <row r="224">
      <c r="A224" s="4"/>
      <c r="B224" s="4"/>
      <c r="X224" s="4"/>
    </row>
    <row r="225">
      <c r="A225" s="4"/>
      <c r="B225" s="4"/>
      <c r="X225" s="4"/>
    </row>
    <row r="226">
      <c r="A226" s="4"/>
      <c r="B226" s="4"/>
      <c r="X226" s="4"/>
    </row>
    <row r="227">
      <c r="A227" s="4"/>
      <c r="B227" s="4"/>
      <c r="X227" s="4"/>
    </row>
    <row r="228">
      <c r="A228" s="4"/>
      <c r="B228" s="4"/>
      <c r="X228" s="4"/>
    </row>
    <row r="229">
      <c r="A229" s="4"/>
      <c r="B229" s="4"/>
      <c r="X229" s="4"/>
    </row>
    <row r="230">
      <c r="A230" s="4"/>
      <c r="B230" s="4"/>
      <c r="X230" s="4"/>
    </row>
    <row r="231">
      <c r="A231" s="4"/>
      <c r="B231" s="4"/>
      <c r="X231" s="4"/>
    </row>
    <row r="232">
      <c r="A232" s="4"/>
      <c r="B232" s="4"/>
      <c r="X232" s="4"/>
    </row>
    <row r="233">
      <c r="A233" s="4"/>
      <c r="B233" s="4"/>
      <c r="X233" s="4"/>
    </row>
    <row r="234">
      <c r="A234" s="4"/>
      <c r="B234" s="4"/>
      <c r="X234" s="4"/>
    </row>
    <row r="235">
      <c r="A235" s="4"/>
      <c r="B235" s="4"/>
      <c r="X235" s="4"/>
    </row>
    <row r="236">
      <c r="A236" s="4"/>
      <c r="B236" s="4"/>
      <c r="X236" s="4"/>
    </row>
    <row r="237">
      <c r="A237" s="4"/>
      <c r="B237" s="4"/>
      <c r="X237" s="4"/>
    </row>
    <row r="238">
      <c r="A238" s="4"/>
      <c r="B238" s="4"/>
      <c r="X238" s="4"/>
    </row>
    <row r="239">
      <c r="A239" s="4"/>
      <c r="B239" s="4"/>
      <c r="X239" s="4"/>
    </row>
    <row r="240">
      <c r="A240" s="4"/>
      <c r="B240" s="4"/>
      <c r="X240" s="4"/>
    </row>
    <row r="241">
      <c r="A241" s="4"/>
      <c r="B241" s="4"/>
      <c r="X241" s="4"/>
    </row>
    <row r="242">
      <c r="A242" s="4"/>
      <c r="B242" s="4"/>
      <c r="X242" s="4"/>
    </row>
    <row r="243">
      <c r="A243" s="4"/>
      <c r="B243" s="4"/>
      <c r="X243" s="4"/>
    </row>
    <row r="244">
      <c r="A244" s="4"/>
      <c r="B244" s="4"/>
      <c r="X244" s="4"/>
    </row>
    <row r="245">
      <c r="A245" s="4"/>
      <c r="B245" s="4"/>
      <c r="X245" s="4"/>
    </row>
    <row r="246">
      <c r="A246" s="4"/>
      <c r="B246" s="4"/>
      <c r="X246" s="4"/>
    </row>
    <row r="247">
      <c r="A247" s="4"/>
      <c r="B247" s="4"/>
      <c r="X247" s="4"/>
    </row>
    <row r="248">
      <c r="A248" s="4"/>
      <c r="B248" s="4"/>
      <c r="X248" s="4"/>
    </row>
    <row r="249">
      <c r="A249" s="4"/>
      <c r="B249" s="4"/>
      <c r="X249" s="4"/>
    </row>
    <row r="250">
      <c r="A250" s="4"/>
      <c r="B250" s="4"/>
      <c r="X250" s="4"/>
    </row>
    <row r="251">
      <c r="A251" s="4"/>
      <c r="B251" s="4"/>
      <c r="X251" s="4"/>
    </row>
    <row r="252">
      <c r="A252" s="4"/>
      <c r="B252" s="4"/>
      <c r="X252" s="4"/>
    </row>
    <row r="253">
      <c r="A253" s="4"/>
      <c r="B253" s="4"/>
      <c r="X253" s="4"/>
    </row>
    <row r="254">
      <c r="A254" s="4"/>
      <c r="B254" s="4"/>
      <c r="X254" s="4"/>
    </row>
    <row r="255">
      <c r="A255" s="4"/>
      <c r="B255" s="4"/>
      <c r="X255" s="4"/>
    </row>
    <row r="256">
      <c r="A256" s="4"/>
      <c r="B256" s="4"/>
      <c r="X256" s="4"/>
    </row>
    <row r="257">
      <c r="A257" s="4"/>
      <c r="B257" s="4"/>
      <c r="X257" s="4"/>
    </row>
    <row r="258">
      <c r="A258" s="4"/>
      <c r="B258" s="4"/>
      <c r="X258" s="4"/>
    </row>
    <row r="259">
      <c r="A259" s="4"/>
      <c r="B259" s="4"/>
      <c r="X259" s="4"/>
    </row>
    <row r="260">
      <c r="A260" s="4"/>
      <c r="B260" s="4"/>
      <c r="X260" s="4"/>
    </row>
    <row r="261">
      <c r="A261" s="4"/>
      <c r="B261" s="4"/>
      <c r="X261" s="4"/>
    </row>
    <row r="262">
      <c r="A262" s="4"/>
      <c r="B262" s="4"/>
      <c r="X262" s="4"/>
    </row>
    <row r="263">
      <c r="A263" s="4"/>
      <c r="B263" s="4"/>
      <c r="X263" s="4"/>
    </row>
    <row r="264">
      <c r="A264" s="4"/>
      <c r="B264" s="4"/>
      <c r="X264" s="4"/>
    </row>
    <row r="265">
      <c r="A265" s="4"/>
      <c r="B265" s="4"/>
      <c r="X265" s="4"/>
    </row>
    <row r="266">
      <c r="A266" s="4"/>
      <c r="B266" s="4"/>
      <c r="X266" s="4"/>
    </row>
    <row r="267">
      <c r="A267" s="4"/>
      <c r="B267" s="4"/>
      <c r="X267" s="4"/>
    </row>
    <row r="268">
      <c r="A268" s="4"/>
      <c r="B268" s="4"/>
      <c r="X268" s="4"/>
    </row>
    <row r="269">
      <c r="A269" s="4"/>
      <c r="B269" s="4"/>
      <c r="X269" s="4"/>
    </row>
    <row r="270">
      <c r="A270" s="4"/>
      <c r="B270" s="4"/>
      <c r="X270" s="4"/>
    </row>
    <row r="271">
      <c r="A271" s="4"/>
      <c r="B271" s="4"/>
      <c r="X271" s="4"/>
    </row>
    <row r="272">
      <c r="A272" s="4"/>
      <c r="B272" s="4"/>
      <c r="X272" s="4"/>
    </row>
    <row r="273">
      <c r="A273" s="4"/>
      <c r="B273" s="4"/>
      <c r="X273" s="4"/>
    </row>
    <row r="274">
      <c r="A274" s="4"/>
      <c r="B274" s="4"/>
      <c r="X274" s="4"/>
    </row>
    <row r="275">
      <c r="A275" s="4"/>
      <c r="B275" s="4"/>
      <c r="X275" s="4"/>
    </row>
    <row r="276">
      <c r="A276" s="4"/>
      <c r="B276" s="4"/>
      <c r="X276" s="4"/>
    </row>
    <row r="277">
      <c r="A277" s="4"/>
      <c r="B277" s="4"/>
      <c r="X277" s="4"/>
    </row>
    <row r="278">
      <c r="A278" s="4"/>
      <c r="B278" s="4"/>
      <c r="X278" s="4"/>
    </row>
    <row r="279">
      <c r="A279" s="4"/>
      <c r="B279" s="4"/>
      <c r="X279" s="4"/>
    </row>
    <row r="280">
      <c r="A280" s="4"/>
      <c r="B280" s="4"/>
      <c r="X280" s="4"/>
    </row>
    <row r="281">
      <c r="A281" s="4"/>
      <c r="B281" s="4"/>
      <c r="X281" s="4"/>
    </row>
    <row r="282">
      <c r="A282" s="4"/>
      <c r="B282" s="4"/>
      <c r="X282" s="4"/>
    </row>
    <row r="283">
      <c r="A283" s="4"/>
      <c r="B283" s="4"/>
      <c r="X283" s="4"/>
    </row>
    <row r="284">
      <c r="A284" s="4"/>
      <c r="B284" s="4"/>
      <c r="X284" s="4"/>
    </row>
    <row r="285">
      <c r="A285" s="4"/>
      <c r="B285" s="4"/>
      <c r="X285" s="4"/>
    </row>
    <row r="286">
      <c r="A286" s="4"/>
      <c r="B286" s="4"/>
      <c r="X286" s="4"/>
    </row>
    <row r="287">
      <c r="A287" s="4"/>
      <c r="B287" s="4"/>
      <c r="X287" s="4"/>
    </row>
    <row r="288">
      <c r="A288" s="4"/>
      <c r="B288" s="4"/>
      <c r="X288" s="4"/>
    </row>
    <row r="289">
      <c r="A289" s="4"/>
      <c r="B289" s="4"/>
      <c r="X289" s="4"/>
    </row>
    <row r="290">
      <c r="A290" s="4"/>
      <c r="B290" s="4"/>
      <c r="X290" s="4"/>
    </row>
    <row r="291">
      <c r="A291" s="4"/>
      <c r="B291" s="4"/>
      <c r="X291" s="4"/>
    </row>
    <row r="292">
      <c r="A292" s="4"/>
      <c r="B292" s="4"/>
      <c r="X292" s="4"/>
    </row>
    <row r="293">
      <c r="A293" s="4"/>
      <c r="B293" s="4"/>
      <c r="X293" s="4"/>
    </row>
    <row r="294">
      <c r="A294" s="4"/>
      <c r="B294" s="4"/>
      <c r="X294" s="4"/>
    </row>
    <row r="295">
      <c r="A295" s="4"/>
      <c r="B295" s="4"/>
      <c r="X295" s="4"/>
    </row>
    <row r="296">
      <c r="A296" s="4"/>
      <c r="B296" s="4"/>
      <c r="X296" s="4"/>
    </row>
    <row r="297">
      <c r="A297" s="4"/>
      <c r="B297" s="4"/>
      <c r="X297" s="4"/>
    </row>
    <row r="298">
      <c r="A298" s="4"/>
      <c r="B298" s="4"/>
      <c r="X298" s="4"/>
    </row>
    <row r="299">
      <c r="A299" s="4"/>
      <c r="B299" s="4"/>
      <c r="X299" s="4"/>
    </row>
    <row r="300">
      <c r="A300" s="4"/>
      <c r="B300" s="4"/>
      <c r="X300" s="4"/>
    </row>
    <row r="301">
      <c r="A301" s="4"/>
      <c r="B301" s="4"/>
      <c r="X301" s="4"/>
    </row>
    <row r="302">
      <c r="A302" s="4"/>
      <c r="B302" s="4"/>
      <c r="X302" s="4"/>
    </row>
    <row r="303">
      <c r="A303" s="4"/>
      <c r="B303" s="4"/>
      <c r="X303" s="4"/>
    </row>
    <row r="304">
      <c r="A304" s="4"/>
      <c r="B304" s="4"/>
      <c r="X304" s="4"/>
    </row>
    <row r="305">
      <c r="A305" s="4"/>
      <c r="B305" s="4"/>
      <c r="X305" s="4"/>
    </row>
    <row r="306">
      <c r="A306" s="4"/>
      <c r="B306" s="4"/>
      <c r="X306" s="4"/>
    </row>
    <row r="307">
      <c r="A307" s="4"/>
      <c r="B307" s="4"/>
      <c r="X307" s="4"/>
    </row>
    <row r="308">
      <c r="A308" s="4"/>
      <c r="B308" s="4"/>
      <c r="X308" s="4"/>
    </row>
    <row r="309">
      <c r="A309" s="4"/>
      <c r="B309" s="4"/>
      <c r="X309" s="4"/>
    </row>
    <row r="310">
      <c r="A310" s="4"/>
      <c r="B310" s="4"/>
      <c r="X310" s="4"/>
    </row>
    <row r="311">
      <c r="A311" s="4"/>
      <c r="B311" s="4"/>
      <c r="X311" s="4"/>
    </row>
    <row r="312">
      <c r="A312" s="4"/>
      <c r="B312" s="4"/>
      <c r="X312" s="4"/>
    </row>
    <row r="313">
      <c r="A313" s="4"/>
      <c r="B313" s="4"/>
      <c r="X313" s="4"/>
    </row>
    <row r="314">
      <c r="A314" s="4"/>
      <c r="B314" s="4"/>
      <c r="X314" s="4"/>
    </row>
    <row r="315">
      <c r="A315" s="4"/>
      <c r="B315" s="4"/>
      <c r="X315" s="4"/>
    </row>
    <row r="316">
      <c r="A316" s="4"/>
      <c r="B316" s="4"/>
      <c r="X316" s="4"/>
    </row>
    <row r="317">
      <c r="A317" s="4"/>
      <c r="B317" s="4"/>
      <c r="X317" s="4"/>
    </row>
    <row r="318">
      <c r="A318" s="4"/>
      <c r="B318" s="4"/>
      <c r="X318" s="4"/>
    </row>
    <row r="319">
      <c r="A319" s="4"/>
      <c r="B319" s="4"/>
      <c r="X319" s="4"/>
    </row>
    <row r="320">
      <c r="A320" s="4"/>
      <c r="B320" s="4"/>
      <c r="X320" s="4"/>
    </row>
    <row r="321">
      <c r="A321" s="4"/>
      <c r="B321" s="4"/>
      <c r="X321" s="4"/>
    </row>
    <row r="322">
      <c r="A322" s="4"/>
      <c r="B322" s="4"/>
      <c r="X322" s="4"/>
    </row>
    <row r="323">
      <c r="A323" s="4"/>
      <c r="B323" s="4"/>
      <c r="X323" s="4"/>
    </row>
    <row r="324">
      <c r="A324" s="4"/>
      <c r="B324" s="4"/>
      <c r="X324" s="4"/>
    </row>
    <row r="325">
      <c r="A325" s="4"/>
      <c r="B325" s="4"/>
      <c r="X325" s="4"/>
    </row>
    <row r="326">
      <c r="A326" s="4"/>
      <c r="B326" s="4"/>
      <c r="X326" s="4"/>
    </row>
    <row r="327">
      <c r="A327" s="4"/>
      <c r="B327" s="4"/>
      <c r="X327" s="4"/>
    </row>
    <row r="328">
      <c r="A328" s="4"/>
      <c r="B328" s="4"/>
      <c r="X328" s="4"/>
    </row>
    <row r="329">
      <c r="A329" s="4"/>
      <c r="B329" s="4"/>
      <c r="X329" s="4"/>
    </row>
    <row r="330">
      <c r="A330" s="4"/>
      <c r="B330" s="4"/>
      <c r="X330" s="4"/>
    </row>
    <row r="331">
      <c r="A331" s="4"/>
      <c r="B331" s="4"/>
      <c r="X331" s="4"/>
    </row>
    <row r="332">
      <c r="A332" s="4"/>
      <c r="B332" s="4"/>
      <c r="X332" s="4"/>
    </row>
    <row r="333">
      <c r="A333" s="4"/>
      <c r="B333" s="4"/>
      <c r="X333" s="4"/>
    </row>
    <row r="334">
      <c r="A334" s="4"/>
      <c r="B334" s="4"/>
      <c r="X334" s="4"/>
    </row>
    <row r="335">
      <c r="A335" s="4"/>
      <c r="B335" s="4"/>
      <c r="X335" s="4"/>
    </row>
    <row r="336">
      <c r="A336" s="4"/>
      <c r="B336" s="4"/>
      <c r="X336" s="4"/>
    </row>
    <row r="337">
      <c r="A337" s="4"/>
      <c r="B337" s="4"/>
      <c r="X337" s="4"/>
    </row>
    <row r="338">
      <c r="A338" s="4"/>
      <c r="B338" s="4"/>
      <c r="X338" s="4"/>
    </row>
    <row r="339">
      <c r="A339" s="4"/>
      <c r="B339" s="4"/>
      <c r="X339" s="4"/>
    </row>
    <row r="340">
      <c r="A340" s="4"/>
      <c r="B340" s="4"/>
      <c r="X340" s="4"/>
    </row>
    <row r="341">
      <c r="A341" s="4"/>
      <c r="B341" s="4"/>
      <c r="X341" s="4"/>
    </row>
    <row r="342">
      <c r="A342" s="4"/>
      <c r="B342" s="4"/>
      <c r="X342" s="4"/>
    </row>
    <row r="343">
      <c r="A343" s="4"/>
      <c r="B343" s="4"/>
      <c r="X343" s="4"/>
    </row>
    <row r="344">
      <c r="A344" s="4"/>
      <c r="B344" s="4"/>
      <c r="X344" s="4"/>
    </row>
    <row r="345">
      <c r="A345" s="4"/>
      <c r="B345" s="4"/>
      <c r="X345" s="4"/>
    </row>
    <row r="346">
      <c r="A346" s="4"/>
      <c r="B346" s="4"/>
      <c r="X346" s="4"/>
    </row>
    <row r="347">
      <c r="A347" s="4"/>
      <c r="B347" s="4"/>
      <c r="X347" s="4"/>
    </row>
    <row r="348">
      <c r="A348" s="4"/>
      <c r="B348" s="4"/>
      <c r="X348" s="4"/>
    </row>
    <row r="349">
      <c r="A349" s="4"/>
      <c r="B349" s="4"/>
      <c r="X349" s="4"/>
    </row>
    <row r="350">
      <c r="A350" s="4"/>
      <c r="B350" s="4"/>
      <c r="X350" s="4"/>
    </row>
    <row r="351">
      <c r="A351" s="4"/>
      <c r="B351" s="4"/>
      <c r="X351" s="4"/>
    </row>
    <row r="352">
      <c r="A352" s="4"/>
      <c r="B352" s="4"/>
      <c r="X352" s="4"/>
    </row>
    <row r="353">
      <c r="A353" s="4"/>
      <c r="B353" s="4"/>
      <c r="X353" s="4"/>
    </row>
    <row r="354">
      <c r="A354" s="4"/>
      <c r="B354" s="4"/>
      <c r="X354" s="4"/>
    </row>
    <row r="355">
      <c r="A355" s="4"/>
      <c r="B355" s="4"/>
      <c r="X355" s="4"/>
    </row>
    <row r="356">
      <c r="A356" s="4"/>
      <c r="B356" s="4"/>
      <c r="X356" s="4"/>
    </row>
    <row r="357">
      <c r="A357" s="4"/>
      <c r="B357" s="4"/>
      <c r="X357" s="4"/>
    </row>
    <row r="358">
      <c r="A358" s="4"/>
      <c r="B358" s="4"/>
      <c r="X358" s="4"/>
    </row>
    <row r="359">
      <c r="A359" s="4"/>
      <c r="B359" s="4"/>
      <c r="X359" s="4"/>
    </row>
    <row r="360">
      <c r="A360" s="4"/>
      <c r="B360" s="4"/>
      <c r="X360" s="4"/>
    </row>
    <row r="361">
      <c r="A361" s="4"/>
      <c r="B361" s="4"/>
      <c r="X361" s="4"/>
    </row>
    <row r="362">
      <c r="A362" s="4"/>
      <c r="B362" s="4"/>
      <c r="X362" s="4"/>
    </row>
    <row r="363">
      <c r="A363" s="4"/>
      <c r="B363" s="4"/>
      <c r="X363" s="4"/>
    </row>
    <row r="364">
      <c r="A364" s="4"/>
      <c r="B364" s="4"/>
      <c r="X364" s="4"/>
    </row>
    <row r="365">
      <c r="A365" s="4"/>
      <c r="B365" s="4"/>
      <c r="X365" s="4"/>
    </row>
    <row r="366">
      <c r="A366" s="4"/>
      <c r="B366" s="4"/>
      <c r="X366" s="4"/>
    </row>
    <row r="367">
      <c r="A367" s="4"/>
      <c r="B367" s="4"/>
      <c r="X367" s="4"/>
    </row>
    <row r="368">
      <c r="A368" s="4"/>
      <c r="B368" s="4"/>
      <c r="X368" s="4"/>
    </row>
    <row r="369">
      <c r="A369" s="4"/>
      <c r="B369" s="4"/>
      <c r="X369" s="4"/>
    </row>
    <row r="370">
      <c r="A370" s="4"/>
      <c r="B370" s="4"/>
      <c r="X370" s="4"/>
    </row>
    <row r="371">
      <c r="A371" s="4"/>
      <c r="B371" s="4"/>
      <c r="X371" s="4"/>
    </row>
    <row r="372">
      <c r="A372" s="4"/>
      <c r="B372" s="4"/>
      <c r="X372" s="4"/>
    </row>
    <row r="373">
      <c r="A373" s="4"/>
      <c r="B373" s="4"/>
      <c r="X373" s="4"/>
    </row>
    <row r="374">
      <c r="A374" s="4"/>
      <c r="B374" s="4"/>
      <c r="X374" s="4"/>
    </row>
    <row r="375">
      <c r="A375" s="4"/>
      <c r="B375" s="4"/>
      <c r="X375" s="4"/>
    </row>
    <row r="376">
      <c r="A376" s="4"/>
      <c r="B376" s="4"/>
      <c r="X376" s="4"/>
    </row>
    <row r="377">
      <c r="A377" s="4"/>
      <c r="B377" s="4"/>
      <c r="X377" s="4"/>
    </row>
    <row r="378">
      <c r="A378" s="4"/>
      <c r="B378" s="4"/>
      <c r="X378" s="4"/>
    </row>
    <row r="379">
      <c r="A379" s="4"/>
      <c r="B379" s="4"/>
      <c r="X379" s="4"/>
    </row>
    <row r="380">
      <c r="A380" s="4"/>
      <c r="B380" s="4"/>
      <c r="X380" s="4"/>
    </row>
    <row r="381">
      <c r="A381" s="4"/>
      <c r="B381" s="4"/>
      <c r="X381" s="4"/>
    </row>
    <row r="382">
      <c r="A382" s="4"/>
      <c r="B382" s="4"/>
      <c r="X382" s="4"/>
    </row>
    <row r="383">
      <c r="A383" s="4"/>
      <c r="B383" s="4"/>
      <c r="X383" s="4"/>
    </row>
    <row r="384">
      <c r="A384" s="4"/>
      <c r="B384" s="4"/>
      <c r="X384" s="4"/>
    </row>
    <row r="385">
      <c r="A385" s="4"/>
      <c r="B385" s="4"/>
      <c r="X385" s="4"/>
    </row>
    <row r="386">
      <c r="A386" s="4"/>
      <c r="B386" s="4"/>
      <c r="X386" s="4"/>
    </row>
    <row r="387">
      <c r="A387" s="4"/>
      <c r="B387" s="4"/>
      <c r="X387" s="4"/>
    </row>
    <row r="388">
      <c r="A388" s="4"/>
      <c r="B388" s="4"/>
      <c r="X388" s="4"/>
    </row>
    <row r="389">
      <c r="A389" s="4"/>
      <c r="B389" s="4"/>
      <c r="X389" s="4"/>
    </row>
    <row r="390">
      <c r="A390" s="4"/>
      <c r="B390" s="4"/>
      <c r="X390" s="4"/>
    </row>
    <row r="391">
      <c r="A391" s="4"/>
      <c r="B391" s="4"/>
      <c r="X391" s="4"/>
    </row>
    <row r="392">
      <c r="A392" s="4"/>
      <c r="B392" s="4"/>
      <c r="X392" s="4"/>
    </row>
    <row r="393">
      <c r="A393" s="4"/>
      <c r="B393" s="4"/>
      <c r="X393" s="4"/>
    </row>
    <row r="394">
      <c r="A394" s="4"/>
      <c r="B394" s="4"/>
      <c r="X394" s="4"/>
    </row>
    <row r="395">
      <c r="A395" s="4"/>
      <c r="B395" s="4"/>
      <c r="X395" s="4"/>
    </row>
    <row r="396">
      <c r="A396" s="4"/>
      <c r="B396" s="4"/>
      <c r="X396" s="4"/>
    </row>
    <row r="397">
      <c r="A397" s="4"/>
      <c r="B397" s="4"/>
      <c r="X397" s="4"/>
    </row>
    <row r="398">
      <c r="A398" s="4"/>
      <c r="B398" s="4"/>
      <c r="X398" s="4"/>
    </row>
    <row r="399">
      <c r="A399" s="4"/>
      <c r="B399" s="4"/>
      <c r="X399" s="4"/>
    </row>
    <row r="400">
      <c r="A400" s="4"/>
      <c r="B400" s="4"/>
      <c r="X400" s="4"/>
    </row>
    <row r="401">
      <c r="A401" s="4"/>
      <c r="B401" s="4"/>
      <c r="X401" s="4"/>
    </row>
    <row r="402">
      <c r="A402" s="4"/>
      <c r="B402" s="4"/>
      <c r="X402" s="4"/>
    </row>
    <row r="403">
      <c r="A403" s="4"/>
      <c r="B403" s="4"/>
      <c r="X403" s="4"/>
    </row>
    <row r="404">
      <c r="A404" s="4"/>
      <c r="B404" s="4"/>
      <c r="X404" s="4"/>
    </row>
    <row r="405">
      <c r="A405" s="4"/>
      <c r="B405" s="4"/>
      <c r="X405" s="4"/>
    </row>
    <row r="406">
      <c r="A406" s="4"/>
      <c r="B406" s="4"/>
      <c r="X406" s="4"/>
    </row>
    <row r="407">
      <c r="A407" s="4"/>
      <c r="B407" s="4"/>
      <c r="X407" s="4"/>
    </row>
    <row r="408">
      <c r="A408" s="4"/>
      <c r="B408" s="4"/>
      <c r="X408" s="4"/>
    </row>
    <row r="409">
      <c r="A409" s="4"/>
      <c r="B409" s="4"/>
      <c r="X409" s="4"/>
    </row>
    <row r="410">
      <c r="A410" s="4"/>
      <c r="B410" s="4"/>
      <c r="X410" s="4"/>
    </row>
    <row r="411">
      <c r="A411" s="4"/>
      <c r="B411" s="4"/>
      <c r="X411" s="4"/>
    </row>
    <row r="412">
      <c r="A412" s="4"/>
      <c r="B412" s="4"/>
      <c r="X412" s="4"/>
    </row>
    <row r="413">
      <c r="A413" s="4"/>
      <c r="B413" s="4"/>
      <c r="X413" s="4"/>
    </row>
    <row r="414">
      <c r="A414" s="4"/>
      <c r="B414" s="4"/>
      <c r="X414" s="4"/>
    </row>
    <row r="415">
      <c r="A415" s="4"/>
      <c r="B415" s="4"/>
      <c r="X415" s="4"/>
    </row>
    <row r="416">
      <c r="A416" s="4"/>
      <c r="B416" s="4"/>
      <c r="X416" s="4"/>
    </row>
    <row r="417">
      <c r="A417" s="4"/>
      <c r="B417" s="4"/>
      <c r="X417" s="4"/>
    </row>
    <row r="418">
      <c r="A418" s="4"/>
      <c r="B418" s="4"/>
      <c r="X418" s="4"/>
    </row>
    <row r="419">
      <c r="A419" s="4"/>
      <c r="B419" s="4"/>
      <c r="X419" s="4"/>
    </row>
    <row r="420">
      <c r="A420" s="4"/>
      <c r="B420" s="4"/>
      <c r="X420" s="4"/>
    </row>
    <row r="421">
      <c r="A421" s="4"/>
      <c r="B421" s="4"/>
      <c r="X421" s="4"/>
    </row>
    <row r="422">
      <c r="A422" s="4"/>
      <c r="B422" s="4"/>
      <c r="X422" s="4"/>
    </row>
    <row r="423">
      <c r="A423" s="4"/>
      <c r="B423" s="4"/>
      <c r="X423" s="4"/>
    </row>
    <row r="424">
      <c r="A424" s="4"/>
      <c r="B424" s="4"/>
      <c r="X424" s="4"/>
    </row>
    <row r="425">
      <c r="A425" s="4"/>
      <c r="B425" s="4"/>
      <c r="X425" s="4"/>
    </row>
    <row r="426">
      <c r="A426" s="4"/>
      <c r="B426" s="4"/>
      <c r="X426" s="4"/>
    </row>
    <row r="427">
      <c r="A427" s="4"/>
      <c r="B427" s="4"/>
      <c r="X427" s="4"/>
    </row>
    <row r="428">
      <c r="A428" s="4"/>
      <c r="B428" s="4"/>
      <c r="X428" s="4"/>
    </row>
    <row r="429">
      <c r="A429" s="4"/>
      <c r="B429" s="4"/>
      <c r="X429" s="4"/>
    </row>
    <row r="430">
      <c r="A430" s="4"/>
      <c r="B430" s="4"/>
      <c r="X430" s="4"/>
    </row>
    <row r="431">
      <c r="A431" s="4"/>
      <c r="B431" s="4"/>
      <c r="X431" s="4"/>
    </row>
    <row r="432">
      <c r="A432" s="4"/>
      <c r="B432" s="4"/>
      <c r="X432" s="4"/>
    </row>
    <row r="433">
      <c r="A433" s="4"/>
      <c r="B433" s="4"/>
      <c r="X433" s="4"/>
    </row>
    <row r="434">
      <c r="A434" s="4"/>
      <c r="B434" s="4"/>
      <c r="X434" s="4"/>
    </row>
    <row r="435">
      <c r="A435" s="4"/>
      <c r="B435" s="4"/>
      <c r="X435" s="4"/>
    </row>
    <row r="436">
      <c r="A436" s="4"/>
      <c r="B436" s="4"/>
      <c r="X436" s="4"/>
    </row>
    <row r="437">
      <c r="A437" s="4"/>
      <c r="B437" s="4"/>
      <c r="X437" s="4"/>
    </row>
    <row r="438">
      <c r="A438" s="4"/>
      <c r="B438" s="4"/>
      <c r="X438" s="4"/>
    </row>
    <row r="439">
      <c r="A439" s="4"/>
      <c r="B439" s="4"/>
      <c r="X439" s="4"/>
    </row>
    <row r="440">
      <c r="A440" s="4"/>
      <c r="B440" s="4"/>
      <c r="X440" s="4"/>
    </row>
    <row r="441">
      <c r="A441" s="4"/>
      <c r="B441" s="4"/>
      <c r="X441" s="4"/>
    </row>
    <row r="442">
      <c r="A442" s="4"/>
      <c r="B442" s="4"/>
      <c r="X442" s="4"/>
    </row>
    <row r="443">
      <c r="A443" s="4"/>
      <c r="B443" s="4"/>
      <c r="X443" s="4"/>
    </row>
    <row r="444">
      <c r="A444" s="4"/>
      <c r="B444" s="4"/>
      <c r="X444" s="4"/>
    </row>
    <row r="445">
      <c r="A445" s="4"/>
      <c r="B445" s="4"/>
      <c r="X445" s="4"/>
    </row>
    <row r="446">
      <c r="A446" s="4"/>
      <c r="B446" s="4"/>
      <c r="X446" s="4"/>
    </row>
    <row r="447">
      <c r="A447" s="4"/>
      <c r="B447" s="4"/>
      <c r="X447" s="4"/>
    </row>
    <row r="448">
      <c r="A448" s="4"/>
      <c r="B448" s="4"/>
      <c r="X448" s="4"/>
    </row>
    <row r="449">
      <c r="A449" s="4"/>
      <c r="B449" s="4"/>
      <c r="X449" s="4"/>
    </row>
    <row r="450">
      <c r="A450" s="4"/>
      <c r="B450" s="4"/>
      <c r="X450" s="4"/>
    </row>
    <row r="451">
      <c r="A451" s="4"/>
      <c r="B451" s="4"/>
      <c r="X451" s="4"/>
    </row>
    <row r="452">
      <c r="A452" s="4"/>
      <c r="B452" s="4"/>
      <c r="X452" s="4"/>
    </row>
    <row r="453">
      <c r="A453" s="4"/>
      <c r="B453" s="4"/>
      <c r="X453" s="4"/>
    </row>
    <row r="454">
      <c r="A454" s="4"/>
      <c r="B454" s="4"/>
      <c r="X454" s="4"/>
    </row>
    <row r="455">
      <c r="A455" s="4"/>
      <c r="B455" s="4"/>
      <c r="X455" s="4"/>
    </row>
    <row r="456">
      <c r="A456" s="4"/>
      <c r="B456" s="4"/>
      <c r="X456" s="4"/>
    </row>
    <row r="457">
      <c r="A457" s="4"/>
      <c r="B457" s="4"/>
      <c r="X457" s="4"/>
    </row>
    <row r="458">
      <c r="A458" s="4"/>
      <c r="B458" s="4"/>
      <c r="X458" s="4"/>
    </row>
    <row r="459">
      <c r="A459" s="4"/>
      <c r="B459" s="4"/>
      <c r="X459" s="4"/>
    </row>
    <row r="460">
      <c r="A460" s="4"/>
      <c r="B460" s="4"/>
      <c r="X460" s="4"/>
    </row>
    <row r="461">
      <c r="A461" s="4"/>
      <c r="B461" s="4"/>
      <c r="X461" s="4"/>
    </row>
    <row r="462">
      <c r="A462" s="4"/>
      <c r="B462" s="4"/>
      <c r="X462" s="4"/>
    </row>
    <row r="463">
      <c r="A463" s="4"/>
      <c r="B463" s="4"/>
      <c r="X463" s="4"/>
    </row>
    <row r="464">
      <c r="A464" s="4"/>
      <c r="B464" s="4"/>
      <c r="X464" s="4"/>
    </row>
    <row r="465">
      <c r="A465" s="4"/>
      <c r="B465" s="4"/>
      <c r="X465" s="4"/>
    </row>
    <row r="466">
      <c r="A466" s="4"/>
      <c r="B466" s="4"/>
      <c r="X466" s="4"/>
    </row>
    <row r="467">
      <c r="A467" s="4"/>
      <c r="B467" s="4"/>
      <c r="X467" s="4"/>
    </row>
    <row r="468">
      <c r="A468" s="4"/>
      <c r="B468" s="4"/>
      <c r="X468" s="4"/>
    </row>
    <row r="469">
      <c r="A469" s="4"/>
      <c r="B469" s="4"/>
      <c r="X469" s="4"/>
    </row>
    <row r="470">
      <c r="A470" s="4"/>
      <c r="B470" s="4"/>
      <c r="X470" s="4"/>
    </row>
    <row r="471">
      <c r="A471" s="4"/>
      <c r="B471" s="4"/>
      <c r="X471" s="4"/>
    </row>
    <row r="472">
      <c r="A472" s="4"/>
      <c r="B472" s="4"/>
      <c r="X472" s="4"/>
    </row>
    <row r="473">
      <c r="A473" s="4"/>
      <c r="B473" s="4"/>
      <c r="X473" s="4"/>
    </row>
    <row r="474">
      <c r="A474" s="4"/>
      <c r="B474" s="4"/>
      <c r="X474" s="4"/>
    </row>
    <row r="475">
      <c r="A475" s="4"/>
      <c r="B475" s="4"/>
      <c r="X475" s="4"/>
    </row>
    <row r="476">
      <c r="A476" s="4"/>
      <c r="B476" s="4"/>
      <c r="X476" s="4"/>
    </row>
    <row r="477">
      <c r="A477" s="4"/>
      <c r="B477" s="4"/>
      <c r="X477" s="4"/>
    </row>
    <row r="478">
      <c r="A478" s="4"/>
      <c r="B478" s="4"/>
      <c r="X478" s="4"/>
    </row>
    <row r="479">
      <c r="A479" s="4"/>
      <c r="B479" s="4"/>
      <c r="X479" s="4"/>
    </row>
    <row r="480">
      <c r="A480" s="4"/>
      <c r="B480" s="4"/>
      <c r="X480" s="4"/>
    </row>
    <row r="481">
      <c r="A481" s="4"/>
      <c r="B481" s="4"/>
      <c r="X481" s="4"/>
    </row>
    <row r="482">
      <c r="A482" s="4"/>
      <c r="B482" s="4"/>
      <c r="X482" s="4"/>
    </row>
    <row r="483">
      <c r="A483" s="4"/>
      <c r="B483" s="4"/>
      <c r="X483" s="4"/>
    </row>
    <row r="484">
      <c r="A484" s="4"/>
      <c r="B484" s="4"/>
      <c r="X484" s="4"/>
    </row>
    <row r="485">
      <c r="A485" s="4"/>
      <c r="B485" s="4"/>
      <c r="X485" s="4"/>
    </row>
    <row r="486">
      <c r="A486" s="4"/>
      <c r="B486" s="4"/>
      <c r="X486" s="4"/>
    </row>
    <row r="487">
      <c r="A487" s="4"/>
      <c r="B487" s="4"/>
      <c r="X487" s="4"/>
    </row>
    <row r="488">
      <c r="A488" s="4"/>
      <c r="B488" s="4"/>
      <c r="X488" s="4"/>
    </row>
    <row r="489">
      <c r="A489" s="4"/>
      <c r="B489" s="4"/>
      <c r="X489" s="4"/>
    </row>
    <row r="490">
      <c r="A490" s="4"/>
      <c r="B490" s="4"/>
      <c r="X490" s="4"/>
    </row>
    <row r="491">
      <c r="A491" s="4"/>
      <c r="B491" s="4"/>
      <c r="X491" s="4"/>
    </row>
    <row r="492">
      <c r="A492" s="4"/>
      <c r="B492" s="4"/>
      <c r="X492" s="4"/>
    </row>
    <row r="493">
      <c r="A493" s="4"/>
      <c r="B493" s="4"/>
      <c r="X493" s="4"/>
    </row>
    <row r="494">
      <c r="A494" s="4"/>
      <c r="B494" s="4"/>
      <c r="X494" s="4"/>
    </row>
    <row r="495">
      <c r="A495" s="4"/>
      <c r="B495" s="4"/>
      <c r="X495" s="4"/>
    </row>
    <row r="496">
      <c r="A496" s="4"/>
      <c r="B496" s="4"/>
      <c r="X496" s="4"/>
    </row>
    <row r="497">
      <c r="A497" s="4"/>
      <c r="B497" s="4"/>
      <c r="X497" s="4"/>
    </row>
    <row r="498">
      <c r="A498" s="4"/>
      <c r="B498" s="4"/>
      <c r="X498" s="4"/>
    </row>
    <row r="499">
      <c r="A499" s="4"/>
      <c r="B499" s="4"/>
      <c r="X499" s="4"/>
    </row>
    <row r="500">
      <c r="A500" s="4"/>
      <c r="B500" s="4"/>
      <c r="X500" s="4"/>
    </row>
    <row r="501">
      <c r="A501" s="4"/>
      <c r="B501" s="4"/>
      <c r="X501" s="4"/>
    </row>
    <row r="502">
      <c r="A502" s="4"/>
      <c r="B502" s="4"/>
      <c r="X502" s="4"/>
    </row>
    <row r="503">
      <c r="A503" s="4"/>
      <c r="B503" s="4"/>
      <c r="X503" s="4"/>
    </row>
    <row r="504">
      <c r="A504" s="4"/>
      <c r="B504" s="4"/>
      <c r="X504" s="4"/>
    </row>
    <row r="505">
      <c r="A505" s="4"/>
      <c r="B505" s="4"/>
      <c r="X505" s="4"/>
    </row>
    <row r="506">
      <c r="A506" s="4"/>
      <c r="B506" s="4"/>
      <c r="X506" s="4"/>
    </row>
    <row r="507">
      <c r="A507" s="4"/>
      <c r="B507" s="4"/>
      <c r="X507" s="4"/>
    </row>
    <row r="508">
      <c r="A508" s="4"/>
      <c r="B508" s="4"/>
      <c r="X508" s="4"/>
    </row>
    <row r="509">
      <c r="A509" s="4"/>
      <c r="B509" s="4"/>
      <c r="X509" s="4"/>
    </row>
    <row r="510">
      <c r="A510" s="4"/>
      <c r="B510" s="4"/>
      <c r="X510" s="4"/>
    </row>
    <row r="511">
      <c r="A511" s="4"/>
      <c r="B511" s="4"/>
      <c r="X511" s="4"/>
    </row>
    <row r="512">
      <c r="A512" s="4"/>
      <c r="B512" s="4"/>
      <c r="X512" s="4"/>
    </row>
    <row r="513">
      <c r="A513" s="4"/>
      <c r="B513" s="4"/>
      <c r="X513" s="4"/>
    </row>
    <row r="514">
      <c r="A514" s="4"/>
      <c r="B514" s="4"/>
      <c r="X514" s="4"/>
    </row>
    <row r="515">
      <c r="A515" s="4"/>
      <c r="B515" s="4"/>
      <c r="X515" s="4"/>
    </row>
    <row r="516">
      <c r="A516" s="4"/>
      <c r="B516" s="4"/>
      <c r="X516" s="4"/>
    </row>
    <row r="517">
      <c r="A517" s="4"/>
      <c r="B517" s="4"/>
      <c r="X517" s="4"/>
    </row>
    <row r="518">
      <c r="A518" s="4"/>
      <c r="B518" s="4"/>
      <c r="X518" s="4"/>
    </row>
    <row r="519">
      <c r="A519" s="4"/>
      <c r="B519" s="4"/>
      <c r="X519" s="4"/>
    </row>
    <row r="520">
      <c r="A520" s="4"/>
      <c r="B520" s="4"/>
      <c r="X520" s="4"/>
    </row>
    <row r="521">
      <c r="A521" s="4"/>
      <c r="B521" s="4"/>
      <c r="X521" s="4"/>
    </row>
    <row r="522">
      <c r="A522" s="4"/>
      <c r="B522" s="4"/>
      <c r="X522" s="4"/>
    </row>
    <row r="523">
      <c r="A523" s="4"/>
      <c r="B523" s="4"/>
      <c r="X523" s="4"/>
    </row>
    <row r="524">
      <c r="A524" s="4"/>
      <c r="B524" s="4"/>
      <c r="X524" s="4"/>
    </row>
    <row r="525">
      <c r="A525" s="4"/>
      <c r="B525" s="4"/>
      <c r="X525" s="4"/>
    </row>
    <row r="526">
      <c r="A526" s="4"/>
      <c r="B526" s="4"/>
      <c r="X526" s="4"/>
    </row>
    <row r="527">
      <c r="A527" s="4"/>
      <c r="B527" s="4"/>
      <c r="X527" s="4"/>
    </row>
    <row r="528">
      <c r="A528" s="4"/>
      <c r="B528" s="4"/>
      <c r="X528" s="4"/>
    </row>
    <row r="529">
      <c r="A529" s="4"/>
      <c r="B529" s="4"/>
      <c r="X529" s="4"/>
    </row>
    <row r="530">
      <c r="A530" s="4"/>
      <c r="B530" s="4"/>
      <c r="X530" s="4"/>
    </row>
    <row r="531">
      <c r="A531" s="4"/>
      <c r="B531" s="4"/>
      <c r="X531" s="4"/>
    </row>
    <row r="532">
      <c r="A532" s="4"/>
      <c r="B532" s="4"/>
      <c r="X532" s="4"/>
    </row>
    <row r="533">
      <c r="A533" s="4"/>
      <c r="B533" s="4"/>
      <c r="X533" s="4"/>
    </row>
    <row r="534">
      <c r="A534" s="4"/>
      <c r="B534" s="4"/>
      <c r="X534" s="4"/>
    </row>
    <row r="535">
      <c r="A535" s="4"/>
      <c r="B535" s="4"/>
      <c r="X535" s="4"/>
    </row>
    <row r="536">
      <c r="A536" s="4"/>
      <c r="B536" s="4"/>
      <c r="X536" s="4"/>
    </row>
    <row r="537">
      <c r="A537" s="4"/>
      <c r="B537" s="4"/>
      <c r="X537" s="4"/>
    </row>
    <row r="538">
      <c r="A538" s="4"/>
      <c r="B538" s="4"/>
      <c r="X538" s="4"/>
    </row>
    <row r="539">
      <c r="A539" s="4"/>
      <c r="B539" s="4"/>
      <c r="X539" s="4"/>
    </row>
    <row r="540">
      <c r="A540" s="4"/>
      <c r="B540" s="4"/>
      <c r="X540" s="4"/>
    </row>
    <row r="541">
      <c r="A541" s="4"/>
      <c r="B541" s="4"/>
      <c r="X541" s="4"/>
    </row>
    <row r="542">
      <c r="A542" s="4"/>
      <c r="B542" s="4"/>
      <c r="X542" s="4"/>
    </row>
    <row r="543">
      <c r="A543" s="4"/>
      <c r="B543" s="4"/>
      <c r="X543" s="4"/>
    </row>
    <row r="544">
      <c r="A544" s="4"/>
      <c r="B544" s="4"/>
      <c r="X544" s="4"/>
    </row>
    <row r="545">
      <c r="A545" s="4"/>
      <c r="B545" s="4"/>
      <c r="X545" s="4"/>
    </row>
    <row r="546">
      <c r="A546" s="4"/>
      <c r="B546" s="4"/>
      <c r="X546" s="4"/>
    </row>
    <row r="547">
      <c r="A547" s="4"/>
      <c r="B547" s="4"/>
      <c r="X547" s="4"/>
    </row>
    <row r="548">
      <c r="A548" s="4"/>
      <c r="B548" s="4"/>
      <c r="X548" s="4"/>
    </row>
    <row r="549">
      <c r="A549" s="4"/>
      <c r="B549" s="4"/>
      <c r="X549" s="4"/>
    </row>
    <row r="550">
      <c r="A550" s="4"/>
      <c r="B550" s="4"/>
      <c r="X550" s="4"/>
    </row>
    <row r="551">
      <c r="A551" s="4"/>
      <c r="B551" s="4"/>
      <c r="X551" s="4"/>
    </row>
    <row r="552">
      <c r="A552" s="4"/>
      <c r="B552" s="4"/>
      <c r="X552" s="4"/>
    </row>
    <row r="553">
      <c r="A553" s="4"/>
      <c r="B553" s="4"/>
      <c r="X553" s="4"/>
    </row>
    <row r="554">
      <c r="A554" s="4"/>
      <c r="B554" s="4"/>
      <c r="X554" s="4"/>
    </row>
    <row r="555">
      <c r="A555" s="4"/>
      <c r="B555" s="4"/>
      <c r="X555" s="4"/>
    </row>
    <row r="556">
      <c r="A556" s="4"/>
      <c r="B556" s="4"/>
      <c r="X556" s="4"/>
    </row>
    <row r="557">
      <c r="A557" s="4"/>
      <c r="B557" s="4"/>
      <c r="X557" s="4"/>
    </row>
    <row r="558">
      <c r="A558" s="4"/>
      <c r="B558" s="4"/>
      <c r="X558" s="4"/>
    </row>
    <row r="559">
      <c r="A559" s="4"/>
      <c r="B559" s="4"/>
      <c r="X559" s="4"/>
    </row>
    <row r="560">
      <c r="A560" s="4"/>
      <c r="B560" s="4"/>
      <c r="X560" s="4"/>
    </row>
    <row r="561">
      <c r="A561" s="4"/>
      <c r="B561" s="4"/>
      <c r="X561" s="4"/>
    </row>
    <row r="562">
      <c r="A562" s="4"/>
      <c r="B562" s="4"/>
      <c r="X562" s="4"/>
    </row>
    <row r="563">
      <c r="A563" s="4"/>
      <c r="B563" s="4"/>
      <c r="X563" s="4"/>
    </row>
    <row r="564">
      <c r="A564" s="4"/>
      <c r="B564" s="4"/>
      <c r="X564" s="4"/>
    </row>
    <row r="565">
      <c r="A565" s="4"/>
      <c r="B565" s="4"/>
      <c r="X565" s="4"/>
    </row>
    <row r="566">
      <c r="A566" s="4"/>
      <c r="B566" s="4"/>
      <c r="X566" s="4"/>
    </row>
    <row r="567">
      <c r="A567" s="4"/>
      <c r="B567" s="4"/>
      <c r="X567" s="4"/>
    </row>
    <row r="568">
      <c r="A568" s="4"/>
      <c r="B568" s="4"/>
      <c r="X568" s="4"/>
    </row>
    <row r="569">
      <c r="A569" s="4"/>
      <c r="B569" s="4"/>
      <c r="X569" s="4"/>
    </row>
    <row r="570">
      <c r="A570" s="4"/>
      <c r="B570" s="4"/>
      <c r="X570" s="4"/>
    </row>
    <row r="571">
      <c r="A571" s="4"/>
      <c r="B571" s="4"/>
      <c r="X571" s="4"/>
    </row>
    <row r="572">
      <c r="A572" s="4"/>
      <c r="B572" s="4"/>
      <c r="X572" s="4"/>
    </row>
    <row r="573">
      <c r="A573" s="4"/>
      <c r="B573" s="4"/>
      <c r="X573" s="4"/>
    </row>
    <row r="574">
      <c r="A574" s="4"/>
      <c r="B574" s="4"/>
      <c r="X574" s="4"/>
    </row>
    <row r="575">
      <c r="A575" s="4"/>
      <c r="B575" s="4"/>
      <c r="X575" s="4"/>
    </row>
    <row r="576">
      <c r="A576" s="4"/>
      <c r="B576" s="4"/>
      <c r="X576" s="4"/>
    </row>
    <row r="577">
      <c r="A577" s="4"/>
      <c r="B577" s="4"/>
      <c r="X577" s="4"/>
    </row>
    <row r="578">
      <c r="A578" s="4"/>
      <c r="B578" s="4"/>
      <c r="X578" s="4"/>
    </row>
    <row r="579">
      <c r="A579" s="4"/>
      <c r="B579" s="4"/>
      <c r="X579" s="4"/>
    </row>
    <row r="580">
      <c r="A580" s="4"/>
      <c r="B580" s="4"/>
      <c r="X580" s="4"/>
    </row>
    <row r="581">
      <c r="A581" s="4"/>
      <c r="B581" s="4"/>
      <c r="X581" s="4"/>
    </row>
    <row r="582">
      <c r="A582" s="4"/>
      <c r="B582" s="4"/>
      <c r="X582" s="4"/>
    </row>
    <row r="583">
      <c r="A583" s="4"/>
      <c r="B583" s="4"/>
      <c r="X583" s="4"/>
    </row>
    <row r="584">
      <c r="A584" s="4"/>
      <c r="B584" s="4"/>
      <c r="X584" s="4"/>
    </row>
    <row r="585">
      <c r="A585" s="4"/>
      <c r="B585" s="4"/>
      <c r="X585" s="4"/>
    </row>
    <row r="586">
      <c r="A586" s="4"/>
      <c r="B586" s="4"/>
      <c r="X586" s="4"/>
    </row>
    <row r="587">
      <c r="A587" s="4"/>
      <c r="B587" s="4"/>
      <c r="X587" s="4"/>
    </row>
    <row r="588">
      <c r="A588" s="4"/>
      <c r="B588" s="4"/>
      <c r="X588" s="4"/>
    </row>
    <row r="589">
      <c r="A589" s="4"/>
      <c r="B589" s="4"/>
      <c r="X589" s="4"/>
    </row>
    <row r="590">
      <c r="A590" s="4"/>
      <c r="B590" s="4"/>
      <c r="X590" s="4"/>
    </row>
    <row r="591">
      <c r="A591" s="4"/>
      <c r="B591" s="4"/>
      <c r="X591" s="4"/>
    </row>
    <row r="592">
      <c r="A592" s="4"/>
      <c r="B592" s="4"/>
      <c r="X592" s="4"/>
    </row>
    <row r="593">
      <c r="A593" s="4"/>
      <c r="B593" s="4"/>
      <c r="X593" s="4"/>
    </row>
    <row r="594">
      <c r="A594" s="4"/>
      <c r="B594" s="4"/>
      <c r="X594" s="4"/>
    </row>
    <row r="595">
      <c r="A595" s="4"/>
      <c r="B595" s="4"/>
      <c r="X595" s="4"/>
    </row>
    <row r="596">
      <c r="A596" s="4"/>
      <c r="B596" s="4"/>
      <c r="X596" s="4"/>
    </row>
    <row r="597">
      <c r="A597" s="4"/>
      <c r="B597" s="4"/>
      <c r="X597" s="4"/>
    </row>
    <row r="598">
      <c r="A598" s="4"/>
      <c r="B598" s="4"/>
      <c r="X598" s="4"/>
    </row>
    <row r="599">
      <c r="A599" s="4"/>
      <c r="B599" s="4"/>
      <c r="X599" s="4"/>
    </row>
    <row r="600">
      <c r="A600" s="4"/>
      <c r="B600" s="4"/>
      <c r="X600" s="4"/>
    </row>
    <row r="601">
      <c r="A601" s="4"/>
      <c r="B601" s="4"/>
      <c r="X601" s="4"/>
    </row>
    <row r="602">
      <c r="A602" s="4"/>
      <c r="B602" s="4"/>
      <c r="X602" s="4"/>
    </row>
    <row r="603">
      <c r="A603" s="4"/>
      <c r="B603" s="4"/>
      <c r="X603" s="4"/>
    </row>
    <row r="604">
      <c r="A604" s="4"/>
      <c r="B604" s="4"/>
      <c r="X604" s="4"/>
    </row>
    <row r="605">
      <c r="A605" s="4"/>
      <c r="B605" s="4"/>
      <c r="X605" s="4"/>
    </row>
    <row r="606">
      <c r="A606" s="4"/>
      <c r="B606" s="4"/>
      <c r="X606" s="4"/>
    </row>
    <row r="607">
      <c r="A607" s="4"/>
      <c r="B607" s="4"/>
      <c r="X607" s="4"/>
    </row>
    <row r="608">
      <c r="A608" s="4"/>
      <c r="B608" s="4"/>
      <c r="X608" s="4"/>
    </row>
    <row r="609">
      <c r="A609" s="4"/>
      <c r="B609" s="4"/>
      <c r="X609" s="4"/>
    </row>
    <row r="610">
      <c r="A610" s="4"/>
      <c r="B610" s="4"/>
      <c r="X610" s="4"/>
    </row>
    <row r="611">
      <c r="A611" s="4"/>
      <c r="B611" s="4"/>
      <c r="X611" s="4"/>
    </row>
    <row r="612">
      <c r="A612" s="4"/>
      <c r="B612" s="4"/>
      <c r="X612" s="4"/>
    </row>
    <row r="613">
      <c r="A613" s="4"/>
      <c r="B613" s="4"/>
      <c r="X613" s="4"/>
    </row>
    <row r="614">
      <c r="A614" s="4"/>
      <c r="B614" s="4"/>
      <c r="X614" s="4"/>
    </row>
    <row r="615">
      <c r="A615" s="4"/>
      <c r="B615" s="4"/>
      <c r="X615" s="4"/>
    </row>
    <row r="616">
      <c r="A616" s="4"/>
      <c r="B616" s="4"/>
      <c r="X616" s="4"/>
    </row>
    <row r="617">
      <c r="A617" s="4"/>
      <c r="B617" s="4"/>
      <c r="X617" s="4"/>
    </row>
    <row r="618">
      <c r="A618" s="4"/>
      <c r="B618" s="4"/>
      <c r="X618" s="4"/>
    </row>
    <row r="619">
      <c r="A619" s="4"/>
      <c r="B619" s="4"/>
      <c r="X619" s="4"/>
    </row>
    <row r="620">
      <c r="A620" s="4"/>
      <c r="B620" s="4"/>
      <c r="X620" s="4"/>
    </row>
    <row r="621">
      <c r="A621" s="4"/>
      <c r="B621" s="4"/>
      <c r="X621" s="4"/>
    </row>
    <row r="622">
      <c r="A622" s="4"/>
      <c r="B622" s="4"/>
      <c r="X622" s="4"/>
    </row>
    <row r="623">
      <c r="A623" s="4"/>
      <c r="B623" s="4"/>
      <c r="X623" s="4"/>
    </row>
    <row r="624">
      <c r="A624" s="4"/>
      <c r="B624" s="4"/>
      <c r="X624" s="4"/>
    </row>
    <row r="625">
      <c r="A625" s="4"/>
      <c r="B625" s="4"/>
      <c r="X625" s="4"/>
    </row>
    <row r="626">
      <c r="A626" s="4"/>
      <c r="B626" s="4"/>
      <c r="X626" s="4"/>
    </row>
    <row r="627">
      <c r="A627" s="4"/>
      <c r="B627" s="4"/>
      <c r="X627" s="4"/>
    </row>
    <row r="628">
      <c r="A628" s="4"/>
      <c r="B628" s="4"/>
      <c r="X628" s="4"/>
    </row>
    <row r="629">
      <c r="A629" s="4"/>
      <c r="B629" s="4"/>
      <c r="X629" s="4"/>
    </row>
    <row r="630">
      <c r="A630" s="4"/>
      <c r="B630" s="4"/>
      <c r="X630" s="4"/>
    </row>
    <row r="631">
      <c r="A631" s="4"/>
      <c r="B631" s="4"/>
      <c r="X631" s="4"/>
    </row>
    <row r="632">
      <c r="A632" s="4"/>
      <c r="B632" s="4"/>
      <c r="X632" s="4"/>
    </row>
    <row r="633">
      <c r="A633" s="4"/>
      <c r="B633" s="4"/>
      <c r="X633" s="4"/>
    </row>
    <row r="634">
      <c r="A634" s="4"/>
      <c r="B634" s="4"/>
      <c r="X634" s="4"/>
    </row>
    <row r="635">
      <c r="A635" s="4"/>
      <c r="B635" s="4"/>
      <c r="X635" s="4"/>
    </row>
    <row r="636">
      <c r="A636" s="4"/>
      <c r="B636" s="4"/>
      <c r="X636" s="4"/>
    </row>
    <row r="637">
      <c r="A637" s="4"/>
      <c r="B637" s="4"/>
      <c r="X637" s="4"/>
    </row>
    <row r="638">
      <c r="A638" s="4"/>
      <c r="B638" s="4"/>
      <c r="X638" s="4"/>
    </row>
    <row r="639">
      <c r="A639" s="4"/>
      <c r="B639" s="4"/>
      <c r="X639" s="4"/>
    </row>
    <row r="640">
      <c r="A640" s="4"/>
      <c r="B640" s="4"/>
      <c r="X640" s="4"/>
    </row>
    <row r="641">
      <c r="A641" s="4"/>
      <c r="B641" s="4"/>
      <c r="X641" s="4"/>
    </row>
    <row r="642">
      <c r="A642" s="4"/>
      <c r="B642" s="4"/>
      <c r="X642" s="4"/>
    </row>
    <row r="643">
      <c r="A643" s="4"/>
      <c r="B643" s="4"/>
      <c r="X643" s="4"/>
    </row>
    <row r="644">
      <c r="A644" s="4"/>
      <c r="B644" s="4"/>
      <c r="X644" s="4"/>
    </row>
    <row r="645">
      <c r="A645" s="4"/>
      <c r="B645" s="4"/>
      <c r="X645" s="4"/>
    </row>
    <row r="646">
      <c r="A646" s="4"/>
      <c r="B646" s="4"/>
      <c r="X646" s="4"/>
    </row>
    <row r="647">
      <c r="A647" s="4"/>
      <c r="B647" s="4"/>
      <c r="X647" s="4"/>
    </row>
    <row r="648">
      <c r="A648" s="4"/>
      <c r="B648" s="4"/>
      <c r="X648" s="4"/>
    </row>
    <row r="649">
      <c r="A649" s="4"/>
      <c r="B649" s="4"/>
      <c r="X649" s="4"/>
    </row>
    <row r="650">
      <c r="A650" s="4"/>
      <c r="B650" s="4"/>
      <c r="X650" s="4"/>
    </row>
    <row r="651">
      <c r="A651" s="4"/>
      <c r="B651" s="4"/>
      <c r="X651" s="4"/>
    </row>
    <row r="652">
      <c r="A652" s="4"/>
      <c r="B652" s="4"/>
      <c r="X652" s="4"/>
    </row>
    <row r="653">
      <c r="A653" s="4"/>
      <c r="B653" s="4"/>
      <c r="X653" s="4"/>
    </row>
    <row r="654">
      <c r="A654" s="4"/>
      <c r="B654" s="4"/>
      <c r="X654" s="4"/>
    </row>
    <row r="655">
      <c r="A655" s="4"/>
      <c r="B655" s="4"/>
      <c r="X655" s="4"/>
    </row>
    <row r="656">
      <c r="A656" s="4"/>
      <c r="B656" s="4"/>
      <c r="X656" s="4"/>
    </row>
    <row r="657">
      <c r="A657" s="4"/>
      <c r="B657" s="4"/>
      <c r="X657" s="4"/>
    </row>
    <row r="658">
      <c r="A658" s="4"/>
      <c r="B658" s="4"/>
      <c r="X658" s="4"/>
    </row>
    <row r="659">
      <c r="A659" s="4"/>
      <c r="B659" s="4"/>
      <c r="X659" s="4"/>
    </row>
    <row r="660">
      <c r="A660" s="4"/>
      <c r="B660" s="4"/>
      <c r="X660" s="4"/>
    </row>
    <row r="661">
      <c r="A661" s="4"/>
      <c r="B661" s="4"/>
      <c r="X661" s="4"/>
    </row>
    <row r="662">
      <c r="A662" s="4"/>
      <c r="B662" s="4"/>
      <c r="X662" s="4"/>
    </row>
    <row r="663">
      <c r="A663" s="4"/>
      <c r="B663" s="4"/>
      <c r="X663" s="4"/>
    </row>
    <row r="664">
      <c r="A664" s="4"/>
      <c r="B664" s="4"/>
      <c r="X664" s="4"/>
    </row>
    <row r="665">
      <c r="A665" s="4"/>
      <c r="B665" s="4"/>
      <c r="X665" s="4"/>
    </row>
    <row r="666">
      <c r="A666" s="4"/>
      <c r="B666" s="4"/>
      <c r="X666" s="4"/>
    </row>
    <row r="667">
      <c r="A667" s="4"/>
      <c r="B667" s="4"/>
      <c r="X667" s="4"/>
    </row>
    <row r="668">
      <c r="A668" s="4"/>
      <c r="B668" s="4"/>
      <c r="X668" s="4"/>
    </row>
    <row r="669">
      <c r="A669" s="4"/>
      <c r="B669" s="4"/>
      <c r="X669" s="4"/>
    </row>
    <row r="670">
      <c r="A670" s="4"/>
      <c r="B670" s="4"/>
      <c r="X670" s="4"/>
    </row>
    <row r="671">
      <c r="A671" s="4"/>
      <c r="B671" s="4"/>
      <c r="X671" s="4"/>
    </row>
    <row r="672">
      <c r="A672" s="4"/>
      <c r="B672" s="4"/>
      <c r="X672" s="4"/>
    </row>
    <row r="673">
      <c r="A673" s="4"/>
      <c r="B673" s="4"/>
      <c r="X673" s="4"/>
    </row>
    <row r="674">
      <c r="A674" s="4"/>
      <c r="B674" s="4"/>
      <c r="X674" s="4"/>
    </row>
    <row r="675">
      <c r="A675" s="4"/>
      <c r="B675" s="4"/>
      <c r="X675" s="4"/>
    </row>
    <row r="676">
      <c r="A676" s="4"/>
      <c r="B676" s="4"/>
      <c r="X676" s="4"/>
    </row>
    <row r="677">
      <c r="A677" s="4"/>
      <c r="B677" s="4"/>
      <c r="X677" s="4"/>
    </row>
    <row r="678">
      <c r="A678" s="4"/>
      <c r="B678" s="4"/>
      <c r="X678" s="4"/>
    </row>
    <row r="679">
      <c r="A679" s="4"/>
      <c r="B679" s="4"/>
      <c r="X679" s="4"/>
    </row>
    <row r="680">
      <c r="A680" s="4"/>
      <c r="B680" s="4"/>
      <c r="X680" s="4"/>
    </row>
    <row r="681">
      <c r="A681" s="4"/>
      <c r="B681" s="4"/>
      <c r="X681" s="4"/>
    </row>
    <row r="682">
      <c r="A682" s="4"/>
      <c r="B682" s="4"/>
      <c r="X682" s="4"/>
    </row>
    <row r="683">
      <c r="A683" s="4"/>
      <c r="B683" s="4"/>
      <c r="X683" s="4"/>
    </row>
    <row r="684">
      <c r="A684" s="4"/>
      <c r="B684" s="4"/>
      <c r="X684" s="4"/>
    </row>
    <row r="685">
      <c r="A685" s="4"/>
      <c r="B685" s="4"/>
      <c r="X685" s="4"/>
    </row>
    <row r="686">
      <c r="A686" s="4"/>
      <c r="B686" s="4"/>
      <c r="X686" s="4"/>
    </row>
    <row r="687">
      <c r="A687" s="4"/>
      <c r="B687" s="4"/>
      <c r="X687" s="4"/>
    </row>
    <row r="688">
      <c r="A688" s="4"/>
      <c r="B688" s="4"/>
      <c r="X688" s="4"/>
    </row>
    <row r="689">
      <c r="A689" s="4"/>
      <c r="B689" s="4"/>
      <c r="X689" s="4"/>
    </row>
    <row r="690">
      <c r="A690" s="4"/>
      <c r="B690" s="4"/>
      <c r="X690" s="4"/>
    </row>
    <row r="691">
      <c r="A691" s="4"/>
      <c r="B691" s="4"/>
      <c r="X691" s="4"/>
    </row>
    <row r="692">
      <c r="A692" s="4"/>
      <c r="B692" s="4"/>
      <c r="X692" s="4"/>
    </row>
    <row r="693">
      <c r="A693" s="4"/>
      <c r="B693" s="4"/>
      <c r="X693" s="4"/>
    </row>
    <row r="694">
      <c r="A694" s="4"/>
      <c r="B694" s="4"/>
      <c r="X694" s="4"/>
    </row>
    <row r="695">
      <c r="A695" s="4"/>
      <c r="B695" s="4"/>
      <c r="X695" s="4"/>
    </row>
    <row r="696">
      <c r="A696" s="4"/>
      <c r="B696" s="4"/>
      <c r="X696" s="4"/>
    </row>
    <row r="697">
      <c r="A697" s="4"/>
      <c r="B697" s="4"/>
      <c r="X697" s="4"/>
    </row>
    <row r="698">
      <c r="A698" s="4"/>
      <c r="B698" s="4"/>
      <c r="X698" s="4"/>
    </row>
    <row r="699">
      <c r="A699" s="4"/>
      <c r="B699" s="4"/>
      <c r="X699" s="4"/>
    </row>
    <row r="700">
      <c r="A700" s="4"/>
      <c r="B700" s="4"/>
      <c r="X700" s="4"/>
    </row>
    <row r="701">
      <c r="A701" s="4"/>
      <c r="B701" s="4"/>
      <c r="X701" s="4"/>
    </row>
    <row r="702">
      <c r="A702" s="4"/>
      <c r="B702" s="4"/>
      <c r="X702" s="4"/>
    </row>
    <row r="703">
      <c r="A703" s="4"/>
      <c r="B703" s="4"/>
      <c r="X703" s="4"/>
    </row>
    <row r="704">
      <c r="A704" s="4"/>
      <c r="B704" s="4"/>
      <c r="X704" s="4"/>
    </row>
    <row r="705">
      <c r="A705" s="4"/>
      <c r="B705" s="4"/>
      <c r="X705" s="4"/>
    </row>
    <row r="706">
      <c r="A706" s="4"/>
      <c r="B706" s="4"/>
      <c r="X706" s="4"/>
    </row>
    <row r="707">
      <c r="A707" s="4"/>
      <c r="B707" s="4"/>
      <c r="X707" s="4"/>
    </row>
    <row r="708">
      <c r="A708" s="4"/>
      <c r="B708" s="4"/>
      <c r="X708" s="4"/>
    </row>
    <row r="709">
      <c r="A709" s="4"/>
      <c r="B709" s="4"/>
      <c r="X709" s="4"/>
    </row>
    <row r="710">
      <c r="A710" s="4"/>
      <c r="B710" s="4"/>
      <c r="X710" s="4"/>
    </row>
    <row r="711">
      <c r="A711" s="4"/>
      <c r="B711" s="4"/>
      <c r="X711" s="4"/>
    </row>
    <row r="712">
      <c r="A712" s="4"/>
      <c r="B712" s="4"/>
      <c r="X712" s="4"/>
    </row>
    <row r="713">
      <c r="A713" s="4"/>
      <c r="B713" s="4"/>
      <c r="X713" s="4"/>
    </row>
    <row r="714">
      <c r="A714" s="4"/>
      <c r="B714" s="4"/>
      <c r="X714" s="4"/>
    </row>
    <row r="715">
      <c r="A715" s="4"/>
      <c r="B715" s="4"/>
      <c r="X715" s="4"/>
    </row>
    <row r="716">
      <c r="A716" s="4"/>
      <c r="B716" s="4"/>
      <c r="X716" s="4"/>
    </row>
    <row r="717">
      <c r="A717" s="4"/>
      <c r="B717" s="4"/>
      <c r="X717" s="4"/>
    </row>
    <row r="718">
      <c r="A718" s="4"/>
      <c r="B718" s="4"/>
      <c r="X718" s="4"/>
    </row>
    <row r="719">
      <c r="A719" s="4"/>
      <c r="B719" s="4"/>
      <c r="X719" s="4"/>
    </row>
    <row r="720">
      <c r="A720" s="4"/>
      <c r="B720" s="4"/>
      <c r="X720" s="4"/>
    </row>
    <row r="721">
      <c r="A721" s="4"/>
      <c r="B721" s="4"/>
      <c r="X721" s="4"/>
    </row>
    <row r="722">
      <c r="A722" s="4"/>
      <c r="B722" s="4"/>
      <c r="X722" s="4"/>
    </row>
    <row r="723">
      <c r="A723" s="4"/>
      <c r="B723" s="4"/>
      <c r="X723" s="4"/>
    </row>
    <row r="724">
      <c r="A724" s="4"/>
      <c r="B724" s="4"/>
      <c r="X724" s="4"/>
    </row>
    <row r="725">
      <c r="A725" s="4"/>
      <c r="B725" s="4"/>
      <c r="X725" s="4"/>
    </row>
    <row r="726">
      <c r="A726" s="4"/>
      <c r="B726" s="4"/>
      <c r="X726" s="4"/>
    </row>
    <row r="727">
      <c r="A727" s="4"/>
      <c r="B727" s="4"/>
      <c r="X727" s="4"/>
    </row>
    <row r="728">
      <c r="A728" s="4"/>
      <c r="B728" s="4"/>
      <c r="X728" s="4"/>
    </row>
    <row r="729">
      <c r="A729" s="4"/>
      <c r="B729" s="4"/>
      <c r="X729" s="4"/>
    </row>
    <row r="730">
      <c r="A730" s="4"/>
      <c r="B730" s="4"/>
      <c r="X730" s="4"/>
    </row>
    <row r="731">
      <c r="A731" s="4"/>
      <c r="B731" s="4"/>
      <c r="X731" s="4"/>
    </row>
    <row r="732">
      <c r="A732" s="4"/>
      <c r="B732" s="4"/>
      <c r="X732" s="4"/>
    </row>
    <row r="733">
      <c r="A733" s="4"/>
      <c r="B733" s="4"/>
      <c r="X733" s="4"/>
    </row>
    <row r="734">
      <c r="A734" s="4"/>
      <c r="B734" s="4"/>
      <c r="X734" s="4"/>
    </row>
    <row r="735">
      <c r="A735" s="4"/>
      <c r="B735" s="4"/>
      <c r="X735" s="4"/>
    </row>
    <row r="736">
      <c r="A736" s="4"/>
      <c r="B736" s="4"/>
      <c r="X736" s="4"/>
    </row>
    <row r="737">
      <c r="A737" s="4"/>
      <c r="B737" s="4"/>
      <c r="X737" s="4"/>
    </row>
    <row r="738">
      <c r="A738" s="4"/>
      <c r="B738" s="4"/>
      <c r="X738" s="4"/>
    </row>
    <row r="739">
      <c r="A739" s="4"/>
      <c r="B739" s="4"/>
      <c r="X739" s="4"/>
    </row>
    <row r="740">
      <c r="A740" s="4"/>
      <c r="B740" s="4"/>
      <c r="X740" s="4"/>
    </row>
    <row r="741">
      <c r="A741" s="4"/>
      <c r="B741" s="4"/>
      <c r="X741" s="4"/>
    </row>
    <row r="742">
      <c r="A742" s="4"/>
      <c r="B742" s="4"/>
      <c r="X742" s="4"/>
    </row>
    <row r="743">
      <c r="A743" s="4"/>
      <c r="B743" s="4"/>
      <c r="X743" s="4"/>
    </row>
    <row r="744">
      <c r="A744" s="4"/>
      <c r="B744" s="4"/>
      <c r="X744" s="4"/>
    </row>
    <row r="745">
      <c r="A745" s="4"/>
      <c r="B745" s="4"/>
      <c r="X745" s="4"/>
    </row>
    <row r="746">
      <c r="A746" s="4"/>
      <c r="B746" s="4"/>
      <c r="X746" s="4"/>
    </row>
    <row r="747">
      <c r="A747" s="4"/>
      <c r="B747" s="4"/>
      <c r="X747" s="4"/>
    </row>
    <row r="748">
      <c r="A748" s="4"/>
      <c r="B748" s="4"/>
      <c r="X748" s="4"/>
    </row>
    <row r="749">
      <c r="A749" s="4"/>
      <c r="B749" s="4"/>
      <c r="X749" s="4"/>
    </row>
    <row r="750">
      <c r="A750" s="4"/>
      <c r="B750" s="4"/>
      <c r="X750" s="4"/>
    </row>
    <row r="751">
      <c r="A751" s="4"/>
      <c r="B751" s="4"/>
      <c r="X751" s="4"/>
    </row>
    <row r="752">
      <c r="A752" s="4"/>
      <c r="B752" s="4"/>
      <c r="X752" s="4"/>
    </row>
    <row r="753">
      <c r="A753" s="4"/>
      <c r="B753" s="4"/>
      <c r="X753" s="4"/>
    </row>
    <row r="754">
      <c r="A754" s="4"/>
      <c r="B754" s="4"/>
      <c r="X754" s="4"/>
    </row>
    <row r="755">
      <c r="A755" s="4"/>
      <c r="B755" s="4"/>
      <c r="X755" s="4"/>
    </row>
    <row r="756">
      <c r="A756" s="4"/>
      <c r="B756" s="4"/>
      <c r="X756" s="4"/>
    </row>
    <row r="757">
      <c r="A757" s="4"/>
      <c r="B757" s="4"/>
      <c r="X757" s="4"/>
    </row>
    <row r="758">
      <c r="A758" s="4"/>
      <c r="B758" s="4"/>
      <c r="X758" s="4"/>
    </row>
    <row r="759">
      <c r="A759" s="4"/>
      <c r="B759" s="4"/>
      <c r="X759" s="4"/>
    </row>
    <row r="760">
      <c r="A760" s="4"/>
      <c r="B760" s="4"/>
      <c r="X760" s="4"/>
    </row>
    <row r="761">
      <c r="A761" s="4"/>
      <c r="B761" s="4"/>
      <c r="X761" s="4"/>
    </row>
    <row r="762">
      <c r="A762" s="4"/>
      <c r="B762" s="4"/>
      <c r="X762" s="4"/>
    </row>
    <row r="763">
      <c r="A763" s="4"/>
      <c r="B763" s="4"/>
      <c r="X763" s="4"/>
    </row>
    <row r="764">
      <c r="A764" s="4"/>
      <c r="B764" s="4"/>
      <c r="X764" s="4"/>
    </row>
    <row r="765">
      <c r="A765" s="4"/>
      <c r="B765" s="4"/>
      <c r="X765" s="4"/>
    </row>
    <row r="766">
      <c r="A766" s="4"/>
      <c r="B766" s="4"/>
      <c r="X766" s="4"/>
    </row>
    <row r="767">
      <c r="A767" s="4"/>
      <c r="B767" s="4"/>
      <c r="X767" s="4"/>
    </row>
    <row r="768">
      <c r="A768" s="4"/>
      <c r="B768" s="4"/>
      <c r="X768" s="4"/>
    </row>
    <row r="769">
      <c r="A769" s="4"/>
      <c r="B769" s="4"/>
      <c r="X769" s="4"/>
    </row>
    <row r="770">
      <c r="A770" s="4"/>
      <c r="B770" s="4"/>
      <c r="X770" s="4"/>
    </row>
    <row r="771">
      <c r="A771" s="4"/>
      <c r="B771" s="4"/>
      <c r="X771" s="4"/>
    </row>
    <row r="772">
      <c r="A772" s="4"/>
      <c r="B772" s="4"/>
      <c r="X772" s="4"/>
    </row>
    <row r="773">
      <c r="A773" s="4"/>
      <c r="B773" s="4"/>
      <c r="X773" s="4"/>
    </row>
    <row r="774">
      <c r="A774" s="4"/>
      <c r="B774" s="4"/>
      <c r="X774" s="4"/>
    </row>
    <row r="775">
      <c r="A775" s="4"/>
      <c r="B775" s="4"/>
      <c r="X775" s="4"/>
    </row>
    <row r="776">
      <c r="A776" s="4"/>
      <c r="B776" s="4"/>
      <c r="X776" s="4"/>
    </row>
    <row r="777">
      <c r="A777" s="4"/>
      <c r="B777" s="4"/>
      <c r="X777" s="4"/>
    </row>
    <row r="778">
      <c r="A778" s="4"/>
      <c r="B778" s="4"/>
      <c r="X778" s="4"/>
    </row>
    <row r="779">
      <c r="A779" s="4"/>
      <c r="B779" s="4"/>
      <c r="X779" s="4"/>
    </row>
    <row r="780">
      <c r="A780" s="4"/>
      <c r="B780" s="4"/>
      <c r="X780" s="4"/>
    </row>
    <row r="781">
      <c r="A781" s="4"/>
      <c r="B781" s="4"/>
      <c r="X781" s="4"/>
    </row>
    <row r="782">
      <c r="A782" s="4"/>
      <c r="B782" s="4"/>
      <c r="X782" s="4"/>
    </row>
    <row r="783">
      <c r="A783" s="4"/>
      <c r="B783" s="4"/>
      <c r="X783" s="4"/>
    </row>
    <row r="784">
      <c r="A784" s="4"/>
      <c r="B784" s="4"/>
      <c r="X784" s="4"/>
    </row>
    <row r="785">
      <c r="A785" s="4"/>
      <c r="B785" s="4"/>
      <c r="X785" s="4"/>
    </row>
    <row r="786">
      <c r="A786" s="4"/>
      <c r="B786" s="4"/>
      <c r="X786" s="4"/>
    </row>
    <row r="787">
      <c r="A787" s="4"/>
      <c r="B787" s="4"/>
      <c r="X787" s="4"/>
    </row>
    <row r="788">
      <c r="A788" s="4"/>
      <c r="B788" s="4"/>
      <c r="X788" s="4"/>
    </row>
    <row r="789">
      <c r="A789" s="4"/>
      <c r="B789" s="4"/>
      <c r="X789" s="4"/>
    </row>
    <row r="790">
      <c r="A790" s="4"/>
      <c r="B790" s="4"/>
      <c r="X790" s="4"/>
    </row>
    <row r="791">
      <c r="A791" s="4"/>
      <c r="B791" s="4"/>
      <c r="X791" s="4"/>
    </row>
    <row r="792">
      <c r="A792" s="4"/>
      <c r="B792" s="4"/>
      <c r="X792" s="4"/>
    </row>
    <row r="793">
      <c r="A793" s="4"/>
      <c r="B793" s="4"/>
      <c r="X793" s="4"/>
    </row>
    <row r="794">
      <c r="A794" s="4"/>
      <c r="B794" s="4"/>
      <c r="X794" s="4"/>
    </row>
    <row r="795">
      <c r="A795" s="4"/>
      <c r="B795" s="4"/>
      <c r="X795" s="4"/>
    </row>
    <row r="796">
      <c r="A796" s="4"/>
      <c r="B796" s="4"/>
      <c r="X796" s="4"/>
    </row>
    <row r="797">
      <c r="A797" s="4"/>
      <c r="B797" s="4"/>
      <c r="X797" s="4"/>
    </row>
    <row r="798">
      <c r="A798" s="4"/>
      <c r="B798" s="4"/>
      <c r="X798" s="4"/>
    </row>
    <row r="799">
      <c r="A799" s="4"/>
      <c r="B799" s="4"/>
      <c r="X799" s="4"/>
    </row>
    <row r="800">
      <c r="A800" s="4"/>
      <c r="B800" s="4"/>
      <c r="X800" s="4"/>
    </row>
    <row r="801">
      <c r="A801" s="4"/>
      <c r="B801" s="4"/>
      <c r="X801" s="4"/>
    </row>
    <row r="802">
      <c r="A802" s="4"/>
      <c r="B802" s="4"/>
      <c r="X802" s="4"/>
    </row>
    <row r="803">
      <c r="A803" s="4"/>
      <c r="B803" s="4"/>
      <c r="X803" s="4"/>
    </row>
    <row r="804">
      <c r="A804" s="4"/>
      <c r="B804" s="4"/>
      <c r="X804" s="4"/>
    </row>
    <row r="805">
      <c r="A805" s="4"/>
      <c r="B805" s="4"/>
      <c r="X805" s="4"/>
    </row>
    <row r="806">
      <c r="A806" s="4"/>
      <c r="B806" s="4"/>
      <c r="X806" s="4"/>
    </row>
    <row r="807">
      <c r="A807" s="4"/>
      <c r="B807" s="4"/>
      <c r="X807" s="4"/>
    </row>
    <row r="808">
      <c r="A808" s="4"/>
      <c r="B808" s="4"/>
      <c r="X808" s="4"/>
    </row>
    <row r="809">
      <c r="A809" s="4"/>
      <c r="B809" s="4"/>
      <c r="X809" s="4"/>
    </row>
    <row r="810">
      <c r="A810" s="4"/>
      <c r="B810" s="4"/>
      <c r="X810" s="4"/>
    </row>
    <row r="811">
      <c r="A811" s="4"/>
      <c r="B811" s="4"/>
      <c r="X811" s="4"/>
    </row>
    <row r="812">
      <c r="A812" s="4"/>
      <c r="B812" s="4"/>
      <c r="X812" s="4"/>
    </row>
    <row r="813">
      <c r="A813" s="4"/>
      <c r="B813" s="4"/>
      <c r="X813" s="4"/>
    </row>
    <row r="814">
      <c r="A814" s="4"/>
      <c r="B814" s="4"/>
      <c r="X814" s="4"/>
    </row>
    <row r="815">
      <c r="A815" s="4"/>
      <c r="B815" s="4"/>
      <c r="X815" s="4"/>
    </row>
    <row r="816">
      <c r="A816" s="4"/>
      <c r="B816" s="4"/>
      <c r="X816" s="4"/>
    </row>
    <row r="817">
      <c r="A817" s="4"/>
      <c r="B817" s="4"/>
      <c r="X817" s="4"/>
    </row>
    <row r="818">
      <c r="A818" s="4"/>
      <c r="B818" s="4"/>
      <c r="X818" s="4"/>
    </row>
    <row r="819">
      <c r="A819" s="4"/>
      <c r="B819" s="4"/>
      <c r="X819" s="4"/>
    </row>
    <row r="820">
      <c r="A820" s="4"/>
      <c r="B820" s="4"/>
      <c r="X820" s="4"/>
    </row>
    <row r="821">
      <c r="A821" s="4"/>
      <c r="B821" s="4"/>
      <c r="X821" s="4"/>
    </row>
    <row r="822">
      <c r="A822" s="4"/>
      <c r="B822" s="4"/>
      <c r="X822" s="4"/>
    </row>
    <row r="823">
      <c r="A823" s="4"/>
      <c r="B823" s="4"/>
      <c r="X823" s="4"/>
    </row>
    <row r="824">
      <c r="A824" s="4"/>
      <c r="B824" s="4"/>
      <c r="X824" s="4"/>
    </row>
    <row r="825">
      <c r="A825" s="4"/>
      <c r="B825" s="4"/>
      <c r="X825" s="4"/>
    </row>
    <row r="826">
      <c r="A826" s="4"/>
      <c r="B826" s="4"/>
      <c r="X826" s="4"/>
    </row>
    <row r="827">
      <c r="A827" s="4"/>
      <c r="B827" s="4"/>
      <c r="X827" s="4"/>
    </row>
    <row r="828">
      <c r="A828" s="4"/>
      <c r="B828" s="4"/>
      <c r="X828" s="4"/>
    </row>
    <row r="829">
      <c r="A829" s="4"/>
      <c r="B829" s="4"/>
      <c r="X829" s="4"/>
    </row>
    <row r="830">
      <c r="A830" s="4"/>
      <c r="B830" s="4"/>
      <c r="X830" s="4"/>
    </row>
    <row r="831">
      <c r="A831" s="4"/>
      <c r="B831" s="4"/>
      <c r="X831" s="4"/>
    </row>
    <row r="832">
      <c r="A832" s="4"/>
      <c r="B832" s="4"/>
      <c r="X832" s="4"/>
    </row>
    <row r="833">
      <c r="A833" s="4"/>
      <c r="B833" s="4"/>
      <c r="X833" s="4"/>
    </row>
    <row r="834">
      <c r="A834" s="4"/>
      <c r="B834" s="4"/>
      <c r="X834" s="4"/>
    </row>
    <row r="835">
      <c r="A835" s="4"/>
      <c r="B835" s="4"/>
      <c r="X835" s="4"/>
    </row>
    <row r="836">
      <c r="A836" s="4"/>
      <c r="B836" s="4"/>
      <c r="X836" s="4"/>
    </row>
    <row r="837">
      <c r="A837" s="4"/>
      <c r="B837" s="4"/>
      <c r="X837" s="4"/>
    </row>
    <row r="838">
      <c r="A838" s="4"/>
      <c r="B838" s="4"/>
      <c r="X838" s="4"/>
    </row>
    <row r="839">
      <c r="A839" s="4"/>
      <c r="B839" s="4"/>
      <c r="X839" s="4"/>
    </row>
    <row r="840">
      <c r="A840" s="4"/>
      <c r="B840" s="4"/>
      <c r="X840" s="4"/>
    </row>
    <row r="841">
      <c r="A841" s="4"/>
      <c r="B841" s="4"/>
      <c r="X841" s="4"/>
    </row>
    <row r="842">
      <c r="A842" s="4"/>
      <c r="B842" s="4"/>
      <c r="X842" s="4"/>
    </row>
    <row r="843">
      <c r="A843" s="4"/>
      <c r="B843" s="4"/>
      <c r="X843" s="4"/>
    </row>
    <row r="844">
      <c r="A844" s="4"/>
      <c r="B844" s="4"/>
      <c r="X844" s="4"/>
    </row>
    <row r="845">
      <c r="A845" s="4"/>
      <c r="B845" s="4"/>
      <c r="X845" s="4"/>
    </row>
    <row r="846">
      <c r="A846" s="4"/>
      <c r="B846" s="4"/>
      <c r="X846" s="4"/>
    </row>
    <row r="847">
      <c r="A847" s="4"/>
      <c r="B847" s="4"/>
      <c r="X847" s="4"/>
    </row>
    <row r="848">
      <c r="A848" s="4"/>
      <c r="B848" s="4"/>
      <c r="X848" s="4"/>
    </row>
    <row r="849">
      <c r="A849" s="4"/>
      <c r="B849" s="4"/>
      <c r="X849" s="4"/>
    </row>
    <row r="850">
      <c r="A850" s="4"/>
      <c r="B850" s="4"/>
      <c r="X850" s="4"/>
    </row>
    <row r="851">
      <c r="A851" s="4"/>
      <c r="B851" s="4"/>
      <c r="X851" s="4"/>
    </row>
    <row r="852">
      <c r="A852" s="4"/>
      <c r="B852" s="4"/>
      <c r="X852" s="4"/>
    </row>
    <row r="853">
      <c r="A853" s="4"/>
      <c r="B853" s="4"/>
      <c r="X853" s="4"/>
    </row>
    <row r="854">
      <c r="A854" s="4"/>
      <c r="B854" s="4"/>
      <c r="X854" s="4"/>
    </row>
    <row r="855">
      <c r="A855" s="4"/>
      <c r="B855" s="4"/>
      <c r="X855" s="4"/>
    </row>
    <row r="856">
      <c r="A856" s="4"/>
      <c r="B856" s="4"/>
      <c r="X856" s="4"/>
    </row>
    <row r="857">
      <c r="A857" s="4"/>
      <c r="B857" s="4"/>
      <c r="X857" s="4"/>
    </row>
    <row r="858">
      <c r="A858" s="4"/>
      <c r="B858" s="4"/>
      <c r="X858" s="4"/>
    </row>
    <row r="859">
      <c r="A859" s="4"/>
      <c r="B859" s="4"/>
      <c r="X859" s="4"/>
    </row>
    <row r="860">
      <c r="A860" s="4"/>
      <c r="B860" s="4"/>
      <c r="X860" s="4"/>
    </row>
    <row r="861">
      <c r="A861" s="4"/>
      <c r="B861" s="4"/>
      <c r="X861" s="4"/>
    </row>
    <row r="862">
      <c r="A862" s="4"/>
      <c r="B862" s="4"/>
      <c r="X862" s="4"/>
    </row>
    <row r="863">
      <c r="A863" s="4"/>
      <c r="B863" s="4"/>
      <c r="X863" s="4"/>
    </row>
    <row r="864">
      <c r="A864" s="4"/>
      <c r="B864" s="4"/>
      <c r="X864" s="4"/>
    </row>
    <row r="865">
      <c r="A865" s="4"/>
      <c r="B865" s="4"/>
      <c r="X865" s="4"/>
    </row>
    <row r="866">
      <c r="A866" s="4"/>
      <c r="B866" s="4"/>
      <c r="X866" s="4"/>
    </row>
    <row r="867">
      <c r="A867" s="4"/>
      <c r="B867" s="4"/>
      <c r="X867" s="4"/>
    </row>
    <row r="868">
      <c r="A868" s="4"/>
      <c r="B868" s="4"/>
      <c r="X868" s="4"/>
    </row>
    <row r="869">
      <c r="A869" s="4"/>
      <c r="B869" s="4"/>
      <c r="X869" s="4"/>
    </row>
    <row r="870">
      <c r="A870" s="4"/>
      <c r="B870" s="4"/>
      <c r="X870" s="4"/>
    </row>
    <row r="871">
      <c r="A871" s="4"/>
      <c r="B871" s="4"/>
      <c r="X871" s="4"/>
    </row>
    <row r="872">
      <c r="A872" s="4"/>
      <c r="B872" s="4"/>
      <c r="X872" s="4"/>
    </row>
    <row r="873">
      <c r="A873" s="4"/>
      <c r="B873" s="4"/>
      <c r="X873" s="4"/>
    </row>
    <row r="874">
      <c r="A874" s="4"/>
      <c r="B874" s="4"/>
      <c r="X874" s="4"/>
    </row>
    <row r="875">
      <c r="A875" s="4"/>
      <c r="B875" s="4"/>
      <c r="X875" s="4"/>
    </row>
    <row r="876">
      <c r="A876" s="4"/>
      <c r="B876" s="4"/>
      <c r="X876" s="4"/>
    </row>
    <row r="877">
      <c r="A877" s="4"/>
      <c r="B877" s="4"/>
      <c r="X877" s="4"/>
    </row>
    <row r="878">
      <c r="A878" s="4"/>
      <c r="B878" s="4"/>
      <c r="X878" s="4"/>
    </row>
    <row r="879">
      <c r="A879" s="4"/>
      <c r="B879" s="4"/>
      <c r="X879" s="4"/>
    </row>
    <row r="880">
      <c r="A880" s="4"/>
      <c r="B880" s="4"/>
      <c r="X880" s="4"/>
    </row>
    <row r="881">
      <c r="A881" s="4"/>
      <c r="B881" s="4"/>
      <c r="X881" s="4"/>
    </row>
    <row r="882">
      <c r="A882" s="4"/>
      <c r="B882" s="4"/>
      <c r="X882" s="4"/>
    </row>
    <row r="883">
      <c r="A883" s="4"/>
      <c r="B883" s="4"/>
      <c r="X883" s="4"/>
    </row>
    <row r="884">
      <c r="A884" s="4"/>
      <c r="B884" s="4"/>
      <c r="X884" s="4"/>
    </row>
    <row r="885">
      <c r="A885" s="4"/>
      <c r="B885" s="4"/>
      <c r="X885" s="4"/>
    </row>
    <row r="886">
      <c r="A886" s="4"/>
      <c r="B886" s="4"/>
      <c r="X886" s="4"/>
    </row>
    <row r="887">
      <c r="A887" s="4"/>
      <c r="B887" s="4"/>
      <c r="X887" s="4"/>
    </row>
    <row r="888">
      <c r="A888" s="4"/>
      <c r="B888" s="4"/>
      <c r="X888" s="4"/>
    </row>
    <row r="889">
      <c r="A889" s="4"/>
      <c r="B889" s="4"/>
      <c r="X889" s="4"/>
    </row>
    <row r="890">
      <c r="A890" s="4"/>
      <c r="B890" s="4"/>
      <c r="X890" s="4"/>
    </row>
    <row r="891">
      <c r="A891" s="4"/>
      <c r="B891" s="4"/>
      <c r="X891" s="4"/>
    </row>
    <row r="892">
      <c r="A892" s="4"/>
      <c r="B892" s="4"/>
      <c r="X892" s="4"/>
    </row>
    <row r="893">
      <c r="A893" s="4"/>
      <c r="B893" s="4"/>
      <c r="X893" s="4"/>
    </row>
    <row r="894">
      <c r="A894" s="4"/>
      <c r="B894" s="4"/>
      <c r="X894" s="4"/>
    </row>
    <row r="895">
      <c r="A895" s="4"/>
      <c r="B895" s="4"/>
      <c r="X895" s="4"/>
    </row>
    <row r="896">
      <c r="A896" s="4"/>
      <c r="B896" s="4"/>
      <c r="X896" s="4"/>
    </row>
    <row r="897">
      <c r="A897" s="4"/>
      <c r="B897" s="4"/>
      <c r="X897" s="4"/>
    </row>
    <row r="898">
      <c r="A898" s="4"/>
      <c r="B898" s="4"/>
      <c r="X898" s="4"/>
    </row>
    <row r="899">
      <c r="A899" s="4"/>
      <c r="B899" s="4"/>
      <c r="X899" s="4"/>
    </row>
    <row r="900">
      <c r="A900" s="4"/>
      <c r="B900" s="4"/>
      <c r="X900" s="4"/>
    </row>
    <row r="901">
      <c r="A901" s="4"/>
      <c r="B901" s="4"/>
      <c r="X901" s="4"/>
    </row>
    <row r="902">
      <c r="A902" s="4"/>
      <c r="B902" s="4"/>
      <c r="X902" s="4"/>
    </row>
    <row r="903">
      <c r="A903" s="4"/>
      <c r="B903" s="4"/>
      <c r="X903" s="4"/>
    </row>
    <row r="904">
      <c r="A904" s="4"/>
      <c r="B904" s="4"/>
      <c r="X904" s="4"/>
    </row>
    <row r="905">
      <c r="A905" s="4"/>
      <c r="B905" s="4"/>
      <c r="X905" s="4"/>
    </row>
    <row r="906">
      <c r="A906" s="4"/>
      <c r="B906" s="4"/>
      <c r="X906" s="4"/>
    </row>
    <row r="907">
      <c r="A907" s="4"/>
      <c r="B907" s="4"/>
      <c r="X907" s="4"/>
    </row>
    <row r="908">
      <c r="A908" s="4"/>
      <c r="B908" s="4"/>
      <c r="X908" s="4"/>
    </row>
    <row r="909">
      <c r="A909" s="4"/>
      <c r="B909" s="4"/>
      <c r="X909" s="4"/>
    </row>
    <row r="910">
      <c r="A910" s="4"/>
      <c r="B910" s="4"/>
      <c r="X910" s="4"/>
    </row>
    <row r="911">
      <c r="A911" s="4"/>
      <c r="B911" s="4"/>
      <c r="X911" s="4"/>
    </row>
    <row r="912">
      <c r="A912" s="4"/>
      <c r="B912" s="4"/>
      <c r="X912" s="4"/>
    </row>
    <row r="913">
      <c r="A913" s="4"/>
      <c r="B913" s="4"/>
      <c r="X913" s="4"/>
    </row>
    <row r="914">
      <c r="A914" s="4"/>
      <c r="B914" s="4"/>
      <c r="X914" s="4"/>
    </row>
    <row r="915">
      <c r="A915" s="4"/>
      <c r="B915" s="4"/>
      <c r="X915" s="4"/>
    </row>
    <row r="916">
      <c r="A916" s="4"/>
      <c r="B916" s="4"/>
      <c r="X916" s="4"/>
    </row>
    <row r="917">
      <c r="A917" s="4"/>
      <c r="B917" s="4"/>
      <c r="X917" s="4"/>
    </row>
    <row r="918">
      <c r="A918" s="4"/>
      <c r="B918" s="4"/>
      <c r="X918" s="4"/>
    </row>
    <row r="919">
      <c r="A919" s="4"/>
      <c r="B919" s="4"/>
      <c r="X919" s="4"/>
    </row>
    <row r="920">
      <c r="A920" s="4"/>
      <c r="B920" s="4"/>
      <c r="X920" s="4"/>
    </row>
    <row r="921">
      <c r="A921" s="4"/>
      <c r="B921" s="4"/>
      <c r="X921" s="4"/>
    </row>
    <row r="922">
      <c r="A922" s="4"/>
      <c r="B922" s="4"/>
      <c r="X922" s="4"/>
    </row>
    <row r="923">
      <c r="A923" s="4"/>
      <c r="B923" s="4"/>
      <c r="X923" s="4"/>
    </row>
    <row r="924">
      <c r="A924" s="4"/>
      <c r="B924" s="4"/>
      <c r="X924" s="4"/>
    </row>
    <row r="925">
      <c r="A925" s="4"/>
      <c r="B925" s="4"/>
      <c r="X925" s="4"/>
    </row>
    <row r="926">
      <c r="A926" s="4"/>
      <c r="B926" s="4"/>
      <c r="X926" s="4"/>
    </row>
    <row r="927">
      <c r="A927" s="4"/>
      <c r="B927" s="4"/>
      <c r="X927" s="4"/>
    </row>
    <row r="928">
      <c r="A928" s="4"/>
      <c r="B928" s="4"/>
      <c r="X928" s="4"/>
    </row>
    <row r="929">
      <c r="A929" s="4"/>
      <c r="B929" s="4"/>
      <c r="X929" s="4"/>
    </row>
    <row r="930">
      <c r="A930" s="4"/>
      <c r="B930" s="4"/>
      <c r="X930" s="4"/>
    </row>
    <row r="931">
      <c r="A931" s="4"/>
      <c r="B931" s="4"/>
      <c r="X931" s="4"/>
    </row>
    <row r="932">
      <c r="A932" s="4"/>
      <c r="B932" s="4"/>
      <c r="X932" s="4"/>
    </row>
    <row r="933">
      <c r="A933" s="4"/>
      <c r="B933" s="4"/>
      <c r="X933" s="4"/>
    </row>
    <row r="934">
      <c r="A934" s="4"/>
      <c r="B934" s="4"/>
      <c r="X934" s="4"/>
    </row>
    <row r="935">
      <c r="A935" s="4"/>
      <c r="B935" s="4"/>
      <c r="X935" s="4"/>
    </row>
    <row r="936">
      <c r="A936" s="4"/>
      <c r="B936" s="4"/>
      <c r="X936" s="4"/>
    </row>
    <row r="937">
      <c r="A937" s="4"/>
      <c r="B937" s="4"/>
      <c r="X937" s="4"/>
    </row>
    <row r="938">
      <c r="A938" s="4"/>
      <c r="B938" s="4"/>
      <c r="X938" s="4"/>
    </row>
    <row r="939">
      <c r="A939" s="4"/>
      <c r="B939" s="4"/>
      <c r="X939" s="4"/>
    </row>
    <row r="940">
      <c r="A940" s="4"/>
      <c r="B940" s="4"/>
      <c r="X940" s="4"/>
    </row>
    <row r="941">
      <c r="A941" s="4"/>
      <c r="B941" s="4"/>
      <c r="X941" s="4"/>
    </row>
    <row r="942">
      <c r="A942" s="4"/>
      <c r="B942" s="4"/>
      <c r="X942" s="4"/>
    </row>
    <row r="943">
      <c r="A943" s="4"/>
      <c r="B943" s="4"/>
      <c r="X943" s="4"/>
    </row>
    <row r="944">
      <c r="A944" s="4"/>
      <c r="B944" s="4"/>
      <c r="X944" s="4"/>
    </row>
    <row r="945">
      <c r="A945" s="4"/>
      <c r="B945" s="4"/>
      <c r="X945" s="4"/>
    </row>
    <row r="946">
      <c r="A946" s="4"/>
      <c r="B946" s="4"/>
      <c r="X946" s="4"/>
    </row>
    <row r="947">
      <c r="A947" s="4"/>
      <c r="B947" s="4"/>
      <c r="X947" s="4"/>
    </row>
    <row r="948">
      <c r="A948" s="4"/>
      <c r="B948" s="4"/>
      <c r="X948" s="4"/>
    </row>
    <row r="949">
      <c r="A949" s="4"/>
      <c r="B949" s="4"/>
      <c r="X949" s="4"/>
    </row>
    <row r="950">
      <c r="A950" s="4"/>
      <c r="B950" s="4"/>
      <c r="X950" s="4"/>
    </row>
    <row r="951">
      <c r="A951" s="4"/>
      <c r="B951" s="4"/>
      <c r="X951" s="4"/>
    </row>
    <row r="952">
      <c r="A952" s="4"/>
      <c r="B952" s="4"/>
      <c r="X952" s="4"/>
    </row>
    <row r="953">
      <c r="A953" s="4"/>
      <c r="B953" s="4"/>
      <c r="X953" s="4"/>
    </row>
    <row r="954">
      <c r="A954" s="4"/>
      <c r="B954" s="4"/>
      <c r="X954" s="4"/>
    </row>
    <row r="955">
      <c r="A955" s="4"/>
      <c r="B955" s="4"/>
      <c r="X955" s="4"/>
    </row>
    <row r="956">
      <c r="A956" s="4"/>
      <c r="B956" s="4"/>
      <c r="X956" s="4"/>
    </row>
    <row r="957">
      <c r="A957" s="4"/>
      <c r="B957" s="4"/>
      <c r="X957" s="4"/>
    </row>
    <row r="958">
      <c r="A958" s="4"/>
      <c r="B958" s="4"/>
      <c r="X958" s="4"/>
    </row>
    <row r="959">
      <c r="A959" s="4"/>
      <c r="B959" s="4"/>
      <c r="X959" s="4"/>
    </row>
    <row r="960">
      <c r="A960" s="4"/>
      <c r="B960" s="4"/>
      <c r="X960" s="4"/>
    </row>
    <row r="961">
      <c r="A961" s="4"/>
      <c r="B961" s="4"/>
      <c r="X961" s="4"/>
    </row>
    <row r="962">
      <c r="A962" s="4"/>
      <c r="B962" s="4"/>
      <c r="X962" s="4"/>
    </row>
    <row r="963">
      <c r="A963" s="4"/>
      <c r="B963" s="4"/>
      <c r="X963" s="4"/>
    </row>
    <row r="964">
      <c r="A964" s="4"/>
      <c r="B964" s="4"/>
      <c r="X964" s="4"/>
    </row>
    <row r="965">
      <c r="A965" s="4"/>
      <c r="B965" s="4"/>
      <c r="X965" s="4"/>
    </row>
    <row r="966">
      <c r="A966" s="4"/>
      <c r="B966" s="4"/>
      <c r="X966" s="4"/>
    </row>
    <row r="967">
      <c r="A967" s="4"/>
      <c r="B967" s="4"/>
      <c r="X967" s="4"/>
    </row>
    <row r="968">
      <c r="A968" s="4"/>
      <c r="B968" s="4"/>
      <c r="X968" s="4"/>
    </row>
    <row r="969">
      <c r="A969" s="4"/>
      <c r="B969" s="4"/>
      <c r="X969" s="4"/>
    </row>
    <row r="970">
      <c r="A970" s="4"/>
      <c r="B970" s="4"/>
      <c r="X970" s="4"/>
    </row>
    <row r="971">
      <c r="A971" s="4"/>
      <c r="B971" s="4"/>
      <c r="X971" s="4"/>
    </row>
    <row r="972">
      <c r="A972" s="4"/>
      <c r="B972" s="4"/>
      <c r="X972" s="4"/>
    </row>
    <row r="973">
      <c r="A973" s="4"/>
      <c r="B973" s="4"/>
      <c r="X973" s="4"/>
    </row>
    <row r="974">
      <c r="A974" s="4"/>
      <c r="B974" s="4"/>
      <c r="X974" s="4"/>
    </row>
    <row r="975">
      <c r="A975" s="4"/>
      <c r="B975" s="4"/>
      <c r="X975" s="4"/>
    </row>
    <row r="976">
      <c r="A976" s="4"/>
      <c r="B976" s="4"/>
      <c r="X976" s="4"/>
    </row>
    <row r="977">
      <c r="A977" s="4"/>
      <c r="B977" s="4"/>
      <c r="X977" s="4"/>
    </row>
    <row r="978">
      <c r="A978" s="4"/>
      <c r="B978" s="4"/>
      <c r="X978" s="4"/>
    </row>
    <row r="979">
      <c r="A979" s="4"/>
      <c r="B979" s="4"/>
      <c r="X979" s="4"/>
    </row>
    <row r="980">
      <c r="A980" s="4"/>
      <c r="B980" s="4"/>
      <c r="X980" s="4"/>
    </row>
    <row r="981">
      <c r="A981" s="4"/>
      <c r="B981" s="4"/>
      <c r="X981" s="4"/>
    </row>
    <row r="982">
      <c r="A982" s="4"/>
      <c r="B982" s="4"/>
      <c r="X982" s="4"/>
    </row>
    <row r="983">
      <c r="A983" s="4"/>
      <c r="B983" s="4"/>
      <c r="X983" s="4"/>
    </row>
    <row r="984">
      <c r="A984" s="4"/>
      <c r="B984" s="4"/>
      <c r="X984" s="4"/>
    </row>
    <row r="985">
      <c r="A985" s="4"/>
      <c r="B985" s="4"/>
      <c r="X985" s="4"/>
    </row>
    <row r="986">
      <c r="A986" s="4"/>
      <c r="B986" s="4"/>
      <c r="X986" s="4"/>
    </row>
    <row r="987">
      <c r="A987" s="4"/>
      <c r="B987" s="4"/>
      <c r="X987" s="4"/>
    </row>
    <row r="988">
      <c r="A988" s="4"/>
      <c r="B988" s="4"/>
      <c r="X988" s="4"/>
    </row>
    <row r="989">
      <c r="A989" s="4"/>
      <c r="B989" s="4"/>
      <c r="X989" s="4"/>
    </row>
    <row r="990">
      <c r="A990" s="4"/>
      <c r="B990" s="4"/>
      <c r="X990" s="4"/>
    </row>
    <row r="991">
      <c r="A991" s="4"/>
      <c r="B991" s="4"/>
      <c r="X991" s="4"/>
    </row>
    <row r="992">
      <c r="A992" s="4"/>
      <c r="B992" s="4"/>
      <c r="X992" s="4"/>
    </row>
    <row r="993">
      <c r="A993" s="4"/>
      <c r="B993" s="4"/>
      <c r="X993" s="4"/>
    </row>
    <row r="994">
      <c r="A994" s="4"/>
      <c r="B994" s="4"/>
      <c r="X994" s="4"/>
    </row>
    <row r="995">
      <c r="A995" s="4"/>
      <c r="B995" s="4"/>
      <c r="X995" s="4"/>
    </row>
    <row r="996">
      <c r="A996" s="4"/>
      <c r="B996" s="4"/>
      <c r="X996" s="4"/>
    </row>
    <row r="997">
      <c r="A997" s="4"/>
      <c r="B997" s="4"/>
      <c r="X997" s="4"/>
    </row>
    <row r="998">
      <c r="A998" s="4"/>
      <c r="B998" s="4"/>
      <c r="X998" s="4"/>
    </row>
    <row r="999">
      <c r="A999" s="4"/>
      <c r="B999" s="4"/>
      <c r="X999" s="4"/>
    </row>
    <row r="1000">
      <c r="A1000" s="4"/>
      <c r="B1000" s="4"/>
      <c r="X1000" s="4"/>
    </row>
    <row r="1001">
      <c r="A1001" s="4"/>
      <c r="B1001" s="4"/>
      <c r="X1001" s="4"/>
    </row>
    <row r="1002">
      <c r="A1002" s="4"/>
      <c r="B1002" s="4"/>
      <c r="X1002" s="4"/>
    </row>
    <row r="1003">
      <c r="A1003" s="4"/>
      <c r="B1003" s="4"/>
      <c r="X1003" s="4"/>
    </row>
    <row r="1004">
      <c r="A1004" s="4"/>
      <c r="B1004" s="4"/>
      <c r="X1004" s="4"/>
    </row>
    <row r="1005">
      <c r="A1005" s="4"/>
      <c r="B1005" s="4"/>
      <c r="X1005" s="4"/>
    </row>
    <row r="1006">
      <c r="A1006" s="4"/>
      <c r="B1006" s="4"/>
      <c r="X1006" s="4"/>
    </row>
    <row r="1007">
      <c r="A1007" s="4"/>
      <c r="B1007" s="4"/>
      <c r="X1007" s="4"/>
    </row>
    <row r="1008">
      <c r="A1008" s="4"/>
      <c r="B1008" s="4"/>
      <c r="X1008" s="4"/>
    </row>
    <row r="1009">
      <c r="A1009" s="4"/>
      <c r="B1009" s="4"/>
      <c r="X1009" s="4"/>
    </row>
    <row r="1010">
      <c r="A1010" s="4"/>
      <c r="B1010" s="4"/>
      <c r="X1010" s="4"/>
    </row>
    <row r="1011">
      <c r="A1011" s="4"/>
      <c r="B1011" s="4"/>
      <c r="X1011" s="4"/>
    </row>
    <row r="1012">
      <c r="A1012" s="4"/>
      <c r="B1012" s="4"/>
      <c r="X1012" s="4"/>
    </row>
    <row r="1013">
      <c r="A1013" s="4"/>
      <c r="B1013" s="4"/>
      <c r="X1013" s="4"/>
    </row>
    <row r="1014">
      <c r="A1014" s="4"/>
      <c r="B1014" s="4"/>
      <c r="X1014" s="4"/>
    </row>
    <row r="1015">
      <c r="A1015" s="4"/>
      <c r="B1015" s="4"/>
      <c r="X1015" s="4"/>
    </row>
    <row r="1016">
      <c r="A1016" s="4"/>
      <c r="B1016" s="4"/>
      <c r="X1016" s="4"/>
    </row>
    <row r="1017">
      <c r="A1017" s="4"/>
      <c r="B1017" s="4"/>
      <c r="X1017" s="4"/>
    </row>
    <row r="1018">
      <c r="A1018" s="4"/>
      <c r="B1018" s="4"/>
      <c r="X1018" s="4"/>
    </row>
    <row r="1019">
      <c r="A1019" s="4"/>
      <c r="B1019" s="4"/>
      <c r="X1019" s="4"/>
    </row>
    <row r="1020">
      <c r="A1020" s="4"/>
      <c r="B1020" s="4"/>
      <c r="X1020" s="4"/>
    </row>
    <row r="1021">
      <c r="A1021" s="4"/>
      <c r="B1021" s="4"/>
      <c r="X1021" s="4"/>
    </row>
    <row r="1022">
      <c r="A1022" s="4"/>
      <c r="B1022" s="4"/>
      <c r="X1022" s="4"/>
    </row>
    <row r="1023">
      <c r="A1023" s="4"/>
      <c r="B1023" s="4"/>
      <c r="X1023" s="4"/>
    </row>
    <row r="1024">
      <c r="A1024" s="4"/>
      <c r="B1024" s="4"/>
      <c r="X1024" s="4"/>
    </row>
    <row r="1025">
      <c r="A1025" s="4"/>
      <c r="B1025" s="4"/>
      <c r="X1025" s="4"/>
    </row>
    <row r="1026">
      <c r="A1026" s="4"/>
      <c r="B1026" s="4"/>
      <c r="X1026" s="4"/>
    </row>
    <row r="1027">
      <c r="A1027" s="4"/>
      <c r="B1027" s="4"/>
      <c r="X1027" s="4"/>
    </row>
    <row r="1028">
      <c r="A1028" s="4"/>
      <c r="B1028" s="4"/>
      <c r="X1028" s="4"/>
    </row>
    <row r="1029">
      <c r="A1029" s="4"/>
      <c r="B1029" s="4"/>
      <c r="X1029" s="4"/>
    </row>
    <row r="1030">
      <c r="A1030" s="4"/>
      <c r="B1030" s="4"/>
      <c r="X1030" s="4"/>
    </row>
    <row r="1031">
      <c r="A1031" s="4"/>
      <c r="B1031" s="4"/>
      <c r="X1031" s="4"/>
    </row>
    <row r="1032">
      <c r="A1032" s="4"/>
      <c r="B1032" s="4"/>
      <c r="X1032" s="4"/>
    </row>
    <row r="1033">
      <c r="A1033" s="4"/>
      <c r="B1033" s="4"/>
      <c r="X1033" s="4"/>
    </row>
    <row r="1034">
      <c r="A1034" s="4"/>
      <c r="B1034" s="4"/>
      <c r="X1034" s="4"/>
    </row>
    <row r="1035">
      <c r="A1035" s="4"/>
      <c r="B1035" s="4"/>
      <c r="X1035" s="4"/>
    </row>
    <row r="1036">
      <c r="A1036" s="4"/>
      <c r="B1036" s="4"/>
      <c r="X1036" s="4"/>
    </row>
    <row r="1037">
      <c r="A1037" s="4"/>
      <c r="B1037" s="4"/>
      <c r="X1037" s="4"/>
    </row>
    <row r="1038">
      <c r="A1038" s="4"/>
      <c r="B1038" s="4"/>
      <c r="X1038" s="4"/>
    </row>
    <row r="1039">
      <c r="A1039" s="4"/>
      <c r="B1039" s="4"/>
      <c r="X1039" s="4"/>
    </row>
    <row r="1040">
      <c r="A1040" s="4"/>
      <c r="B1040" s="4"/>
      <c r="X1040" s="4"/>
    </row>
    <row r="1041">
      <c r="A1041" s="4"/>
      <c r="B1041" s="4"/>
      <c r="X1041" s="4"/>
    </row>
    <row r="1042">
      <c r="A1042" s="4"/>
      <c r="B1042" s="4"/>
      <c r="X1042" s="4"/>
    </row>
    <row r="1043">
      <c r="A1043" s="4"/>
      <c r="B1043" s="4"/>
      <c r="X1043" s="4"/>
    </row>
    <row r="1044">
      <c r="A1044" s="4"/>
      <c r="B1044" s="4"/>
      <c r="X1044" s="4"/>
    </row>
    <row r="1045">
      <c r="A1045" s="4"/>
      <c r="B1045" s="4"/>
      <c r="X1045" s="4"/>
    </row>
    <row r="1046">
      <c r="A1046" s="4"/>
      <c r="B1046" s="4"/>
      <c r="X1046" s="4"/>
    </row>
    <row r="1047">
      <c r="A1047" s="4"/>
      <c r="B1047" s="4"/>
      <c r="X1047" s="4"/>
    </row>
    <row r="1048">
      <c r="A1048" s="4"/>
      <c r="B1048" s="4"/>
      <c r="X1048" s="4"/>
    </row>
    <row r="1049">
      <c r="A1049" s="4"/>
      <c r="B1049" s="4"/>
      <c r="X1049" s="4"/>
    </row>
    <row r="1050">
      <c r="A1050" s="4"/>
      <c r="B1050" s="4"/>
      <c r="X1050" s="4"/>
    </row>
    <row r="1051">
      <c r="A1051" s="4"/>
      <c r="B1051" s="4"/>
      <c r="X1051" s="4"/>
    </row>
    <row r="1052">
      <c r="A1052" s="4"/>
      <c r="B1052" s="4"/>
      <c r="X1052" s="4"/>
    </row>
    <row r="1053">
      <c r="A1053" s="4"/>
      <c r="B1053" s="4"/>
      <c r="X1053" s="4"/>
    </row>
    <row r="1054">
      <c r="A1054" s="4"/>
      <c r="B1054" s="4"/>
      <c r="X1054" s="4"/>
    </row>
    <row r="1055">
      <c r="A1055" s="4"/>
      <c r="B1055" s="4"/>
      <c r="X1055" s="4"/>
    </row>
    <row r="1056">
      <c r="A1056" s="4"/>
      <c r="B1056" s="4"/>
      <c r="X1056" s="4"/>
    </row>
    <row r="1057">
      <c r="A1057" s="4"/>
      <c r="B1057" s="4"/>
      <c r="X1057" s="4"/>
    </row>
    <row r="1058">
      <c r="A1058" s="4"/>
      <c r="B1058" s="4"/>
      <c r="X1058" s="4"/>
    </row>
    <row r="1059">
      <c r="A1059" s="4"/>
      <c r="B1059" s="4"/>
      <c r="X1059" s="4"/>
    </row>
    <row r="1060">
      <c r="A1060" s="4"/>
      <c r="B1060" s="4"/>
      <c r="X1060" s="4"/>
    </row>
    <row r="1061">
      <c r="A1061" s="4"/>
      <c r="B1061" s="4"/>
      <c r="X1061" s="4"/>
    </row>
    <row r="1062">
      <c r="A1062" s="4"/>
      <c r="B1062" s="4"/>
      <c r="X1062" s="4"/>
    </row>
    <row r="1063">
      <c r="A1063" s="4"/>
      <c r="B1063" s="4"/>
      <c r="X1063" s="4"/>
    </row>
    <row r="1064">
      <c r="A1064" s="4"/>
      <c r="B1064" s="4"/>
      <c r="X1064" s="4"/>
    </row>
    <row r="1065">
      <c r="A1065" s="4"/>
      <c r="B1065" s="4"/>
      <c r="X1065" s="4"/>
    </row>
    <row r="1066">
      <c r="A1066" s="4"/>
      <c r="B1066" s="4"/>
      <c r="X1066" s="4"/>
    </row>
    <row r="1067">
      <c r="A1067" s="4"/>
      <c r="B1067" s="4"/>
      <c r="X1067" s="4"/>
    </row>
    <row r="1068">
      <c r="A1068" s="4"/>
      <c r="B1068" s="4"/>
      <c r="X1068" s="4"/>
    </row>
    <row r="1069">
      <c r="A1069" s="4"/>
      <c r="B1069" s="4"/>
      <c r="X1069" s="4"/>
    </row>
    <row r="1070">
      <c r="A1070" s="4"/>
      <c r="B1070" s="4"/>
      <c r="X1070" s="4"/>
    </row>
    <row r="1071">
      <c r="A1071" s="4"/>
      <c r="B1071" s="4"/>
      <c r="X1071" s="4"/>
    </row>
    <row r="1072">
      <c r="A1072" s="4"/>
      <c r="B1072" s="4"/>
      <c r="X1072" s="4"/>
    </row>
    <row r="1073">
      <c r="A1073" s="4"/>
      <c r="B1073" s="4"/>
      <c r="X1073" s="4"/>
    </row>
    <row r="1074">
      <c r="A1074" s="4"/>
      <c r="B1074" s="4"/>
      <c r="X1074" s="4"/>
    </row>
    <row r="1075">
      <c r="A1075" s="4"/>
      <c r="B1075" s="4"/>
      <c r="X1075" s="4"/>
    </row>
    <row r="1076">
      <c r="A1076" s="4"/>
      <c r="B1076" s="4"/>
      <c r="X1076" s="4"/>
    </row>
    <row r="1077">
      <c r="A1077" s="4"/>
      <c r="B1077" s="4"/>
      <c r="X1077" s="4"/>
    </row>
    <row r="1078">
      <c r="A1078" s="4"/>
      <c r="B1078" s="4"/>
      <c r="X1078" s="4"/>
    </row>
    <row r="1079">
      <c r="A1079" s="4"/>
      <c r="B1079" s="4"/>
      <c r="X1079" s="4"/>
    </row>
    <row r="1080">
      <c r="A1080" s="4"/>
      <c r="B1080" s="4"/>
      <c r="X1080" s="4"/>
    </row>
    <row r="1081">
      <c r="A1081" s="4"/>
      <c r="B1081" s="4"/>
      <c r="X1081" s="4"/>
    </row>
    <row r="1082">
      <c r="A1082" s="4"/>
      <c r="B1082" s="4"/>
      <c r="X1082" s="4"/>
    </row>
    <row r="1083">
      <c r="A1083" s="4"/>
      <c r="B1083" s="4"/>
      <c r="X1083" s="4"/>
    </row>
    <row r="1084">
      <c r="A1084" s="4"/>
      <c r="B1084" s="4"/>
      <c r="X1084" s="4"/>
    </row>
    <row r="1085">
      <c r="A1085" s="4"/>
      <c r="B1085" s="4"/>
      <c r="X1085" s="4"/>
    </row>
    <row r="1086">
      <c r="A1086" s="4"/>
      <c r="B1086" s="4"/>
      <c r="X1086" s="4"/>
    </row>
    <row r="1087">
      <c r="A1087" s="4"/>
      <c r="B1087" s="4"/>
      <c r="X1087" s="4"/>
    </row>
    <row r="1088">
      <c r="A1088" s="4"/>
      <c r="B1088" s="4"/>
      <c r="X1088" s="4"/>
    </row>
    <row r="1089">
      <c r="A1089" s="4"/>
      <c r="B1089" s="4"/>
      <c r="X1089" s="4"/>
    </row>
    <row r="1090">
      <c r="A1090" s="4"/>
      <c r="B1090" s="4"/>
      <c r="X1090" s="4"/>
    </row>
    <row r="1091">
      <c r="A1091" s="4"/>
      <c r="B1091" s="4"/>
      <c r="X1091" s="4"/>
    </row>
    <row r="1092">
      <c r="A1092" s="4"/>
      <c r="B1092" s="4"/>
      <c r="X1092" s="4"/>
    </row>
    <row r="1093">
      <c r="A1093" s="4"/>
      <c r="B1093" s="4"/>
      <c r="X1093" s="4"/>
    </row>
    <row r="1094">
      <c r="A1094" s="4"/>
      <c r="B1094" s="4"/>
      <c r="X1094" s="4"/>
    </row>
    <row r="1095">
      <c r="A1095" s="4"/>
      <c r="B1095" s="4"/>
      <c r="X1095" s="4"/>
    </row>
    <row r="1096">
      <c r="A1096" s="4"/>
      <c r="B1096" s="4"/>
      <c r="X1096" s="4"/>
    </row>
    <row r="1097">
      <c r="A1097" s="4"/>
      <c r="B1097" s="4"/>
      <c r="X1097" s="4"/>
    </row>
    <row r="1098">
      <c r="A1098" s="4"/>
      <c r="B1098" s="4"/>
      <c r="X1098" s="4"/>
    </row>
    <row r="1099">
      <c r="A1099" s="4"/>
      <c r="B1099" s="4"/>
      <c r="X1099" s="4"/>
    </row>
    <row r="1100">
      <c r="A1100" s="4"/>
      <c r="B1100" s="4"/>
      <c r="X1100" s="4"/>
    </row>
    <row r="1101">
      <c r="A1101" s="4"/>
      <c r="B1101" s="4"/>
      <c r="X1101" s="4"/>
    </row>
    <row r="1102">
      <c r="A1102" s="4"/>
      <c r="B1102" s="4"/>
      <c r="X1102" s="4"/>
    </row>
    <row r="1103">
      <c r="A1103" s="4"/>
      <c r="B1103" s="4"/>
      <c r="X1103" s="4"/>
    </row>
    <row r="1104">
      <c r="A1104" s="4"/>
      <c r="B1104" s="4"/>
      <c r="X1104" s="4"/>
    </row>
    <row r="1105">
      <c r="A1105" s="4"/>
      <c r="B1105" s="4"/>
      <c r="X1105" s="4"/>
    </row>
    <row r="1106">
      <c r="A1106" s="4"/>
      <c r="B1106" s="4"/>
      <c r="X1106" s="4"/>
    </row>
    <row r="1107">
      <c r="A1107" s="4"/>
      <c r="B1107" s="4"/>
      <c r="X1107" s="4"/>
    </row>
    <row r="1108">
      <c r="A1108" s="4"/>
      <c r="B1108" s="4"/>
      <c r="X1108" s="4"/>
    </row>
    <row r="1109">
      <c r="A1109" s="4"/>
      <c r="B1109" s="4"/>
      <c r="X1109" s="4"/>
    </row>
    <row r="1110">
      <c r="A1110" s="4"/>
      <c r="B1110" s="4"/>
      <c r="X1110" s="4"/>
    </row>
    <row r="1111">
      <c r="A1111" s="4"/>
      <c r="B1111" s="4"/>
      <c r="X1111" s="4"/>
    </row>
    <row r="1112">
      <c r="A1112" s="4"/>
      <c r="B1112" s="4"/>
      <c r="X1112" s="4"/>
    </row>
    <row r="1113">
      <c r="A1113" s="4"/>
      <c r="B1113" s="4"/>
      <c r="X1113" s="4"/>
    </row>
    <row r="1114">
      <c r="A1114" s="4"/>
      <c r="B1114" s="4"/>
      <c r="X1114" s="4"/>
    </row>
    <row r="1115">
      <c r="A1115" s="4"/>
      <c r="B1115" s="4"/>
      <c r="X1115" s="4"/>
    </row>
    <row r="1116">
      <c r="A1116" s="4"/>
      <c r="B1116" s="4"/>
      <c r="X1116" s="4"/>
    </row>
    <row r="1117">
      <c r="A1117" s="4"/>
      <c r="B1117" s="4"/>
      <c r="X1117" s="4"/>
    </row>
    <row r="1118">
      <c r="A1118" s="4"/>
      <c r="B1118" s="4"/>
      <c r="X1118" s="4"/>
    </row>
    <row r="1119">
      <c r="A1119" s="4"/>
      <c r="B1119" s="4"/>
      <c r="X1119" s="4"/>
    </row>
    <row r="1120">
      <c r="A1120" s="4"/>
      <c r="B1120" s="4"/>
      <c r="X1120" s="4"/>
    </row>
    <row r="1121">
      <c r="A1121" s="4"/>
      <c r="B1121" s="4"/>
      <c r="X1121" s="4"/>
    </row>
    <row r="1122">
      <c r="A1122" s="4"/>
      <c r="B1122" s="4"/>
      <c r="X1122" s="4"/>
    </row>
    <row r="1123">
      <c r="A1123" s="4"/>
      <c r="B1123" s="4"/>
      <c r="X1123" s="4"/>
    </row>
    <row r="1124">
      <c r="A1124" s="4"/>
      <c r="B1124" s="4"/>
      <c r="X1124" s="4"/>
    </row>
    <row r="1125">
      <c r="A1125" s="4"/>
      <c r="B1125" s="4"/>
      <c r="X1125" s="4"/>
    </row>
    <row r="1126">
      <c r="A1126" s="4"/>
      <c r="B1126" s="4"/>
      <c r="X1126" s="4"/>
    </row>
    <row r="1127">
      <c r="A1127" s="4"/>
      <c r="B1127" s="4"/>
      <c r="X1127" s="4"/>
    </row>
    <row r="1128">
      <c r="A1128" s="4"/>
      <c r="B1128" s="4"/>
      <c r="X1128" s="4"/>
    </row>
    <row r="1129">
      <c r="A1129" s="4"/>
      <c r="B1129" s="4"/>
      <c r="X1129" s="4"/>
    </row>
    <row r="1130">
      <c r="A1130" s="4"/>
      <c r="B1130" s="4"/>
      <c r="X1130" s="4"/>
    </row>
    <row r="1131">
      <c r="A1131" s="4"/>
      <c r="B1131" s="4"/>
      <c r="X1131" s="4"/>
    </row>
    <row r="1132">
      <c r="A1132" s="4"/>
      <c r="B1132" s="4"/>
      <c r="X1132" s="4"/>
    </row>
    <row r="1133">
      <c r="A1133" s="4"/>
      <c r="B1133" s="4"/>
      <c r="X1133" s="4"/>
    </row>
    <row r="1134">
      <c r="A1134" s="4"/>
      <c r="B1134" s="4"/>
      <c r="X1134" s="4"/>
    </row>
    <row r="1135">
      <c r="A1135" s="4"/>
      <c r="B1135" s="4"/>
      <c r="X1135" s="4"/>
    </row>
    <row r="1136">
      <c r="A1136" s="4"/>
      <c r="B1136" s="4"/>
      <c r="X1136" s="4"/>
    </row>
    <row r="1137">
      <c r="A1137" s="4"/>
      <c r="B1137" s="4"/>
      <c r="X1137" s="4"/>
    </row>
    <row r="1138">
      <c r="A1138" s="4"/>
      <c r="B1138" s="4"/>
      <c r="X1138" s="4"/>
    </row>
    <row r="1139">
      <c r="A1139" s="4"/>
      <c r="B1139" s="4"/>
      <c r="X1139" s="4"/>
    </row>
  </sheetData>
  <autoFilter ref="$A$21:$S$167"/>
  <mergeCells count="4">
    <mergeCell ref="B2:E2"/>
    <mergeCell ref="I4:J4"/>
    <mergeCell ref="I5:J5"/>
    <mergeCell ref="H15:S19"/>
  </mergeCells>
  <conditionalFormatting sqref="X1:X1139">
    <cfRule type="colorScale" priority="1">
      <colorScale>
        <cfvo type="min"/>
        <cfvo type="max"/>
        <color rgb="FFFFFFFF"/>
        <color rgb="FF57BB8A"/>
      </colorScale>
    </cfRule>
  </conditionalFormatting>
  <conditionalFormatting sqref="J22:J167">
    <cfRule type="cellIs" dxfId="0" priority="2" operator="equal">
      <formula>"Deployed "</formula>
    </cfRule>
  </conditionalFormatting>
  <hyperlinks>
    <hyperlink r:id="rId1" ref="H12"/>
    <hyperlink r:id="rId2" ref="H13"/>
    <hyperlink r:id="rId3" ref="H22"/>
    <hyperlink r:id="rId4" ref="H23"/>
    <hyperlink r:id="rId5" ref="H24"/>
    <hyperlink r:id="rId6" ref="H25"/>
    <hyperlink r:id="rId7" ref="H26"/>
    <hyperlink r:id="rId8" ref="H27"/>
    <hyperlink r:id="rId9" ref="H28"/>
    <hyperlink r:id="rId10" ref="H29"/>
    <hyperlink r:id="rId11" ref="H30"/>
    <hyperlink r:id="rId12" ref="H31"/>
    <hyperlink r:id="rId13" ref="H32"/>
    <hyperlink r:id="rId14" ref="H33"/>
    <hyperlink r:id="rId15" ref="H34"/>
    <hyperlink r:id="rId16" ref="H35"/>
    <hyperlink r:id="rId17" ref="H36"/>
    <hyperlink r:id="rId18" ref="H37"/>
    <hyperlink r:id="rId19" ref="H38"/>
    <hyperlink r:id="rId20" ref="H39"/>
    <hyperlink r:id="rId21" ref="H40"/>
    <hyperlink r:id="rId22" ref="H41"/>
    <hyperlink r:id="rId23" ref="H42"/>
    <hyperlink r:id="rId24" ref="H43"/>
    <hyperlink r:id="rId25" ref="H44"/>
    <hyperlink r:id="rId26" ref="H45"/>
    <hyperlink r:id="rId27" ref="H46"/>
    <hyperlink r:id="rId28" ref="H47"/>
    <hyperlink r:id="rId29" ref="H48"/>
    <hyperlink r:id="rId30" ref="H49"/>
    <hyperlink r:id="rId31" ref="H50"/>
    <hyperlink r:id="rId32" ref="H51"/>
    <hyperlink r:id="rId33" ref="H52"/>
    <hyperlink r:id="rId34" ref="H53"/>
    <hyperlink r:id="rId35" ref="H54"/>
    <hyperlink r:id="rId36" ref="H55"/>
    <hyperlink r:id="rId37" ref="H56"/>
    <hyperlink r:id="rId38" ref="H57"/>
    <hyperlink r:id="rId39" ref="H58"/>
    <hyperlink r:id="rId40" ref="H59"/>
    <hyperlink r:id="rId41" ref="H60"/>
    <hyperlink r:id="rId42" ref="H61"/>
    <hyperlink r:id="rId43" ref="H62"/>
    <hyperlink r:id="rId44" ref="H63"/>
    <hyperlink r:id="rId45" ref="H64"/>
    <hyperlink r:id="rId46" ref="H65"/>
    <hyperlink r:id="rId47" ref="H66"/>
    <hyperlink r:id="rId48" ref="H67"/>
    <hyperlink r:id="rId49" ref="H68"/>
    <hyperlink r:id="rId50" ref="H69"/>
    <hyperlink r:id="rId51" ref="H70"/>
    <hyperlink r:id="rId52" ref="H71"/>
    <hyperlink r:id="rId53" ref="H72"/>
    <hyperlink r:id="rId54" ref="H73"/>
    <hyperlink r:id="rId55" ref="H74"/>
    <hyperlink r:id="rId56" ref="H75"/>
    <hyperlink r:id="rId57" ref="H76"/>
    <hyperlink r:id="rId58" ref="H77"/>
    <hyperlink r:id="rId59" ref="H78"/>
    <hyperlink r:id="rId60" ref="H79"/>
    <hyperlink r:id="rId61" ref="H80"/>
    <hyperlink r:id="rId62" ref="H81"/>
    <hyperlink r:id="rId63" ref="H82"/>
    <hyperlink r:id="rId64" ref="H83"/>
    <hyperlink r:id="rId65" ref="H84"/>
    <hyperlink r:id="rId66" ref="H85"/>
    <hyperlink r:id="rId67" ref="H86"/>
    <hyperlink r:id="rId68" ref="H87"/>
    <hyperlink r:id="rId69" ref="H88"/>
    <hyperlink r:id="rId70" ref="H89"/>
    <hyperlink r:id="rId71" ref="H90"/>
    <hyperlink r:id="rId72" ref="H91"/>
    <hyperlink r:id="rId73" ref="H92"/>
    <hyperlink r:id="rId74" ref="H93"/>
    <hyperlink r:id="rId75" ref="H94"/>
    <hyperlink r:id="rId76" ref="H95"/>
    <hyperlink r:id="rId77" ref="H96"/>
    <hyperlink r:id="rId78" ref="H97"/>
    <hyperlink r:id="rId79" ref="H98"/>
    <hyperlink r:id="rId80" ref="H99"/>
    <hyperlink r:id="rId81" ref="H100"/>
    <hyperlink r:id="rId82" ref="H101"/>
    <hyperlink r:id="rId83" ref="H102"/>
    <hyperlink r:id="rId84" ref="H103"/>
    <hyperlink r:id="rId85" ref="H104"/>
    <hyperlink r:id="rId86" ref="H105"/>
    <hyperlink r:id="rId87" ref="H106"/>
    <hyperlink r:id="rId88" ref="H107"/>
    <hyperlink r:id="rId89" ref="H108"/>
    <hyperlink r:id="rId90" ref="H109"/>
    <hyperlink r:id="rId91" ref="H110"/>
    <hyperlink r:id="rId92" ref="H111"/>
    <hyperlink r:id="rId93" ref="H112"/>
    <hyperlink r:id="rId94" ref="H113"/>
    <hyperlink r:id="rId95" ref="H114"/>
    <hyperlink r:id="rId96" ref="H115"/>
    <hyperlink r:id="rId97" ref="H116"/>
    <hyperlink r:id="rId98" ref="H117"/>
    <hyperlink r:id="rId99" ref="H118"/>
    <hyperlink r:id="rId100" ref="H119"/>
    <hyperlink r:id="rId101" ref="H120"/>
    <hyperlink r:id="rId102" ref="H121"/>
    <hyperlink r:id="rId103" ref="H122"/>
    <hyperlink r:id="rId104" ref="H123"/>
    <hyperlink r:id="rId105" ref="H124"/>
    <hyperlink r:id="rId106" ref="H125"/>
    <hyperlink r:id="rId107" ref="H126"/>
    <hyperlink r:id="rId108" ref="H127"/>
    <hyperlink r:id="rId109" ref="H128"/>
    <hyperlink r:id="rId110" ref="H129"/>
    <hyperlink r:id="rId111" ref="H130"/>
    <hyperlink r:id="rId112" ref="H131"/>
    <hyperlink r:id="rId113" ref="H132"/>
    <hyperlink r:id="rId114" ref="H133"/>
    <hyperlink r:id="rId115" ref="H134"/>
    <hyperlink r:id="rId116" ref="H135"/>
    <hyperlink r:id="rId117" ref="H136"/>
    <hyperlink r:id="rId118" ref="H137"/>
    <hyperlink r:id="rId119" ref="H138"/>
    <hyperlink r:id="rId120" ref="H139"/>
    <hyperlink r:id="rId121" ref="H140"/>
    <hyperlink r:id="rId122" ref="H141"/>
    <hyperlink r:id="rId123" ref="H142"/>
    <hyperlink r:id="rId124" ref="H143"/>
    <hyperlink r:id="rId125" ref="H144"/>
    <hyperlink r:id="rId126" ref="H145"/>
    <hyperlink r:id="rId127" ref="H146"/>
    <hyperlink r:id="rId128" ref="H147"/>
    <hyperlink r:id="rId129" ref="H148"/>
    <hyperlink r:id="rId130" ref="H149"/>
    <hyperlink r:id="rId131" ref="H150"/>
    <hyperlink r:id="rId132" ref="H151"/>
    <hyperlink r:id="rId133" ref="H152"/>
    <hyperlink r:id="rId134" ref="H153"/>
    <hyperlink r:id="rId135" ref="H154"/>
    <hyperlink r:id="rId136" ref="H155"/>
    <hyperlink r:id="rId137" ref="H156"/>
    <hyperlink r:id="rId138" ref="H157"/>
    <hyperlink r:id="rId139" ref="H158"/>
    <hyperlink r:id="rId140" ref="H159"/>
    <hyperlink r:id="rId141" ref="H160"/>
    <hyperlink r:id="rId142" ref="H161"/>
    <hyperlink r:id="rId143" ref="H162"/>
    <hyperlink r:id="rId144" ref="H163"/>
    <hyperlink r:id="rId145" ref="H164"/>
    <hyperlink r:id="rId146" ref="H165"/>
    <hyperlink r:id="rId147" ref="H166"/>
    <hyperlink r:id="rId148" ref="H167"/>
  </hyperlinks>
  <drawing r:id="rId149"/>
</worksheet>
</file>