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arch Hospital" sheetId="1" r:id="rId4"/>
  </sheets>
  <definedNames>
    <definedName hidden="1" localSheetId="0" name="_xlnm._FilterDatabase">'Research Hospital'!$A$17:$J$1164</definedName>
  </definedNames>
  <calcPr/>
</workbook>
</file>

<file path=xl/sharedStrings.xml><?xml version="1.0" encoding="utf-8"?>
<sst xmlns="http://schemas.openxmlformats.org/spreadsheetml/2006/main" count="4631" uniqueCount="1408">
  <si>
    <t>Research Hospital Garden</t>
  </si>
  <si>
    <t>Map link:</t>
  </si>
  <si>
    <t>https://www.munzee.com/map/9yuvbm2rt/15.0</t>
  </si>
  <si>
    <t>63rd to Meyer / 71 Hwy</t>
  </si>
  <si>
    <t>Kansas City, Missouri</t>
  </si>
  <si>
    <t xml:space="preserve">Note:  </t>
  </si>
  <si>
    <t>Any Virtual Evolution can be deployed in the Evolution spots.</t>
  </si>
  <si>
    <t>(Sir Pize Wheel, Evo's, Air, Surprise, Weapons, VM…)</t>
  </si>
  <si>
    <t>Total</t>
  </si>
  <si>
    <t>Reserved</t>
  </si>
  <si>
    <t>Deployed</t>
  </si>
  <si>
    <t>Unreserved</t>
  </si>
  <si>
    <t>Undeployed</t>
  </si>
  <si>
    <t>% Filled</t>
  </si>
  <si>
    <t>Sir Prize Wheel</t>
  </si>
  <si>
    <t>Crossbow</t>
  </si>
  <si>
    <t>Catapult</t>
  </si>
  <si>
    <t>Evolution</t>
  </si>
  <si>
    <t>Surprise</t>
  </si>
  <si>
    <t>Air</t>
  </si>
  <si>
    <t>Virtual Red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</si>
  <si>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</si>
  <si>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</si>
  <si>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</si>
  <si>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</si>
  <si>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</si>
  <si>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</si>
  <si>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</si>
  <si>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</si>
  <si>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Number Reserved</t>
  </si>
  <si>
    <t>Number Deployed</t>
  </si>
  <si>
    <t>Prize</t>
  </si>
  <si>
    <t>timandweze</t>
  </si>
  <si>
    <t>https://www.munzee.com/m/timandweze/7440</t>
  </si>
  <si>
    <t>surprise</t>
  </si>
  <si>
    <t>delaner46</t>
  </si>
  <si>
    <t>https://www.munzee.com/m/delaner46/4965</t>
  </si>
  <si>
    <t>andrewbmbox</t>
  </si>
  <si>
    <t>https://www.munzee.com/m/andrewbmbox/3839/</t>
  </si>
  <si>
    <t>mihul</t>
  </si>
  <si>
    <t>https://www.munzee.com/m/mihul/3733/</t>
  </si>
  <si>
    <t>https://www.munzee.com/m/delaner46/4942</t>
  </si>
  <si>
    <t>szakica</t>
  </si>
  <si>
    <t>https://www.munzee.com/m/szakica/1666/</t>
  </si>
  <si>
    <t>silleb</t>
  </si>
  <si>
    <t>https://www.munzee.com/m/silleb/2744/</t>
  </si>
  <si>
    <t>https://www.munzee.com/m/delaner46/4906</t>
  </si>
  <si>
    <t>mrvolkswagen</t>
  </si>
  <si>
    <t>https://www.munzee.com/m/mrvolkswagen/368/</t>
  </si>
  <si>
    <t>jokerFG</t>
  </si>
  <si>
    <t>https://www.munzee.com/m/jokerFG/2912</t>
  </si>
  <si>
    <t>kiitokurre</t>
  </si>
  <si>
    <t>https://www.munzee.com/m/Kiitokurre/5663/</t>
  </si>
  <si>
    <t>leesap</t>
  </si>
  <si>
    <t>https://www.munzee.com/m/Leesap/2094/</t>
  </si>
  <si>
    <t>https://www.munzee.com/m/timandweze/7439</t>
  </si>
  <si>
    <t>kcpride</t>
  </si>
  <si>
    <t>https://www.munzee.com/m/kcpride/8120/</t>
  </si>
  <si>
    <t>pritzen</t>
  </si>
  <si>
    <t>https://www.munzee.com/m/pritzen/10121/</t>
  </si>
  <si>
    <t>Nov64</t>
  </si>
  <si>
    <t>https://www.munzee.com/m/Nov64/11022/</t>
  </si>
  <si>
    <t>https://www.munzee.com/m/kcpride/7216/</t>
  </si>
  <si>
    <t>https://www.munzee.com/m/delaner46/4403</t>
  </si>
  <si>
    <t>IggiePiggie</t>
  </si>
  <si>
    <t>https://www.munzee.com/m/IggiePiggie/1609/</t>
  </si>
  <si>
    <t>https://www.munzee.com/m/kcpride/7151/</t>
  </si>
  <si>
    <t>https://www.munzee.com/m/pritzen/10144/</t>
  </si>
  <si>
    <t>Cachelady</t>
  </si>
  <si>
    <t>https://www.munzee.com/m/Cachelady/5404/</t>
  </si>
  <si>
    <t>https://www.munzee.com/m/kcpride/6802/</t>
  </si>
  <si>
    <t>phatcapper</t>
  </si>
  <si>
    <t>https://www.munzee.com/m/PhatCapper/</t>
  </si>
  <si>
    <t>https://www.munzee.com/m/timandweze/7438</t>
  </si>
  <si>
    <t>https://www.munzee.com/m/kcpride/6721/</t>
  </si>
  <si>
    <t>jldh</t>
  </si>
  <si>
    <t>https://www.munzee.com/m/jldh/2787/</t>
  </si>
  <si>
    <t>TheLabGuys</t>
  </si>
  <si>
    <t>https://www.munzee.com/m/TheLabGuys/6905/</t>
  </si>
  <si>
    <t>https://www.munzee.com/m/kcpride/6639/</t>
  </si>
  <si>
    <t>https://www.munzee.com/m/pritzen/10152/</t>
  </si>
  <si>
    <t>https://www.munzee.com/m/TheLabGuys/6974/</t>
  </si>
  <si>
    <t>ok</t>
  </si>
  <si>
    <t>Any Evolution</t>
  </si>
  <si>
    <t>mickilynn71</t>
  </si>
  <si>
    <t>https://www.munzee.com/m/mickilynn71/1751/</t>
  </si>
  <si>
    <t>spdx2</t>
  </si>
  <si>
    <t>https://www.munzee.com/m/spdx2/2265/</t>
  </si>
  <si>
    <t>karen1962</t>
  </si>
  <si>
    <t>https://www.munzee.com/m/karen1962/4994/</t>
  </si>
  <si>
    <t>Gmoore17</t>
  </si>
  <si>
    <t>https://www.munzee.com/m/Gmoore17/637</t>
  </si>
  <si>
    <t>GoofyButterfly</t>
  </si>
  <si>
    <t>https://www.munzee.com/m/GoofyButterfly/8400</t>
  </si>
  <si>
    <t>https://www.munzee.com/m/karen1962/4983/</t>
  </si>
  <si>
    <t>war1man</t>
  </si>
  <si>
    <t>https://www.munzee.com/m/war1man/12826</t>
  </si>
  <si>
    <t>mb139</t>
  </si>
  <si>
    <t>https://www.munzee.com/m/mb139/508/</t>
  </si>
  <si>
    <t>https://www.munzee.com/m/karen1962/4979/</t>
  </si>
  <si>
    <t>setzerks</t>
  </si>
  <si>
    <t>https://www.munzee.com/m/setzerks/2256/</t>
  </si>
  <si>
    <t>babyw</t>
  </si>
  <si>
    <t>https://www.munzee.com/m/babyw/2718/</t>
  </si>
  <si>
    <t>https://www.munzee.com/m/IggiePiggie/1556/</t>
  </si>
  <si>
    <t>https://www.munzee.com/m/delaner46/5007</t>
  </si>
  <si>
    <t>Vamtrix</t>
  </si>
  <si>
    <t>https://www.munzee.com/m/Vamtrix/1513/</t>
  </si>
  <si>
    <t>https://www.munzee.com/m/IggiePiggie/1557/</t>
  </si>
  <si>
    <t>lison55</t>
  </si>
  <si>
    <t>https://www.munzee.com/m/lison55/4667/</t>
  </si>
  <si>
    <t>2mctwins</t>
  </si>
  <si>
    <t>https://www.munzee.com/m/2mctwins/3459/</t>
  </si>
  <si>
    <t>2mctwins2</t>
  </si>
  <si>
    <t>https://www.munzee.com/m/2mctwins2/3441/</t>
  </si>
  <si>
    <t>lanyasummer</t>
  </si>
  <si>
    <t>https://www.munzee.com/m/Lanyasummer/3750/</t>
  </si>
  <si>
    <t>https://www.munzee.com/m/Nov64/11479/</t>
  </si>
  <si>
    <t>https://www.munzee.com/m/2mctwins/3453/</t>
  </si>
  <si>
    <t>https://www.munzee.com/m/2mctwins2/3437</t>
  </si>
  <si>
    <t>crscousins</t>
  </si>
  <si>
    <t>https://www.munzee.com/m/crscousins/1557/</t>
  </si>
  <si>
    <t>ACCLanMan</t>
  </si>
  <si>
    <t>https://www.munzee.com/m/acclanman/2357/</t>
  </si>
  <si>
    <t>RoninsGal</t>
  </si>
  <si>
    <t>https://www.munzee.com/m/RoninsGal/1034/</t>
  </si>
  <si>
    <t>MeLa</t>
  </si>
  <si>
    <t>https://www.munzee.com/m/MeLa/3275/</t>
  </si>
  <si>
    <t>https://www.munzee.com/m/acclanman/2438/</t>
  </si>
  <si>
    <t>https://www.munzee.com/m/RoninsGal/1033/</t>
  </si>
  <si>
    <t>JRdaBoss</t>
  </si>
  <si>
    <t>https://www.munzee.com/m/JRdaBoss/5848/</t>
  </si>
  <si>
    <t>https://www.munzee.com/m/Leesap/2308/</t>
  </si>
  <si>
    <t>destolkjes4ever</t>
  </si>
  <si>
    <t>https://www.munzee.com/m/destolkjes4ever/2207/</t>
  </si>
  <si>
    <t>https://www.munzee.com/m/2mctwins/3449/</t>
  </si>
  <si>
    <t>https://www.munzee.com/m/2mctwins2/3435/</t>
  </si>
  <si>
    <t>https://www.munzee.com/m/Cachelady/5423</t>
  </si>
  <si>
    <t>https://www.munzee.com/m/acclanman/2560/</t>
  </si>
  <si>
    <t>https://www.munzee.com/m/RoninsGal/1041/</t>
  </si>
  <si>
    <t>jacksparrow</t>
  </si>
  <si>
    <t>https://www.munzee.com/m/JackSparrow/17954</t>
  </si>
  <si>
    <t>https://www.munzee.com/m/acclanman/2563/</t>
  </si>
  <si>
    <t>https://www.munzee.com/m/RoninsGal/1042/</t>
  </si>
  <si>
    <t>crazycolorado</t>
  </si>
  <si>
    <t>https://www.munzee.com/m/Crazycolorado/2888/</t>
  </si>
  <si>
    <t>https://www.munzee.com/m/acclanman/2568/</t>
  </si>
  <si>
    <t>https://www.munzee.com/m/RoninsGal/1047/</t>
  </si>
  <si>
    <t>xptwo</t>
  </si>
  <si>
    <t>https://www.munzee.com/m/xptwo/16168/</t>
  </si>
  <si>
    <t>Nickoes</t>
  </si>
  <si>
    <t>https://www.munzee.com/m/Nickoes/2314/</t>
  </si>
  <si>
    <t>NikitaStolk</t>
  </si>
  <si>
    <t>https://www.munzee.com/m/NikitaStolk/1609/</t>
  </si>
  <si>
    <t>nbtzyy2</t>
  </si>
  <si>
    <t>https://www.munzee.com/m/Nbtzyy2/240/admin/</t>
  </si>
  <si>
    <t>https://www.munzee.com/m/xptwo/16161/</t>
  </si>
  <si>
    <t>orky99</t>
  </si>
  <si>
    <t>https://www.munzee.com/m/Orky99/3209/</t>
  </si>
  <si>
    <t>tracee74</t>
  </si>
  <si>
    <t>https://www.munzee.com/m/Tracee74/3161/</t>
  </si>
  <si>
    <t>https://www.munzee.com/m/xptwo/15586/</t>
  </si>
  <si>
    <t>cjstolte</t>
  </si>
  <si>
    <t>https://www.munzee.com/m/cjstolte/2086/</t>
  </si>
  <si>
    <t>3Prettys</t>
  </si>
  <si>
    <t>https://www.munzee.com/m/3Prettys/5/</t>
  </si>
  <si>
    <t>https://www.munzee.com/m/xptwo/15292/</t>
  </si>
  <si>
    <t>Billybickle</t>
  </si>
  <si>
    <t>https://www.munzee.com/m/BillyBickle/523/</t>
  </si>
  <si>
    <t>BaDo</t>
  </si>
  <si>
    <t>https://www.munzee.com/m/BaDo/5451/</t>
  </si>
  <si>
    <t>https://www.munzee.com/m/xptwo/15186/</t>
  </si>
  <si>
    <t>Aphrael</t>
  </si>
  <si>
    <t>https://www.munzee.com/m/Aphrael/1910</t>
  </si>
  <si>
    <t>KlassicKelly</t>
  </si>
  <si>
    <t>https://www.munzee.com/m/KlassicKelly/8227/</t>
  </si>
  <si>
    <t>janzattic</t>
  </si>
  <si>
    <t>https://www.munzee.com/m/janzattic/6387</t>
  </si>
  <si>
    <t>https://www.munzee.com/m/Orky99/3292/</t>
  </si>
  <si>
    <t>dazzaf</t>
  </si>
  <si>
    <t>https://www.munzee.com/m/Dazzaf/3909/</t>
  </si>
  <si>
    <t>BonnieB1</t>
  </si>
  <si>
    <t>https://www.munzee.com/m/BonnieB1/4082/</t>
  </si>
  <si>
    <t>https://www.munzee.com/m/timandweze/7456</t>
  </si>
  <si>
    <t>https://www.munzee.com/m/Nov64/11480/</t>
  </si>
  <si>
    <t>https://www.munzee.com/m/kcpride/8363/</t>
  </si>
  <si>
    <t>https://www.munzee.com/m/timandweze/7455</t>
  </si>
  <si>
    <t>https://www.munzee.com/m/Nov64/11481/</t>
  </si>
  <si>
    <t>https://www.munzee.com/m/kcpride/8361/</t>
  </si>
  <si>
    <t>https://www.munzee.com/m/timandweze/7454</t>
  </si>
  <si>
    <t>https://www.munzee.com/m/janzattic/6390</t>
  </si>
  <si>
    <t>https://www.munzee.com/m/kcpride/8360/</t>
  </si>
  <si>
    <t>https://www.munzee.com/m/timandweze/7453</t>
  </si>
  <si>
    <t>JABIE28</t>
  </si>
  <si>
    <t>https://www.munzee.com/m/JABIE28/3945/</t>
  </si>
  <si>
    <t>https://www.munzee.com/m/kcpride/8358/</t>
  </si>
  <si>
    <t>https://www.munzee.com/m/timandweze/7442</t>
  </si>
  <si>
    <t>https://www.munzee.com/m/JABIE28/3944/</t>
  </si>
  <si>
    <t>https://www.munzee.com/m/kcpride/8355/</t>
  </si>
  <si>
    <t>all0123</t>
  </si>
  <si>
    <t>https://www.munzee.com/m/all0123/4045/</t>
  </si>
  <si>
    <t>https://www.munzee.com/m/JABIE28/3941/</t>
  </si>
  <si>
    <t>https://www.munzee.com/m/kcpride/8352/</t>
  </si>
  <si>
    <t>kjasdad</t>
  </si>
  <si>
    <t>https://www.munzee.com/m/Kjasdad/2838/</t>
  </si>
  <si>
    <t>https://www.munzee.com/m/Leesap/2165/</t>
  </si>
  <si>
    <t>https://www.munzee.com/m/kcpride/8350/</t>
  </si>
  <si>
    <t>https://www.munzee.com/m/JABIE28/3940/</t>
  </si>
  <si>
    <t>Maagika</t>
  </si>
  <si>
    <t>https://www.munzee.com/m/Maagika/1468/</t>
  </si>
  <si>
    <t>https://www.munzee.com/m/kcpride/8349/</t>
  </si>
  <si>
    <t>barefootguru</t>
  </si>
  <si>
    <t>https://www.munzee.com/m/barefootguru/4439/</t>
  </si>
  <si>
    <t>https://www.munzee.com/m/Maagika/1458/</t>
  </si>
  <si>
    <t>https://www.munzee.com/m/kcpride/8288/</t>
  </si>
  <si>
    <t>https://www.munzee.com/m/JABIE28/3946/</t>
  </si>
  <si>
    <t>https://www.munzee.com/m/Maagika/1473/</t>
  </si>
  <si>
    <t>https://www.munzee.com/m/kcpride/8287/</t>
  </si>
  <si>
    <t>knotmunz</t>
  </si>
  <si>
    <t>https://www.munzee.com/m/knotmunz/616/</t>
  </si>
  <si>
    <t>https://www.munzee.com/m/pritzen/10699/</t>
  </si>
  <si>
    <t>bazfum</t>
  </si>
  <si>
    <t>https://www.munzee.com/m/bazfum/7179/</t>
  </si>
  <si>
    <t>redshark78</t>
  </si>
  <si>
    <t>https://www.munzee.com/m/redshark78/2335</t>
  </si>
  <si>
    <t>https://www.munzee.com/m/barefootguru/4438/</t>
  </si>
  <si>
    <t>https://www.munzee.com/m/pritzen/10706/</t>
  </si>
  <si>
    <t>https://www.munzee.com/m/Leesap/2338/</t>
  </si>
  <si>
    <t>https://www.munzee.com/m/barefootguru/4431/</t>
  </si>
  <si>
    <t>Soitenlysue</t>
  </si>
  <si>
    <t>https://www.munzee.com/m/Soitenlysue/435/</t>
  </si>
  <si>
    <t>https://www.munzee.com/m/pritzen/10674/</t>
  </si>
  <si>
    <t>https://www.munzee.com/m/barefootguru/4413/</t>
  </si>
  <si>
    <t>https://www.munzee.com/m/Cachelady/5468</t>
  </si>
  <si>
    <t>https://www.munzee.com/m/Soitenlysue/431/</t>
  </si>
  <si>
    <t>https://www.munzee.com/m/pritzen/10670/</t>
  </si>
  <si>
    <t>https://www.munzee.com/m/barefootguru/4412/</t>
  </si>
  <si>
    <t>TTFNCachn</t>
  </si>
  <si>
    <t>https://www.munzee.com/m/TTFNCACHN/743/</t>
  </si>
  <si>
    <t>bjktgdmb</t>
  </si>
  <si>
    <t>https://www.munzee.com/m/bjktgdmb/2836/</t>
  </si>
  <si>
    <t>https://www.munzee.com/m/pritzen/10662/</t>
  </si>
  <si>
    <t>FindersGirl</t>
  </si>
  <si>
    <t>https://www.munzee.com/m/FindersGirl/5087/</t>
  </si>
  <si>
    <t>https://www.munzee.com/m/barefootguru/4411/</t>
  </si>
  <si>
    <t>oxfordmastercacher</t>
  </si>
  <si>
    <t>https://www.munzee.com/m/oxfordmastercacher/3311/</t>
  </si>
  <si>
    <t>https://www.munzee.com/m/pritzen/10707/</t>
  </si>
  <si>
    <t>https://www.munzee.com/m/barefootguru/4410/</t>
  </si>
  <si>
    <t>NYBOSS</t>
  </si>
  <si>
    <t>https://www.munzee.com/m/nyboss/6727/</t>
  </si>
  <si>
    <t>bearmomscouter</t>
  </si>
  <si>
    <t>https://www.munzee.com/m/bearmomscouter/3169/</t>
  </si>
  <si>
    <t>https://www.munzee.com/m/pritzen/10551/</t>
  </si>
  <si>
    <t>teamsturms</t>
  </si>
  <si>
    <t>https://www.munzee.com/m/teamsturms/1436/</t>
  </si>
  <si>
    <t>Franske</t>
  </si>
  <si>
    <t>https://www.munzee.com/m/Franske/4/</t>
  </si>
  <si>
    <t>Patterc</t>
  </si>
  <si>
    <t>https://www.munzee.com/m/Patterc/2778/</t>
  </si>
  <si>
    <t>https://www.munzee.com/m/pritzen/10557/</t>
  </si>
  <si>
    <t>Tabata2</t>
  </si>
  <si>
    <t>https://www.munzee.com/m/Tabata2/7356</t>
  </si>
  <si>
    <t>https://www.munzee.com/m/barefootguru/3316/</t>
  </si>
  <si>
    <t>Air Munzee</t>
  </si>
  <si>
    <t>https://www.munzee.com/m/delaner46/5003</t>
  </si>
  <si>
    <t>Klassickelly</t>
  </si>
  <si>
    <t>https://www.munzee.com/m/KlassicKelly/8221/</t>
  </si>
  <si>
    <t>Daysleeperdot</t>
  </si>
  <si>
    <t>https://www.munzee.com/m/daysleeperdot/8597/</t>
  </si>
  <si>
    <t>https://www.munzee.com/m/Tabata2/7672/</t>
  </si>
  <si>
    <t>https://www.munzee.com/m/KlassicKelly/8323/</t>
  </si>
  <si>
    <t>https://www.munzee.com/m/daysleeperdot/8598/</t>
  </si>
  <si>
    <t>https://www.munzee.com/m/delaner46/4931</t>
  </si>
  <si>
    <t>https://www.munzee.com/m/KlassicKelly/8220/</t>
  </si>
  <si>
    <t>https://www.munzee.com/m/daysleeperdot/8599/</t>
  </si>
  <si>
    <t>https://www.munzee.com/m/war1man/13662</t>
  </si>
  <si>
    <t>https://www.munzee.com/m/KlassicKelly/8199/</t>
  </si>
  <si>
    <t>https://www.munzee.com/m/daysleeperdot/8596/</t>
  </si>
  <si>
    <t>https://www.munzee.com/m/delaner46</t>
  </si>
  <si>
    <t>https://www.munzee.com/m/KlassicKelly/8198/</t>
  </si>
  <si>
    <t>klc1960</t>
  </si>
  <si>
    <t>https://www.munzee.com/m/klc1960/946/</t>
  </si>
  <si>
    <t>https://www.munzee.com/m/janzattic/6333</t>
  </si>
  <si>
    <t>https://www.munzee.com/m/KlassicKelly/8196/</t>
  </si>
  <si>
    <t>https://www.munzee.com/m/daysleeperdot/8607/</t>
  </si>
  <si>
    <t>https://www.munzee.com/m/delaner46/4853</t>
  </si>
  <si>
    <t>https://www.munzee.com/m/KlassicKelly/8195/</t>
  </si>
  <si>
    <t>https://www.munzee.com/m/daysleeperdot/8564/</t>
  </si>
  <si>
    <t>https://www.munzee.com/m/crscousins/1547/</t>
  </si>
  <si>
    <t>https://www.munzee.com/m/KlassicKelly/8188/</t>
  </si>
  <si>
    <t>https://www.munzee.com/m/TheLabGuys/6716/</t>
  </si>
  <si>
    <t>https://www.munzee.com/m/delaner46/4852</t>
  </si>
  <si>
    <t>https://www.munzee.com/m/KlassicKelly/8194/</t>
  </si>
  <si>
    <t>https://www.munzee.com/m/daysleeperdot/8669/</t>
  </si>
  <si>
    <t>https://www.munzee.com/m/TheLabGuys/6697/</t>
  </si>
  <si>
    <t>https://www.munzee.com/m/KlassicKelly/8192/</t>
  </si>
  <si>
    <t>kwd</t>
  </si>
  <si>
    <t>https://www.munzee.com/m/kwd/6679</t>
  </si>
  <si>
    <t>https://www.munzee.com/m/TheLabGuys/6247/</t>
  </si>
  <si>
    <t>https://www.munzee.com/m/jokerFG/2947</t>
  </si>
  <si>
    <t>https://www.munzee.com/m/kcpride/8202/</t>
  </si>
  <si>
    <t>Bisongirl</t>
  </si>
  <si>
    <t>https://www.munzee.com/m/Bisongirl/227</t>
  </si>
  <si>
    <t>Nbtzyy2</t>
  </si>
  <si>
    <t>https://www.munzee.com/m/Nbtzyy2/511/</t>
  </si>
  <si>
    <t>https://www.munzee.com/m/kcpride/7972/</t>
  </si>
  <si>
    <t>https://www.munzee.com/m/JackSparrow/17958</t>
  </si>
  <si>
    <t>utilitymanjoe</t>
  </si>
  <si>
    <t>https://www.munzee.com/m/utilitymanjoe/6645/</t>
  </si>
  <si>
    <t>https://www.munzee.com/m/kcpride/7969/</t>
  </si>
  <si>
    <t>https://www.munzee.com/m/Bisongirl/229</t>
  </si>
  <si>
    <t>https://www.munzee.com/m/Tabata2/7662/</t>
  </si>
  <si>
    <t>https://www.munzee.com/m/kcpride/7912/</t>
  </si>
  <si>
    <t>https://www.munzee.com/m/Bisongirl/228/</t>
  </si>
  <si>
    <t>Boersentrader</t>
  </si>
  <si>
    <t>https://www.munzee.com/m/Boersentrader/3100/</t>
  </si>
  <si>
    <t>https://www.munzee.com/m/kcpride/7903/</t>
  </si>
  <si>
    <t>Bsiongirl</t>
  </si>
  <si>
    <t>https://www.munzee.com/m/Bisongirl/240</t>
  </si>
  <si>
    <t>Centern</t>
  </si>
  <si>
    <t>https://www.munzee.com/m/Centern/3175/</t>
  </si>
  <si>
    <t>https://www.munzee.com/m/kcpride/7854/</t>
  </si>
  <si>
    <t>https://www.munzee.com/m/Bisongirl/233</t>
  </si>
  <si>
    <t>https://www.munzee.com/m/utilitymanjoe/6644/</t>
  </si>
  <si>
    <t>https://www.munzee.com/m/kcpride/7852/</t>
  </si>
  <si>
    <t>https://www.munzee.com/m/Bisongirl/234</t>
  </si>
  <si>
    <t>Adventuremommy</t>
  </si>
  <si>
    <t>https://www.munzee.com/m/AdventureMommy/1615/</t>
  </si>
  <si>
    <t>https://www.munzee.com/m/kcpride/7851/</t>
  </si>
  <si>
    <t>https://www.munzee.com/m/Bisongirl/236</t>
  </si>
  <si>
    <t xml:space="preserve">Charlottedavina </t>
  </si>
  <si>
    <t>https://www.munzee.com/m/charlottedavina/2118/</t>
  </si>
  <si>
    <t>https://www.munzee.com/m/kcpride/7843/</t>
  </si>
  <si>
    <t>https://www.munzee.com/m/Crazycolorado/2957/</t>
  </si>
  <si>
    <t>https://www.munzee.com/m/Bisongirl/237</t>
  </si>
  <si>
    <t>https://www.munzee.com/m/kcpride/7841/</t>
  </si>
  <si>
    <t>PoniaN</t>
  </si>
  <si>
    <t>https://www.munzee.com/m/PoniaN/777/</t>
  </si>
  <si>
    <t>ASHtheGeoGenius</t>
  </si>
  <si>
    <t>https://www.munzee.com/m/ashthegeogenius/294/</t>
  </si>
  <si>
    <t>ozarkcheryl</t>
  </si>
  <si>
    <t>https://www.munzee.com/m/ozarkcheryl/2440/</t>
  </si>
  <si>
    <t>https://www.munzee.com/m/barefootguru/4405/</t>
  </si>
  <si>
    <t>giber54</t>
  </si>
  <si>
    <t>https://www.munzee.com/m/giber54/6511/</t>
  </si>
  <si>
    <t>LuckyDragonPL</t>
  </si>
  <si>
    <t>https://www.munzee.com/m/LuckyDragonPL/378/</t>
  </si>
  <si>
    <t>https://www.munzee.com/m/barefootguru/4404/</t>
  </si>
  <si>
    <t>https://www.munzee.com/m/giber54/6510/</t>
  </si>
  <si>
    <t>https://www.munzee.com/m/Leesap/2588/</t>
  </si>
  <si>
    <t>https://www.munzee.com/m/barefootguru/4403/</t>
  </si>
  <si>
    <t>https://www.munzee.com/m/giber54/6509/</t>
  </si>
  <si>
    <t>xraybill</t>
  </si>
  <si>
    <t>https://www.munzee.com/m/xraybill/1458/</t>
  </si>
  <si>
    <t>https://www.munzee.com/m/barefootguru/4402/</t>
  </si>
  <si>
    <t>https://www.munzee.com/m/giber54/6506/</t>
  </si>
  <si>
    <t>https://www.munzee.com/m/Leesap/2342/</t>
  </si>
  <si>
    <t>https://www.munzee.com/m/barefootguru/4401/</t>
  </si>
  <si>
    <t>https://www.munzee.com/m/giber54/6505/</t>
  </si>
  <si>
    <t>ed</t>
  </si>
  <si>
    <t>https://www.munzee.com/m/ed/1619/</t>
  </si>
  <si>
    <t>https://www.munzee.com/m/barefootguru/4395/</t>
  </si>
  <si>
    <t>https://www.munzee.com/m/giber54/6504/</t>
  </si>
  <si>
    <t>https://www.munzee.com/m/Crazycolorado/2964/</t>
  </si>
  <si>
    <t>https://www.munzee.com/m/barefootguru/4250/</t>
  </si>
  <si>
    <t>https://www.munzee.com/m/giber54/6503/</t>
  </si>
  <si>
    <t>georeyna</t>
  </si>
  <si>
    <t>https://www.munzee.com/m/georeyna/9286/</t>
  </si>
  <si>
    <t>https://www.munzee.com/m/barefootguru/4245/</t>
  </si>
  <si>
    <t>https://www.munzee.com/m/giber54/6502/</t>
  </si>
  <si>
    <t>https://www.munzee.com/m/ed/1611/</t>
  </si>
  <si>
    <t>https://www.munzee.com/m/barefootguru/4243/</t>
  </si>
  <si>
    <t>https://www.munzee.com/m/giber54/6501/</t>
  </si>
  <si>
    <t>Majsan</t>
  </si>
  <si>
    <t>https://www.munzee.com/m/Majsan/4289/</t>
  </si>
  <si>
    <t>https://www.munzee.com/m/barefootguru/3881/</t>
  </si>
  <si>
    <t>https://www.munzee.com/m/giber54/6390/</t>
  </si>
  <si>
    <t>PapaBuck</t>
  </si>
  <si>
    <t>https://www.munzee.com/m/PapaBuck/165/</t>
  </si>
  <si>
    <t>https://www.munzee.com/m/pritzen/10555/</t>
  </si>
  <si>
    <t>https://www.munzee.com/m/KlassicKelly/8189/</t>
  </si>
  <si>
    <t>https://www.munzee.com/m/daysleeperdot/8592/</t>
  </si>
  <si>
    <t>https://www.munzee.com/m/AdventureMommy/1693/</t>
  </si>
  <si>
    <t>https://www.munzee.com/m/pritzen/10559/</t>
  </si>
  <si>
    <t>https://www.munzee.com/m/KlassicKelly/8191/</t>
  </si>
  <si>
    <t>https://www.munzee.com/m/daysleeperdot/8674/</t>
  </si>
  <si>
    <t>https://www.munzee.com/m/PapaBuck/147</t>
  </si>
  <si>
    <t>https://www.munzee.com/m/pritzen/10552/</t>
  </si>
  <si>
    <t>https://www.munzee.com/m/daysleeperdot/8675/</t>
  </si>
  <si>
    <t>https://www.munzee.com/m/Cachelady/5467</t>
  </si>
  <si>
    <t>https://www.munzee.com/m/PapaBuck/161</t>
  </si>
  <si>
    <t>https://www.munzee.com/m/pritzen/10553/</t>
  </si>
  <si>
    <t>https://www.munzee.com/m/daysleeperdot/8664/</t>
  </si>
  <si>
    <t>AgentHop</t>
  </si>
  <si>
    <t>https://www.munzee.com/m/AgentHop/6390/</t>
  </si>
  <si>
    <t>HopsGeneral</t>
  </si>
  <si>
    <t>https://www.munzee.com/m/hopsgeneral/4451/</t>
  </si>
  <si>
    <t>https://www.munzee.com/m/pritzen/10554/</t>
  </si>
  <si>
    <t>https://www.munzee.com/m/daysleeperdot/8707/</t>
  </si>
  <si>
    <t>https://www.munzee.com/m/AgentHop/6391/</t>
  </si>
  <si>
    <t>https://www.munzee.com/m/hopsgeneral/4571/</t>
  </si>
  <si>
    <t>https://www.munzee.com/m/pritzen/10556/</t>
  </si>
  <si>
    <t>https://www.munzee.com/m/AgentHop/6396/</t>
  </si>
  <si>
    <t>https://www.munzee.com/m/hopsgeneral/4575/</t>
  </si>
  <si>
    <t>https://www.munzee.com/m/daysleeperdot/8894/</t>
  </si>
  <si>
    <t>https://www.munzee.com/m/pritzen/10568/</t>
  </si>
  <si>
    <t>https://www.munzee.com/m/xraybill/1457/</t>
  </si>
  <si>
    <t>https://www.munzee.com/m/daysleeperdot/8665/</t>
  </si>
  <si>
    <t>https://www.munzee.com/m/TheLabGuys/6718/</t>
  </si>
  <si>
    <t>https://www.munzee.com/m/pritzen/10675/</t>
  </si>
  <si>
    <t>https://www.munzee.com/m/daysleeperdot/8667/</t>
  </si>
  <si>
    <t>https://www.munzee.com/m/TheLabGuys/6510/</t>
  </si>
  <si>
    <t>https://www.munzee.com/m/kcpride/7838/</t>
  </si>
  <si>
    <t>https://www.munzee.com/m/Bisongirl/239/</t>
  </si>
  <si>
    <t>https://www.munzee.com/m/bjktgdmb/2866/</t>
  </si>
  <si>
    <t>https://www.munzee.com/m/kcpride/7825/</t>
  </si>
  <si>
    <t>https://www.munzee.com/m/xraybill/1456/</t>
  </si>
  <si>
    <t>twoleftknees</t>
  </si>
  <si>
    <t>https://www.munzee.com/m/twoleftknees/3991/</t>
  </si>
  <si>
    <t>https://www.munzee.com/m/kcpride/7824/</t>
  </si>
  <si>
    <t>poohntigger</t>
  </si>
  <si>
    <t>https://www.munzee.com/m/poohntigger/3922/</t>
  </si>
  <si>
    <t>https://www.munzee.com/m/bjktgdmb/2876/</t>
  </si>
  <si>
    <t>https://www.munzee.com/m/kcpride/7822/</t>
  </si>
  <si>
    <t>https://www.munzee.com/m/twoleftknees/3990/</t>
  </si>
  <si>
    <t>CoalCracker7</t>
  </si>
  <si>
    <t>https://www.munzee.com/m/CoalCracker7/7206</t>
  </si>
  <si>
    <t>https://www.munzee.com/m/kcpride/7818/</t>
  </si>
  <si>
    <t>https://www.munzee.com/m/bjktgdmb/2869/</t>
  </si>
  <si>
    <t>https://www.munzee.com/m/xraybill/1455/</t>
  </si>
  <si>
    <t>https://www.munzee.com/m/kcpride/7817/</t>
  </si>
  <si>
    <t>https://www.munzee.com/m/Gmoore17/161</t>
  </si>
  <si>
    <t>https://www.munzee.com/m/PoniaN/1392/</t>
  </si>
  <si>
    <t>https://www.munzee.com/m/kcpride/7815/</t>
  </si>
  <si>
    <t>https://www.munzee.com/m/twoleftknees/3952/</t>
  </si>
  <si>
    <t>https://www.munzee.com/m/poohntigger/3891/</t>
  </si>
  <si>
    <t>https://www.munzee.com/m/kcpride/7589/</t>
  </si>
  <si>
    <t>https://www.munzee.com/m/bjktgdmb/2826/</t>
  </si>
  <si>
    <t>https://www.munzee.com/m/CoalCracker7/7209/</t>
  </si>
  <si>
    <t>https://www.munzee.com/m/kcpride/7588/</t>
  </si>
  <si>
    <t>https://www.munzee.com/m/twoleftknees/3950/</t>
  </si>
  <si>
    <t>https://www.munzee.com/m/poohntigger/3890/</t>
  </si>
  <si>
    <t>https://www.munzee.com/m/kcpride/7587/</t>
  </si>
  <si>
    <t>https://www.munzee.com/m/CoalCracker7/7257/</t>
  </si>
  <si>
    <t>https://www.munzee.com/m/twoleftknees/3947/</t>
  </si>
  <si>
    <t>https://www.munzee.com/m/kcpride/7586/</t>
  </si>
  <si>
    <t>https://www.munzee.com/m/barefootguru/4240/</t>
  </si>
  <si>
    <t>https://www.munzee.com/m/twoleftknees/3946/</t>
  </si>
  <si>
    <t>https://www.munzee.com/m/poohntigger/3889/</t>
  </si>
  <si>
    <t>https://www.munzee.com/m/barefootguru/4241/</t>
  </si>
  <si>
    <t>https://www.munzee.com/m/CoalCracker7/7258</t>
  </si>
  <si>
    <t xml:space="preserve">Munzeeprof </t>
  </si>
  <si>
    <t>https://www.munzee.com/m/munzeeprof/7640/</t>
  </si>
  <si>
    <t>iScreamBIue</t>
  </si>
  <si>
    <t>https://www.munzee.com/m/iScreamBIue/1019/</t>
  </si>
  <si>
    <t>https://www.munzee.com/m/CoalCracker7/6958</t>
  </si>
  <si>
    <t>https://www.munzee.com/m/munzeeprof/7945/</t>
  </si>
  <si>
    <t>https://www.munzee.com/m/FindersGirl/5348/</t>
  </si>
  <si>
    <t>https://www.munzee.com/m/Nov64/11485/</t>
  </si>
  <si>
    <t>https://www.munzee.com/m/munzeeprof/8424/</t>
  </si>
  <si>
    <t>bambi5</t>
  </si>
  <si>
    <t>https://www.munzee.com/m/bambi5/2136/</t>
  </si>
  <si>
    <t>heathcote07</t>
  </si>
  <si>
    <t>https://www.munzee.com/m/heathcote07/3616/</t>
  </si>
  <si>
    <t>https://www.munzee.com/m/munzeeprof/8729/</t>
  </si>
  <si>
    <t>naturelover</t>
  </si>
  <si>
    <t>https://www.munzee.com/m/naturelover/6719/</t>
  </si>
  <si>
    <t>Caribjules</t>
  </si>
  <si>
    <t>https://www.munzee.com/m/caribjules/2568/</t>
  </si>
  <si>
    <t>Munzeeprof</t>
  </si>
  <si>
    <t>https://www.munzee.com/m/munzeeprof/8732/</t>
  </si>
  <si>
    <t>rgforsythe</t>
  </si>
  <si>
    <t>https://www.munzee.com/m/rgforsythe/7882</t>
  </si>
  <si>
    <t>https://www.munzee.com/m/ozarkcheryl/2438/</t>
  </si>
  <si>
    <t>https://www.munzee.com/m/munzeeprof/8425/</t>
  </si>
  <si>
    <t>https://www.munzee.com/m/xraybill/1420/</t>
  </si>
  <si>
    <t>Reart</t>
  </si>
  <si>
    <t>https://www.munzee.com/m/Reart/164/</t>
  </si>
  <si>
    <t>beckiweber</t>
  </si>
  <si>
    <t>https://www.munzee.com/m/beckiweber/5225/</t>
  </si>
  <si>
    <t>BambinaCattiva</t>
  </si>
  <si>
    <t>https://www.munzee.com/m/Bambinacattiva/683</t>
  </si>
  <si>
    <t>Izzepop</t>
  </si>
  <si>
    <t>https://www.munzee.com/m/IzzePop/980/</t>
  </si>
  <si>
    <t>https://www.munzee.com/m/beckiweber/5223/</t>
  </si>
  <si>
    <t>NativTxn</t>
  </si>
  <si>
    <t>https://www.munzee.com/m/NativTxn/2102</t>
  </si>
  <si>
    <t>https://www.munzee.com/m/Bambinacattiva/675/</t>
  </si>
  <si>
    <t>Anubisz</t>
  </si>
  <si>
    <t>https://www.munzee.com/m/Anubisz/350/</t>
  </si>
  <si>
    <t>https://www.munzee.com/m/xraybill/1450/</t>
  </si>
  <si>
    <t>https://www.munzee.com/m/delaner46/4741</t>
  </si>
  <si>
    <t>https://www.munzee.com/m/KlassicKelly/8223/</t>
  </si>
  <si>
    <t>https://www.munzee.com/m/daysleeperdot/8895/</t>
  </si>
  <si>
    <t>https://www.munzee.com/m/rgforsythe/8330</t>
  </si>
  <si>
    <t>https://www.munzee.com/m/KlassicKelly/8284/</t>
  </si>
  <si>
    <t>https://www.munzee.com/m/daysleeperdot/8893/</t>
  </si>
  <si>
    <t>https://www.munzee.com/m/delaner46/4729</t>
  </si>
  <si>
    <t>https://www.munzee.com/m/KlassicKelly/8324/</t>
  </si>
  <si>
    <t>https://www.munzee.com/m/daysleeperdot/8897/</t>
  </si>
  <si>
    <t>https://www.munzee.com/m/karen1962/5124/</t>
  </si>
  <si>
    <t>https://www.munzee.com/m/KlassicKelly/8321/</t>
  </si>
  <si>
    <t>https://www.munzee.com/m/daysleeperdot/8898/</t>
  </si>
  <si>
    <t>https://www.munzee.com/m/delaner46/4725</t>
  </si>
  <si>
    <t>https://www.munzee.com/m/KlassicKelly/8325/</t>
  </si>
  <si>
    <t>https://www.munzee.com/m/daysleeperdot/9271/</t>
  </si>
  <si>
    <t>https://www.munzee.com/m/karen1962/5123/</t>
  </si>
  <si>
    <t>https://www.munzee.com/m/KlassicKelly/8326/</t>
  </si>
  <si>
    <t>https://www.munzee.com/m/daysleeperdot/8902/</t>
  </si>
  <si>
    <t>https://www.munzee.com/m/delaner46/4652</t>
  </si>
  <si>
    <t>https://www.munzee.com/m/KlassicKelly/8328/</t>
  </si>
  <si>
    <t>https://www.munzee.com/m/daysleeperdot/8904/</t>
  </si>
  <si>
    <t>https://www.munzee.com/m/karen1962/5121/</t>
  </si>
  <si>
    <t>https://www.munzee.com/m/KlassicKelly/8330/</t>
  </si>
  <si>
    <t>https://www.munzee.com/m/daysleeperdot/8972/</t>
  </si>
  <si>
    <t>https://www.munzee.com/m/delaner46/5014</t>
  </si>
  <si>
    <t>https://www.munzee.com/m/KlassicKelly/8331/</t>
  </si>
  <si>
    <t>https://www.munzee.com/m/daysleeperdot/9269/</t>
  </si>
  <si>
    <t>https://www.munzee.com/m/TheLabGuys/6721/</t>
  </si>
  <si>
    <t>https://www.munzee.com/m/KlassicKelly/8334/</t>
  </si>
  <si>
    <t>https://www.munzee.com/m/karen1962/4977/</t>
  </si>
  <si>
    <t>https://www.munzee.com/m/TheLabGuys/6259/</t>
  </si>
  <si>
    <t>https://www.munzee.com/m/utilitymanjoe/6643/</t>
  </si>
  <si>
    <t>crossbow</t>
  </si>
  <si>
    <t>https://www.munzee.com/m/IzzePop/1010/</t>
  </si>
  <si>
    <t>Masonite</t>
  </si>
  <si>
    <t>https://www.munzee.com/m/masonite/3026/</t>
  </si>
  <si>
    <t>1SheMarine</t>
  </si>
  <si>
    <t>https://www.munzee.com/m/1SheMarine/6986/</t>
  </si>
  <si>
    <t>https://www.munzee.com/m/Lanyasummer/4004/</t>
  </si>
  <si>
    <t>debmitc</t>
  </si>
  <si>
    <t>https://www.munzee.com/m/debmitc/5323/</t>
  </si>
  <si>
    <t>https://www.munzee.com/m/utilitymanjoe/6642/</t>
  </si>
  <si>
    <t>https://www.munzee.com/m/caribjules/2360/</t>
  </si>
  <si>
    <t>https://www.munzee.com/m/masonite/3020/</t>
  </si>
  <si>
    <t>https://www.munzee.com/m/mb139/550</t>
  </si>
  <si>
    <t>https://www.munzee.com/m/debmitc/5320/</t>
  </si>
  <si>
    <t>https://www.munzee.com/m/masonite/2948/</t>
  </si>
  <si>
    <t>EmeraldAngel</t>
  </si>
  <si>
    <t>https://www.munzee.com/m/EmeraldAngel/1914</t>
  </si>
  <si>
    <t>https://www.munzee.com/m/caribjules/2355/</t>
  </si>
  <si>
    <t>https://www.munzee.com/m/masonite/3018/</t>
  </si>
  <si>
    <t>https://www.munzee.com/m/debmitc/5311/</t>
  </si>
  <si>
    <t>shingobee23</t>
  </si>
  <si>
    <t>https://www.munzee.com/m/shingobee23/3477/</t>
  </si>
  <si>
    <t>https://www.munzee.com/m/masonite/2947/</t>
  </si>
  <si>
    <t>https://www.munzee.com/m/EmeraldAngel/1915</t>
  </si>
  <si>
    <t>https://www.munzee.com/m/caribjules/2348/</t>
  </si>
  <si>
    <t>https://www.munzee.com/m/masonite/3001/</t>
  </si>
  <si>
    <t>https://www.munzee.com/m/debmitc/5306/</t>
  </si>
  <si>
    <t>https://www.munzee.com/m/caribjules/2372/</t>
  </si>
  <si>
    <t>https://www.munzee.com/m/masonite/2924/</t>
  </si>
  <si>
    <t>MeanderingMonkeys</t>
  </si>
  <si>
    <t>https://www.munzee.com/m/MeanderingMonkeys/15797/</t>
  </si>
  <si>
    <t>https://www.munzee.com/m/caribjules/2336/</t>
  </si>
  <si>
    <t>https://www.munzee.com/m/masonite/2952/</t>
  </si>
  <si>
    <t>https://www.munzee.com/m/war1man/13523</t>
  </si>
  <si>
    <t>https://www.munzee.com/m/caribjules/2283/</t>
  </si>
  <si>
    <t>https://www.munzee.com/m/masonite/2920/</t>
  </si>
  <si>
    <t>TheBear77</t>
  </si>
  <si>
    <t>https://www.munzee.com/m/TheBear77/8191/</t>
  </si>
  <si>
    <t>catapult</t>
  </si>
  <si>
    <t>pikespice</t>
  </si>
  <si>
    <t>https://www.munzee.com/m/pikespice/5069/</t>
  </si>
  <si>
    <t>Lancelot</t>
  </si>
  <si>
    <t>https://www.munzee.com/m/lancelot/940/</t>
  </si>
  <si>
    <t xml:space="preserve">Benotje </t>
  </si>
  <si>
    <t>https://www.munzee.com/m/benotje/1309/</t>
  </si>
  <si>
    <t>Newbee</t>
  </si>
  <si>
    <t>https://www.munzee.com/m/newbee/6208</t>
  </si>
  <si>
    <t>Newfruit</t>
  </si>
  <si>
    <t>https://www.munzee.com/m/Newfruit/5561</t>
  </si>
  <si>
    <t>Shrekmiester</t>
  </si>
  <si>
    <t>https://www.munzee.com/m/shrekmiester/5939</t>
  </si>
  <si>
    <t>https://www.munzee.com/m/pikespice/5188/</t>
  </si>
  <si>
    <t>https://www.munzee.com/m/Nov64/11335/</t>
  </si>
  <si>
    <t xml:space="preserve">trevosetreckers </t>
  </si>
  <si>
    <t>https://www.munzee.com/m/trevosetreckers/8384/</t>
  </si>
  <si>
    <t xml:space="preserve">candyfloss64 </t>
  </si>
  <si>
    <t>https://www.munzee.com/m/candyfloss64/8318/</t>
  </si>
  <si>
    <t>habu</t>
  </si>
  <si>
    <t>https://www.munzee.com/m/habu/9938/</t>
  </si>
  <si>
    <t>mrsg9064</t>
  </si>
  <si>
    <t>https://www.munzee.com/m/mrsg9064/7132/</t>
  </si>
  <si>
    <t>https://www.munzee.com/m/pikespice/4830/</t>
  </si>
  <si>
    <t>https://www.munzee.com/m/MeLa/3239/</t>
  </si>
  <si>
    <t>https://www.munzee.com/m/pritzen/10970/</t>
  </si>
  <si>
    <t>red</t>
  </si>
  <si>
    <t>https://www.munzee.com/m/andrewbmbox/3846/</t>
  </si>
  <si>
    <t>Nadett</t>
  </si>
  <si>
    <t>https://www.munzee.com/m/Nadett/502/</t>
  </si>
  <si>
    <t>https://www.munzee.com/m/pritzen/10975/</t>
  </si>
  <si>
    <t>https://www.munzee.com/m/1SheMarine/6671/</t>
  </si>
  <si>
    <t>https://www.munzee.com/m/Vamtrix/1515/</t>
  </si>
  <si>
    <t>Rekuci</t>
  </si>
  <si>
    <t>https://www.munzee.com/m/Rekuci/263</t>
  </si>
  <si>
    <t>https://www.munzee.com/m/JRdaBoss/5997/</t>
  </si>
  <si>
    <t>Cidinho</t>
  </si>
  <si>
    <t>https://www.munzee.com/m/Cidinho/2048/</t>
  </si>
  <si>
    <t>https://www.munzee.com/m/Orky99/3318/</t>
  </si>
  <si>
    <t>whatsoverthere</t>
  </si>
  <si>
    <t>https://www.munzee.com/m/Whatsoverthere/3593/</t>
  </si>
  <si>
    <t>https://www.munzee.com/m/Bambinacattiva/364</t>
  </si>
  <si>
    <t>donbadabon</t>
  </si>
  <si>
    <t>https://www.munzee.com/m/Donbadabon/5436</t>
  </si>
  <si>
    <t>MSgtUSMC</t>
  </si>
  <si>
    <t>https://www.munzee.com/m/MSgtUSMC/582/</t>
  </si>
  <si>
    <t>DisneyScout</t>
  </si>
  <si>
    <t>https://www.munzee.com/m/DisneyScout/1212</t>
  </si>
  <si>
    <t>Skleba</t>
  </si>
  <si>
    <t>https://www.munzee.com/m/Skleba/6667/</t>
  </si>
  <si>
    <t>https://www.munzee.com/m/acclanman/2479/</t>
  </si>
  <si>
    <t>https://www.munzee.com/m/andrewbmbox/3849/</t>
  </si>
  <si>
    <t>https://www.munzee.com/m/Donbadabon/5427</t>
  </si>
  <si>
    <t>vivszi</t>
  </si>
  <si>
    <t>https://www.munzee.com/m/vivszi/956/</t>
  </si>
  <si>
    <t>https://www.munzee.com/m/Nadett/515/</t>
  </si>
  <si>
    <t>https://www.munzee.com/m/Donbadabon/5420</t>
  </si>
  <si>
    <t>https://www.munzee.com/m/Leesap/2458/</t>
  </si>
  <si>
    <t>https://www.munzee.com/m/acclanman/2481/</t>
  </si>
  <si>
    <t>Justforfun33</t>
  </si>
  <si>
    <t>https://www.munzee.com/m/Justforfun33/14577/</t>
  </si>
  <si>
    <t>https://www.munzee.com/m/xptwo/16241/</t>
  </si>
  <si>
    <t>https://www.munzee.com/m/Donbadabon/5419</t>
  </si>
  <si>
    <t>VLoopSouth</t>
  </si>
  <si>
    <t>https://www.munzee.com/m/VLoopSouth/606/</t>
  </si>
  <si>
    <t>https://www.munzee.com/m/xptwo/16239/</t>
  </si>
  <si>
    <t>https://www.munzee.com/m/acclanman/2508/</t>
  </si>
  <si>
    <t>https://www.munzee.com/m/Orky99/3324/</t>
  </si>
  <si>
    <t>https://www.munzee.com/m/xptwo/16235/</t>
  </si>
  <si>
    <t>oskar173</t>
  </si>
  <si>
    <t>https://www.munzee.com/m/Oskar173/1133/</t>
  </si>
  <si>
    <t>https://www.munzee.com/m/karen1962/4832/</t>
  </si>
  <si>
    <t>https://www.munzee.com/m/knotmunz/628/</t>
  </si>
  <si>
    <t>https://www.munzee.com/m/BonnieB1/3913/admin/</t>
  </si>
  <si>
    <t>https://www.munzee.com/m/karen1962/5020/</t>
  </si>
  <si>
    <t>https://www.munzee.com/m/xptwo/15845/</t>
  </si>
  <si>
    <t>https://www.munzee.com/m/Donbadabon/5415</t>
  </si>
  <si>
    <t>https://www.munzee.com/m/IzzePop/1017/</t>
  </si>
  <si>
    <t>https://www.munzee.com/m/xptwo/15842/</t>
  </si>
  <si>
    <t>Oskar173</t>
  </si>
  <si>
    <t>https://www.munzee.com/m/Oskar173/1134/</t>
  </si>
  <si>
    <t>https://www.munzee.com/m/spdx2/2249/</t>
  </si>
  <si>
    <t>https://www.munzee.com/m/Crazycolorado/2933/</t>
  </si>
  <si>
    <t>https://www.munzee.com/m/janzattic/6381</t>
  </si>
  <si>
    <t>https://www.munzee.com/m/twoleftknees/3905/</t>
  </si>
  <si>
    <t>https://www.munzee.com/m/Donbadabon/5365</t>
  </si>
  <si>
    <t>https://www.munzee.com/m/TheLabGuys/6909/</t>
  </si>
  <si>
    <t>masonite</t>
  </si>
  <si>
    <t>https://www.munzee.com/m/masonite/3024/</t>
  </si>
  <si>
    <t>https://www.munzee.com/m/caribjules/2356/</t>
  </si>
  <si>
    <t>https://www.munzee.com/m/Gmoore17/576</t>
  </si>
  <si>
    <t>https://www.munzee.com/m/masonite/2949/</t>
  </si>
  <si>
    <t>https://www.munzee.com/m/caribjules/2285/</t>
  </si>
  <si>
    <t>https://www.munzee.com/m/war1man/13516/</t>
  </si>
  <si>
    <t>https://www.munzee.com/m/masonite/2806/</t>
  </si>
  <si>
    <t>https://www.munzee.com/m/caribjules/2165/</t>
  </si>
  <si>
    <t>https://www.munzee.com/m/war1man/13115</t>
  </si>
  <si>
    <t>https://www.munzee.com/m/masonite/2851/</t>
  </si>
  <si>
    <t>https://www.munzee.com/m/caribjules/2157/</t>
  </si>
  <si>
    <t>https://www.munzee.com/m/Gmoore17/310</t>
  </si>
  <si>
    <t>https://www.munzee.com/m/masonite/2805/</t>
  </si>
  <si>
    <t>https://www.munzee.com/m/caribjules/2406/</t>
  </si>
  <si>
    <t>https://www.munzee.com/m/Gmoore17/157</t>
  </si>
  <si>
    <t>https://www.munzee.com/m/masonite/3188/</t>
  </si>
  <si>
    <t>https://www.munzee.com/m/caribjules/1872/</t>
  </si>
  <si>
    <t>https://www.munzee.com/m/Gmoore17/48</t>
  </si>
  <si>
    <t>https://www.munzee.com/m/masonite/2800/</t>
  </si>
  <si>
    <t>https://www.munzee.com/m/caribjules/2382/</t>
  </si>
  <si>
    <t xml:space="preserve">Lilyvive </t>
  </si>
  <si>
    <t>https://www.munzee.com/m/Lilyvive/427/</t>
  </si>
  <si>
    <t>https://www.munzee.com/m/masonite/2780/</t>
  </si>
  <si>
    <t>https://www.munzee.com/m/caribjules/1947/</t>
  </si>
  <si>
    <t>https://www.munzee.com/m/Nov64/10963/</t>
  </si>
  <si>
    <t>https://www.munzee.com/m/masonite/3187/</t>
  </si>
  <si>
    <t>https://www.munzee.com/m/caribjules/1793/</t>
  </si>
  <si>
    <t>https://www.munzee.com/m/Nov64/11024/</t>
  </si>
  <si>
    <t>SnR</t>
  </si>
  <si>
    <t>https://www.munzee.com/m/SnR/2643/</t>
  </si>
  <si>
    <t>https://www.munzee.com/m/caribjules/1771/</t>
  </si>
  <si>
    <t>https://www.munzee.com/m/pritzen/10289/</t>
  </si>
  <si>
    <t>https://www.munzee.com/m/masonite/3139/</t>
  </si>
  <si>
    <t>https://www.munzee.com/m/war1man/12984</t>
  </si>
  <si>
    <t>https://www.munzee.com/m/cjstolte/2206/</t>
  </si>
  <si>
    <t>https://www.munzee.com/m/Orky99/3337/</t>
  </si>
  <si>
    <t>https://www.munzee.com/m/Dazzaf/3749/</t>
  </si>
  <si>
    <t>https://www.munzee.com/m/all0123/3792/</t>
  </si>
  <si>
    <t>Bungle</t>
  </si>
  <si>
    <t>https://www.munzee.com/m/Bungle/2532</t>
  </si>
  <si>
    <t>granitente</t>
  </si>
  <si>
    <t>https://www.munzee.com/m/granitente/4437/</t>
  </si>
  <si>
    <t>GmomS</t>
  </si>
  <si>
    <t>https://www.munzee.com/m/GmomS/1897/</t>
  </si>
  <si>
    <t>https://www.munzee.com/m/Orky99/3340/</t>
  </si>
  <si>
    <t>https://www.munzee.com/m/Cachelady/5456/</t>
  </si>
  <si>
    <t>https://www.munzee.com/m/timandweze/7678</t>
  </si>
  <si>
    <t>ahagmann</t>
  </si>
  <si>
    <t>https://www.munzee.com/m/ahagmann/5202/</t>
  </si>
  <si>
    <t>OHail</t>
  </si>
  <si>
    <t>https://www.munzee.com/m/OHail/14109/</t>
  </si>
  <si>
    <t>https://www.munzee.com/m/granitente/4435/</t>
  </si>
  <si>
    <t>Kyrandia</t>
  </si>
  <si>
    <t>https://www.munzee.com/m/Kyrandia/3054/</t>
  </si>
  <si>
    <t>https://www.munzee.com/m/andrewbmbox/3850/</t>
  </si>
  <si>
    <t>https://www.munzee.com/m/Nadett/499/</t>
  </si>
  <si>
    <t>https://www.munzee.com/m/GmomS/1894/</t>
  </si>
  <si>
    <t>https://www.munzee.com/m/Orky99/2873/</t>
  </si>
  <si>
    <t>https://www.munzee.com/m/timandweze/7618</t>
  </si>
  <si>
    <t>https://www.munzee.com/m/IggiePiggie/1540/</t>
  </si>
  <si>
    <t>MetteS</t>
  </si>
  <si>
    <t>https://www.munzee.com/m/MetteS/6034/</t>
  </si>
  <si>
    <t>BoMS</t>
  </si>
  <si>
    <t>https://www.munzee.com/m/BoMS/7475/</t>
  </si>
  <si>
    <t>ArchieRuby</t>
  </si>
  <si>
    <t>https://www.munzee.com/m/ArchieRuby/432/</t>
  </si>
  <si>
    <t>soule122</t>
  </si>
  <si>
    <t>https://www.munzee.com/m/soule122/1339/</t>
  </si>
  <si>
    <t>https://www.munzee.com/m/MetteS/6024/</t>
  </si>
  <si>
    <t>https://www.munzee.com/m/BoMS/7468/</t>
  </si>
  <si>
    <t>https://www.munzee.com/m/redshark78/2320</t>
  </si>
  <si>
    <t>TMac2</t>
  </si>
  <si>
    <t>https://www.munzee.com/m/TMac2/597/</t>
  </si>
  <si>
    <t xml:space="preserve">Derlame </t>
  </si>
  <si>
    <t>https://www.munzee.com/m/Derlame/11204/</t>
  </si>
  <si>
    <t>https://www.munzee.com/m/knotmunz/542/</t>
  </si>
  <si>
    <t>https://www.munzee.com/m/delaner46/4651</t>
  </si>
  <si>
    <t>https://www.munzee.com/m/kcpride/7985/</t>
  </si>
  <si>
    <t>https://www.munzee.com/m/Donbadabon/5352</t>
  </si>
  <si>
    <t>https://www.munzee.com/m/xptwo/16488/</t>
  </si>
  <si>
    <t>https://www.munzee.com/m/kcpride/7944/</t>
  </si>
  <si>
    <t>https://www.munzee.com/m/SnR/2662/</t>
  </si>
  <si>
    <t>https://www.munzee.com/m/delaner46/4468</t>
  </si>
  <si>
    <t>https://www.munzee.com/m/kcpride/7942/</t>
  </si>
  <si>
    <t>https://www.munzee.com/m/KlassicKelly/8153/</t>
  </si>
  <si>
    <t>https://www.munzee.com/m/Nadett/501/</t>
  </si>
  <si>
    <t>https://www.munzee.com/m/kcpride/7937/</t>
  </si>
  <si>
    <t>https://www.munzee.com/m/VLoopSouth/593/</t>
  </si>
  <si>
    <t>https://www.munzee.com/m/delaner46/4467</t>
  </si>
  <si>
    <t>https://www.munzee.com/m/kcpride/7922/</t>
  </si>
  <si>
    <t>lancelot</t>
  </si>
  <si>
    <t>https://www.munzee.com/m/lancelot/997/</t>
  </si>
  <si>
    <t>https://www.munzee.com/m/Orky99/3221/</t>
  </si>
  <si>
    <t>https://www.munzee.com/m/kcpride/6361/</t>
  </si>
  <si>
    <t>https://www.munzee.com/m/KlassicKelly/8146/</t>
  </si>
  <si>
    <t>https://www.munzee.com/m/jokerFG/2075</t>
  </si>
  <si>
    <t>https://www.munzee.com/m/kcpride/7909/</t>
  </si>
  <si>
    <t>https://www.munzee.com/m/daysleeperdot/8787/</t>
  </si>
  <si>
    <t>https://www.munzee.com/m/KlassicKelly/8149/</t>
  </si>
  <si>
    <t>https://www.munzee.com/m/kcpride/7896/</t>
  </si>
  <si>
    <t>https://www.munzee.com/m/daysleeperdot/8794/</t>
  </si>
  <si>
    <t>https://www.munzee.com/m/delaner46/4366</t>
  </si>
  <si>
    <t>https://www.munzee.com/m/kcpride/7910/</t>
  </si>
  <si>
    <t>https://www.munzee.com/m/KlassicKelly/8136/</t>
  </si>
  <si>
    <t>https://www.munzee.com/m/lancelot/995/</t>
  </si>
  <si>
    <t>https://www.munzee.com/m/kcpride/7920/</t>
  </si>
  <si>
    <t>https://www.munzee.com/m/Donbadabon/5349</t>
  </si>
  <si>
    <t>https://www.munzee.com/m/TheLabGuys/6264/</t>
  </si>
  <si>
    <t>https://www.munzee.com/m/daysleeperdot/8935/</t>
  </si>
  <si>
    <t>https://www.munzee.com/m/Nov64/11102/</t>
  </si>
  <si>
    <t>https://www.munzee.com/m/masonite/3079/</t>
  </si>
  <si>
    <t>https://www.munzee.com/m/janzattic/6386</t>
  </si>
  <si>
    <t>https://www.munzee.com/m/Nov64/11132/</t>
  </si>
  <si>
    <t>https://www.munzee.com/m/masonite/3053/</t>
  </si>
  <si>
    <t>padraig</t>
  </si>
  <si>
    <t>https://www.munzee.com/m/padraig/2700/</t>
  </si>
  <si>
    <t>SAVVY18</t>
  </si>
  <si>
    <t>https://www.munzee.com/m/SAVVY18/2343/</t>
  </si>
  <si>
    <t>https://www.munzee.com/m/masonite/2616/</t>
  </si>
  <si>
    <t>https://www.munzee.com/m/TMac2/399/</t>
  </si>
  <si>
    <t>https://www.munzee.com/m/vivszi/916/</t>
  </si>
  <si>
    <t>https://www.munzee.com/m/masonite/2495/</t>
  </si>
  <si>
    <t>PelicanRouge</t>
  </si>
  <si>
    <t>https://www.munzee.com/m/PelicanRouge/983/</t>
  </si>
  <si>
    <t>https://www.munzee.com/m/Donbadabon/5330</t>
  </si>
  <si>
    <t>https://www.munzee.com/m/masonite/3039/</t>
  </si>
  <si>
    <t>https://www.munzee.com/m/1SheMarine/7084/</t>
  </si>
  <si>
    <t>https://www.munzee.com/m/BillyBickle/789/</t>
  </si>
  <si>
    <t>https://www.munzee.com/m/masonite/2913/</t>
  </si>
  <si>
    <t>mars00xj</t>
  </si>
  <si>
    <t>https://www.munzee.com/m/mars00xj/12395/</t>
  </si>
  <si>
    <t>TSwag</t>
  </si>
  <si>
    <t>https://www.munzee.com/m/TSwag/233/</t>
  </si>
  <si>
    <t>https://www.munzee.com/m/masonite/2852/</t>
  </si>
  <si>
    <t>https://www.munzee.com/m/ahagmann/5170/</t>
  </si>
  <si>
    <t>https://www.munzee.com/m/Soitenlysue/316/</t>
  </si>
  <si>
    <t>https://www.munzee.com/m/masonite/2747/</t>
  </si>
  <si>
    <t>https://www.munzee.com/m/mars00xj/12396/</t>
  </si>
  <si>
    <t>https://www.munzee.com/m/Soitenlysue/327/</t>
  </si>
  <si>
    <t>https://www.munzee.com/m/masonite/2848/</t>
  </si>
  <si>
    <t>Autumnkatz</t>
  </si>
  <si>
    <t>https://www.munzee.com/m/Autumnkatz/487/</t>
  </si>
  <si>
    <t>SzymcioT</t>
  </si>
  <si>
    <t>https://www.munzee.com/m/SzymcioT/509/</t>
  </si>
  <si>
    <t>open 5/13</t>
  </si>
  <si>
    <t>https://www.munzee.com/m/masonite/3186/</t>
  </si>
  <si>
    <t>jokerFG2</t>
  </si>
  <si>
    <t>https://www.munzee.com/m/jokerFG2/128</t>
  </si>
  <si>
    <t>caribjules</t>
  </si>
  <si>
    <t>https://www.munzee.com/m/caribjules/1727/</t>
  </si>
  <si>
    <t>https://www.munzee.com/m/timandweze/7590</t>
  </si>
  <si>
    <t>https://www.munzee.com/m/ahagmann/5147/</t>
  </si>
  <si>
    <t>https://www.munzee.com/m/caribjules/2421/</t>
  </si>
  <si>
    <t>https://www.munzee.com/m/timandweze/7587</t>
  </si>
  <si>
    <t>Cmoney2012</t>
  </si>
  <si>
    <t>https://www.munzee.com/m/Cmoney2012/248/</t>
  </si>
  <si>
    <t>https://www.munzee.com/m/Dazzaf/3616/</t>
  </si>
  <si>
    <t>https://www.munzee.com/m/Donbadabon/5305</t>
  </si>
  <si>
    <t>https://www.munzee.com/m/caribjules/2412/</t>
  </si>
  <si>
    <t>https://www.munzee.com/m/IzzePop/904/</t>
  </si>
  <si>
    <t>DaveRuttoArk</t>
  </si>
  <si>
    <t>https://www.munzee.com/m/DaveRuttoArk/3030/</t>
  </si>
  <si>
    <t>https://www.munzee.com/m/caribjules/1871/</t>
  </si>
  <si>
    <t>Sivontim</t>
  </si>
  <si>
    <t>https://www.munzee.com/m/Sivontim/12131/</t>
  </si>
  <si>
    <t xml:space="preserve">Lindah417 </t>
  </si>
  <si>
    <t>https://www.munzee.com/m/LindaH417/1614/</t>
  </si>
  <si>
    <t>https://www.munzee.com/m/caribjules/1863/</t>
  </si>
  <si>
    <t>Dazzle007</t>
  </si>
  <si>
    <t>https://www.munzee.com/m/Dazzle007/682/</t>
  </si>
  <si>
    <t>drew637</t>
  </si>
  <si>
    <t>https://www.munzee.com/m/drew637/3083/</t>
  </si>
  <si>
    <t>https://www.munzee.com/m/caribjules/1669/</t>
  </si>
  <si>
    <t>https://www.munzee.com/m/Vamtrix/1506/</t>
  </si>
  <si>
    <t>https://www.munzee.com/m/karen1962/5119/</t>
  </si>
  <si>
    <t>wrong type</t>
  </si>
  <si>
    <t>https://www.munzee.com/m/Orky99/3222/</t>
  </si>
  <si>
    <t>https://www.munzee.com/m/caribjules/1661/</t>
  </si>
  <si>
    <t>https://www.munzee.com/m/BillyBickle/778/</t>
  </si>
  <si>
    <t>https://www.munzee.com/m/timandweze/6953/</t>
  </si>
  <si>
    <t>https://www.munzee.com/m/war1man/12951</t>
  </si>
  <si>
    <t>https://www.munzee.com/m/MetteS/6023/</t>
  </si>
  <si>
    <t>https://www.munzee.com/m/BoMS/7464/</t>
  </si>
  <si>
    <t>https://www.munzee.com/m/caribjules/2395/</t>
  </si>
  <si>
    <t>https://www.munzee.com/m/MetteS/6016/</t>
  </si>
  <si>
    <t>https://www.munzee.com/m/BoMS/7456/</t>
  </si>
  <si>
    <t>https://www.munzee.com/m/TMac2/598/</t>
  </si>
  <si>
    <t>not deployed</t>
  </si>
  <si>
    <t>https://www.munzee.com/m/kcpride/7887/</t>
  </si>
  <si>
    <t>https://www.munzee.com/m/MetteS/6014/</t>
  </si>
  <si>
    <t>https://www.munzee.com/m/BoMS/7454/</t>
  </si>
  <si>
    <t>https://www.munzee.com/m/kcpride/7894/</t>
  </si>
  <si>
    <t>https://www.munzee.com/m/KlassicKelly/8135/</t>
  </si>
  <si>
    <t>https://www.munzee.com/m/ahagmann/5144/</t>
  </si>
  <si>
    <t>https://www.munzee.com/m/kcpride/7821/</t>
  </si>
  <si>
    <t>https://www.munzee.com/m/Autumnkatz/483/</t>
  </si>
  <si>
    <t>https://www.munzee.com/m/Cmoney2012/237/</t>
  </si>
  <si>
    <t>https://www.munzee.com/m/kcpride/6345/</t>
  </si>
  <si>
    <t>lovelylissa</t>
  </si>
  <si>
    <t>https://www.munzee.com/m/Lovelylissa/393/</t>
  </si>
  <si>
    <t>TubaDude</t>
  </si>
  <si>
    <t>https://www.munzee.com/m/TubaDude/2790/</t>
  </si>
  <si>
    <t>https://www.munzee.com/m/kcpride/6344/</t>
  </si>
  <si>
    <t>https://www.munzee.com/m/drew637/3080/</t>
  </si>
  <si>
    <t>https://www.munzee.com/m/TubaDude/2789/</t>
  </si>
  <si>
    <t>https://www.munzee.com/m/kcpride/6342/</t>
  </si>
  <si>
    <t>jameshau84</t>
  </si>
  <si>
    <t>https://www.munzee.com/m/jameshau84/10219/</t>
  </si>
  <si>
    <t>https://www.munzee.com/m/TubaDude/2778/</t>
  </si>
  <si>
    <t>https://www.munzee.com/m/kcpride/6341/</t>
  </si>
  <si>
    <t>https://www.munzee.com/m/drew637/3058/</t>
  </si>
  <si>
    <t>https://www.munzee.com/m/TubaDude/2770/</t>
  </si>
  <si>
    <t>https://www.munzee.com/m/kcpride/6340/</t>
  </si>
  <si>
    <t>https://www.munzee.com/m/drew637/3052/</t>
  </si>
  <si>
    <t>https://www.munzee.com/m/oxfordmastercacher/3374/</t>
  </si>
  <si>
    <t>https://www.munzee.com/m/kcpride/7907/</t>
  </si>
  <si>
    <t>https://www.munzee.com/m/PelicanRouge/1093/</t>
  </si>
  <si>
    <t>https://www.munzee.com/m/IzzePop/771/</t>
  </si>
  <si>
    <t>https://www.munzee.com/m/kcpride/8464/</t>
  </si>
  <si>
    <t>bambinacattiva</t>
  </si>
  <si>
    <t>https://www.munzee.com/m/Bambinacattiva/445/</t>
  </si>
  <si>
    <t>https://www.munzee.com/m/ahagmann/5142/</t>
  </si>
  <si>
    <t>https://www.munzee.com/m/Donbadabon/5435</t>
  </si>
  <si>
    <t>https://www.munzee.com/m/oxfordmastercacher/3465/</t>
  </si>
  <si>
    <t>https://www.munzee.com/m/Bungle/2510</t>
  </si>
  <si>
    <t>https://www.munzee.com/m/BillyBickle/512/</t>
  </si>
  <si>
    <t>https://www.munzee.com/m/PoniaN/1470/</t>
  </si>
  <si>
    <t>https://www.munzee.com/m/andrewbmbox/3928/</t>
  </si>
  <si>
    <t>https://www.munzee.com/m/BillyBickle/490/</t>
  </si>
  <si>
    <t>mtbiker64</t>
  </si>
  <si>
    <t>https://www.munzee.com/m/mtbiker64/6901/</t>
  </si>
  <si>
    <t>https://www.munzee.com/m/andrewbmbox/3948/</t>
  </si>
  <si>
    <t>https://www.munzee.com/m/BillyBickle/454/</t>
  </si>
  <si>
    <t>https://www.munzee.com/m/mtbiker64/6879/</t>
  </si>
  <si>
    <t>https://www.munzee.com/m/ed/1721/</t>
  </si>
  <si>
    <t>https://www.munzee.com/m/ozarkcheryl/2516/</t>
  </si>
  <si>
    <t>https://www.munzee.com/m/FindersGirl/5257/</t>
  </si>
  <si>
    <t>https://www.munzee.com/m/Patterc/3032/</t>
  </si>
  <si>
    <t>https://www.munzee.com/m/Autumnkatz/437/</t>
  </si>
  <si>
    <t>piupardo</t>
  </si>
  <si>
    <t>https://www.munzee.com/m/piupardo/3078/</t>
  </si>
  <si>
    <t>https://www.munzee.com/m/IggiePiggie/1675/</t>
  </si>
  <si>
    <t>https://www.munzee.com/m/Donbadabon/5366</t>
  </si>
  <si>
    <t>https://www.munzee.com/m/spdx2/2468/</t>
  </si>
  <si>
    <t>https://www.munzee.com/m/Cmoney2012/182/</t>
  </si>
  <si>
    <t>https://www.munzee.com/m/Crazycolorado/3053/</t>
  </si>
  <si>
    <t>https://www.munzee.com/m/Patterc/3007/</t>
  </si>
  <si>
    <t>https://www.munzee.com/m/redshark78/2381</t>
  </si>
  <si>
    <t>https://www.munzee.com/m/GoofyButterfly/8758</t>
  </si>
  <si>
    <t>https://www.munzee.com/m/klc1960/897/</t>
  </si>
  <si>
    <t>StyleMan</t>
  </si>
  <si>
    <t>https://www.munzee.com/m/StyleMan/1238/</t>
  </si>
  <si>
    <t>https://www.munzee.com/m/GoofyButterfly/8394</t>
  </si>
  <si>
    <t>https://www.munzee.com/m/munzeeprof/9822/</t>
  </si>
  <si>
    <t xml:space="preserve">SAVVY18 </t>
  </si>
  <si>
    <t>https://www.munzee.com/m/SAVVY18/2376/</t>
  </si>
  <si>
    <t>GenaAndArchy</t>
  </si>
  <si>
    <t>https://www.munzee.com/m/GenaAndArchy/562</t>
  </si>
  <si>
    <t>https://www.munzee.com/m/cjstolte/1435</t>
  </si>
  <si>
    <t>https://www.munzee.com/m/daysleeperdot/8979/</t>
  </si>
  <si>
    <t>https://www.munzee.com/m/caribjules/2405/</t>
  </si>
  <si>
    <t>https://www.munzee.com/m/ahagmann/5109/</t>
  </si>
  <si>
    <t>https://www.munzee.com/m/daysleeperdot/8981/</t>
  </si>
  <si>
    <t>https://www.munzee.com/m/caribjules/2391/</t>
  </si>
  <si>
    <t>https://www.munzee.com/m/Crazycolorado/2992/</t>
  </si>
  <si>
    <t>https://www.munzee.com/m/daysleeperdot/8666/</t>
  </si>
  <si>
    <t>https://www.munzee.com/m/caribjules/2290/</t>
  </si>
  <si>
    <t>https://www.munzee.com/m/Dazzaf/3767/</t>
  </si>
  <si>
    <t>https://www.munzee.com/m/daysleeperdot/8993/</t>
  </si>
  <si>
    <t>denali0407</t>
  </si>
  <si>
    <t>https://www.munzee.com/m/denali0407/12534/</t>
  </si>
  <si>
    <t>https://www.munzee.com/m/caribjules/2255/</t>
  </si>
  <si>
    <t>https://www.munzee.com/m/daysleeperdot/8928/</t>
  </si>
  <si>
    <t>https://www.munzee.com/m/kwd/5885</t>
  </si>
  <si>
    <t>https://www.munzee.com/m/caribjules/2282/</t>
  </si>
  <si>
    <t>https://www.munzee.com/m/daysleeperdot/9172/</t>
  </si>
  <si>
    <t>https://www.munzee.com/m/masonite/3276/</t>
  </si>
  <si>
    <t>https://www.munzee.com/m/caribjules/2262/</t>
  </si>
  <si>
    <t>https://www.munzee.com/m/daysleeperdot/8861/</t>
  </si>
  <si>
    <t>https://www.munzee.com/m/ahagmann/4981/</t>
  </si>
  <si>
    <t>https://www.munzee.com/m/caribjules/2259/</t>
  </si>
  <si>
    <t>https://www.munzee.com/m/daysleeperdot/9042/</t>
  </si>
  <si>
    <t>https://www.munzee.com/m/kwd/5597</t>
  </si>
  <si>
    <t>https://www.munzee.com/m/caribjules/2156/</t>
  </si>
  <si>
    <t>https://www.munzee.com/m/daysleeperdot/8744/</t>
  </si>
  <si>
    <t>https://www.munzee.com/m/Bambinacattiva/435</t>
  </si>
  <si>
    <t>https://www.munzee.com/m/caribjules/2154/</t>
  </si>
  <si>
    <t>https://www.munzee.com/m/daysleeperdot/9049/</t>
  </si>
  <si>
    <t>https://www.munzee.com/m/kwd/5594</t>
  </si>
  <si>
    <t>https://www.munzee.com/m/SzymcioT/512/</t>
  </si>
  <si>
    <t>https://www.munzee.com/m/Crazycolorado/2843/</t>
  </si>
  <si>
    <t>https://www.munzee.com/m/delaner46/4209</t>
  </si>
  <si>
    <t>https://www.munzee.com/m/kcpride/8343/</t>
  </si>
  <si>
    <t>plaidkid13</t>
  </si>
  <si>
    <t>https://www.munzee.com/m/Plaidkid13/1740</t>
  </si>
  <si>
    <t>Promethium</t>
  </si>
  <si>
    <t>https://www.munzee.com/m/Promethium/3400</t>
  </si>
  <si>
    <t>https://www.munzee.com/m/kcpride/8242/</t>
  </si>
  <si>
    <t>https://www.munzee.com/m/Plaidkid13/1807</t>
  </si>
  <si>
    <t>https://www.munzee.com/m/delaner46/4208</t>
  </si>
  <si>
    <t>https://www.munzee.com/m/kcpride/8111/</t>
  </si>
  <si>
    <t>https://www.munzee.com/m/Promethium/3408</t>
  </si>
  <si>
    <t>https://www.munzee.com/m/Plaidkid13/1806</t>
  </si>
  <si>
    <t>https://www.munzee.com/m/kcpride/8100/</t>
  </si>
  <si>
    <t>https://www.munzee.com/m/Promethium/3413</t>
  </si>
  <si>
    <t>https://www.munzee.com/m/delaner46/4190</t>
  </si>
  <si>
    <t>https://www.munzee.com/m/kcpride/8206/</t>
  </si>
  <si>
    <t>https://www.munzee.com/m/Promethium/3418</t>
  </si>
  <si>
    <t>https://www.munzee.com/m/TubaDude/2760/</t>
  </si>
  <si>
    <t>https://www.munzee.com/m/kcpride/6339/</t>
  </si>
  <si>
    <t>https://www.munzee.com/m/Promethium/3424/</t>
  </si>
  <si>
    <t>https://www.munzee.com/m/delaner46/3962</t>
  </si>
  <si>
    <t>https://www.munzee.com/m/kcpride/8383/</t>
  </si>
  <si>
    <t>https://www.munzee.com/m/Plaidkid13/1755</t>
  </si>
  <si>
    <t>https://www.munzee.com/m/PoniaN/1479/</t>
  </si>
  <si>
    <t>https://www.munzee.com/m/kcpride/8382/</t>
  </si>
  <si>
    <t>https://www.munzee.com/m/Plaidkid13/1751</t>
  </si>
  <si>
    <t>https://www.munzee.com/m/delaner46/3961</t>
  </si>
  <si>
    <t>https://www.munzee.com/m/kcpride/8169/</t>
  </si>
  <si>
    <t>https://www.munzee.com/m/Plaidkid13/1814</t>
  </si>
  <si>
    <t>https://www.munzee.com/m/Promethium/3478</t>
  </si>
  <si>
    <t>https://www.munzee.com/m/kcpride/8102/</t>
  </si>
  <si>
    <t>ivwarrior</t>
  </si>
  <si>
    <t>https://www.munzee.com/m/ivwarrior/4419/</t>
  </si>
  <si>
    <t>https://www.munzee.com/m/TheLabGuys/6277/</t>
  </si>
  <si>
    <t>https://www.munzee.com/m/munzeeprof/9767/</t>
  </si>
  <si>
    <t>https://www.munzee.com/m/IzzePop/815/</t>
  </si>
  <si>
    <t>https://www.munzee.com/m/Oskar173/1089/</t>
  </si>
  <si>
    <t>ShadowChasers</t>
  </si>
  <si>
    <t>https://www.munzee.com/m/ShadowChasers/4417/</t>
  </si>
  <si>
    <t>https://www.munzee.com/m/IzzePop/810/</t>
  </si>
  <si>
    <t>https://www.munzee.com/m/BillyBickle/414/</t>
  </si>
  <si>
    <t>Jameshau84</t>
  </si>
  <si>
    <t>https://www.munzee.com/m/jameshau84/9566/</t>
  </si>
  <si>
    <t>https://www.munzee.com/m/IzzePop/808/</t>
  </si>
  <si>
    <t>https://www.munzee.com/m/BillyBickle/412/</t>
  </si>
  <si>
    <t>https://www.munzee.com/m/mtbiker64/6896/</t>
  </si>
  <si>
    <t>https://www.munzee.com/m/IzzePop/807/</t>
  </si>
  <si>
    <t>https://www.munzee.com/m/BillyBickle/392/</t>
  </si>
  <si>
    <t>https://www.munzee.com/m/jameshau84/9567/</t>
  </si>
  <si>
    <t>https://www.munzee.com/m/IzzePop/806/</t>
  </si>
  <si>
    <t>https://www.munzee.com/m/BillyBickle/390/</t>
  </si>
  <si>
    <t>https://www.munzee.com/m/piupardo/3075/</t>
  </si>
  <si>
    <t>https://www.munzee.com/m/LindaH417/1683/</t>
  </si>
  <si>
    <t>https://www.munzee.com/m/IzzePop/787/</t>
  </si>
  <si>
    <t>https://www.munzee.com/m/jameshau84/9568/</t>
  </si>
  <si>
    <t>https://www.munzee.com/m/BillyBickle/389/</t>
  </si>
  <si>
    <t>https://www.munzee.com/m/IzzePop/778/</t>
  </si>
  <si>
    <t>https://www.munzee.com/m/ed/1731/</t>
  </si>
  <si>
    <t>https://www.munzee.com/m/BillyBickle/387/</t>
  </si>
  <si>
    <t>https://www.munzee.com/m/IzzePop/776/</t>
  </si>
  <si>
    <t>https://www.munzee.com/m/jameshau84/9569/</t>
  </si>
  <si>
    <t>https://www.munzee.com/m/BillyBickle/379/</t>
  </si>
  <si>
    <t>https://www.munzee.com/m/IzzePop/772/</t>
  </si>
  <si>
    <t>FizzleWizzle</t>
  </si>
  <si>
    <t>https://www.munzee.com/m/FizzleWizzle/1470/</t>
  </si>
  <si>
    <t>https://www.munzee.com/m/BillyBickle/377/</t>
  </si>
  <si>
    <t>https://www.munzee.com/m/TMac2/590/</t>
  </si>
  <si>
    <t>https://www.munzee.com/m/soule122/1331/</t>
  </si>
  <si>
    <t>https://www.munzee.com/m/daysleeperdot/8637/</t>
  </si>
  <si>
    <t xml:space="preserve">ArtCrasher </t>
  </si>
  <si>
    <t>https://www.munzee.com/m/ArtCrasher/705/</t>
  </si>
  <si>
    <t>https://www.munzee.com/m/Patterc/3074/</t>
  </si>
  <si>
    <t>https://www.munzee.com/m/daysleeperdot/8881/</t>
  </si>
  <si>
    <t>https://www.munzee.com/m/ArtCrasher/653/</t>
  </si>
  <si>
    <t>https://www.munzee.com/m/Patterc/3003/</t>
  </si>
  <si>
    <t>https://www.munzee.com/m/daysleeperdot/8570/</t>
  </si>
  <si>
    <t>https://www.munzee.com/m/ArtCrasher/652/</t>
  </si>
  <si>
    <t>https://www.munzee.com/m/JackSparrow/18164</t>
  </si>
  <si>
    <t>https://www.munzee.com/m/daysleeperdot/8877/</t>
  </si>
  <si>
    <t>https://www.munzee.com/m/ArtCrasher/650/</t>
  </si>
  <si>
    <t>https://www.munzee.com/m/StyleMan/1246/</t>
  </si>
  <si>
    <t>https://www.munzee.com/m/daysleeperdot/8530/</t>
  </si>
  <si>
    <t>https://www.munzee.com/m/ArtCrasher/647/</t>
  </si>
  <si>
    <t>https://www.munzee.com/m/redshark78/2378</t>
  </si>
  <si>
    <t>https://www.munzee.com/m/daysleeperdot/9196/</t>
  </si>
  <si>
    <t>https://www.munzee.com/m/cjstolte/1951/</t>
  </si>
  <si>
    <t>https://www.munzee.com/m/GenaAndArchy/527</t>
  </si>
  <si>
    <t>https://www.munzee.com/m/daysleeperdot/8864/</t>
  </si>
  <si>
    <t>https://www.munzee.com/m/ArtCrasher/703/</t>
  </si>
  <si>
    <t>https://www.munzee.com/m/TTFNCACHN/735/</t>
  </si>
  <si>
    <t>https://www.munzee.com/m/daysleeperdot/8860/</t>
  </si>
  <si>
    <t>https://www.munzee.com/m/ArtCrasher/667/</t>
  </si>
  <si>
    <t>https://www.munzee.com/m/StyleMan/1242/</t>
  </si>
  <si>
    <t>https://www.munzee.com/m/daysleeperdot/8845/</t>
  </si>
  <si>
    <t>https://www.munzee.com/m/ArtCrasher/666/</t>
  </si>
  <si>
    <t>https://www.munzee.com/m/FindersGirl/5249/</t>
  </si>
  <si>
    <t>https://www.munzee.com/m/daysleeperdot/8804/</t>
  </si>
  <si>
    <t>https://www.munzee.com/m/ArtCrasher/654/</t>
  </si>
  <si>
    <t>Candyman9505</t>
  </si>
  <si>
    <t>https://www.munzee.com/m/Candyman9505/1034/</t>
  </si>
  <si>
    <t>https://www.munzee.com/m/daysleeperdot/9128/</t>
  </si>
  <si>
    <t>https://www.munzee.com/m/kcpride/8246/</t>
  </si>
  <si>
    <t>https://www.munzee.com/m/Promethium/3474</t>
  </si>
  <si>
    <t>https://www.munzee.com/m/giber54/6784/</t>
  </si>
  <si>
    <t>https://www.munzee.com/m/kcpride/8328/</t>
  </si>
  <si>
    <t>https://www.munzee.com/m/Promethium/3469</t>
  </si>
  <si>
    <t>https://www.munzee.com/m/giber54/6743/</t>
  </si>
  <si>
    <t>https://www.munzee.com/m/kcpride/7751/</t>
  </si>
  <si>
    <t>https://www.munzee.com/m/Promethium/3479</t>
  </si>
  <si>
    <t>https://www.munzee.com/m/giber54/6742/</t>
  </si>
  <si>
    <t>https://www.munzee.com/m/kcpride/8272/</t>
  </si>
  <si>
    <t>https://www.munzee.com/m/GoofyButterfly/8392</t>
  </si>
  <si>
    <t>https://www.munzee.com/m/giber54/6727/</t>
  </si>
  <si>
    <t>https://www.munzee.com/m/kcpride/7992/</t>
  </si>
  <si>
    <t>https://www.munzee.com/m/GoofyButterfly/8386</t>
  </si>
  <si>
    <t>https://www.munzee.com/m/giber54/6653/</t>
  </si>
  <si>
    <t>https://www.munzee.com/m/kcpride/6338/</t>
  </si>
  <si>
    <t>https://www.munzee.com/m/Nadett/497</t>
  </si>
  <si>
    <t>https://www.munzee.com/m/giber54/6650/</t>
  </si>
  <si>
    <t>https://www.munzee.com/m/kcpride/7986/</t>
  </si>
  <si>
    <t>https://www.munzee.com/m/StyleMan/1241/</t>
  </si>
  <si>
    <t>https://www.munzee.com/m/giber54/6649/</t>
  </si>
  <si>
    <t>https://www.munzee.com/m/kcpride/7987/</t>
  </si>
  <si>
    <t>https://www.munzee.com/m/GoofyButterfly/8112</t>
  </si>
  <si>
    <t>https://www.munzee.com/m/giber54/6646/</t>
  </si>
  <si>
    <t>https://www.munzee.com/m/kcpride/8093/</t>
  </si>
  <si>
    <t>Majsan)</t>
  </si>
  <si>
    <t>https://www.munzee.com/m/Majsan/4648/</t>
  </si>
  <si>
    <t>https://www.munzee.com/m/giber54/6638/</t>
  </si>
  <si>
    <t>https://www.munzee.com/m/kcpride/8097/</t>
  </si>
  <si>
    <t>Bungi</t>
  </si>
  <si>
    <t>https://www.munzee.com/m/Bungi/1695/</t>
  </si>
  <si>
    <t>https://www.munzee.com/m/giber54/6636/</t>
  </si>
  <si>
    <t>https://www.munzee.com/m/kcpride/8344/</t>
  </si>
  <si>
    <t>kellyat9</t>
  </si>
  <si>
    <t>https://www.munzee.com/m/kellyat9/1802/</t>
  </si>
  <si>
    <t>https://www.munzee.com/m/IzzePop/840/</t>
  </si>
  <si>
    <t xml:space="preserve">Geodude </t>
  </si>
  <si>
    <t>https://www.munzee.com/m/Geodude/3183</t>
  </si>
  <si>
    <t>https://www.munzee.com/m/kellyat9/1826/</t>
  </si>
  <si>
    <t>https://www.munzee.com/m/IzzePop/827/</t>
  </si>
  <si>
    <t>https://www.munzee.com/m/Cachelady/5386</t>
  </si>
  <si>
    <t>https://www.munzee.com/m/Geodude/3140/</t>
  </si>
  <si>
    <t>IzzePop</t>
  </si>
  <si>
    <t>https://www.munzee.com/m/IzzePop/814/</t>
  </si>
  <si>
    <t>https://www.munzee.com/m/KlassicKelly/8147/</t>
  </si>
  <si>
    <t>https://www.munzee.com/m/ivwarrior/3559/</t>
  </si>
  <si>
    <t>Nexus69</t>
  </si>
  <si>
    <t>https://www.munzee.com/m/Nexus69/2166/</t>
  </si>
  <si>
    <t>https://www.munzee.com/m/Geodude/3123</t>
  </si>
  <si>
    <t>cuttingcrew</t>
  </si>
  <si>
    <t>https://www.munzee.com/m/cuttingcrew/2927/</t>
  </si>
  <si>
    <t>https://www.munzee.com/m/IzzePop/869/</t>
  </si>
  <si>
    <t>https://www.munzee.com/m/Plaidkid13/1839</t>
  </si>
  <si>
    <t xml:space="preserve"> Centern </t>
  </si>
  <si>
    <t>https://www.munzee.com/m/Centern/3921/</t>
  </si>
  <si>
    <t>https://www.munzee.com/m/IzzePop/825/</t>
  </si>
  <si>
    <t>https://www.munzee.com/m/klc1960/966/</t>
  </si>
  <si>
    <t>7thcomanche</t>
  </si>
  <si>
    <t>https://www.munzee.com/m/7thComanche/421/</t>
  </si>
  <si>
    <t>https://www.munzee.com/m/IzzePop/822/</t>
  </si>
  <si>
    <t>https://www.munzee.com/m/klc1960/965/</t>
  </si>
  <si>
    <t>https://www.munzee.com/m/Promethium/3539</t>
  </si>
  <si>
    <t>https://www.munzee.com/m/IzzePop/790/</t>
  </si>
  <si>
    <t>https://www.munzee.com/m/klc1960/957/</t>
  </si>
  <si>
    <t>https://www.munzee.com/m/AdventureMommy/1214/</t>
  </si>
  <si>
    <t>https://www.munzee.com/m/IzzePop/780/</t>
  </si>
  <si>
    <t>https://www.munzee.com/m/TheLabGuys/6693/</t>
  </si>
  <si>
    <t>https://www.munzee.com/m/StyleMan/702/</t>
  </si>
  <si>
    <t>https://www.munzee.com/m/IzzePop/821/</t>
  </si>
  <si>
    <t>https://www.munzee.com/m/TheLabGuys/6681/</t>
  </si>
  <si>
    <t>https://www.munzee.com/m/SzymcioT/520/</t>
  </si>
  <si>
    <t>https://www.munzee.com/m/caribjules/2492/</t>
  </si>
  <si>
    <t>https://www.munzee.com/m/StyleMan/707/</t>
  </si>
  <si>
    <t>https://www.munzee.com/m/daysleeperdot/8890/</t>
  </si>
  <si>
    <t>https://www.munzee.com/m/caribjules/2510/</t>
  </si>
  <si>
    <t>https://www.munzee.com/m/StyleMan/1236/</t>
  </si>
  <si>
    <t>https://www.munzee.com/m/daysleeperdot/8891/</t>
  </si>
  <si>
    <t>https://www.munzee.com/m/FindersGirl/5238/</t>
  </si>
  <si>
    <t>https://www.munzee.com/m/ed/1726/</t>
  </si>
  <si>
    <t>https://www.munzee.com/m/daysleeperdot/8899/</t>
  </si>
  <si>
    <t>https://www.munzee.com/m/StyleMan/1234/</t>
  </si>
  <si>
    <t>https://www.munzee.com/m/klc1960/933/</t>
  </si>
  <si>
    <t>https://www.munzee.com/m/daysleeperdot/8927/</t>
  </si>
  <si>
    <t>https://www.munzee.com/m/caribjules/2483/</t>
  </si>
  <si>
    <t>https://www.munzee.com/m/StyleMan/1209/</t>
  </si>
  <si>
    <t>Cazmo</t>
  </si>
  <si>
    <t>https://www.munzee.com/m/Cazmo/846/</t>
  </si>
  <si>
    <t>https://www.munzee.com/m/daysleeperdot/8940/</t>
  </si>
  <si>
    <t>https://www.munzee.com/m/StyleMan/1212/</t>
  </si>
  <si>
    <t>https://www.munzee.com/m/caribjules/2504/</t>
  </si>
  <si>
    <t>https://www.munzee.com/m/daysleeperdot/8941/</t>
  </si>
  <si>
    <t>https://www.munzee.com/m/AdventureMommy/1215/</t>
  </si>
  <si>
    <t>https://www.munzee.com/m/caribjules/2497/</t>
  </si>
  <si>
    <t>https://www.munzee.com/m/daysleeperdot/8971/</t>
  </si>
  <si>
    <t>https://www.munzee.com/m/StyleMan/1198/</t>
  </si>
  <si>
    <t>https://www.munzee.com/m/caribjules/2494/</t>
  </si>
  <si>
    <t>cuztedbop</t>
  </si>
  <si>
    <t>https://www.munzee.com/m/cuztedbop/1769/</t>
  </si>
  <si>
    <t>https://www.munzee.com/m/cuttingcrew/2890</t>
  </si>
  <si>
    <t>https://www.munzee.com/m/caribjules/2491/</t>
  </si>
  <si>
    <t>https://www.munzee.com/m/daysleeperdot/7601/</t>
  </si>
  <si>
    <t>https://www.munzee.com/m/AdventureMommy/1236/</t>
  </si>
  <si>
    <t>https://www.munzee.com/m/FizzleWizzle/1468/</t>
  </si>
  <si>
    <t>https://www.munzee.com/m/daysleeperdot/7772/</t>
  </si>
  <si>
    <t>https://www.munzee.com/m/kcpride/8322/</t>
  </si>
  <si>
    <t>BillyBickle</t>
  </si>
  <si>
    <t>https://www.munzee.com/m/BillyBickle/606/</t>
  </si>
  <si>
    <t>https://www.munzee.com/m/ArtCrasher/730/</t>
  </si>
  <si>
    <t>https://www.munzee.com/m/kcpride/8245/</t>
  </si>
  <si>
    <t>https://www.munzee.com/m/BillyBickle/475/</t>
  </si>
  <si>
    <t>https://www.munzee.com/m/ArtCrasher/726/</t>
  </si>
  <si>
    <t>https://www.munzee.com/m/kcpride/8318/</t>
  </si>
  <si>
    <t>https://www.munzee.com/m/BillyBickle/474/</t>
  </si>
  <si>
    <t>https://www.munzee.com/m/ArtCrasher/722/</t>
  </si>
  <si>
    <t>https://www.munzee.com/m/kcpride/8293/</t>
  </si>
  <si>
    <t>https://www.munzee.com/m/BillyBickle/470/</t>
  </si>
  <si>
    <t>https://www.munzee.com/m/ArtCrasher/721/</t>
  </si>
  <si>
    <t>https://www.munzee.com/m/kcpride/8198/</t>
  </si>
  <si>
    <t>https://www.munzee.com/m/BillyBickle/455/</t>
  </si>
  <si>
    <t>https://www.munzee.com/m/ArtCrasher/715/</t>
  </si>
  <si>
    <t>https://www.munzee.com/m/kcpride/8296/</t>
  </si>
  <si>
    <t>https://www.munzee.com/m/BillyBickle/448/</t>
  </si>
  <si>
    <t>https://www.munzee.com/m/ArtCrasher/714/</t>
  </si>
  <si>
    <t>https://www.munzee.com/m/kcpride/8196/</t>
  </si>
  <si>
    <t>https://www.munzee.com/m/BillyBickle/447/</t>
  </si>
  <si>
    <t>https://www.munzee.com/m/ArtCrasher/711/</t>
  </si>
  <si>
    <t>https://www.munzee.com/m/kcpride/8278/</t>
  </si>
  <si>
    <t>https://www.munzee.com/m/BillyBickle/445/</t>
  </si>
  <si>
    <t>https://www.munzee.com/m/ArtCrasher/709/</t>
  </si>
  <si>
    <t>https://www.munzee.com/m/kcpride/7666/</t>
  </si>
  <si>
    <t>https://www.munzee.com/m/BillyBickle/420/</t>
  </si>
  <si>
    <t>https://www.munzee.com/m/ArtCrasher/707/</t>
  </si>
  <si>
    <t>https://www.munzee.com/m/kcpride/8300/</t>
  </si>
  <si>
    <t>https://www.munzee.com/m/GenaAndArchy/526</t>
  </si>
  <si>
    <t>https://www.munzee.com/m/knotmunz/581/</t>
  </si>
  <si>
    <t>https://www.munzee.com/m/kcpride/7661/</t>
  </si>
  <si>
    <t>https://www.munzee.com/m/delaner46/5000</t>
  </si>
  <si>
    <t>https://www.munzee.com/m/IzzePop/769/</t>
  </si>
  <si>
    <t>https://www.munzee.com/m/Candyman9505/1035/</t>
  </si>
  <si>
    <t>https://www.munzee.com/m/AdventureMommy/1263/</t>
  </si>
  <si>
    <t>https://www.munzee.com/m/IzzePop/768/</t>
  </si>
  <si>
    <t>https://www.munzee.com/m/silleb/2295/</t>
  </si>
  <si>
    <t>https://www.munzee.com/m/delaner46/4999</t>
  </si>
  <si>
    <t>https://www.munzee.com/m/IzzePop/905/</t>
  </si>
  <si>
    <t>https://www.munzee.com/m/Cachelady/5560/</t>
  </si>
  <si>
    <t>https://www.munzee.com/m/xraybill/1390/</t>
  </si>
  <si>
    <t>https://www.munzee.com/m/IzzePop/896/</t>
  </si>
  <si>
    <t>lnlevy01</t>
  </si>
  <si>
    <t>https://www.munzee.com/m/lnlevy01/1205/</t>
  </si>
  <si>
    <t>https://www.munzee.com/m/delaner46/4998</t>
  </si>
  <si>
    <t>https://www.munzee.com/m/Dazzaf/3877/</t>
  </si>
  <si>
    <t>https://www.munzee.com/m/lnlevy01/1206/</t>
  </si>
  <si>
    <t>https://www.munzee.com/m/AdventureMommy/1265/</t>
  </si>
  <si>
    <t>https://www.munzee.com/m/poohntigger/3768/</t>
  </si>
  <si>
    <t>https://www.munzee.com/m/georeyna/9446/</t>
  </si>
  <si>
    <t>https://www.munzee.com/m/delaner46/4997</t>
  </si>
  <si>
    <t>https://www.munzee.com/m/StyleMan/1255/</t>
  </si>
  <si>
    <t>https://www.munzee.com/m/AgentHop/6482/</t>
  </si>
  <si>
    <t>https://www.munzee.com/m/hopsgeneral/4840/</t>
  </si>
  <si>
    <t>https://www.munzee.com/m/poohntigger/3755/</t>
  </si>
  <si>
    <t>kohalas</t>
  </si>
  <si>
    <t>https://www.munzee.com/m/kohalas/1056/</t>
  </si>
  <si>
    <t xml:space="preserve">daysleeperdot </t>
  </si>
  <si>
    <t>https://www.munzee.com/m/daysleeperdot/8936/</t>
  </si>
  <si>
    <t>https://www.munzee.com/m/Gmoore17/624</t>
  </si>
  <si>
    <t>https://www.munzee.com/m/FindersGirl/5248/</t>
  </si>
  <si>
    <t>webeon2it</t>
  </si>
  <si>
    <t>https://www.munzee.com/m/webeon2it/3997/</t>
  </si>
  <si>
    <t>https://www.munzee.com/m/Gmoore17/618</t>
  </si>
  <si>
    <t>https://www.munzee.com/m/SAVVY18/2436</t>
  </si>
  <si>
    <t>https://www.munzee.com/m/pikespice/5246/</t>
  </si>
  <si>
    <t>https://www.munzee.com/m/daysleeperdot/8985/</t>
  </si>
  <si>
    <t>https://www.munzee.com/m/caribjules/2413/</t>
  </si>
  <si>
    <t>https://www.munzee.com/m/masonite/3083/</t>
  </si>
  <si>
    <t>https://www.munzee.com/m/daysleeperdot/8984/</t>
  </si>
  <si>
    <t>https://www.munzee.com/m/caribjules/2409/</t>
  </si>
  <si>
    <t>https://www.munzee.com/m/masonite/3082/</t>
  </si>
  <si>
    <t>https://www.munzee.com/m/daysleeperdot/8983/</t>
  </si>
  <si>
    <t>https://www.munzee.com/m/caribjules/2408/</t>
  </si>
  <si>
    <t>https://www.munzee.com/m/masonite/3085/</t>
  </si>
  <si>
    <t>https://www.munzee.com/m/daysleeperdot/8980/</t>
  </si>
  <si>
    <t>https://www.munzee.com/m/caribjules/2410/</t>
  </si>
  <si>
    <t>https://www.munzee.com/m/masonite/3081/</t>
  </si>
  <si>
    <t>https://www.munzee.com/m/daysleeperdot/8978/</t>
  </si>
  <si>
    <t>https://www.munzee.com/m/caribjules/2404/</t>
  </si>
  <si>
    <t>https://www.munzee.com/m/masonite/3080/</t>
  </si>
  <si>
    <t>https://www.munzee.com/m/daysleeperdot/8975/</t>
  </si>
  <si>
    <t>https://www.munzee.com/m/caribjules/2403/</t>
  </si>
  <si>
    <t>https://www.munzee.com/m/masonite/3077/</t>
  </si>
  <si>
    <t>https://www.munzee.com/m/daysleeperdot/8974/</t>
  </si>
  <si>
    <t>https://www.munzee.com/m/caribjules/2414/</t>
  </si>
  <si>
    <t>https://www.munzee.com/m/masonite/3076/</t>
  </si>
  <si>
    <t>https://www.munzee.com/m/daysleeperdot/8973/</t>
  </si>
  <si>
    <t>https://www.munzee.com/m/caribjules/2402/</t>
  </si>
  <si>
    <t>https://www.munzee.com/m/masonite/3073/</t>
  </si>
  <si>
    <t>https://www.munzee.com/m/bjktgdmb/2875/</t>
  </si>
  <si>
    <t>https://www.munzee.com/m/caribjules/2407/</t>
  </si>
  <si>
    <t>https://www.munzee.com/m/masonite/3251/</t>
  </si>
  <si>
    <t>https://www.munzee.com/m/daysleeperdot/8572/</t>
  </si>
  <si>
    <t>https://www.munzee.com/m/TMac2/599/</t>
  </si>
  <si>
    <t>https://www.munzee.com/m/SzymcioT/516/</t>
  </si>
  <si>
    <t>https://www.munzee.com/m/daysleeperdot/8594/</t>
  </si>
  <si>
    <t>https://www.munzee.com/m/ahagmann/5160/</t>
  </si>
  <si>
    <t>https://www.munzee.com/m/poohntigger/3887/</t>
  </si>
  <si>
    <t>https://www.munzee.com/m/bjktgdmb/2873/</t>
  </si>
  <si>
    <t>https://www.munzee.com/m/FindersGirl/5338/</t>
  </si>
  <si>
    <t>https://www.munzee.com/m/ahagmann/5159/</t>
  </si>
  <si>
    <t>MichaelDK</t>
  </si>
  <si>
    <t>https://www.munzee.com/m/MichaelDK/998/</t>
  </si>
  <si>
    <t>https://www.munzee.com/m/beckiweber/5227/</t>
  </si>
  <si>
    <t>Bennycams</t>
  </si>
  <si>
    <t>https://www.munzee.com/m/Bennycams/1607/</t>
  </si>
  <si>
    <t>https://www.munzee.com/m/ahagmann/5156/</t>
  </si>
  <si>
    <t>https://www.munzee.com/m/poohntigger/3882/</t>
  </si>
  <si>
    <t>https://www.munzee.com/m/beckiweber/5291/</t>
  </si>
  <si>
    <t>https://www.munzee.com/m/MichaelDK/1210/</t>
  </si>
  <si>
    <t>https://www.munzee.com/m/ahagmann/5155/</t>
  </si>
  <si>
    <t>https://www.munzee.com/m/beckiweber/5292/</t>
  </si>
  <si>
    <t>https://www.munzee.com/m/MichaelDK/1209/</t>
  </si>
  <si>
    <t>https://www.munzee.com/m/Bennycams/988/</t>
  </si>
  <si>
    <t>https://www.munzee.com/m/ahagmann/5153/</t>
  </si>
  <si>
    <t>https://www.munzee.com/m/beckiweber/5470/</t>
  </si>
  <si>
    <t>https://www.munzee.com/m/MichaelDK/1001/</t>
  </si>
  <si>
    <t xml:space="preserve">CanUCacheThis </t>
  </si>
  <si>
    <t>https://www.munzee.com/m/CanUCacheThis/1504/</t>
  </si>
  <si>
    <t>https://www.munzee.com/m/ahagmann/5152/</t>
  </si>
  <si>
    <t>https://www.munzee.com/m/beckiweber/5474/</t>
  </si>
  <si>
    <t>https://www.munzee.com/m/Skleba/6928/</t>
  </si>
  <si>
    <t>https://www.munzee.com/m/MichaelDK/1213/</t>
  </si>
  <si>
    <t>https://www.munzee.com/m/ahagmann/5151/</t>
  </si>
  <si>
    <t>https://www.munzee.com/m/beckiweber/5479/</t>
  </si>
  <si>
    <t>https://www.munzee.com/m/MichaelDK/1055/</t>
  </si>
  <si>
    <t>https://www.munzee.com/m/TheLabGuys/6751/</t>
  </si>
  <si>
    <t>https://www.munzee.com/m/beckiweber/5486/</t>
  </si>
  <si>
    <t>https://www.munzee.com/m/ahagmann/5150/</t>
  </si>
  <si>
    <t>https://www.munzee.com/m/TheLabGuys/6665/</t>
  </si>
  <si>
    <t>https://www.munzee.com/m/kcpride/8303/</t>
  </si>
  <si>
    <t>https://www.munzee.com/m/MichaelDK/1207/</t>
  </si>
  <si>
    <t>https://www.munzee.com/m/KlassicKelly/9136/</t>
  </si>
  <si>
    <t>https://www.munzee.com/m/kcpride/8302/</t>
  </si>
  <si>
    <t>https://www.munzee.com/m/BillyBickle/867/</t>
  </si>
  <si>
    <t>https://www.munzee.com/m/KlassicKelly/9096/</t>
  </si>
  <si>
    <t>https://www.munzee.com/m/kcpride/8299/</t>
  </si>
  <si>
    <t>https://www.munzee.com/m/BillyBickle/856/</t>
  </si>
  <si>
    <t>https://www.munzee.com/m/KlassicKelly/8703/</t>
  </si>
  <si>
    <t>https://www.munzee.com/m/kcpride/8298/</t>
  </si>
  <si>
    <t>https://www.munzee.com/m/BillyBickle/862/</t>
  </si>
  <si>
    <t>https://www.munzee.com/m/Bennycams/1708/</t>
  </si>
  <si>
    <t>https://www.munzee.com/m/kcpride/8297/</t>
  </si>
  <si>
    <t>https://www.munzee.com/m/BillyBickle/866/</t>
  </si>
  <si>
    <t>https://www.munzee.com/m/CanUCacheThis/1505/</t>
  </si>
  <si>
    <t>https://www.munzee.com/m/kcpride/8452/</t>
  </si>
  <si>
    <t>https://www.munzee.com/m/BillyBickle/865/</t>
  </si>
  <si>
    <t>Viivic</t>
  </si>
  <si>
    <t>https://www.munzee.com/m/Viivic/1711/</t>
  </si>
  <si>
    <t>https://www.munzee.com/m/kcpride/8447/</t>
  </si>
  <si>
    <t>https://www.munzee.com/m/BillyBickle/861/</t>
  </si>
  <si>
    <t>tlmeadowlark</t>
  </si>
  <si>
    <t>https://www.munzee.com/m/tlmeadowlark/3508/</t>
  </si>
  <si>
    <t>https://www.munzee.com/m/kcpride/8445/</t>
  </si>
  <si>
    <t>https://www.munzee.com/m/BillyBickle/859/</t>
  </si>
  <si>
    <t>https://www.munzee.com/m/IzzePop/972/</t>
  </si>
  <si>
    <t>https://www.munzee.com/m/kcpride/8444/</t>
  </si>
  <si>
    <t>https://www.munzee.com/m/BillyBickle/855/</t>
  </si>
  <si>
    <t>https://www.munzee.com/m/Bennycams/1085/</t>
  </si>
  <si>
    <t>https://www.munzee.com/m/kcpride/8441/</t>
  </si>
  <si>
    <t>https://www.munzee.com/m/BillyBickle/849/</t>
  </si>
  <si>
    <t>https://www.munzee.com/m/MichaelDK/1200/</t>
  </si>
  <si>
    <t>https://www.munzee.com/m/kcpride/8438/</t>
  </si>
  <si>
    <t>https://www.munzee.com/m/daysleeperdot/8569/</t>
  </si>
  <si>
    <t>https://www.munzee.com/m/IzzePop/887/</t>
  </si>
  <si>
    <t>https://www.munzee.com/m/Gmoore17/643</t>
  </si>
  <si>
    <t>https://www.munzee.com/m/CanUCacheThis/1493/</t>
  </si>
  <si>
    <t>https://www.munzee.com/m/IzzePop/866/</t>
  </si>
  <si>
    <t>https://www.munzee.com/m/Gmoore17/50</t>
  </si>
  <si>
    <t>https://www.munzee.com/m/tlmeadowlark/3594/</t>
  </si>
  <si>
    <t>https://www.munzee.com/m/daysleeperdot/8567/</t>
  </si>
  <si>
    <t>https://www.munzee.com/m/TTFNCACHN/730/</t>
  </si>
  <si>
    <t>https://www.munzee.com/m/IzzePop/846/</t>
  </si>
  <si>
    <t>https://www.munzee.com/m/daysleeperdot/8566/</t>
  </si>
  <si>
    <t>https://www.munzee.com/m/caribjules/2555/</t>
  </si>
  <si>
    <t>https://www.munzee.com/m/IzzePop/976/</t>
  </si>
  <si>
    <t>https://www.munzee.com/m/timandweze/7444</t>
  </si>
  <si>
    <t>https://www.munzee.com/m/caribjules/2556/</t>
  </si>
  <si>
    <t>https://www.munzee.com/m/IzzePop/988/</t>
  </si>
  <si>
    <t>https://www.munzee.com/m/daysleeperdot/7920/</t>
  </si>
  <si>
    <t>https://www.munzee.com/m/FindersGirl/5350/</t>
  </si>
  <si>
    <t>https://www.munzee.com/m/caribjules/2557/</t>
  </si>
  <si>
    <t>https://www.munzee.com/m/daysleeperdot/8217/</t>
  </si>
  <si>
    <t>https://www.munzee.com/m/IzzePop/975/</t>
  </si>
  <si>
    <t>https://www.munzee.com/m/caribjules/2566/</t>
  </si>
  <si>
    <t>https://www.munzee.com/m/daysleeperdot/8250/</t>
  </si>
  <si>
    <t>https://www.munzee.com/m/masonite/3250/</t>
  </si>
  <si>
    <t>https://www.munzee.com/m/caribjules/2565/</t>
  </si>
  <si>
    <t>https://www.munzee.com/m/daysleeperdot/8565/</t>
  </si>
  <si>
    <t>https://www.munzee.com/m/masonite/3249/</t>
  </si>
  <si>
    <t>https://www.munzee.com/m/caribjules/2558/</t>
  </si>
  <si>
    <t>https://www.munzee.com/m/IzzePop/974/</t>
  </si>
  <si>
    <t>https://www.munzee.com/m/masonite/3242/</t>
  </si>
  <si>
    <t>https://www.munzee.com/m/caribjules/2562/</t>
  </si>
  <si>
    <t>https://www.munzee.com/m/delaner46/3959</t>
  </si>
  <si>
    <t>https://www.munzee.com/m/mtbiker64/6348/</t>
  </si>
  <si>
    <t>https://www.munzee.com/m/timandweze/8186</t>
  </si>
  <si>
    <t>https://www.munzee.com/m/tlmeadowlark/3595/</t>
  </si>
  <si>
    <t>https://www.munzee.com/m/mtbiker64/6350/</t>
  </si>
  <si>
    <t>https://www.munzee.com/m/MichaelDK/1206/</t>
  </si>
  <si>
    <t>https://www.munzee.com/m/delaner46/3958</t>
  </si>
  <si>
    <t>https://www.munzee.com/m/mtbiker64/6563/</t>
  </si>
  <si>
    <t>https://www.munzee.com/m/debmitc/4966/</t>
  </si>
  <si>
    <t>https://www.munzee.com/m/MichaelDK/1054/</t>
  </si>
  <si>
    <t>https://www.munzee.com/m/mtbiker64/6571/</t>
  </si>
  <si>
    <t>https://www.munzee.com/m/debmitc/4625/</t>
  </si>
  <si>
    <t>https://www.munzee.com/m/delaner46/3777</t>
  </si>
  <si>
    <t>misstee</t>
  </si>
  <si>
    <t>https://www.munzee.com/m/misstee/1854/</t>
  </si>
  <si>
    <t>https://www.munzee.com/m/mtbiker64/6572/</t>
  </si>
  <si>
    <t>https://www.munzee.com/m/klc1960/1000/</t>
  </si>
  <si>
    <t>https://www.munzee.com/m/debmitc/4624/</t>
  </si>
  <si>
    <t>https://www.munzee.com/m/Promethium/3595</t>
  </si>
  <si>
    <t>https://www.munzee.com/m/delaner46/3775</t>
  </si>
  <si>
    <t>https://www.munzee.com/m/mtbiker64/6573/</t>
  </si>
  <si>
    <t>https://www.munzee.com/m/debmitc/4619/</t>
  </si>
  <si>
    <t>https://www.munzee.com/m/TheLabGuys/6713/</t>
  </si>
  <si>
    <t>https://www.munzee.com/m/Promethium/3603</t>
  </si>
  <si>
    <t>https://www.munzee.com/m/mtbiker64/6349/</t>
  </si>
  <si>
    <t>https://www.munzee.com/m/TheLabGuys/6293/</t>
  </si>
  <si>
    <t>https://www.munzee.com/m/FindersGirl/5080/</t>
  </si>
  <si>
    <t>https://www.munzee.com/m/TMac2/601/</t>
  </si>
  <si>
    <t>https://www.munzee.com/m/SzymcioT/517/</t>
  </si>
  <si>
    <t>https://www.munzee.com/m/cjstolte/2059/</t>
  </si>
  <si>
    <t>https://www.munzee.com/m/setzerks/2190/</t>
  </si>
  <si>
    <t>https://www.munzee.com/m/TheLabGuys/6292/</t>
  </si>
  <si>
    <t>https://www.munzee.com/m/kcpride/8315/</t>
  </si>
  <si>
    <t>https://www.munzee.com/m/masonite/3015/</t>
  </si>
  <si>
    <t>https://www.munzee.com/m/caribjules/2349/</t>
  </si>
  <si>
    <t>https://www.munzee.com/m/kcpride/8281/</t>
  </si>
  <si>
    <t>https://www.munzee.com/m/daysleeperdot/8874/</t>
  </si>
  <si>
    <t>https://www.munzee.com/m/caribjules/1823/</t>
  </si>
  <si>
    <t>https://www.munzee.com/m/kcpride/8314/</t>
  </si>
  <si>
    <t>https://www.munzee.com/m/Oskar173/1122/</t>
  </si>
  <si>
    <t>https://www.munzee.com/m/masonite/2359/</t>
  </si>
  <si>
    <t>https://www.munzee.com/m/kcpride/8208/</t>
  </si>
  <si>
    <t>https://www.munzee.com/m/TubaDude/2272/</t>
  </si>
  <si>
    <t>https://www.munzee.com/m/masonite/2339/</t>
  </si>
  <si>
    <t>https://www.munzee.com/m/kcpride/8313/</t>
  </si>
  <si>
    <t>https://www.munzee.com/m/daysleeperdot/8848/</t>
  </si>
  <si>
    <t>https://www.munzee.com/m/masonite/2315/</t>
  </si>
  <si>
    <t>https://www.munzee.com/m/kcpride/5607/</t>
  </si>
  <si>
    <t>https://www.munzee.com/m/TubaDude/2036/</t>
  </si>
  <si>
    <t>https://www.munzee.com/m/masonite/2267/</t>
  </si>
  <si>
    <t>https://www.munzee.com/m/kcpride/8312/</t>
  </si>
  <si>
    <t>https://www.munzee.com/m/TubaDude/2026/</t>
  </si>
  <si>
    <t>https://www.munzee.com/m/masonite/2231/</t>
  </si>
  <si>
    <t>https://www.munzee.com/m/kcpride/5620/</t>
  </si>
  <si>
    <t>https://www.munzee.com/m/BillyBickle/468/</t>
  </si>
  <si>
    <t>https://www.munzee.com/m/TubaDude/1986/</t>
  </si>
  <si>
    <t>https://www.munzee.com/m/kcpride/8311/</t>
  </si>
  <si>
    <t>https://www.munzee.com/m/misstee/1994/</t>
  </si>
  <si>
    <t>https://www.munzee.com/m/Nadett/498/</t>
  </si>
  <si>
    <t>https://www.munzee.com/m/kcpride/8203/</t>
  </si>
  <si>
    <t>https://www.munzee.com/m/daysleeperdot/8811/</t>
  </si>
  <si>
    <t>Bisquick2</t>
  </si>
  <si>
    <t>https://www.munzee.com/m/Bisquick2/3428/</t>
  </si>
  <si>
    <t>https://www.munzee.com/m/kcpride/8310/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</si>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</sst>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"/>
  </numFmts>
  <fonts count="28">
    <font>
      <sz val="11.0"/>
      <color theme="1"/>
      <name val="Calibri"/>
      <scheme val="minor"/>
    </font>
    <font>
      <sz val="20.0"/>
      <color rgb="FF000000"/>
      <name val="Calibri"/>
      <scheme val="minor"/>
    </font>
    <font>
      <u/>
      <sz val="11.0"/>
      <color theme="10"/>
    </font>
    <font>
      <sz val="14.0"/>
      <color theme="1"/>
      <name val="Calibri"/>
      <scheme val="minor"/>
    </font>
    <font>
      <u/>
      <sz val="11.0"/>
      <color theme="10"/>
      <name val="Calibri"/>
      <scheme val="minor"/>
    </font>
    <font>
      <i/>
      <sz val="11.0"/>
      <color theme="1"/>
      <name val="Calibri"/>
      <scheme val="minor"/>
    </font>
    <font>
      <b/>
      <i/>
      <sz val="11.0"/>
      <color rgb="FFFF0000"/>
      <name val="Calibri"/>
      <scheme val="minor"/>
    </font>
    <font>
      <b/>
      <sz val="11.0"/>
      <color rgb="FF000000"/>
      <name val="Calibri"/>
      <scheme val="minor"/>
    </font>
    <font>
      <b/>
      <sz val="11.0"/>
      <color rgb="FFF2F2F2"/>
      <name val="Calibri"/>
      <scheme val="minor"/>
    </font>
    <font>
      <sz val="11.0"/>
      <color rgb="FF000000"/>
      <name val="Calibri"/>
      <scheme val="minor"/>
    </font>
    <font>
      <b/>
      <sz val="11.0"/>
      <color theme="1"/>
      <name val="Calibri"/>
      <scheme val="minor"/>
    </font>
    <font>
      <b/>
      <sz val="11.0"/>
      <color theme="0"/>
      <name val="Calibri"/>
      <scheme val="minor"/>
    </font>
    <font>
      <u/>
      <sz val="11.0"/>
      <color rgb="FF0000FF"/>
    </font>
    <font>
      <sz val="10.0"/>
      <color rgb="FF000000"/>
      <name val="Arial"/>
    </font>
    <font>
      <u/>
      <color rgb="FF0000FF"/>
    </font>
    <font>
      <color theme="1"/>
      <name val="Calibri"/>
      <scheme val="minor"/>
    </font>
    <font>
      <u/>
      <color rgb="FF0000FF"/>
    </font>
    <font>
      <u/>
      <color rgb="FF0563C1"/>
    </font>
    <font>
      <u/>
      <color rgb="FF1155CC"/>
    </font>
    <font>
      <u/>
      <color rgb="FF0000FF"/>
    </font>
    <font>
      <u/>
      <color rgb="FF0563C1"/>
    </font>
    <font>
      <u/>
      <color rgb="FF0000FF"/>
    </font>
    <font>
      <u/>
      <sz val="11.0"/>
      <color rgb="FF1155CC"/>
      <name val="Calibri"/>
    </font>
    <font>
      <u/>
      <color rgb="FF0000FF"/>
    </font>
    <font>
      <sz val="11.0"/>
      <color rgb="FF000000"/>
      <name val="Calibri"/>
    </font>
    <font>
      <u/>
      <color rgb="FF0000FF"/>
    </font>
    <font>
      <u/>
      <color rgb="FF0563C1"/>
    </font>
    <font>
      <u/>
      <sz val="11.0"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993366"/>
        <bgColor rgb="FF993366"/>
      </patternFill>
    </fill>
    <fill>
      <patternFill patternType="solid">
        <fgColor rgb="FF00FF00"/>
        <bgColor rgb="FF00FF00"/>
      </patternFill>
    </fill>
    <fill>
      <patternFill patternType="solid">
        <fgColor rgb="FFBF9000"/>
        <bgColor rgb="FFBF9000"/>
      </patternFill>
    </fill>
    <fill>
      <patternFill patternType="solid">
        <fgColor rgb="FF7F6000"/>
        <bgColor rgb="FF7F6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EF2CB"/>
        <bgColor rgb="FFFEF2CB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0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right"/>
    </xf>
    <xf borderId="1" fillId="0" fontId="6" numFmtId="0" xfId="0" applyAlignment="1" applyBorder="1" applyFont="1">
      <alignment horizontal="right" vertical="center"/>
    </xf>
    <xf borderId="2" fillId="0" fontId="6" numFmtId="0" xfId="0" applyAlignment="1" applyBorder="1" applyFont="1">
      <alignment horizontal="left" vertical="center"/>
    </xf>
    <xf borderId="2" fillId="0" fontId="0" numFmtId="0" xfId="0" applyAlignment="1" applyBorder="1" applyFont="1">
      <alignment horizontal="center"/>
    </xf>
    <xf borderId="3" fillId="0" fontId="0" numFmtId="0" xfId="0" applyAlignment="1" applyBorder="1" applyFont="1">
      <alignment horizontal="center"/>
    </xf>
    <xf borderId="0" fillId="0" fontId="0" numFmtId="0" xfId="0" applyAlignment="1" applyFont="1">
      <alignment horizontal="right"/>
    </xf>
    <xf borderId="0" fillId="0" fontId="0" numFmtId="0" xfId="0" applyAlignment="1" applyFont="1">
      <alignment horizontal="left"/>
    </xf>
    <xf borderId="1" fillId="0" fontId="0" numFmtId="0" xfId="0" applyAlignment="1" applyBorder="1" applyFont="1">
      <alignment horizontal="center" shrinkToFit="0" wrapText="1"/>
    </xf>
    <xf borderId="4" fillId="0" fontId="7" numFmtId="0" xfId="0" applyAlignment="1" applyBorder="1" applyFont="1">
      <alignment horizontal="center" shrinkToFit="0" wrapText="1"/>
    </xf>
    <xf borderId="5" fillId="2" fontId="8" numFmtId="0" xfId="0" applyAlignment="1" applyBorder="1" applyFill="1" applyFont="1">
      <alignment horizontal="center" shrinkToFit="0" wrapText="1"/>
    </xf>
    <xf borderId="6" fillId="0" fontId="9" numFmtId="0" xfId="0" applyAlignment="1" applyBorder="1" applyFont="1">
      <alignment horizontal="center" shrinkToFit="0" wrapText="1"/>
    </xf>
    <xf borderId="6" fillId="3" fontId="9" numFmtId="9" xfId="0" applyAlignment="1" applyBorder="1" applyFill="1" applyFont="1" applyNumberFormat="1">
      <alignment horizontal="center" shrinkToFit="0" wrapText="1"/>
    </xf>
    <xf borderId="5" fillId="4" fontId="10" numFmtId="0" xfId="0" applyAlignment="1" applyBorder="1" applyFill="1" applyFont="1">
      <alignment horizontal="center" shrinkToFit="0" wrapText="1"/>
    </xf>
    <xf borderId="0" fillId="0" fontId="9" numFmtId="0" xfId="0" applyAlignment="1" applyFont="1">
      <alignment horizontal="left" readingOrder="0"/>
    </xf>
    <xf borderId="5" fillId="5" fontId="11" numFmtId="0" xfId="0" applyAlignment="1" applyBorder="1" applyFill="1" applyFont="1">
      <alignment horizontal="center" shrinkToFit="0" wrapText="1"/>
    </xf>
    <xf borderId="5" fillId="6" fontId="10" numFmtId="0" xfId="0" applyAlignment="1" applyBorder="1" applyFill="1" applyFont="1">
      <alignment horizontal="center" shrinkToFit="0" wrapText="1"/>
    </xf>
    <xf borderId="5" fillId="7" fontId="10" numFmtId="0" xfId="0" applyAlignment="1" applyBorder="1" applyFill="1" applyFont="1">
      <alignment horizontal="center" shrinkToFit="0" wrapText="1"/>
    </xf>
    <xf borderId="5" fillId="8" fontId="10" numFmtId="0" xfId="0" applyAlignment="1" applyBorder="1" applyFill="1" applyFont="1">
      <alignment horizontal="center" shrinkToFit="0" wrapText="1"/>
    </xf>
    <xf borderId="5" fillId="9" fontId="11" numFmtId="0" xfId="0" applyAlignment="1" applyBorder="1" applyFill="1" applyFont="1">
      <alignment horizontal="center" shrinkToFit="0" wrapText="1"/>
    </xf>
    <xf borderId="5" fillId="0" fontId="7" numFmtId="0" xfId="0" applyAlignment="1" applyBorder="1" applyFont="1">
      <alignment horizontal="center" shrinkToFit="0" wrapText="1"/>
    </xf>
    <xf borderId="7" fillId="0" fontId="9" numFmtId="0" xfId="0" applyAlignment="1" applyBorder="1" applyFont="1">
      <alignment horizontal="center" shrinkToFit="0" wrapText="1"/>
    </xf>
    <xf borderId="7" fillId="0" fontId="9" numFmtId="9" xfId="0" applyAlignment="1" applyBorder="1" applyFont="1" applyNumberFormat="1">
      <alignment horizontal="center" shrinkToFit="0" wrapText="1"/>
    </xf>
    <xf borderId="0" fillId="0" fontId="9" numFmtId="0" xfId="0" applyAlignment="1" applyFont="1">
      <alignment horizontal="center" readingOrder="0"/>
    </xf>
    <xf borderId="8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10" fillId="0" fontId="0" numFmtId="0" xfId="0" applyAlignment="1" applyBorder="1" applyFont="1">
      <alignment horizontal="center"/>
    </xf>
    <xf borderId="11" fillId="0" fontId="0" numFmtId="0" xfId="0" applyAlignment="1" applyBorder="1" applyFont="1">
      <alignment horizontal="center"/>
    </xf>
    <xf borderId="11" fillId="0" fontId="0" numFmtId="164" xfId="0" applyAlignment="1" applyBorder="1" applyFont="1" applyNumberFormat="1">
      <alignment horizontal="center"/>
    </xf>
    <xf borderId="11" fillId="0" fontId="10" numFmtId="0" xfId="0" applyAlignment="1" applyBorder="1" applyFont="1">
      <alignment horizontal="center"/>
    </xf>
    <xf borderId="11" fillId="3" fontId="9" numFmtId="0" xfId="0" applyAlignment="1" applyBorder="1" applyFont="1">
      <alignment horizontal="center" readingOrder="0"/>
    </xf>
    <xf borderId="11" fillId="0" fontId="12" numFmtId="0" xfId="0" applyAlignment="1" applyBorder="1" applyFont="1">
      <alignment horizontal="center" readingOrder="0"/>
    </xf>
    <xf borderId="11" fillId="0" fontId="13" numFmtId="0" xfId="0" applyAlignment="1" applyBorder="1" applyFont="1">
      <alignment horizontal="center"/>
    </xf>
    <xf borderId="12" fillId="0" fontId="13" numFmtId="0" xfId="0" applyAlignment="1" applyBorder="1" applyFont="1">
      <alignment horizontal="center"/>
    </xf>
    <xf borderId="13" fillId="0" fontId="0" numFmtId="0" xfId="0" applyAlignment="1" applyBorder="1" applyFont="1">
      <alignment horizontal="center"/>
    </xf>
    <xf borderId="14" fillId="0" fontId="0" numFmtId="0" xfId="0" applyAlignment="1" applyBorder="1" applyFont="1">
      <alignment horizontal="center"/>
    </xf>
    <xf borderId="14" fillId="0" fontId="0" numFmtId="164" xfId="0" applyAlignment="1" applyBorder="1" applyFont="1" applyNumberFormat="1">
      <alignment horizontal="center"/>
    </xf>
    <xf borderId="14" fillId="0" fontId="10" numFmtId="0" xfId="0" applyAlignment="1" applyBorder="1" applyFont="1">
      <alignment horizontal="center"/>
    </xf>
    <xf borderId="14" fillId="3" fontId="9" numFmtId="0" xfId="0" applyAlignment="1" applyBorder="1" applyFont="1">
      <alignment horizontal="center" readingOrder="0"/>
    </xf>
    <xf borderId="14" fillId="0" fontId="14" numFmtId="0" xfId="0" applyAlignment="1" applyBorder="1" applyFont="1">
      <alignment horizontal="center" readingOrder="0"/>
    </xf>
    <xf borderId="14" fillId="0" fontId="13" numFmtId="0" xfId="0" applyAlignment="1" applyBorder="1" applyFont="1">
      <alignment horizontal="center"/>
    </xf>
    <xf borderId="15" fillId="0" fontId="13" numFmtId="0" xfId="0" applyAlignment="1" applyBorder="1" applyFont="1">
      <alignment horizontal="center"/>
    </xf>
    <xf borderId="14" fillId="3" fontId="0" numFmtId="0" xfId="0" applyAlignment="1" applyBorder="1" applyFont="1">
      <alignment horizontal="center" readingOrder="0"/>
    </xf>
    <xf borderId="0" fillId="0" fontId="15" numFmtId="0" xfId="0" applyAlignment="1" applyFont="1">
      <alignment readingOrder="0"/>
    </xf>
    <xf borderId="14" fillId="0" fontId="16" numFmtId="164" xfId="0" applyAlignment="1" applyBorder="1" applyFont="1" applyNumberFormat="1">
      <alignment horizontal="center" readingOrder="0"/>
    </xf>
    <xf borderId="14" fillId="0" fontId="9" numFmtId="164" xfId="0" applyAlignment="1" applyBorder="1" applyFont="1" applyNumberFormat="1">
      <alignment horizontal="center" readingOrder="0"/>
    </xf>
    <xf borderId="14" fillId="0" fontId="17" numFmtId="0" xfId="0" applyAlignment="1" applyBorder="1" applyFont="1">
      <alignment horizontal="center" readingOrder="0"/>
    </xf>
    <xf borderId="13" fillId="10" fontId="0" numFmtId="0" xfId="0" applyAlignment="1" applyBorder="1" applyFill="1" applyFont="1">
      <alignment horizontal="center"/>
    </xf>
    <xf borderId="14" fillId="0" fontId="18" numFmtId="0" xfId="0" applyAlignment="1" applyBorder="1" applyFont="1">
      <alignment horizontal="center" readingOrder="0"/>
    </xf>
    <xf borderId="0" fillId="0" fontId="19" numFmtId="0" xfId="0" applyAlignment="1" applyFont="1">
      <alignment horizontal="center" readingOrder="0"/>
    </xf>
    <xf borderId="14" fillId="10" fontId="20" numFmtId="0" xfId="0" applyAlignment="1" applyBorder="1" applyFont="1">
      <alignment horizontal="center" readingOrder="0"/>
    </xf>
    <xf borderId="14" fillId="10" fontId="21" numFmtId="0" xfId="0" applyAlignment="1" applyBorder="1" applyFont="1">
      <alignment horizontal="center" readingOrder="0"/>
    </xf>
    <xf borderId="14" fillId="0" fontId="22" numFmtId="0" xfId="0" applyAlignment="1" applyBorder="1" applyFont="1">
      <alignment horizontal="center" readingOrder="0"/>
    </xf>
    <xf borderId="14" fillId="11" fontId="9" numFmtId="0" xfId="0" applyAlignment="1" applyBorder="1" applyFill="1" applyFont="1">
      <alignment horizontal="center" readingOrder="0"/>
    </xf>
    <xf borderId="14" fillId="11" fontId="23" numFmtId="0" xfId="0" applyAlignment="1" applyBorder="1" applyFont="1">
      <alignment horizontal="center" readingOrder="0"/>
    </xf>
    <xf borderId="14" fillId="3" fontId="24" numFmtId="0" xfId="0" applyAlignment="1" applyBorder="1" applyFont="1">
      <alignment horizontal="center" readingOrder="0"/>
    </xf>
    <xf borderId="14" fillId="3" fontId="0" numFmtId="0" xfId="0" applyAlignment="1" applyBorder="1" applyFont="1">
      <alignment horizontal="center"/>
    </xf>
    <xf borderId="14" fillId="3" fontId="9" numFmtId="164" xfId="0" applyAlignment="1" applyBorder="1" applyFont="1" applyNumberFormat="1">
      <alignment horizontal="center" readingOrder="0"/>
    </xf>
    <xf borderId="0" fillId="3" fontId="15" numFmtId="0" xfId="0" applyAlignment="1" applyFont="1">
      <alignment horizontal="center" readingOrder="0"/>
    </xf>
    <xf borderId="14" fillId="3" fontId="15" numFmtId="0" xfId="0" applyAlignment="1" applyBorder="1" applyFont="1">
      <alignment horizontal="center" readingOrder="0"/>
    </xf>
    <xf borderId="0" fillId="10" fontId="25" numFmtId="0" xfId="0" applyAlignment="1" applyFont="1">
      <alignment horizontal="center" readingOrder="0"/>
    </xf>
    <xf borderId="0" fillId="0" fontId="26" numFmtId="0" xfId="0" applyAlignment="1" applyFont="1">
      <alignment horizontal="center" readingOrder="0"/>
    </xf>
    <xf borderId="16" fillId="0" fontId="0" numFmtId="0" xfId="0" applyAlignment="1" applyBorder="1" applyFont="1">
      <alignment horizontal="center"/>
    </xf>
    <xf borderId="17" fillId="0" fontId="0" numFmtId="0" xfId="0" applyAlignment="1" applyBorder="1" applyFont="1">
      <alignment horizontal="center"/>
    </xf>
    <xf borderId="17" fillId="0" fontId="0" numFmtId="164" xfId="0" applyAlignment="1" applyBorder="1" applyFont="1" applyNumberFormat="1">
      <alignment horizontal="center"/>
    </xf>
    <xf borderId="17" fillId="0" fontId="10" numFmtId="0" xfId="0" applyAlignment="1" applyBorder="1" applyFont="1">
      <alignment horizontal="center"/>
    </xf>
    <xf borderId="17" fillId="3" fontId="0" numFmtId="0" xfId="0" applyAlignment="1" applyBorder="1" applyFont="1">
      <alignment horizontal="center"/>
    </xf>
    <xf borderId="17" fillId="0" fontId="27" numFmtId="0" xfId="0" applyAlignment="1" applyBorder="1" applyFont="1">
      <alignment horizontal="center" readingOrder="0"/>
    </xf>
    <xf borderId="17" fillId="0" fontId="13" numFmtId="0" xfId="0" applyAlignment="1" applyBorder="1" applyFont="1">
      <alignment horizontal="center"/>
    </xf>
    <xf borderId="18" fillId="0" fontId="13" numFmtId="0" xfId="0" applyAlignment="1" applyBorder="1" applyFont="1">
      <alignment horizontal="center"/>
    </xf>
    <xf borderId="0" fillId="0" fontId="15" numFmtId="0" xfId="0" applyFont="1"/>
  </cellXfs>
  <cellStyles count="1">
    <cellStyle xfId="0" name="Normal" builtinId="0"/>
  </cellStyles>
  <dxfs count="7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BF9000"/>
          <bgColor rgb="FFBF9000"/>
        </patternFill>
      </fill>
      <border/>
    </dxf>
    <dxf>
      <font>
        <color rgb="FFF2F2F2"/>
      </font>
      <fill>
        <patternFill patternType="solid">
          <fgColor rgb="FF7F6000"/>
          <bgColor rgb="FF7F6000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00B0F0"/>
          <bgColor rgb="FF00B0F0"/>
        </patternFill>
      </fill>
      <border/>
    </dxf>
    <dxf>
      <font>
        <color rgb="FFF2F2F2"/>
      </font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rgb="FF993366"/>
          <bgColor rgb="FF9933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990600</xdr:colOff>
      <xdr:row>0</xdr:row>
      <xdr:rowOff>104775</xdr:rowOff>
    </xdr:from>
    <xdr:ext cx="2895600" cy="2962275"/>
    <xdr:pic>
      <xdr:nvPicPr>
        <xdr:cNvPr id="0" name="image1.png" title="Afbeeldi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Bisongirl/227" TargetMode="External"/><Relationship Id="rId194" Type="http://schemas.openxmlformats.org/officeDocument/2006/relationships/hyperlink" Target="https://www.munzee.com/m/utilitymanjoe/6645/" TargetMode="External"/><Relationship Id="rId193" Type="http://schemas.openxmlformats.org/officeDocument/2006/relationships/hyperlink" Target="https://www.munzee.com/m/JackSparrow/17958" TargetMode="External"/><Relationship Id="rId192" Type="http://schemas.openxmlformats.org/officeDocument/2006/relationships/hyperlink" Target="https://www.munzee.com/m/kcpride/7972/" TargetMode="External"/><Relationship Id="rId191" Type="http://schemas.openxmlformats.org/officeDocument/2006/relationships/hyperlink" Target="https://www.munzee.com/m/Nbtzyy2/511/admin/" TargetMode="External"/><Relationship Id="rId187" Type="http://schemas.openxmlformats.org/officeDocument/2006/relationships/hyperlink" Target="https://www.munzee.com/m/TheLabGuys/6247/" TargetMode="External"/><Relationship Id="rId186" Type="http://schemas.openxmlformats.org/officeDocument/2006/relationships/hyperlink" Target="https://www.munzee.com/m/kwd/6679" TargetMode="External"/><Relationship Id="rId185" Type="http://schemas.openxmlformats.org/officeDocument/2006/relationships/hyperlink" Target="https://www.munzee.com/m/KlassicKelly/8192/" TargetMode="External"/><Relationship Id="rId184" Type="http://schemas.openxmlformats.org/officeDocument/2006/relationships/hyperlink" Target="https://www.munzee.com/m/TheLabGuys/6697/" TargetMode="External"/><Relationship Id="rId189" Type="http://schemas.openxmlformats.org/officeDocument/2006/relationships/hyperlink" Target="https://www.munzee.com/m/kcpride/8202/" TargetMode="External"/><Relationship Id="rId188" Type="http://schemas.openxmlformats.org/officeDocument/2006/relationships/hyperlink" Target="https://www.munzee.com/m/jokerFG/2947" TargetMode="External"/><Relationship Id="rId183" Type="http://schemas.openxmlformats.org/officeDocument/2006/relationships/hyperlink" Target="https://www.munzee.com/m/daysleeperdot/8669/" TargetMode="External"/><Relationship Id="rId182" Type="http://schemas.openxmlformats.org/officeDocument/2006/relationships/hyperlink" Target="https://www.munzee.com/m/KlassicKelly/8194/" TargetMode="External"/><Relationship Id="rId181" Type="http://schemas.openxmlformats.org/officeDocument/2006/relationships/hyperlink" Target="https://www.munzee.com/m/delaner46/4852" TargetMode="External"/><Relationship Id="rId180" Type="http://schemas.openxmlformats.org/officeDocument/2006/relationships/hyperlink" Target="https://www.munzee.com/m/TheLabGuys/6716/" TargetMode="External"/><Relationship Id="rId176" Type="http://schemas.openxmlformats.org/officeDocument/2006/relationships/hyperlink" Target="https://www.munzee.com/m/KlassicKelly/8195/" TargetMode="External"/><Relationship Id="rId175" Type="http://schemas.openxmlformats.org/officeDocument/2006/relationships/hyperlink" Target="https://www.munzee.com/m/delaner46/4853" TargetMode="External"/><Relationship Id="rId174" Type="http://schemas.openxmlformats.org/officeDocument/2006/relationships/hyperlink" Target="https://www.munzee.com/m/daysleeperdot/8607/" TargetMode="External"/><Relationship Id="rId173" Type="http://schemas.openxmlformats.org/officeDocument/2006/relationships/hyperlink" Target="https://www.munzee.com/m/KlassicKelly/8196/" TargetMode="External"/><Relationship Id="rId179" Type="http://schemas.openxmlformats.org/officeDocument/2006/relationships/hyperlink" Target="https://www.munzee.com/m/KlassicKelly/8188/" TargetMode="External"/><Relationship Id="rId178" Type="http://schemas.openxmlformats.org/officeDocument/2006/relationships/hyperlink" Target="https://www.munzee.com/m/crscousins/1547/" TargetMode="External"/><Relationship Id="rId177" Type="http://schemas.openxmlformats.org/officeDocument/2006/relationships/hyperlink" Target="https://www.munzee.com/m/daysleeperdot/8564/" TargetMode="External"/><Relationship Id="rId198" Type="http://schemas.openxmlformats.org/officeDocument/2006/relationships/hyperlink" Target="https://www.munzee.com/m/kcpride/7912/" TargetMode="External"/><Relationship Id="rId197" Type="http://schemas.openxmlformats.org/officeDocument/2006/relationships/hyperlink" Target="https://www.munzee.com/m/Tabata2/7662/" TargetMode="External"/><Relationship Id="rId196" Type="http://schemas.openxmlformats.org/officeDocument/2006/relationships/hyperlink" Target="https://www.munzee.com/m/Bisongirl/229" TargetMode="External"/><Relationship Id="rId195" Type="http://schemas.openxmlformats.org/officeDocument/2006/relationships/hyperlink" Target="https://www.munzee.com/m/kcpride/7969/" TargetMode="External"/><Relationship Id="rId199" Type="http://schemas.openxmlformats.org/officeDocument/2006/relationships/hyperlink" Target="https://www.munzee.com/m/Bisongirl/228/" TargetMode="External"/><Relationship Id="rId150" Type="http://schemas.openxmlformats.org/officeDocument/2006/relationships/hyperlink" Target="https://www.munzee.com/m/pritzen/10551/" TargetMode="External"/><Relationship Id="rId392" Type="http://schemas.openxmlformats.org/officeDocument/2006/relationships/hyperlink" Target="https://www.munzee.com/m/EmeraldAngel/1915" TargetMode="External"/><Relationship Id="rId391" Type="http://schemas.openxmlformats.org/officeDocument/2006/relationships/hyperlink" Target="https://www.munzee.com/m/masonite/2947/" TargetMode="External"/><Relationship Id="rId390" Type="http://schemas.openxmlformats.org/officeDocument/2006/relationships/hyperlink" Target="https://www.munzee.com/m/shingobee23/3477/" TargetMode="External"/><Relationship Id="rId1" Type="http://schemas.openxmlformats.org/officeDocument/2006/relationships/hyperlink" Target="https://www.munzee.com/map/9yuvbm2rt/15.0" TargetMode="External"/><Relationship Id="rId2" Type="http://schemas.openxmlformats.org/officeDocument/2006/relationships/hyperlink" Target="https://www.munzee.com/m/timandweze/7440" TargetMode="External"/><Relationship Id="rId3" Type="http://schemas.openxmlformats.org/officeDocument/2006/relationships/hyperlink" Target="https://www.munzee.com/m/delaner46/4965" TargetMode="External"/><Relationship Id="rId149" Type="http://schemas.openxmlformats.org/officeDocument/2006/relationships/hyperlink" Target="https://www.munzee.com/m/bearmomscouter/3169/admin/" TargetMode="External"/><Relationship Id="rId4" Type="http://schemas.openxmlformats.org/officeDocument/2006/relationships/hyperlink" Target="https://www.munzee.com/m/andrewbmbox/3839/" TargetMode="External"/><Relationship Id="rId148" Type="http://schemas.openxmlformats.org/officeDocument/2006/relationships/hyperlink" Target="https://www.munzee.com/m/nyboss/6727/" TargetMode="External"/><Relationship Id="rId1090" Type="http://schemas.openxmlformats.org/officeDocument/2006/relationships/hyperlink" Target="https://www.munzee.com/m/tlmeadowlark/3595/admin/" TargetMode="External"/><Relationship Id="rId1091" Type="http://schemas.openxmlformats.org/officeDocument/2006/relationships/hyperlink" Target="https://www.munzee.com/m/mtbiker64/6350/" TargetMode="External"/><Relationship Id="rId1092" Type="http://schemas.openxmlformats.org/officeDocument/2006/relationships/hyperlink" Target="https://www.munzee.com/m/MichaelDK/1206/" TargetMode="External"/><Relationship Id="rId1093" Type="http://schemas.openxmlformats.org/officeDocument/2006/relationships/hyperlink" Target="https://www.munzee.com/m/delaner46/3958" TargetMode="External"/><Relationship Id="rId1094" Type="http://schemas.openxmlformats.org/officeDocument/2006/relationships/hyperlink" Target="https://www.munzee.com/m/mtbiker64/6563/" TargetMode="External"/><Relationship Id="rId9" Type="http://schemas.openxmlformats.org/officeDocument/2006/relationships/hyperlink" Target="https://www.munzee.com/m/delaner46/4906" TargetMode="External"/><Relationship Id="rId143" Type="http://schemas.openxmlformats.org/officeDocument/2006/relationships/hyperlink" Target="https://www.munzee.com/m/FindersGirl/5087/" TargetMode="External"/><Relationship Id="rId385" Type="http://schemas.openxmlformats.org/officeDocument/2006/relationships/hyperlink" Target="https://www.munzee.com/m/masonite/2948/" TargetMode="External"/><Relationship Id="rId1095" Type="http://schemas.openxmlformats.org/officeDocument/2006/relationships/hyperlink" Target="https://www.munzee.com/m/debmitc/4966/" TargetMode="External"/><Relationship Id="rId142" Type="http://schemas.openxmlformats.org/officeDocument/2006/relationships/hyperlink" Target="https://www.munzee.com/m/pritzen/10662/" TargetMode="External"/><Relationship Id="rId384" Type="http://schemas.openxmlformats.org/officeDocument/2006/relationships/hyperlink" Target="https://www.munzee.com/m/debmitc/5320/" TargetMode="External"/><Relationship Id="rId1096" Type="http://schemas.openxmlformats.org/officeDocument/2006/relationships/hyperlink" Target="https://www.munzee.com/m/MichaelDK/1054/" TargetMode="External"/><Relationship Id="rId141" Type="http://schemas.openxmlformats.org/officeDocument/2006/relationships/hyperlink" Target="https://www.munzee.com/m/bjktgdmb/2836/admin/" TargetMode="External"/><Relationship Id="rId383" Type="http://schemas.openxmlformats.org/officeDocument/2006/relationships/hyperlink" Target="https://www.munzee.com/m/mb139/550" TargetMode="External"/><Relationship Id="rId1097" Type="http://schemas.openxmlformats.org/officeDocument/2006/relationships/hyperlink" Target="https://www.munzee.com/m/mtbiker64/6571/" TargetMode="External"/><Relationship Id="rId140" Type="http://schemas.openxmlformats.org/officeDocument/2006/relationships/hyperlink" Target="https://www.munzee.com/m/TTFNCACHN/743/" TargetMode="External"/><Relationship Id="rId382" Type="http://schemas.openxmlformats.org/officeDocument/2006/relationships/hyperlink" Target="https://www.munzee.com/m/masonite/3020/" TargetMode="External"/><Relationship Id="rId1098" Type="http://schemas.openxmlformats.org/officeDocument/2006/relationships/hyperlink" Target="https://www.munzee.com/m/debmitc/4625/" TargetMode="External"/><Relationship Id="rId5" Type="http://schemas.openxmlformats.org/officeDocument/2006/relationships/hyperlink" Target="https://www.munzee.com/m/mihul/3733/" TargetMode="External"/><Relationship Id="rId147" Type="http://schemas.openxmlformats.org/officeDocument/2006/relationships/hyperlink" Target="https://www.munzee.com/m/barefootguru/4410/" TargetMode="External"/><Relationship Id="rId389" Type="http://schemas.openxmlformats.org/officeDocument/2006/relationships/hyperlink" Target="https://www.munzee.com/m/debmitc/5311/" TargetMode="External"/><Relationship Id="rId1099" Type="http://schemas.openxmlformats.org/officeDocument/2006/relationships/hyperlink" Target="https://www.munzee.com/m/delaner46/3777" TargetMode="External"/><Relationship Id="rId6" Type="http://schemas.openxmlformats.org/officeDocument/2006/relationships/hyperlink" Target="https://www.munzee.com/m/delaner46/4942" TargetMode="External"/><Relationship Id="rId146" Type="http://schemas.openxmlformats.org/officeDocument/2006/relationships/hyperlink" Target="https://www.munzee.com/m/pritzen/10707/" TargetMode="External"/><Relationship Id="rId388" Type="http://schemas.openxmlformats.org/officeDocument/2006/relationships/hyperlink" Target="https://www.munzee.com/m/masonite/3018/" TargetMode="External"/><Relationship Id="rId7" Type="http://schemas.openxmlformats.org/officeDocument/2006/relationships/hyperlink" Target="https://www.munzee.com/m/szakica/1666/" TargetMode="External"/><Relationship Id="rId145" Type="http://schemas.openxmlformats.org/officeDocument/2006/relationships/hyperlink" Target="https://www.munzee.com/m/oxfordmastercacher/3311/" TargetMode="External"/><Relationship Id="rId387" Type="http://schemas.openxmlformats.org/officeDocument/2006/relationships/hyperlink" Target="https://www.munzee.com/m/caribjules/2355/" TargetMode="External"/><Relationship Id="rId8" Type="http://schemas.openxmlformats.org/officeDocument/2006/relationships/hyperlink" Target="https://www.munzee.com/m/silleb/2744/" TargetMode="External"/><Relationship Id="rId144" Type="http://schemas.openxmlformats.org/officeDocument/2006/relationships/hyperlink" Target="https://www.munzee.com/m/barefootguru/4411/" TargetMode="External"/><Relationship Id="rId386" Type="http://schemas.openxmlformats.org/officeDocument/2006/relationships/hyperlink" Target="https://www.munzee.com/m/EmeraldAngel/1914" TargetMode="External"/><Relationship Id="rId381" Type="http://schemas.openxmlformats.org/officeDocument/2006/relationships/hyperlink" Target="https://www.munzee.com/m/caribjules/2360/" TargetMode="External"/><Relationship Id="rId380" Type="http://schemas.openxmlformats.org/officeDocument/2006/relationships/hyperlink" Target="https://www.munzee.com/m/utilitymanjoe/6642/" TargetMode="External"/><Relationship Id="rId139" Type="http://schemas.openxmlformats.org/officeDocument/2006/relationships/hyperlink" Target="https://www.munzee.com/m/barefootguru/4412/" TargetMode="External"/><Relationship Id="rId138" Type="http://schemas.openxmlformats.org/officeDocument/2006/relationships/hyperlink" Target="https://www.munzee.com/m/pritzen/10670/" TargetMode="External"/><Relationship Id="rId137" Type="http://schemas.openxmlformats.org/officeDocument/2006/relationships/hyperlink" Target="https://www.munzee.com/m/Soitenlysue/431/" TargetMode="External"/><Relationship Id="rId379" Type="http://schemas.openxmlformats.org/officeDocument/2006/relationships/hyperlink" Target="https://www.munzee.com/m/debmitc/5323/" TargetMode="External"/><Relationship Id="rId1080" Type="http://schemas.openxmlformats.org/officeDocument/2006/relationships/hyperlink" Target="https://www.munzee.com/m/caribjules/2565/" TargetMode="External"/><Relationship Id="rId1081" Type="http://schemas.openxmlformats.org/officeDocument/2006/relationships/hyperlink" Target="https://www.munzee.com/m/daysleeperdot/8565/" TargetMode="External"/><Relationship Id="rId1082" Type="http://schemas.openxmlformats.org/officeDocument/2006/relationships/hyperlink" Target="https://www.munzee.com/m/masonite/3249/" TargetMode="External"/><Relationship Id="rId1083" Type="http://schemas.openxmlformats.org/officeDocument/2006/relationships/hyperlink" Target="https://www.munzee.com/m/caribjules/2558/" TargetMode="External"/><Relationship Id="rId132" Type="http://schemas.openxmlformats.org/officeDocument/2006/relationships/hyperlink" Target="https://www.munzee.com/m/barefootguru/4431/" TargetMode="External"/><Relationship Id="rId374" Type="http://schemas.openxmlformats.org/officeDocument/2006/relationships/hyperlink" Target="https://www.munzee.com/m/utilitymanjoe/6643/" TargetMode="External"/><Relationship Id="rId1084" Type="http://schemas.openxmlformats.org/officeDocument/2006/relationships/hyperlink" Target="https://www.munzee.com/m/IzzePop/974/" TargetMode="External"/><Relationship Id="rId131" Type="http://schemas.openxmlformats.org/officeDocument/2006/relationships/hyperlink" Target="https://www.munzee.com/m/Leesap/2338/" TargetMode="External"/><Relationship Id="rId373" Type="http://schemas.openxmlformats.org/officeDocument/2006/relationships/hyperlink" Target="https://www.munzee.com/m/TheLabGuys/6259/" TargetMode="External"/><Relationship Id="rId1085" Type="http://schemas.openxmlformats.org/officeDocument/2006/relationships/hyperlink" Target="https://www.munzee.com/m/masonite/3242/" TargetMode="External"/><Relationship Id="rId130" Type="http://schemas.openxmlformats.org/officeDocument/2006/relationships/hyperlink" Target="https://www.munzee.com/m/pritzen/10706/" TargetMode="External"/><Relationship Id="rId372" Type="http://schemas.openxmlformats.org/officeDocument/2006/relationships/hyperlink" Target="https://www.munzee.com/m/karen1962/4977/" TargetMode="External"/><Relationship Id="rId1086" Type="http://schemas.openxmlformats.org/officeDocument/2006/relationships/hyperlink" Target="https://www.munzee.com/m/caribjules/2562/" TargetMode="External"/><Relationship Id="rId371" Type="http://schemas.openxmlformats.org/officeDocument/2006/relationships/hyperlink" Target="https://www.munzee.com/m/KlassicKelly/8334/" TargetMode="External"/><Relationship Id="rId1087" Type="http://schemas.openxmlformats.org/officeDocument/2006/relationships/hyperlink" Target="https://www.munzee.com/m/delaner46/3959" TargetMode="External"/><Relationship Id="rId136" Type="http://schemas.openxmlformats.org/officeDocument/2006/relationships/hyperlink" Target="https://www.munzee.com/m/Cachelady/5468" TargetMode="External"/><Relationship Id="rId378" Type="http://schemas.openxmlformats.org/officeDocument/2006/relationships/hyperlink" Target="https://www.munzee.com/m/Lanyasummer/4004/" TargetMode="External"/><Relationship Id="rId1088" Type="http://schemas.openxmlformats.org/officeDocument/2006/relationships/hyperlink" Target="https://www.munzee.com/m/mtbiker64/6348/" TargetMode="External"/><Relationship Id="rId135" Type="http://schemas.openxmlformats.org/officeDocument/2006/relationships/hyperlink" Target="https://www.munzee.com/m/barefootguru/4413/" TargetMode="External"/><Relationship Id="rId377" Type="http://schemas.openxmlformats.org/officeDocument/2006/relationships/hyperlink" Target="https://www.munzee.com/m/1SheMarine/6986/" TargetMode="External"/><Relationship Id="rId1089" Type="http://schemas.openxmlformats.org/officeDocument/2006/relationships/hyperlink" Target="https://www.munzee.com/m/timandweze/8186" TargetMode="External"/><Relationship Id="rId134" Type="http://schemas.openxmlformats.org/officeDocument/2006/relationships/hyperlink" Target="https://www.munzee.com/m/pritzen/10674/" TargetMode="External"/><Relationship Id="rId376" Type="http://schemas.openxmlformats.org/officeDocument/2006/relationships/hyperlink" Target="https://www.munzee.com/m/masonite/3026/" TargetMode="External"/><Relationship Id="rId133" Type="http://schemas.openxmlformats.org/officeDocument/2006/relationships/hyperlink" Target="https://www.munzee.com/m/Soitenlysue/435/" TargetMode="External"/><Relationship Id="rId375" Type="http://schemas.openxmlformats.org/officeDocument/2006/relationships/hyperlink" Target="https://www.munzee.com/m/IzzePop/1010/" TargetMode="External"/><Relationship Id="rId172" Type="http://schemas.openxmlformats.org/officeDocument/2006/relationships/hyperlink" Target="https://www.munzee.com/m/janzattic/6333" TargetMode="External"/><Relationship Id="rId171" Type="http://schemas.openxmlformats.org/officeDocument/2006/relationships/hyperlink" Target="https://www.munzee.com/m/klc1960/946/" TargetMode="External"/><Relationship Id="rId170" Type="http://schemas.openxmlformats.org/officeDocument/2006/relationships/hyperlink" Target="https://www.munzee.com/m/KlassicKelly/8198/" TargetMode="External"/><Relationship Id="rId165" Type="http://schemas.openxmlformats.org/officeDocument/2006/relationships/hyperlink" Target="https://www.munzee.com/m/daysleeperdot/8599/" TargetMode="External"/><Relationship Id="rId164" Type="http://schemas.openxmlformats.org/officeDocument/2006/relationships/hyperlink" Target="https://www.munzee.com/m/KlassicKelly/8220/" TargetMode="External"/><Relationship Id="rId163" Type="http://schemas.openxmlformats.org/officeDocument/2006/relationships/hyperlink" Target="https://www.munzee.com/m/delaner46/4931" TargetMode="External"/><Relationship Id="rId162" Type="http://schemas.openxmlformats.org/officeDocument/2006/relationships/hyperlink" Target="https://www.munzee.com/m/daysleeperdot/8598/" TargetMode="External"/><Relationship Id="rId169" Type="http://schemas.openxmlformats.org/officeDocument/2006/relationships/hyperlink" Target="https://www.munzee.com/m/delaner46" TargetMode="External"/><Relationship Id="rId168" Type="http://schemas.openxmlformats.org/officeDocument/2006/relationships/hyperlink" Target="https://www.munzee.com/m/daysleeperdot/8596/" TargetMode="External"/><Relationship Id="rId167" Type="http://schemas.openxmlformats.org/officeDocument/2006/relationships/hyperlink" Target="https://www.munzee.com/m/KlassicKelly/8199/" TargetMode="External"/><Relationship Id="rId166" Type="http://schemas.openxmlformats.org/officeDocument/2006/relationships/hyperlink" Target="https://www.munzee.com/m/war1man/13662" TargetMode="External"/><Relationship Id="rId161" Type="http://schemas.openxmlformats.org/officeDocument/2006/relationships/hyperlink" Target="https://www.munzee.com/m/KlassicKelly/8323/" TargetMode="External"/><Relationship Id="rId160" Type="http://schemas.openxmlformats.org/officeDocument/2006/relationships/hyperlink" Target="https://www.munzee.com/m/Tabata2/7672/" TargetMode="External"/><Relationship Id="rId159" Type="http://schemas.openxmlformats.org/officeDocument/2006/relationships/hyperlink" Target="https://www.munzee.com/m/daysleeperdot/8597/" TargetMode="External"/><Relationship Id="rId154" Type="http://schemas.openxmlformats.org/officeDocument/2006/relationships/hyperlink" Target="https://www.munzee.com/m/pritzen/10557/" TargetMode="External"/><Relationship Id="rId396" Type="http://schemas.openxmlformats.org/officeDocument/2006/relationships/hyperlink" Target="https://www.munzee.com/m/caribjules/2372/" TargetMode="External"/><Relationship Id="rId153" Type="http://schemas.openxmlformats.org/officeDocument/2006/relationships/hyperlink" Target="https://www.munzee.com/m/Patterc/2778/" TargetMode="External"/><Relationship Id="rId395" Type="http://schemas.openxmlformats.org/officeDocument/2006/relationships/hyperlink" Target="https://www.munzee.com/m/debmitc/5306/" TargetMode="External"/><Relationship Id="rId152" Type="http://schemas.openxmlformats.org/officeDocument/2006/relationships/hyperlink" Target="https://www.munzee.com/m/Franske/4/" TargetMode="External"/><Relationship Id="rId394" Type="http://schemas.openxmlformats.org/officeDocument/2006/relationships/hyperlink" Target="https://www.munzee.com/m/masonite/3001/" TargetMode="External"/><Relationship Id="rId151" Type="http://schemas.openxmlformats.org/officeDocument/2006/relationships/hyperlink" Target="https://www.munzee.com/m/teamsturms/1436/" TargetMode="External"/><Relationship Id="rId393" Type="http://schemas.openxmlformats.org/officeDocument/2006/relationships/hyperlink" Target="https://www.munzee.com/m/caribjules/2348/" TargetMode="External"/><Relationship Id="rId158" Type="http://schemas.openxmlformats.org/officeDocument/2006/relationships/hyperlink" Target="https://www.munzee.com/m/KlassicKelly/8221/" TargetMode="External"/><Relationship Id="rId157" Type="http://schemas.openxmlformats.org/officeDocument/2006/relationships/hyperlink" Target="https://www.munzee.com/m/delaner46/5003" TargetMode="External"/><Relationship Id="rId399" Type="http://schemas.openxmlformats.org/officeDocument/2006/relationships/hyperlink" Target="https://www.munzee.com/m/caribjules/2336/" TargetMode="External"/><Relationship Id="rId156" Type="http://schemas.openxmlformats.org/officeDocument/2006/relationships/hyperlink" Target="https://www.munzee.com/m/barefootguru/3316/" TargetMode="External"/><Relationship Id="rId398" Type="http://schemas.openxmlformats.org/officeDocument/2006/relationships/hyperlink" Target="https://www.munzee.com/m/MeanderingMonkeys/15797/" TargetMode="External"/><Relationship Id="rId155" Type="http://schemas.openxmlformats.org/officeDocument/2006/relationships/hyperlink" Target="https://www.munzee.com/m/Tabata2/7356" TargetMode="External"/><Relationship Id="rId397" Type="http://schemas.openxmlformats.org/officeDocument/2006/relationships/hyperlink" Target="https://www.munzee.com/m/masonite/2924/" TargetMode="External"/><Relationship Id="rId808" Type="http://schemas.openxmlformats.org/officeDocument/2006/relationships/hyperlink" Target="https://www.munzee.com/m/kcpride/8246/" TargetMode="External"/><Relationship Id="rId807" Type="http://schemas.openxmlformats.org/officeDocument/2006/relationships/hyperlink" Target="https://www.munzee.com/m/daysleeperdot/9128/" TargetMode="External"/><Relationship Id="rId806" Type="http://schemas.openxmlformats.org/officeDocument/2006/relationships/hyperlink" Target="https://www.munzee.com/m/Candyman9505/1034/" TargetMode="External"/><Relationship Id="rId805" Type="http://schemas.openxmlformats.org/officeDocument/2006/relationships/hyperlink" Target="https://www.munzee.com/m/ArtCrasher/654/" TargetMode="External"/><Relationship Id="rId809" Type="http://schemas.openxmlformats.org/officeDocument/2006/relationships/hyperlink" Target="https://www.munzee.com/m/Promethium/3474" TargetMode="External"/><Relationship Id="rId800" Type="http://schemas.openxmlformats.org/officeDocument/2006/relationships/hyperlink" Target="https://www.munzee.com/m/StyleMan/1242/" TargetMode="External"/><Relationship Id="rId804" Type="http://schemas.openxmlformats.org/officeDocument/2006/relationships/hyperlink" Target="https://www.munzee.com/m/daysleeperdot/8804/" TargetMode="External"/><Relationship Id="rId803" Type="http://schemas.openxmlformats.org/officeDocument/2006/relationships/hyperlink" Target="https://www.munzee.com/m/FindersGirl/5249/" TargetMode="External"/><Relationship Id="rId802" Type="http://schemas.openxmlformats.org/officeDocument/2006/relationships/hyperlink" Target="https://www.munzee.com/m/ArtCrasher/666/" TargetMode="External"/><Relationship Id="rId801" Type="http://schemas.openxmlformats.org/officeDocument/2006/relationships/hyperlink" Target="https://www.munzee.com/m/daysleeperdot/8845/" TargetMode="External"/><Relationship Id="rId40" Type="http://schemas.openxmlformats.org/officeDocument/2006/relationships/hyperlink" Target="https://www.munzee.com/m/mb139/508/" TargetMode="External"/><Relationship Id="rId42" Type="http://schemas.openxmlformats.org/officeDocument/2006/relationships/hyperlink" Target="https://www.munzee.com/m/setzerks/2256/" TargetMode="External"/><Relationship Id="rId41" Type="http://schemas.openxmlformats.org/officeDocument/2006/relationships/hyperlink" Target="https://www.munzee.com/m/karen1962/4979/" TargetMode="External"/><Relationship Id="rId44" Type="http://schemas.openxmlformats.org/officeDocument/2006/relationships/hyperlink" Target="https://www.munzee.com/m/IggiePiggie/1556/" TargetMode="External"/><Relationship Id="rId43" Type="http://schemas.openxmlformats.org/officeDocument/2006/relationships/hyperlink" Target="https://www.munzee.com/m/babyw/2718/" TargetMode="External"/><Relationship Id="rId46" Type="http://schemas.openxmlformats.org/officeDocument/2006/relationships/hyperlink" Target="https://www.munzee.com/m/Vamtrix/1513/" TargetMode="External"/><Relationship Id="rId45" Type="http://schemas.openxmlformats.org/officeDocument/2006/relationships/hyperlink" Target="https://www.munzee.com/m/delaner46/5007" TargetMode="External"/><Relationship Id="rId509" Type="http://schemas.openxmlformats.org/officeDocument/2006/relationships/hyperlink" Target="https://www.munzee.com/m/ahagmann/5202/" TargetMode="External"/><Relationship Id="rId508" Type="http://schemas.openxmlformats.org/officeDocument/2006/relationships/hyperlink" Target="https://www.munzee.com/m/timandweze/7678" TargetMode="External"/><Relationship Id="rId503" Type="http://schemas.openxmlformats.org/officeDocument/2006/relationships/hyperlink" Target="https://www.munzee.com/m/Bungle/2532" TargetMode="External"/><Relationship Id="rId745" Type="http://schemas.openxmlformats.org/officeDocument/2006/relationships/hyperlink" Target="https://www.munzee.com/m/TheLabGuys/6277/" TargetMode="External"/><Relationship Id="rId987" Type="http://schemas.openxmlformats.org/officeDocument/2006/relationships/hyperlink" Target="https://www.munzee.com/m/bjktgdmb/2875/admin/" TargetMode="External"/><Relationship Id="rId502" Type="http://schemas.openxmlformats.org/officeDocument/2006/relationships/hyperlink" Target="https://www.munzee.com/m/all0123/3792/" TargetMode="External"/><Relationship Id="rId744" Type="http://schemas.openxmlformats.org/officeDocument/2006/relationships/hyperlink" Target="https://www.munzee.com/m/ivwarrior/4419/" TargetMode="External"/><Relationship Id="rId986" Type="http://schemas.openxmlformats.org/officeDocument/2006/relationships/hyperlink" Target="https://www.munzee.com/m/masonite/3073/" TargetMode="External"/><Relationship Id="rId501" Type="http://schemas.openxmlformats.org/officeDocument/2006/relationships/hyperlink" Target="https://www.munzee.com/m/Dazzaf/3749/" TargetMode="External"/><Relationship Id="rId743" Type="http://schemas.openxmlformats.org/officeDocument/2006/relationships/hyperlink" Target="https://www.munzee.com/m/kcpride/8102/" TargetMode="External"/><Relationship Id="rId985" Type="http://schemas.openxmlformats.org/officeDocument/2006/relationships/hyperlink" Target="https://www.munzee.com/m/caribjules/2402/" TargetMode="External"/><Relationship Id="rId500" Type="http://schemas.openxmlformats.org/officeDocument/2006/relationships/hyperlink" Target="https://www.munzee.com/m/Orky99/3337/" TargetMode="External"/><Relationship Id="rId742" Type="http://schemas.openxmlformats.org/officeDocument/2006/relationships/hyperlink" Target="https://www.munzee.com/m/Promethium/3478" TargetMode="External"/><Relationship Id="rId984" Type="http://schemas.openxmlformats.org/officeDocument/2006/relationships/hyperlink" Target="https://www.munzee.com/m/daysleeperdot/8973/" TargetMode="External"/><Relationship Id="rId507" Type="http://schemas.openxmlformats.org/officeDocument/2006/relationships/hyperlink" Target="https://www.munzee.com/m/Cachelady/5456/" TargetMode="External"/><Relationship Id="rId749" Type="http://schemas.openxmlformats.org/officeDocument/2006/relationships/hyperlink" Target="https://www.munzee.com/m/ShadowChasers/4417/" TargetMode="External"/><Relationship Id="rId506" Type="http://schemas.openxmlformats.org/officeDocument/2006/relationships/hyperlink" Target="https://www.munzee.com/m/Orky99/3340/" TargetMode="External"/><Relationship Id="rId748" Type="http://schemas.openxmlformats.org/officeDocument/2006/relationships/hyperlink" Target="https://www.munzee.com/m/Oskar173/1089/admin/" TargetMode="External"/><Relationship Id="rId505" Type="http://schemas.openxmlformats.org/officeDocument/2006/relationships/hyperlink" Target="https://www.munzee.com/m/GmomS/1897/" TargetMode="External"/><Relationship Id="rId747" Type="http://schemas.openxmlformats.org/officeDocument/2006/relationships/hyperlink" Target="https://www.munzee.com/m/IzzePop/815/" TargetMode="External"/><Relationship Id="rId989" Type="http://schemas.openxmlformats.org/officeDocument/2006/relationships/hyperlink" Target="https://www.munzee.com/m/masonite/3251/" TargetMode="External"/><Relationship Id="rId504" Type="http://schemas.openxmlformats.org/officeDocument/2006/relationships/hyperlink" Target="https://www.munzee.com/m/granitente/4437/" TargetMode="External"/><Relationship Id="rId746" Type="http://schemas.openxmlformats.org/officeDocument/2006/relationships/hyperlink" Target="https://www.munzee.com/m/munzeeprof/9767/" TargetMode="External"/><Relationship Id="rId988" Type="http://schemas.openxmlformats.org/officeDocument/2006/relationships/hyperlink" Target="https://www.munzee.com/m/caribjules/2407/" TargetMode="External"/><Relationship Id="rId48" Type="http://schemas.openxmlformats.org/officeDocument/2006/relationships/hyperlink" Target="https://www.munzee.com/m/lison55/4667/" TargetMode="External"/><Relationship Id="rId47" Type="http://schemas.openxmlformats.org/officeDocument/2006/relationships/hyperlink" Target="https://www.munzee.com/m/IggiePiggie/1557/" TargetMode="External"/><Relationship Id="rId49" Type="http://schemas.openxmlformats.org/officeDocument/2006/relationships/hyperlink" Target="https://www.munzee.com/m/2mctwins/3459/" TargetMode="External"/><Relationship Id="rId741" Type="http://schemas.openxmlformats.org/officeDocument/2006/relationships/hyperlink" Target="https://www.munzee.com/m/Plaidkid13/1814" TargetMode="External"/><Relationship Id="rId983" Type="http://schemas.openxmlformats.org/officeDocument/2006/relationships/hyperlink" Target="https://www.munzee.com/m/masonite/3076/" TargetMode="External"/><Relationship Id="rId740" Type="http://schemas.openxmlformats.org/officeDocument/2006/relationships/hyperlink" Target="https://www.munzee.com/m/kcpride/8169/" TargetMode="External"/><Relationship Id="rId982" Type="http://schemas.openxmlformats.org/officeDocument/2006/relationships/hyperlink" Target="https://www.munzee.com/m/caribjules/2414/" TargetMode="External"/><Relationship Id="rId981" Type="http://schemas.openxmlformats.org/officeDocument/2006/relationships/hyperlink" Target="https://www.munzee.com/m/daysleeperdot/8974/" TargetMode="External"/><Relationship Id="rId980" Type="http://schemas.openxmlformats.org/officeDocument/2006/relationships/hyperlink" Target="https://www.munzee.com/m/masonite/3077/" TargetMode="External"/><Relationship Id="rId31" Type="http://schemas.openxmlformats.org/officeDocument/2006/relationships/hyperlink" Target="https://www.munzee.com/m/pritzen/10152/" TargetMode="External"/><Relationship Id="rId30" Type="http://schemas.openxmlformats.org/officeDocument/2006/relationships/hyperlink" Target="https://www.munzee.com/m/kcpride/6639/" TargetMode="External"/><Relationship Id="rId33" Type="http://schemas.openxmlformats.org/officeDocument/2006/relationships/hyperlink" Target="https://www.munzee.com/m/mickilynn71/1751/" TargetMode="External"/><Relationship Id="rId32" Type="http://schemas.openxmlformats.org/officeDocument/2006/relationships/hyperlink" Target="https://www.munzee.com/m/TheLabGuys/6974/" TargetMode="External"/><Relationship Id="rId35" Type="http://schemas.openxmlformats.org/officeDocument/2006/relationships/hyperlink" Target="https://www.munzee.com/m/karen1962/4994/" TargetMode="External"/><Relationship Id="rId34" Type="http://schemas.openxmlformats.org/officeDocument/2006/relationships/hyperlink" Target="https://www.munzee.com/m/spdx2/2265/" TargetMode="External"/><Relationship Id="rId739" Type="http://schemas.openxmlformats.org/officeDocument/2006/relationships/hyperlink" Target="https://www.munzee.com/m/delaner46/3961" TargetMode="External"/><Relationship Id="rId734" Type="http://schemas.openxmlformats.org/officeDocument/2006/relationships/hyperlink" Target="https://www.munzee.com/m/kcpride/8383/" TargetMode="External"/><Relationship Id="rId976" Type="http://schemas.openxmlformats.org/officeDocument/2006/relationships/hyperlink" Target="https://www.munzee.com/m/caribjules/2404/" TargetMode="External"/><Relationship Id="rId733" Type="http://schemas.openxmlformats.org/officeDocument/2006/relationships/hyperlink" Target="https://www.munzee.com/m/delaner46/3962" TargetMode="External"/><Relationship Id="rId975" Type="http://schemas.openxmlformats.org/officeDocument/2006/relationships/hyperlink" Target="https://www.munzee.com/m/daysleeperdot/8978/" TargetMode="External"/><Relationship Id="rId732" Type="http://schemas.openxmlformats.org/officeDocument/2006/relationships/hyperlink" Target="https://www.munzee.com/m/Promethium/3424/" TargetMode="External"/><Relationship Id="rId974" Type="http://schemas.openxmlformats.org/officeDocument/2006/relationships/hyperlink" Target="https://www.munzee.com/m/masonite/3081/" TargetMode="External"/><Relationship Id="rId731" Type="http://schemas.openxmlformats.org/officeDocument/2006/relationships/hyperlink" Target="https://www.munzee.com/m/kcpride/6339/" TargetMode="External"/><Relationship Id="rId973" Type="http://schemas.openxmlformats.org/officeDocument/2006/relationships/hyperlink" Target="https://www.munzee.com/m/caribjules/2410/" TargetMode="External"/><Relationship Id="rId738" Type="http://schemas.openxmlformats.org/officeDocument/2006/relationships/hyperlink" Target="https://www.munzee.com/m/Plaidkid13/1751" TargetMode="External"/><Relationship Id="rId737" Type="http://schemas.openxmlformats.org/officeDocument/2006/relationships/hyperlink" Target="https://www.munzee.com/m/kcpride/8382/" TargetMode="External"/><Relationship Id="rId979" Type="http://schemas.openxmlformats.org/officeDocument/2006/relationships/hyperlink" Target="https://www.munzee.com/m/caribjules/2403/" TargetMode="External"/><Relationship Id="rId736" Type="http://schemas.openxmlformats.org/officeDocument/2006/relationships/hyperlink" Target="https://www.munzee.com/m/PoniaN/1479/" TargetMode="External"/><Relationship Id="rId978" Type="http://schemas.openxmlformats.org/officeDocument/2006/relationships/hyperlink" Target="https://www.munzee.com/m/daysleeperdot/8975/" TargetMode="External"/><Relationship Id="rId735" Type="http://schemas.openxmlformats.org/officeDocument/2006/relationships/hyperlink" Target="https://www.munzee.com/m/Plaidkid13/1755" TargetMode="External"/><Relationship Id="rId977" Type="http://schemas.openxmlformats.org/officeDocument/2006/relationships/hyperlink" Target="https://www.munzee.com/m/masonite/3080/" TargetMode="External"/><Relationship Id="rId37" Type="http://schemas.openxmlformats.org/officeDocument/2006/relationships/hyperlink" Target="https://www.munzee.com/m/GoofyButterfly/8400" TargetMode="External"/><Relationship Id="rId36" Type="http://schemas.openxmlformats.org/officeDocument/2006/relationships/hyperlink" Target="https://www.munzee.com/m/Gmoore17/637" TargetMode="External"/><Relationship Id="rId39" Type="http://schemas.openxmlformats.org/officeDocument/2006/relationships/hyperlink" Target="https://www.munzee.com/m/war1man/12826" TargetMode="External"/><Relationship Id="rId38" Type="http://schemas.openxmlformats.org/officeDocument/2006/relationships/hyperlink" Target="https://www.munzee.com/m/karen1962/4983/" TargetMode="External"/><Relationship Id="rId730" Type="http://schemas.openxmlformats.org/officeDocument/2006/relationships/hyperlink" Target="https://www.munzee.com/m/TubaDude/2760/" TargetMode="External"/><Relationship Id="rId972" Type="http://schemas.openxmlformats.org/officeDocument/2006/relationships/hyperlink" Target="https://www.munzee.com/m/daysleeperdot/8980/" TargetMode="External"/><Relationship Id="rId971" Type="http://schemas.openxmlformats.org/officeDocument/2006/relationships/hyperlink" Target="https://www.munzee.com/m/masonite/3085/" TargetMode="External"/><Relationship Id="rId970" Type="http://schemas.openxmlformats.org/officeDocument/2006/relationships/hyperlink" Target="https://www.munzee.com/m/caribjules/2408/" TargetMode="External"/><Relationship Id="rId1114" Type="http://schemas.openxmlformats.org/officeDocument/2006/relationships/hyperlink" Target="https://www.munzee.com/m/SzymcioT/517/" TargetMode="External"/><Relationship Id="rId1115" Type="http://schemas.openxmlformats.org/officeDocument/2006/relationships/hyperlink" Target="https://www.munzee.com/m/cjstolte/2059/" TargetMode="External"/><Relationship Id="rId20" Type="http://schemas.openxmlformats.org/officeDocument/2006/relationships/hyperlink" Target="https://www.munzee.com/m/IggiePiggie/1609/" TargetMode="External"/><Relationship Id="rId1116" Type="http://schemas.openxmlformats.org/officeDocument/2006/relationships/hyperlink" Target="https://www.munzee.com/m/setzerks/2190/" TargetMode="External"/><Relationship Id="rId1117" Type="http://schemas.openxmlformats.org/officeDocument/2006/relationships/hyperlink" Target="https://www.munzee.com/m/TheLabGuys/6292/" TargetMode="External"/><Relationship Id="rId22" Type="http://schemas.openxmlformats.org/officeDocument/2006/relationships/hyperlink" Target="https://www.munzee.com/m/pritzen/10144/" TargetMode="External"/><Relationship Id="rId1118" Type="http://schemas.openxmlformats.org/officeDocument/2006/relationships/hyperlink" Target="https://www.munzee.com/m/kcpride/8315/" TargetMode="External"/><Relationship Id="rId21" Type="http://schemas.openxmlformats.org/officeDocument/2006/relationships/hyperlink" Target="https://www.munzee.com/m/kcpride/7151/" TargetMode="External"/><Relationship Id="rId1119" Type="http://schemas.openxmlformats.org/officeDocument/2006/relationships/hyperlink" Target="https://www.munzee.com/m/masonite/3015/" TargetMode="External"/><Relationship Id="rId24" Type="http://schemas.openxmlformats.org/officeDocument/2006/relationships/hyperlink" Target="https://www.munzee.com/m/kcpride/6802/" TargetMode="External"/><Relationship Id="rId23" Type="http://schemas.openxmlformats.org/officeDocument/2006/relationships/hyperlink" Target="https://www.munzee.com/m/Cachelady/5404/" TargetMode="External"/><Relationship Id="rId525" Type="http://schemas.openxmlformats.org/officeDocument/2006/relationships/hyperlink" Target="https://www.munzee.com/m/redshark78/2320" TargetMode="External"/><Relationship Id="rId767" Type="http://schemas.openxmlformats.org/officeDocument/2006/relationships/hyperlink" Target="https://www.munzee.com/m/ed/1731/" TargetMode="External"/><Relationship Id="rId524" Type="http://schemas.openxmlformats.org/officeDocument/2006/relationships/hyperlink" Target="https://www.munzee.com/m/BoMS/7468/" TargetMode="External"/><Relationship Id="rId766" Type="http://schemas.openxmlformats.org/officeDocument/2006/relationships/hyperlink" Target="https://www.munzee.com/m/IzzePop/778/" TargetMode="External"/><Relationship Id="rId523" Type="http://schemas.openxmlformats.org/officeDocument/2006/relationships/hyperlink" Target="https://www.munzee.com/m/MetteS/6024/" TargetMode="External"/><Relationship Id="rId765" Type="http://schemas.openxmlformats.org/officeDocument/2006/relationships/hyperlink" Target="https://www.munzee.com/m/BillyBickle/389/" TargetMode="External"/><Relationship Id="rId522" Type="http://schemas.openxmlformats.org/officeDocument/2006/relationships/hyperlink" Target="https://www.munzee.com/m/soule122/1339/" TargetMode="External"/><Relationship Id="rId764" Type="http://schemas.openxmlformats.org/officeDocument/2006/relationships/hyperlink" Target="https://www.munzee.com/m/jameshau84/9568/" TargetMode="External"/><Relationship Id="rId529" Type="http://schemas.openxmlformats.org/officeDocument/2006/relationships/hyperlink" Target="https://www.munzee.com/m/delaner46/4651" TargetMode="External"/><Relationship Id="rId528" Type="http://schemas.openxmlformats.org/officeDocument/2006/relationships/hyperlink" Target="https://www.munzee.com/m/knotmunz/542/" TargetMode="External"/><Relationship Id="rId527" Type="http://schemas.openxmlformats.org/officeDocument/2006/relationships/hyperlink" Target="https://www.munzee.com/m/Derlame/11204/" TargetMode="External"/><Relationship Id="rId769" Type="http://schemas.openxmlformats.org/officeDocument/2006/relationships/hyperlink" Target="https://www.munzee.com/m/IzzePop/776/" TargetMode="External"/><Relationship Id="rId526" Type="http://schemas.openxmlformats.org/officeDocument/2006/relationships/hyperlink" Target="https://www.munzee.com/m/TMac2/597/" TargetMode="External"/><Relationship Id="rId768" Type="http://schemas.openxmlformats.org/officeDocument/2006/relationships/hyperlink" Target="https://www.munzee.com/m/BillyBickle/387/" TargetMode="External"/><Relationship Id="rId26" Type="http://schemas.openxmlformats.org/officeDocument/2006/relationships/hyperlink" Target="https://www.munzee.com/m/timandweze/7438" TargetMode="External"/><Relationship Id="rId25" Type="http://schemas.openxmlformats.org/officeDocument/2006/relationships/hyperlink" Target="https://www.munzee.com/m/PhatCapper/" TargetMode="External"/><Relationship Id="rId28" Type="http://schemas.openxmlformats.org/officeDocument/2006/relationships/hyperlink" Target="https://www.munzee.com/m/jldh/2787/" TargetMode="External"/><Relationship Id="rId27" Type="http://schemas.openxmlformats.org/officeDocument/2006/relationships/hyperlink" Target="https://www.munzee.com/m/kcpride/6721/" TargetMode="External"/><Relationship Id="rId521" Type="http://schemas.openxmlformats.org/officeDocument/2006/relationships/hyperlink" Target="https://www.munzee.com/m/ArchieRuby/432/" TargetMode="External"/><Relationship Id="rId763" Type="http://schemas.openxmlformats.org/officeDocument/2006/relationships/hyperlink" Target="https://www.munzee.com/m/IzzePop/787/" TargetMode="External"/><Relationship Id="rId1110" Type="http://schemas.openxmlformats.org/officeDocument/2006/relationships/hyperlink" Target="https://www.munzee.com/m/mtbiker64/6349/" TargetMode="External"/><Relationship Id="rId29" Type="http://schemas.openxmlformats.org/officeDocument/2006/relationships/hyperlink" Target="https://www.munzee.com/m/TheLabGuys/6905/" TargetMode="External"/><Relationship Id="rId520" Type="http://schemas.openxmlformats.org/officeDocument/2006/relationships/hyperlink" Target="https://www.munzee.com/m/BoMS/7475/" TargetMode="External"/><Relationship Id="rId762" Type="http://schemas.openxmlformats.org/officeDocument/2006/relationships/hyperlink" Target="https://www.munzee.com/m/LindaH417/1683/" TargetMode="External"/><Relationship Id="rId1111" Type="http://schemas.openxmlformats.org/officeDocument/2006/relationships/hyperlink" Target="https://www.munzee.com/m/TheLabGuys/6293/" TargetMode="External"/><Relationship Id="rId761" Type="http://schemas.openxmlformats.org/officeDocument/2006/relationships/hyperlink" Target="https://www.munzee.com/m/piupardo/3075/admin/" TargetMode="External"/><Relationship Id="rId1112" Type="http://schemas.openxmlformats.org/officeDocument/2006/relationships/hyperlink" Target="https://www.munzee.com/m/FindersGirl/5080/" TargetMode="External"/><Relationship Id="rId760" Type="http://schemas.openxmlformats.org/officeDocument/2006/relationships/hyperlink" Target="https://www.munzee.com/m/BillyBickle/390/" TargetMode="External"/><Relationship Id="rId1113" Type="http://schemas.openxmlformats.org/officeDocument/2006/relationships/hyperlink" Target="https://www.munzee.com/m/TMac2/601/" TargetMode="External"/><Relationship Id="rId1103" Type="http://schemas.openxmlformats.org/officeDocument/2006/relationships/hyperlink" Target="https://www.munzee.com/m/debmitc/4624/" TargetMode="External"/><Relationship Id="rId1104" Type="http://schemas.openxmlformats.org/officeDocument/2006/relationships/hyperlink" Target="https://www.munzee.com/m/Promethium/3595" TargetMode="External"/><Relationship Id="rId1105" Type="http://schemas.openxmlformats.org/officeDocument/2006/relationships/hyperlink" Target="https://www.munzee.com/m/delaner46/3775" TargetMode="External"/><Relationship Id="rId1106" Type="http://schemas.openxmlformats.org/officeDocument/2006/relationships/hyperlink" Target="https://www.munzee.com/m/mtbiker64/6573/" TargetMode="External"/><Relationship Id="rId11" Type="http://schemas.openxmlformats.org/officeDocument/2006/relationships/hyperlink" Target="https://www.munzee.com/m/jokerFG/2912" TargetMode="External"/><Relationship Id="rId1107" Type="http://schemas.openxmlformats.org/officeDocument/2006/relationships/hyperlink" Target="https://www.munzee.com/m/debmitc/4619/" TargetMode="External"/><Relationship Id="rId10" Type="http://schemas.openxmlformats.org/officeDocument/2006/relationships/hyperlink" Target="https://www.munzee.com/m/mrvolkswagen/368/" TargetMode="External"/><Relationship Id="rId1108" Type="http://schemas.openxmlformats.org/officeDocument/2006/relationships/hyperlink" Target="https://www.munzee.com/m/TheLabGuys/6713/" TargetMode="External"/><Relationship Id="rId13" Type="http://schemas.openxmlformats.org/officeDocument/2006/relationships/hyperlink" Target="https://www.munzee.com/m/Leesap/2094/" TargetMode="External"/><Relationship Id="rId1109" Type="http://schemas.openxmlformats.org/officeDocument/2006/relationships/hyperlink" Target="https://www.munzee.com/m/Promethium/3603" TargetMode="External"/><Relationship Id="rId12" Type="http://schemas.openxmlformats.org/officeDocument/2006/relationships/hyperlink" Target="https://www.munzee.com/m/Kiitokurre/5663/" TargetMode="External"/><Relationship Id="rId519" Type="http://schemas.openxmlformats.org/officeDocument/2006/relationships/hyperlink" Target="https://www.munzee.com/m/MetteS/6034/" TargetMode="External"/><Relationship Id="rId514" Type="http://schemas.openxmlformats.org/officeDocument/2006/relationships/hyperlink" Target="https://www.munzee.com/m/Nadett/499/" TargetMode="External"/><Relationship Id="rId756" Type="http://schemas.openxmlformats.org/officeDocument/2006/relationships/hyperlink" Target="https://www.munzee.com/m/IzzePop/807/" TargetMode="External"/><Relationship Id="rId998" Type="http://schemas.openxmlformats.org/officeDocument/2006/relationships/hyperlink" Target="https://www.munzee.com/m/ahagmann/5159/" TargetMode="External"/><Relationship Id="rId513" Type="http://schemas.openxmlformats.org/officeDocument/2006/relationships/hyperlink" Target="https://www.munzee.com/m/andrewbmbox/3850/" TargetMode="External"/><Relationship Id="rId755" Type="http://schemas.openxmlformats.org/officeDocument/2006/relationships/hyperlink" Target="https://www.munzee.com/m/mtbiker64/6896/" TargetMode="External"/><Relationship Id="rId997" Type="http://schemas.openxmlformats.org/officeDocument/2006/relationships/hyperlink" Target="https://www.munzee.com/m/FindersGirl/5338/" TargetMode="External"/><Relationship Id="rId512" Type="http://schemas.openxmlformats.org/officeDocument/2006/relationships/hyperlink" Target="https://www.munzee.com/m/Kyrandia/3054/" TargetMode="External"/><Relationship Id="rId754" Type="http://schemas.openxmlformats.org/officeDocument/2006/relationships/hyperlink" Target="https://www.munzee.com/m/BillyBickle/412/" TargetMode="External"/><Relationship Id="rId996" Type="http://schemas.openxmlformats.org/officeDocument/2006/relationships/hyperlink" Target="https://www.munzee.com/m/bjktgdmb/2873/admin/" TargetMode="External"/><Relationship Id="rId511" Type="http://schemas.openxmlformats.org/officeDocument/2006/relationships/hyperlink" Target="https://www.munzee.com/m/granitente/4435/" TargetMode="External"/><Relationship Id="rId753" Type="http://schemas.openxmlformats.org/officeDocument/2006/relationships/hyperlink" Target="https://www.munzee.com/m/IzzePop/808/" TargetMode="External"/><Relationship Id="rId995" Type="http://schemas.openxmlformats.org/officeDocument/2006/relationships/hyperlink" Target="https://www.munzee.com/m/poohntigger/3887/admin/" TargetMode="External"/><Relationship Id="rId518" Type="http://schemas.openxmlformats.org/officeDocument/2006/relationships/hyperlink" Target="https://www.munzee.com/m/IggiePiggie/1540/" TargetMode="External"/><Relationship Id="rId517" Type="http://schemas.openxmlformats.org/officeDocument/2006/relationships/hyperlink" Target="https://www.munzee.com/m/timandweze/7618" TargetMode="External"/><Relationship Id="rId759" Type="http://schemas.openxmlformats.org/officeDocument/2006/relationships/hyperlink" Target="https://www.munzee.com/m/IzzePop/806/" TargetMode="External"/><Relationship Id="rId516" Type="http://schemas.openxmlformats.org/officeDocument/2006/relationships/hyperlink" Target="https://www.munzee.com/m/Orky99/2873/" TargetMode="External"/><Relationship Id="rId758" Type="http://schemas.openxmlformats.org/officeDocument/2006/relationships/hyperlink" Target="https://www.munzee.com/m/jameshau84/9567/" TargetMode="External"/><Relationship Id="rId515" Type="http://schemas.openxmlformats.org/officeDocument/2006/relationships/hyperlink" Target="https://www.munzee.com/m/GmomS/1894/" TargetMode="External"/><Relationship Id="rId757" Type="http://schemas.openxmlformats.org/officeDocument/2006/relationships/hyperlink" Target="https://www.munzee.com/m/BillyBickle/392/" TargetMode="External"/><Relationship Id="rId999" Type="http://schemas.openxmlformats.org/officeDocument/2006/relationships/hyperlink" Target="https://www.munzee.com/m/MichaelDK/998/" TargetMode="External"/><Relationship Id="rId15" Type="http://schemas.openxmlformats.org/officeDocument/2006/relationships/hyperlink" Target="https://www.munzee.com/m/kcpride/8120/" TargetMode="External"/><Relationship Id="rId990" Type="http://schemas.openxmlformats.org/officeDocument/2006/relationships/hyperlink" Target="https://www.munzee.com/m/daysleeperdot/8572/" TargetMode="External"/><Relationship Id="rId14" Type="http://schemas.openxmlformats.org/officeDocument/2006/relationships/hyperlink" Target="https://www.munzee.com/m/timandweze/7439" TargetMode="External"/><Relationship Id="rId17" Type="http://schemas.openxmlformats.org/officeDocument/2006/relationships/hyperlink" Target="https://www.munzee.com/m/Nov64/11022/" TargetMode="External"/><Relationship Id="rId16" Type="http://schemas.openxmlformats.org/officeDocument/2006/relationships/hyperlink" Target="https://www.munzee.com/m/pritzen/10121/" TargetMode="External"/><Relationship Id="rId19" Type="http://schemas.openxmlformats.org/officeDocument/2006/relationships/hyperlink" Target="https://www.munzee.com/m/delaner46/4403" TargetMode="External"/><Relationship Id="rId510" Type="http://schemas.openxmlformats.org/officeDocument/2006/relationships/hyperlink" Target="https://www.munzee.com/m/OHail/14109/" TargetMode="External"/><Relationship Id="rId752" Type="http://schemas.openxmlformats.org/officeDocument/2006/relationships/hyperlink" Target="https://www.munzee.com/m/jameshau84/9566/" TargetMode="External"/><Relationship Id="rId994" Type="http://schemas.openxmlformats.org/officeDocument/2006/relationships/hyperlink" Target="https://www.munzee.com/m/ahagmann/5160/" TargetMode="External"/><Relationship Id="rId18" Type="http://schemas.openxmlformats.org/officeDocument/2006/relationships/hyperlink" Target="https://www.munzee.com/m/kcpride/7216/" TargetMode="External"/><Relationship Id="rId751" Type="http://schemas.openxmlformats.org/officeDocument/2006/relationships/hyperlink" Target="https://www.munzee.com/m/BillyBickle/414/" TargetMode="External"/><Relationship Id="rId993" Type="http://schemas.openxmlformats.org/officeDocument/2006/relationships/hyperlink" Target="https://www.munzee.com/m/daysleeperdot/8594/" TargetMode="External"/><Relationship Id="rId1100" Type="http://schemas.openxmlformats.org/officeDocument/2006/relationships/hyperlink" Target="https://www.munzee.com/m/misstee/1854/" TargetMode="External"/><Relationship Id="rId750" Type="http://schemas.openxmlformats.org/officeDocument/2006/relationships/hyperlink" Target="https://www.munzee.com/m/IzzePop/810/" TargetMode="External"/><Relationship Id="rId992" Type="http://schemas.openxmlformats.org/officeDocument/2006/relationships/hyperlink" Target="https://www.munzee.com/m/SzymcioT/516/" TargetMode="External"/><Relationship Id="rId1101" Type="http://schemas.openxmlformats.org/officeDocument/2006/relationships/hyperlink" Target="https://www.munzee.com/m/mtbiker64/6572/" TargetMode="External"/><Relationship Id="rId991" Type="http://schemas.openxmlformats.org/officeDocument/2006/relationships/hyperlink" Target="https://www.munzee.com/m/TMac2/599/" TargetMode="External"/><Relationship Id="rId1102" Type="http://schemas.openxmlformats.org/officeDocument/2006/relationships/hyperlink" Target="https://www.munzee.com/m/klc1960/1000/" TargetMode="External"/><Relationship Id="rId84" Type="http://schemas.openxmlformats.org/officeDocument/2006/relationships/hyperlink" Target="https://www.munzee.com/m/3Prettys/5/" TargetMode="External"/><Relationship Id="rId83" Type="http://schemas.openxmlformats.org/officeDocument/2006/relationships/hyperlink" Target="https://www.munzee.com/m/cjstolte/2086/" TargetMode="External"/><Relationship Id="rId86" Type="http://schemas.openxmlformats.org/officeDocument/2006/relationships/hyperlink" Target="https://www.munzee.com/m/BillyBickle/523/" TargetMode="External"/><Relationship Id="rId85" Type="http://schemas.openxmlformats.org/officeDocument/2006/relationships/hyperlink" Target="https://www.munzee.com/m/xptwo/15292/" TargetMode="External"/><Relationship Id="rId88" Type="http://schemas.openxmlformats.org/officeDocument/2006/relationships/hyperlink" Target="https://www.munzee.com/m/xptwo/15186/" TargetMode="External"/><Relationship Id="rId87" Type="http://schemas.openxmlformats.org/officeDocument/2006/relationships/hyperlink" Target="https://www.munzee.com/m/BaDo/5451/" TargetMode="External"/><Relationship Id="rId89" Type="http://schemas.openxmlformats.org/officeDocument/2006/relationships/hyperlink" Target="https://www.munzee.com/m/Aphrael/1910" TargetMode="External"/><Relationship Id="rId709" Type="http://schemas.openxmlformats.org/officeDocument/2006/relationships/hyperlink" Target="https://www.munzee.com/m/Bambinacattiva/435" TargetMode="External"/><Relationship Id="rId708" Type="http://schemas.openxmlformats.org/officeDocument/2006/relationships/hyperlink" Target="https://www.munzee.com/m/daysleeperdot/8744/" TargetMode="External"/><Relationship Id="rId707" Type="http://schemas.openxmlformats.org/officeDocument/2006/relationships/hyperlink" Target="https://www.munzee.com/m/caribjules/2156/" TargetMode="External"/><Relationship Id="rId949" Type="http://schemas.openxmlformats.org/officeDocument/2006/relationships/hyperlink" Target="https://www.munzee.com/m/georeyna/9446/" TargetMode="External"/><Relationship Id="rId706" Type="http://schemas.openxmlformats.org/officeDocument/2006/relationships/hyperlink" Target="https://www.munzee.com/m/kwd/5597" TargetMode="External"/><Relationship Id="rId948" Type="http://schemas.openxmlformats.org/officeDocument/2006/relationships/hyperlink" Target="https://www.munzee.com/m/poohntigger/3768/admin/" TargetMode="External"/><Relationship Id="rId80" Type="http://schemas.openxmlformats.org/officeDocument/2006/relationships/hyperlink" Target="https://www.munzee.com/m/Orky99/3209/" TargetMode="External"/><Relationship Id="rId82" Type="http://schemas.openxmlformats.org/officeDocument/2006/relationships/hyperlink" Target="https://www.munzee.com/m/xptwo/15586/" TargetMode="External"/><Relationship Id="rId81" Type="http://schemas.openxmlformats.org/officeDocument/2006/relationships/hyperlink" Target="https://www.munzee.com/m/Tracee74/3161/" TargetMode="External"/><Relationship Id="rId701" Type="http://schemas.openxmlformats.org/officeDocument/2006/relationships/hyperlink" Target="https://www.munzee.com/m/caribjules/2262/" TargetMode="External"/><Relationship Id="rId943" Type="http://schemas.openxmlformats.org/officeDocument/2006/relationships/hyperlink" Target="https://www.munzee.com/m/lnlevy01/1205/" TargetMode="External"/><Relationship Id="rId700" Type="http://schemas.openxmlformats.org/officeDocument/2006/relationships/hyperlink" Target="https://www.munzee.com/m/masonite/3276/" TargetMode="External"/><Relationship Id="rId942" Type="http://schemas.openxmlformats.org/officeDocument/2006/relationships/hyperlink" Target="https://www.munzee.com/m/IzzePop/896/" TargetMode="External"/><Relationship Id="rId941" Type="http://schemas.openxmlformats.org/officeDocument/2006/relationships/hyperlink" Target="https://www.munzee.com/m/xraybill/1390/admin/" TargetMode="External"/><Relationship Id="rId940" Type="http://schemas.openxmlformats.org/officeDocument/2006/relationships/hyperlink" Target="https://www.munzee.com/m/Cachelady/5560/" TargetMode="External"/><Relationship Id="rId705" Type="http://schemas.openxmlformats.org/officeDocument/2006/relationships/hyperlink" Target="https://www.munzee.com/m/daysleeperdot/9042/" TargetMode="External"/><Relationship Id="rId947" Type="http://schemas.openxmlformats.org/officeDocument/2006/relationships/hyperlink" Target="https://www.munzee.com/m/AdventureMommy/1265/" TargetMode="External"/><Relationship Id="rId704" Type="http://schemas.openxmlformats.org/officeDocument/2006/relationships/hyperlink" Target="https://www.munzee.com/m/caribjules/2259/" TargetMode="External"/><Relationship Id="rId946" Type="http://schemas.openxmlformats.org/officeDocument/2006/relationships/hyperlink" Target="https://www.munzee.com/m/lnlevy01/1206/" TargetMode="External"/><Relationship Id="rId703" Type="http://schemas.openxmlformats.org/officeDocument/2006/relationships/hyperlink" Target="https://www.munzee.com/m/ahagmann/4981/" TargetMode="External"/><Relationship Id="rId945" Type="http://schemas.openxmlformats.org/officeDocument/2006/relationships/hyperlink" Target="https://www.munzee.com/m/Dazzaf/3877/" TargetMode="External"/><Relationship Id="rId702" Type="http://schemas.openxmlformats.org/officeDocument/2006/relationships/hyperlink" Target="https://www.munzee.com/m/daysleeperdot/8861/" TargetMode="External"/><Relationship Id="rId944" Type="http://schemas.openxmlformats.org/officeDocument/2006/relationships/hyperlink" Target="https://www.munzee.com/m/delaner46/4998" TargetMode="External"/><Relationship Id="rId73" Type="http://schemas.openxmlformats.org/officeDocument/2006/relationships/hyperlink" Target="https://www.munzee.com/m/acclanman/2568/" TargetMode="External"/><Relationship Id="rId72" Type="http://schemas.openxmlformats.org/officeDocument/2006/relationships/hyperlink" Target="https://www.munzee.com/m/Crazycolorado/2888/" TargetMode="External"/><Relationship Id="rId75" Type="http://schemas.openxmlformats.org/officeDocument/2006/relationships/hyperlink" Target="https://www.munzee.com/m/xptwo/16168/" TargetMode="External"/><Relationship Id="rId74" Type="http://schemas.openxmlformats.org/officeDocument/2006/relationships/hyperlink" Target="https://www.munzee.com/m/RoninsGal/1047/" TargetMode="External"/><Relationship Id="rId77" Type="http://schemas.openxmlformats.org/officeDocument/2006/relationships/hyperlink" Target="https://www.munzee.com/m/NikitaStolk/1609/" TargetMode="External"/><Relationship Id="rId76" Type="http://schemas.openxmlformats.org/officeDocument/2006/relationships/hyperlink" Target="https://www.munzee.com/m/Nickoes/2314/" TargetMode="External"/><Relationship Id="rId79" Type="http://schemas.openxmlformats.org/officeDocument/2006/relationships/hyperlink" Target="https://www.munzee.com/m/xptwo/16161/" TargetMode="External"/><Relationship Id="rId78" Type="http://schemas.openxmlformats.org/officeDocument/2006/relationships/hyperlink" Target="https://www.munzee.com/m/Nbtzyy2/240/admin/" TargetMode="External"/><Relationship Id="rId939" Type="http://schemas.openxmlformats.org/officeDocument/2006/relationships/hyperlink" Target="https://www.munzee.com/m/IzzePop/905/" TargetMode="External"/><Relationship Id="rId938" Type="http://schemas.openxmlformats.org/officeDocument/2006/relationships/hyperlink" Target="https://www.munzee.com/m/delaner46/4999" TargetMode="External"/><Relationship Id="rId937" Type="http://schemas.openxmlformats.org/officeDocument/2006/relationships/hyperlink" Target="https://www.munzee.com/m/silleb/2295/" TargetMode="External"/><Relationship Id="rId71" Type="http://schemas.openxmlformats.org/officeDocument/2006/relationships/hyperlink" Target="https://www.munzee.com/m/RoninsGal/1042/" TargetMode="External"/><Relationship Id="rId70" Type="http://schemas.openxmlformats.org/officeDocument/2006/relationships/hyperlink" Target="https://www.munzee.com/m/acclanman/2563/" TargetMode="External"/><Relationship Id="rId932" Type="http://schemas.openxmlformats.org/officeDocument/2006/relationships/hyperlink" Target="https://www.munzee.com/m/delaner46/5000" TargetMode="External"/><Relationship Id="rId931" Type="http://schemas.openxmlformats.org/officeDocument/2006/relationships/hyperlink" Target="https://www.munzee.com/m/kcpride/7661/" TargetMode="External"/><Relationship Id="rId930" Type="http://schemas.openxmlformats.org/officeDocument/2006/relationships/hyperlink" Target="https://www.munzee.com/m/knotmunz/581/" TargetMode="External"/><Relationship Id="rId936" Type="http://schemas.openxmlformats.org/officeDocument/2006/relationships/hyperlink" Target="https://www.munzee.com/m/IzzePop/768/" TargetMode="External"/><Relationship Id="rId935" Type="http://schemas.openxmlformats.org/officeDocument/2006/relationships/hyperlink" Target="https://www.munzee.com/m/AdventureMommy/1263/" TargetMode="External"/><Relationship Id="rId934" Type="http://schemas.openxmlformats.org/officeDocument/2006/relationships/hyperlink" Target="https://www.munzee.com/m/Candyman9505/1035/" TargetMode="External"/><Relationship Id="rId933" Type="http://schemas.openxmlformats.org/officeDocument/2006/relationships/hyperlink" Target="https://www.munzee.com/m/IzzePop/769/" TargetMode="External"/><Relationship Id="rId62" Type="http://schemas.openxmlformats.org/officeDocument/2006/relationships/hyperlink" Target="https://www.munzee.com/m/Leesap/2308/" TargetMode="External"/><Relationship Id="rId61" Type="http://schemas.openxmlformats.org/officeDocument/2006/relationships/hyperlink" Target="https://www.munzee.com/m/JRdaBoss/5848/" TargetMode="External"/><Relationship Id="rId64" Type="http://schemas.openxmlformats.org/officeDocument/2006/relationships/hyperlink" Target="https://www.munzee.com/m/2mctwins/3449/" TargetMode="External"/><Relationship Id="rId63" Type="http://schemas.openxmlformats.org/officeDocument/2006/relationships/hyperlink" Target="https://www.munzee.com/m/destolkjes4ever/2207/" TargetMode="External"/><Relationship Id="rId66" Type="http://schemas.openxmlformats.org/officeDocument/2006/relationships/hyperlink" Target="https://www.munzee.com/m/Cachelady/5423" TargetMode="External"/><Relationship Id="rId65" Type="http://schemas.openxmlformats.org/officeDocument/2006/relationships/hyperlink" Target="https://www.munzee.com/m/2mctwins2/3435/" TargetMode="External"/><Relationship Id="rId68" Type="http://schemas.openxmlformats.org/officeDocument/2006/relationships/hyperlink" Target="https://www.munzee.com/m/RoninsGal/1041/" TargetMode="External"/><Relationship Id="rId67" Type="http://schemas.openxmlformats.org/officeDocument/2006/relationships/hyperlink" Target="https://www.munzee.com/m/acclanman/2560/" TargetMode="External"/><Relationship Id="rId729" Type="http://schemas.openxmlformats.org/officeDocument/2006/relationships/hyperlink" Target="https://www.munzee.com/m/Promethium/3418" TargetMode="External"/><Relationship Id="rId728" Type="http://schemas.openxmlformats.org/officeDocument/2006/relationships/hyperlink" Target="https://www.munzee.com/m/kcpride/8206/" TargetMode="External"/><Relationship Id="rId60" Type="http://schemas.openxmlformats.org/officeDocument/2006/relationships/hyperlink" Target="https://www.munzee.com/m/RoninsGal/1033/" TargetMode="External"/><Relationship Id="rId723" Type="http://schemas.openxmlformats.org/officeDocument/2006/relationships/hyperlink" Target="https://www.munzee.com/m/Promethium/3408" TargetMode="External"/><Relationship Id="rId965" Type="http://schemas.openxmlformats.org/officeDocument/2006/relationships/hyperlink" Target="https://www.munzee.com/m/masonite/3083/" TargetMode="External"/><Relationship Id="rId722" Type="http://schemas.openxmlformats.org/officeDocument/2006/relationships/hyperlink" Target="https://www.munzee.com/m/kcpride/8111/" TargetMode="External"/><Relationship Id="rId964" Type="http://schemas.openxmlformats.org/officeDocument/2006/relationships/hyperlink" Target="https://www.munzee.com/m/caribjules/2413/" TargetMode="External"/><Relationship Id="rId721" Type="http://schemas.openxmlformats.org/officeDocument/2006/relationships/hyperlink" Target="https://www.munzee.com/m/delaner46/4208" TargetMode="External"/><Relationship Id="rId963" Type="http://schemas.openxmlformats.org/officeDocument/2006/relationships/hyperlink" Target="https://www.munzee.com/m/daysleeperdot/8985/" TargetMode="External"/><Relationship Id="rId720" Type="http://schemas.openxmlformats.org/officeDocument/2006/relationships/hyperlink" Target="https://www.munzee.com/m/Plaidkid13/1807" TargetMode="External"/><Relationship Id="rId962" Type="http://schemas.openxmlformats.org/officeDocument/2006/relationships/hyperlink" Target="https://www.munzee.com/m/pikespice/5246/" TargetMode="External"/><Relationship Id="rId727" Type="http://schemas.openxmlformats.org/officeDocument/2006/relationships/hyperlink" Target="https://www.munzee.com/m/delaner46/4190" TargetMode="External"/><Relationship Id="rId969" Type="http://schemas.openxmlformats.org/officeDocument/2006/relationships/hyperlink" Target="https://www.munzee.com/m/daysleeperdot/8983/" TargetMode="External"/><Relationship Id="rId726" Type="http://schemas.openxmlformats.org/officeDocument/2006/relationships/hyperlink" Target="https://www.munzee.com/m/Promethium/3413" TargetMode="External"/><Relationship Id="rId968" Type="http://schemas.openxmlformats.org/officeDocument/2006/relationships/hyperlink" Target="https://www.munzee.com/m/masonite/3082/" TargetMode="External"/><Relationship Id="rId725" Type="http://schemas.openxmlformats.org/officeDocument/2006/relationships/hyperlink" Target="https://www.munzee.com/m/kcpride/8100/" TargetMode="External"/><Relationship Id="rId967" Type="http://schemas.openxmlformats.org/officeDocument/2006/relationships/hyperlink" Target="https://www.munzee.com/m/caribjules/2409/" TargetMode="External"/><Relationship Id="rId724" Type="http://schemas.openxmlformats.org/officeDocument/2006/relationships/hyperlink" Target="https://www.munzee.com/m/Plaidkid13/1806" TargetMode="External"/><Relationship Id="rId966" Type="http://schemas.openxmlformats.org/officeDocument/2006/relationships/hyperlink" Target="https://www.munzee.com/m/daysleeperdot/8984/" TargetMode="External"/><Relationship Id="rId69" Type="http://schemas.openxmlformats.org/officeDocument/2006/relationships/hyperlink" Target="https://www.munzee.com/m/JackSparrow/17954" TargetMode="External"/><Relationship Id="rId961" Type="http://schemas.openxmlformats.org/officeDocument/2006/relationships/hyperlink" Target="https://www.munzee.com/m/SAVVY18/2436" TargetMode="External"/><Relationship Id="rId960" Type="http://schemas.openxmlformats.org/officeDocument/2006/relationships/hyperlink" Target="https://www.munzee.com/m/Gmoore17/618" TargetMode="External"/><Relationship Id="rId51" Type="http://schemas.openxmlformats.org/officeDocument/2006/relationships/hyperlink" Target="https://www.munzee.com/m/Lanyasummer/3750/" TargetMode="External"/><Relationship Id="rId50" Type="http://schemas.openxmlformats.org/officeDocument/2006/relationships/hyperlink" Target="https://www.munzee.com/m/2mctwins2/3441/" TargetMode="External"/><Relationship Id="rId53" Type="http://schemas.openxmlformats.org/officeDocument/2006/relationships/hyperlink" Target="https://www.munzee.com/m/2mctwins/3453/" TargetMode="External"/><Relationship Id="rId52" Type="http://schemas.openxmlformats.org/officeDocument/2006/relationships/hyperlink" Target="https://www.munzee.com/m/Nov64/11479/" TargetMode="External"/><Relationship Id="rId55" Type="http://schemas.openxmlformats.org/officeDocument/2006/relationships/hyperlink" Target="https://www.munzee.com/m/crscousins/1557/" TargetMode="External"/><Relationship Id="rId54" Type="http://schemas.openxmlformats.org/officeDocument/2006/relationships/hyperlink" Target="https://www.munzee.com/m/2mctwins2/3437" TargetMode="External"/><Relationship Id="rId57" Type="http://schemas.openxmlformats.org/officeDocument/2006/relationships/hyperlink" Target="https://www.munzee.com/m/RoninsGal/1034/" TargetMode="External"/><Relationship Id="rId56" Type="http://schemas.openxmlformats.org/officeDocument/2006/relationships/hyperlink" Target="https://www.munzee.com/m/acclanman/2357/" TargetMode="External"/><Relationship Id="rId719" Type="http://schemas.openxmlformats.org/officeDocument/2006/relationships/hyperlink" Target="https://www.munzee.com/m/kcpride/8242/" TargetMode="External"/><Relationship Id="rId718" Type="http://schemas.openxmlformats.org/officeDocument/2006/relationships/hyperlink" Target="https://www.munzee.com/m/Promethium/3400" TargetMode="External"/><Relationship Id="rId717" Type="http://schemas.openxmlformats.org/officeDocument/2006/relationships/hyperlink" Target="https://www.munzee.com/m/Plaidkid13/1740" TargetMode="External"/><Relationship Id="rId959" Type="http://schemas.openxmlformats.org/officeDocument/2006/relationships/hyperlink" Target="https://www.munzee.com/m/webeon2it/3997/" TargetMode="External"/><Relationship Id="rId712" Type="http://schemas.openxmlformats.org/officeDocument/2006/relationships/hyperlink" Target="https://www.munzee.com/m/kwd/5594" TargetMode="External"/><Relationship Id="rId954" Type="http://schemas.openxmlformats.org/officeDocument/2006/relationships/hyperlink" Target="https://www.munzee.com/m/poohntigger/3755/admin/" TargetMode="External"/><Relationship Id="rId711" Type="http://schemas.openxmlformats.org/officeDocument/2006/relationships/hyperlink" Target="https://www.munzee.com/m/daysleeperdot/9049/" TargetMode="External"/><Relationship Id="rId953" Type="http://schemas.openxmlformats.org/officeDocument/2006/relationships/hyperlink" Target="https://www.munzee.com/m/hopsgeneral/4840/" TargetMode="External"/><Relationship Id="rId710" Type="http://schemas.openxmlformats.org/officeDocument/2006/relationships/hyperlink" Target="https://www.munzee.com/m/caribjules/2154/" TargetMode="External"/><Relationship Id="rId952" Type="http://schemas.openxmlformats.org/officeDocument/2006/relationships/hyperlink" Target="https://www.munzee.com/m/AgentHop/6482/" TargetMode="External"/><Relationship Id="rId951" Type="http://schemas.openxmlformats.org/officeDocument/2006/relationships/hyperlink" Target="https://www.munzee.com/m/StyleMan/1255/" TargetMode="External"/><Relationship Id="rId716" Type="http://schemas.openxmlformats.org/officeDocument/2006/relationships/hyperlink" Target="https://www.munzee.com/m/kcpride/8343/" TargetMode="External"/><Relationship Id="rId958" Type="http://schemas.openxmlformats.org/officeDocument/2006/relationships/hyperlink" Target="https://www.munzee.com/m/FindersGirl/5248/" TargetMode="External"/><Relationship Id="rId715" Type="http://schemas.openxmlformats.org/officeDocument/2006/relationships/hyperlink" Target="https://www.munzee.com/m/delaner46/4209" TargetMode="External"/><Relationship Id="rId957" Type="http://schemas.openxmlformats.org/officeDocument/2006/relationships/hyperlink" Target="https://www.munzee.com/m/Gmoore17/624" TargetMode="External"/><Relationship Id="rId714" Type="http://schemas.openxmlformats.org/officeDocument/2006/relationships/hyperlink" Target="https://www.munzee.com/m/Crazycolorado/2843/" TargetMode="External"/><Relationship Id="rId956" Type="http://schemas.openxmlformats.org/officeDocument/2006/relationships/hyperlink" Target="https://www.munzee.com/m/daysleeperdot/8936/" TargetMode="External"/><Relationship Id="rId713" Type="http://schemas.openxmlformats.org/officeDocument/2006/relationships/hyperlink" Target="https://www.munzee.com/m/SzymcioT/512/" TargetMode="External"/><Relationship Id="rId955" Type="http://schemas.openxmlformats.org/officeDocument/2006/relationships/hyperlink" Target="https://www.munzee.com/m/kohalas/1056/" TargetMode="External"/><Relationship Id="rId59" Type="http://schemas.openxmlformats.org/officeDocument/2006/relationships/hyperlink" Target="https://www.munzee.com/m/acclanman/2438/" TargetMode="External"/><Relationship Id="rId58" Type="http://schemas.openxmlformats.org/officeDocument/2006/relationships/hyperlink" Target="https://www.munzee.com/m/MeLa/3275/" TargetMode="External"/><Relationship Id="rId950" Type="http://schemas.openxmlformats.org/officeDocument/2006/relationships/hyperlink" Target="https://www.munzee.com/m/delaner46/4997" TargetMode="External"/><Relationship Id="rId590" Type="http://schemas.openxmlformats.org/officeDocument/2006/relationships/hyperlink" Target="https://www.munzee.com/m/jokerFG2/128" TargetMode="External"/><Relationship Id="rId107" Type="http://schemas.openxmlformats.org/officeDocument/2006/relationships/hyperlink" Target="https://www.munzee.com/m/timandweze/7442" TargetMode="External"/><Relationship Id="rId349" Type="http://schemas.openxmlformats.org/officeDocument/2006/relationships/hyperlink" Target="https://www.munzee.com/m/delaner46/4729" TargetMode="External"/><Relationship Id="rId106" Type="http://schemas.openxmlformats.org/officeDocument/2006/relationships/hyperlink" Target="https://www.munzee.com/m/kcpride/8358/" TargetMode="External"/><Relationship Id="rId348" Type="http://schemas.openxmlformats.org/officeDocument/2006/relationships/hyperlink" Target="https://www.munzee.com/m/daysleeperdot/8893/" TargetMode="External"/><Relationship Id="rId105" Type="http://schemas.openxmlformats.org/officeDocument/2006/relationships/hyperlink" Target="https://www.munzee.com/m/JABIE28/3945/" TargetMode="External"/><Relationship Id="rId347" Type="http://schemas.openxmlformats.org/officeDocument/2006/relationships/hyperlink" Target="https://www.munzee.com/m/KlassicKelly/8284/" TargetMode="External"/><Relationship Id="rId589" Type="http://schemas.openxmlformats.org/officeDocument/2006/relationships/hyperlink" Target="https://www.munzee.com/m/masonite/3186/" TargetMode="External"/><Relationship Id="rId104" Type="http://schemas.openxmlformats.org/officeDocument/2006/relationships/hyperlink" Target="https://www.munzee.com/m/timandweze/7453" TargetMode="External"/><Relationship Id="rId346" Type="http://schemas.openxmlformats.org/officeDocument/2006/relationships/hyperlink" Target="https://www.munzee.com/m/rgforsythe/8330" TargetMode="External"/><Relationship Id="rId588" Type="http://schemas.openxmlformats.org/officeDocument/2006/relationships/hyperlink" Target="https://www.munzee.com/m/SzymcioT/509/" TargetMode="External"/><Relationship Id="rId109" Type="http://schemas.openxmlformats.org/officeDocument/2006/relationships/hyperlink" Target="https://www.munzee.com/m/kcpride/8355/" TargetMode="External"/><Relationship Id="rId108" Type="http://schemas.openxmlformats.org/officeDocument/2006/relationships/hyperlink" Target="https://www.munzee.com/m/JABIE28/3944/" TargetMode="External"/><Relationship Id="rId341" Type="http://schemas.openxmlformats.org/officeDocument/2006/relationships/hyperlink" Target="https://www.munzee.com/m/Anubisz/350/" TargetMode="External"/><Relationship Id="rId583" Type="http://schemas.openxmlformats.org/officeDocument/2006/relationships/hyperlink" Target="https://www.munzee.com/m/masonite/2747/" TargetMode="External"/><Relationship Id="rId340" Type="http://schemas.openxmlformats.org/officeDocument/2006/relationships/hyperlink" Target="https://www.munzee.com/m/Bambinacattiva/675/" TargetMode="External"/><Relationship Id="rId582" Type="http://schemas.openxmlformats.org/officeDocument/2006/relationships/hyperlink" Target="https://www.munzee.com/m/Soitenlysue/316/" TargetMode="External"/><Relationship Id="rId581" Type="http://schemas.openxmlformats.org/officeDocument/2006/relationships/hyperlink" Target="https://www.munzee.com/m/ahagmann/5170/" TargetMode="External"/><Relationship Id="rId580" Type="http://schemas.openxmlformats.org/officeDocument/2006/relationships/hyperlink" Target="https://www.munzee.com/m/masonite/2852/" TargetMode="External"/><Relationship Id="rId103" Type="http://schemas.openxmlformats.org/officeDocument/2006/relationships/hyperlink" Target="https://www.munzee.com/m/kcpride/8360/" TargetMode="External"/><Relationship Id="rId345" Type="http://schemas.openxmlformats.org/officeDocument/2006/relationships/hyperlink" Target="https://www.munzee.com/m/daysleeperdot/8895/" TargetMode="External"/><Relationship Id="rId587" Type="http://schemas.openxmlformats.org/officeDocument/2006/relationships/hyperlink" Target="https://www.munzee.com/m/Autumnkatz/487/admin/" TargetMode="External"/><Relationship Id="rId102" Type="http://schemas.openxmlformats.org/officeDocument/2006/relationships/hyperlink" Target="https://www.munzee.com/m/janzattic/6390" TargetMode="External"/><Relationship Id="rId344" Type="http://schemas.openxmlformats.org/officeDocument/2006/relationships/hyperlink" Target="https://www.munzee.com/m/KlassicKelly/8223/" TargetMode="External"/><Relationship Id="rId586" Type="http://schemas.openxmlformats.org/officeDocument/2006/relationships/hyperlink" Target="https://www.munzee.com/m/masonite/2848/" TargetMode="External"/><Relationship Id="rId101" Type="http://schemas.openxmlformats.org/officeDocument/2006/relationships/hyperlink" Target="https://www.munzee.com/m/timandweze/7454" TargetMode="External"/><Relationship Id="rId343" Type="http://schemas.openxmlformats.org/officeDocument/2006/relationships/hyperlink" Target="https://www.munzee.com/m/delaner46/4741" TargetMode="External"/><Relationship Id="rId585" Type="http://schemas.openxmlformats.org/officeDocument/2006/relationships/hyperlink" Target="https://www.munzee.com/m/Soitenlysue/327/" TargetMode="External"/><Relationship Id="rId100" Type="http://schemas.openxmlformats.org/officeDocument/2006/relationships/hyperlink" Target="https://www.munzee.com/m/kcpride/8361/" TargetMode="External"/><Relationship Id="rId342" Type="http://schemas.openxmlformats.org/officeDocument/2006/relationships/hyperlink" Target="https://www.munzee.com/m/xraybill/1450/admin/" TargetMode="External"/><Relationship Id="rId584" Type="http://schemas.openxmlformats.org/officeDocument/2006/relationships/hyperlink" Target="https://www.munzee.com/m/mars00xj/12396/" TargetMode="External"/><Relationship Id="rId338" Type="http://schemas.openxmlformats.org/officeDocument/2006/relationships/hyperlink" Target="https://www.munzee.com/m/beckiweber/5223/" TargetMode="External"/><Relationship Id="rId337" Type="http://schemas.openxmlformats.org/officeDocument/2006/relationships/hyperlink" Target="https://www.munzee.com/m/IzzePop/980/" TargetMode="External"/><Relationship Id="rId579" Type="http://schemas.openxmlformats.org/officeDocument/2006/relationships/hyperlink" Target="https://www.munzee.com/m/TSwag/233/" TargetMode="External"/><Relationship Id="rId336" Type="http://schemas.openxmlformats.org/officeDocument/2006/relationships/hyperlink" Target="https://www.munzee.com/m/Bambinacattiva/683" TargetMode="External"/><Relationship Id="rId578" Type="http://schemas.openxmlformats.org/officeDocument/2006/relationships/hyperlink" Target="https://www.munzee.com/m/mars00xj/12395/" TargetMode="External"/><Relationship Id="rId335" Type="http://schemas.openxmlformats.org/officeDocument/2006/relationships/hyperlink" Target="https://www.munzee.com/m/beckiweber/5225/" TargetMode="External"/><Relationship Id="rId577" Type="http://schemas.openxmlformats.org/officeDocument/2006/relationships/hyperlink" Target="https://www.munzee.com/m/masonite/2913/" TargetMode="External"/><Relationship Id="rId339" Type="http://schemas.openxmlformats.org/officeDocument/2006/relationships/hyperlink" Target="https://www.munzee.com/m/NativTxn/2102" TargetMode="External"/><Relationship Id="rId330" Type="http://schemas.openxmlformats.org/officeDocument/2006/relationships/hyperlink" Target="https://www.munzee.com/m/rgforsythe/7882" TargetMode="External"/><Relationship Id="rId572" Type="http://schemas.openxmlformats.org/officeDocument/2006/relationships/hyperlink" Target="https://www.munzee.com/m/PelicanRouge/983/" TargetMode="External"/><Relationship Id="rId571" Type="http://schemas.openxmlformats.org/officeDocument/2006/relationships/hyperlink" Target="https://www.munzee.com/m/masonite/2495/" TargetMode="External"/><Relationship Id="rId570" Type="http://schemas.openxmlformats.org/officeDocument/2006/relationships/hyperlink" Target="https://www.munzee.com/m/vivszi/916/" TargetMode="External"/><Relationship Id="rId334" Type="http://schemas.openxmlformats.org/officeDocument/2006/relationships/hyperlink" Target="https://www.munzee.com/m/Reart/164/" TargetMode="External"/><Relationship Id="rId576" Type="http://schemas.openxmlformats.org/officeDocument/2006/relationships/hyperlink" Target="https://www.munzee.com/m/BillyBickle/789/" TargetMode="External"/><Relationship Id="rId333" Type="http://schemas.openxmlformats.org/officeDocument/2006/relationships/hyperlink" Target="https://www.munzee.com/m/xraybill/1420/admin/" TargetMode="External"/><Relationship Id="rId575" Type="http://schemas.openxmlformats.org/officeDocument/2006/relationships/hyperlink" Target="https://www.munzee.com/m/1SheMarine/7084/" TargetMode="External"/><Relationship Id="rId332" Type="http://schemas.openxmlformats.org/officeDocument/2006/relationships/hyperlink" Target="https://www.munzee.com/m/munzeeprof/8425/" TargetMode="External"/><Relationship Id="rId574" Type="http://schemas.openxmlformats.org/officeDocument/2006/relationships/hyperlink" Target="https://www.munzee.com/m/masonite/3039/" TargetMode="External"/><Relationship Id="rId331" Type="http://schemas.openxmlformats.org/officeDocument/2006/relationships/hyperlink" Target="https://www.munzee.com/m/ozarkcheryl/2438/" TargetMode="External"/><Relationship Id="rId573" Type="http://schemas.openxmlformats.org/officeDocument/2006/relationships/hyperlink" Target="https://www.munzee.com/m/Donbadabon/5330" TargetMode="External"/><Relationship Id="rId370" Type="http://schemas.openxmlformats.org/officeDocument/2006/relationships/hyperlink" Target="https://www.munzee.com/m/TheLabGuys/6721/" TargetMode="External"/><Relationship Id="rId129" Type="http://schemas.openxmlformats.org/officeDocument/2006/relationships/hyperlink" Target="https://www.munzee.com/m/barefootguru/4438/" TargetMode="External"/><Relationship Id="rId128" Type="http://schemas.openxmlformats.org/officeDocument/2006/relationships/hyperlink" Target="https://www.munzee.com/m/redshark78/2335" TargetMode="External"/><Relationship Id="rId127" Type="http://schemas.openxmlformats.org/officeDocument/2006/relationships/hyperlink" Target="https://www.munzee.com/m/bazfum/7179/" TargetMode="External"/><Relationship Id="rId369" Type="http://schemas.openxmlformats.org/officeDocument/2006/relationships/hyperlink" Target="https://www.munzee.com/m/daysleeperdot/9269/" TargetMode="External"/><Relationship Id="rId126" Type="http://schemas.openxmlformats.org/officeDocument/2006/relationships/hyperlink" Target="https://www.munzee.com/m/pritzen/10699/" TargetMode="External"/><Relationship Id="rId368" Type="http://schemas.openxmlformats.org/officeDocument/2006/relationships/hyperlink" Target="https://www.munzee.com/m/KlassicKelly/8331/" TargetMode="External"/><Relationship Id="rId121" Type="http://schemas.openxmlformats.org/officeDocument/2006/relationships/hyperlink" Target="https://www.munzee.com/m/kcpride/8288/" TargetMode="External"/><Relationship Id="rId363" Type="http://schemas.openxmlformats.org/officeDocument/2006/relationships/hyperlink" Target="https://www.munzee.com/m/daysleeperdot/8904/" TargetMode="External"/><Relationship Id="rId120" Type="http://schemas.openxmlformats.org/officeDocument/2006/relationships/hyperlink" Target="https://www.munzee.com/m/Maagika/1458/" TargetMode="External"/><Relationship Id="rId362" Type="http://schemas.openxmlformats.org/officeDocument/2006/relationships/hyperlink" Target="https://www.munzee.com/m/KlassicKelly/8328/" TargetMode="External"/><Relationship Id="rId361" Type="http://schemas.openxmlformats.org/officeDocument/2006/relationships/hyperlink" Target="https://www.munzee.com/m/delaner46/4652" TargetMode="External"/><Relationship Id="rId360" Type="http://schemas.openxmlformats.org/officeDocument/2006/relationships/hyperlink" Target="https://www.munzee.com/m/daysleeperdot/8902/" TargetMode="External"/><Relationship Id="rId125" Type="http://schemas.openxmlformats.org/officeDocument/2006/relationships/hyperlink" Target="https://www.munzee.com/m/knotmunz/616/" TargetMode="External"/><Relationship Id="rId367" Type="http://schemas.openxmlformats.org/officeDocument/2006/relationships/hyperlink" Target="https://www.munzee.com/m/delaner46/5014" TargetMode="External"/><Relationship Id="rId124" Type="http://schemas.openxmlformats.org/officeDocument/2006/relationships/hyperlink" Target="https://www.munzee.com/m/kcpride/8287/" TargetMode="External"/><Relationship Id="rId366" Type="http://schemas.openxmlformats.org/officeDocument/2006/relationships/hyperlink" Target="https://www.munzee.com/m/daysleeperdot/8972/" TargetMode="External"/><Relationship Id="rId123" Type="http://schemas.openxmlformats.org/officeDocument/2006/relationships/hyperlink" Target="https://www.munzee.com/m/Maagika/1473/" TargetMode="External"/><Relationship Id="rId365" Type="http://schemas.openxmlformats.org/officeDocument/2006/relationships/hyperlink" Target="https://www.munzee.com/m/KlassicKelly/8330/" TargetMode="External"/><Relationship Id="rId122" Type="http://schemas.openxmlformats.org/officeDocument/2006/relationships/hyperlink" Target="https://www.munzee.com/m/JABIE28/3946/" TargetMode="External"/><Relationship Id="rId364" Type="http://schemas.openxmlformats.org/officeDocument/2006/relationships/hyperlink" Target="https://www.munzee.com/m/karen1962/5121/" TargetMode="External"/><Relationship Id="rId95" Type="http://schemas.openxmlformats.org/officeDocument/2006/relationships/hyperlink" Target="https://www.munzee.com/m/timandweze/7456" TargetMode="External"/><Relationship Id="rId94" Type="http://schemas.openxmlformats.org/officeDocument/2006/relationships/hyperlink" Target="https://www.munzee.com/m/BonnieB1/4082/" TargetMode="External"/><Relationship Id="rId97" Type="http://schemas.openxmlformats.org/officeDocument/2006/relationships/hyperlink" Target="https://www.munzee.com/m/kcpride/8363/" TargetMode="External"/><Relationship Id="rId96" Type="http://schemas.openxmlformats.org/officeDocument/2006/relationships/hyperlink" Target="https://www.munzee.com/m/Nov64/11480/" TargetMode="External"/><Relationship Id="rId99" Type="http://schemas.openxmlformats.org/officeDocument/2006/relationships/hyperlink" Target="https://www.munzee.com/m/Nov64/11481/" TargetMode="External"/><Relationship Id="rId98" Type="http://schemas.openxmlformats.org/officeDocument/2006/relationships/hyperlink" Target="https://www.munzee.com/m/timandweze/7455" TargetMode="External"/><Relationship Id="rId91" Type="http://schemas.openxmlformats.org/officeDocument/2006/relationships/hyperlink" Target="https://www.munzee.com/m/janzattic/6387" TargetMode="External"/><Relationship Id="rId90" Type="http://schemas.openxmlformats.org/officeDocument/2006/relationships/hyperlink" Target="https://www.munzee.com/m/KlassicKelly/8227/" TargetMode="External"/><Relationship Id="rId93" Type="http://schemas.openxmlformats.org/officeDocument/2006/relationships/hyperlink" Target="https://www.munzee.com/m/Dazzaf/3909/" TargetMode="External"/><Relationship Id="rId92" Type="http://schemas.openxmlformats.org/officeDocument/2006/relationships/hyperlink" Target="https://www.munzee.com/m/Orky99/3292/" TargetMode="External"/><Relationship Id="rId118" Type="http://schemas.openxmlformats.org/officeDocument/2006/relationships/hyperlink" Target="https://www.munzee.com/m/kcpride/8349/" TargetMode="External"/><Relationship Id="rId117" Type="http://schemas.openxmlformats.org/officeDocument/2006/relationships/hyperlink" Target="https://www.munzee.com/m/Maagika/1468/" TargetMode="External"/><Relationship Id="rId359" Type="http://schemas.openxmlformats.org/officeDocument/2006/relationships/hyperlink" Target="https://www.munzee.com/m/KlassicKelly/8326/" TargetMode="External"/><Relationship Id="rId116" Type="http://schemas.openxmlformats.org/officeDocument/2006/relationships/hyperlink" Target="https://www.munzee.com/m/JABIE28/3940/" TargetMode="External"/><Relationship Id="rId358" Type="http://schemas.openxmlformats.org/officeDocument/2006/relationships/hyperlink" Target="https://www.munzee.com/m/karen1962/5123/" TargetMode="External"/><Relationship Id="rId115" Type="http://schemas.openxmlformats.org/officeDocument/2006/relationships/hyperlink" Target="https://www.munzee.com/m/kcpride/8350/" TargetMode="External"/><Relationship Id="rId357" Type="http://schemas.openxmlformats.org/officeDocument/2006/relationships/hyperlink" Target="https://www.munzee.com/m/daysleeperdot/9271/" TargetMode="External"/><Relationship Id="rId599" Type="http://schemas.openxmlformats.org/officeDocument/2006/relationships/hyperlink" Target="https://www.munzee.com/m/caribjules/2412/" TargetMode="External"/><Relationship Id="rId119" Type="http://schemas.openxmlformats.org/officeDocument/2006/relationships/hyperlink" Target="https://www.munzee.com/m/barefootguru/4439/" TargetMode="External"/><Relationship Id="rId110" Type="http://schemas.openxmlformats.org/officeDocument/2006/relationships/hyperlink" Target="https://www.munzee.com/m/all0123/4045/" TargetMode="External"/><Relationship Id="rId352" Type="http://schemas.openxmlformats.org/officeDocument/2006/relationships/hyperlink" Target="https://www.munzee.com/m/karen1962/5124/" TargetMode="External"/><Relationship Id="rId594" Type="http://schemas.openxmlformats.org/officeDocument/2006/relationships/hyperlink" Target="https://www.munzee.com/m/caribjules/2421/" TargetMode="External"/><Relationship Id="rId351" Type="http://schemas.openxmlformats.org/officeDocument/2006/relationships/hyperlink" Target="https://www.munzee.com/m/daysleeperdot/8897/" TargetMode="External"/><Relationship Id="rId593" Type="http://schemas.openxmlformats.org/officeDocument/2006/relationships/hyperlink" Target="https://www.munzee.com/m/ahagmann/5147/" TargetMode="External"/><Relationship Id="rId350" Type="http://schemas.openxmlformats.org/officeDocument/2006/relationships/hyperlink" Target="https://www.munzee.com/m/KlassicKelly/8324/" TargetMode="External"/><Relationship Id="rId592" Type="http://schemas.openxmlformats.org/officeDocument/2006/relationships/hyperlink" Target="https://www.munzee.com/m/timandweze/7590" TargetMode="External"/><Relationship Id="rId591" Type="http://schemas.openxmlformats.org/officeDocument/2006/relationships/hyperlink" Target="https://www.munzee.com/m/caribjules/1727/" TargetMode="External"/><Relationship Id="rId114" Type="http://schemas.openxmlformats.org/officeDocument/2006/relationships/hyperlink" Target="https://www.munzee.com/m/Leesap/2165/" TargetMode="External"/><Relationship Id="rId356" Type="http://schemas.openxmlformats.org/officeDocument/2006/relationships/hyperlink" Target="https://www.munzee.com/m/KlassicKelly/8325/" TargetMode="External"/><Relationship Id="rId598" Type="http://schemas.openxmlformats.org/officeDocument/2006/relationships/hyperlink" Target="https://www.munzee.com/m/Donbadabon/5305" TargetMode="External"/><Relationship Id="rId113" Type="http://schemas.openxmlformats.org/officeDocument/2006/relationships/hyperlink" Target="https://www.munzee.com/m/Kjasdad/2838/" TargetMode="External"/><Relationship Id="rId355" Type="http://schemas.openxmlformats.org/officeDocument/2006/relationships/hyperlink" Target="https://www.munzee.com/m/delaner46/4725" TargetMode="External"/><Relationship Id="rId597" Type="http://schemas.openxmlformats.org/officeDocument/2006/relationships/hyperlink" Target="https://www.munzee.com/m/Dazzaf/3616/" TargetMode="External"/><Relationship Id="rId112" Type="http://schemas.openxmlformats.org/officeDocument/2006/relationships/hyperlink" Target="https://www.munzee.com/m/kcpride/8352/" TargetMode="External"/><Relationship Id="rId354" Type="http://schemas.openxmlformats.org/officeDocument/2006/relationships/hyperlink" Target="https://www.munzee.com/m/daysleeperdot/8898/" TargetMode="External"/><Relationship Id="rId596" Type="http://schemas.openxmlformats.org/officeDocument/2006/relationships/hyperlink" Target="https://www.munzee.com/m/Cmoney2012/248/" TargetMode="External"/><Relationship Id="rId111" Type="http://schemas.openxmlformats.org/officeDocument/2006/relationships/hyperlink" Target="https://www.munzee.com/m/JABIE28/3941/" TargetMode="External"/><Relationship Id="rId353" Type="http://schemas.openxmlformats.org/officeDocument/2006/relationships/hyperlink" Target="https://www.munzee.com/m/KlassicKelly/8321/" TargetMode="External"/><Relationship Id="rId595" Type="http://schemas.openxmlformats.org/officeDocument/2006/relationships/hyperlink" Target="https://www.munzee.com/m/timandweze/7587" TargetMode="External"/><Relationship Id="rId1136" Type="http://schemas.openxmlformats.org/officeDocument/2006/relationships/hyperlink" Target="https://www.munzee.com/m/kcpride/8312/" TargetMode="External"/><Relationship Id="rId1137" Type="http://schemas.openxmlformats.org/officeDocument/2006/relationships/hyperlink" Target="https://www.munzee.com/m/TubaDude/2026/" TargetMode="External"/><Relationship Id="rId1138" Type="http://schemas.openxmlformats.org/officeDocument/2006/relationships/hyperlink" Target="https://www.munzee.com/m/masonite/2231/" TargetMode="External"/><Relationship Id="rId1139" Type="http://schemas.openxmlformats.org/officeDocument/2006/relationships/hyperlink" Target="https://www.munzee.com/m/kcpride/5620/" TargetMode="External"/><Relationship Id="rId305" Type="http://schemas.openxmlformats.org/officeDocument/2006/relationships/hyperlink" Target="https://www.munzee.com/m/kcpride/7588/" TargetMode="External"/><Relationship Id="rId547" Type="http://schemas.openxmlformats.org/officeDocument/2006/relationships/hyperlink" Target="https://www.munzee.com/m/jokerFG/2075" TargetMode="External"/><Relationship Id="rId789" Type="http://schemas.openxmlformats.org/officeDocument/2006/relationships/hyperlink" Target="https://www.munzee.com/m/daysleeperdot/8530/" TargetMode="External"/><Relationship Id="rId304" Type="http://schemas.openxmlformats.org/officeDocument/2006/relationships/hyperlink" Target="https://www.munzee.com/m/CoalCracker7/7209/" TargetMode="External"/><Relationship Id="rId546" Type="http://schemas.openxmlformats.org/officeDocument/2006/relationships/hyperlink" Target="https://www.munzee.com/m/KlassicKelly/8146/" TargetMode="External"/><Relationship Id="rId788" Type="http://schemas.openxmlformats.org/officeDocument/2006/relationships/hyperlink" Target="https://www.munzee.com/m/StyleMan/1246/" TargetMode="External"/><Relationship Id="rId303" Type="http://schemas.openxmlformats.org/officeDocument/2006/relationships/hyperlink" Target="https://www.munzee.com/m/bjktgdmb/2826/admin/" TargetMode="External"/><Relationship Id="rId545" Type="http://schemas.openxmlformats.org/officeDocument/2006/relationships/hyperlink" Target="https://www.munzee.com/m/kcpride/6361/" TargetMode="External"/><Relationship Id="rId787" Type="http://schemas.openxmlformats.org/officeDocument/2006/relationships/hyperlink" Target="https://www.munzee.com/m/ArtCrasher/650/" TargetMode="External"/><Relationship Id="rId302" Type="http://schemas.openxmlformats.org/officeDocument/2006/relationships/hyperlink" Target="https://www.munzee.com/m/kcpride/7589/" TargetMode="External"/><Relationship Id="rId544" Type="http://schemas.openxmlformats.org/officeDocument/2006/relationships/hyperlink" Target="https://www.munzee.com/m/Orky99/3221/" TargetMode="External"/><Relationship Id="rId786" Type="http://schemas.openxmlformats.org/officeDocument/2006/relationships/hyperlink" Target="https://www.munzee.com/m/daysleeperdot/8877/" TargetMode="External"/><Relationship Id="rId309" Type="http://schemas.openxmlformats.org/officeDocument/2006/relationships/hyperlink" Target="https://www.munzee.com/m/CoalCracker7/7257/" TargetMode="External"/><Relationship Id="rId308" Type="http://schemas.openxmlformats.org/officeDocument/2006/relationships/hyperlink" Target="https://www.munzee.com/m/kcpride/7587/" TargetMode="External"/><Relationship Id="rId307" Type="http://schemas.openxmlformats.org/officeDocument/2006/relationships/hyperlink" Target="https://www.munzee.com/m/poohntigger/3890/admin/" TargetMode="External"/><Relationship Id="rId549" Type="http://schemas.openxmlformats.org/officeDocument/2006/relationships/hyperlink" Target="https://www.munzee.com/m/daysleeperdot/8787/" TargetMode="External"/><Relationship Id="rId306" Type="http://schemas.openxmlformats.org/officeDocument/2006/relationships/hyperlink" Target="https://www.munzee.com/m/twoleftknees/3950/admin/" TargetMode="External"/><Relationship Id="rId548" Type="http://schemas.openxmlformats.org/officeDocument/2006/relationships/hyperlink" Target="https://www.munzee.com/m/kcpride/7909/" TargetMode="External"/><Relationship Id="rId781" Type="http://schemas.openxmlformats.org/officeDocument/2006/relationships/hyperlink" Target="https://www.munzee.com/m/ArtCrasher/653/" TargetMode="External"/><Relationship Id="rId780" Type="http://schemas.openxmlformats.org/officeDocument/2006/relationships/hyperlink" Target="https://www.munzee.com/m/daysleeperdot/8881/" TargetMode="External"/><Relationship Id="rId1130" Type="http://schemas.openxmlformats.org/officeDocument/2006/relationships/hyperlink" Target="https://www.munzee.com/m/kcpride/8313/" TargetMode="External"/><Relationship Id="rId1131" Type="http://schemas.openxmlformats.org/officeDocument/2006/relationships/hyperlink" Target="https://www.munzee.com/m/daysleeperdot/8848/" TargetMode="External"/><Relationship Id="rId301" Type="http://schemas.openxmlformats.org/officeDocument/2006/relationships/hyperlink" Target="https://www.munzee.com/m/poohntigger/3891/admin/" TargetMode="External"/><Relationship Id="rId543" Type="http://schemas.openxmlformats.org/officeDocument/2006/relationships/hyperlink" Target="https://www.munzee.com/m/lancelot/997/" TargetMode="External"/><Relationship Id="rId785" Type="http://schemas.openxmlformats.org/officeDocument/2006/relationships/hyperlink" Target="https://www.munzee.com/m/JackSparrow/18164" TargetMode="External"/><Relationship Id="rId1132" Type="http://schemas.openxmlformats.org/officeDocument/2006/relationships/hyperlink" Target="https://www.munzee.com/m/masonite/2315/" TargetMode="External"/><Relationship Id="rId300" Type="http://schemas.openxmlformats.org/officeDocument/2006/relationships/hyperlink" Target="https://www.munzee.com/m/twoleftknees/3952/admin/" TargetMode="External"/><Relationship Id="rId542" Type="http://schemas.openxmlformats.org/officeDocument/2006/relationships/hyperlink" Target="https://www.munzee.com/m/kcpride/7922/" TargetMode="External"/><Relationship Id="rId784" Type="http://schemas.openxmlformats.org/officeDocument/2006/relationships/hyperlink" Target="https://www.munzee.com/m/ArtCrasher/652/" TargetMode="External"/><Relationship Id="rId1133" Type="http://schemas.openxmlformats.org/officeDocument/2006/relationships/hyperlink" Target="https://www.munzee.com/m/kcpride/5607/" TargetMode="External"/><Relationship Id="rId541" Type="http://schemas.openxmlformats.org/officeDocument/2006/relationships/hyperlink" Target="https://www.munzee.com/m/delaner46/4467" TargetMode="External"/><Relationship Id="rId783" Type="http://schemas.openxmlformats.org/officeDocument/2006/relationships/hyperlink" Target="https://www.munzee.com/m/daysleeperdot/8570/" TargetMode="External"/><Relationship Id="rId1134" Type="http://schemas.openxmlformats.org/officeDocument/2006/relationships/hyperlink" Target="https://www.munzee.com/m/TubaDude/2036/" TargetMode="External"/><Relationship Id="rId540" Type="http://schemas.openxmlformats.org/officeDocument/2006/relationships/hyperlink" Target="https://www.munzee.com/m/VLoopSouth/593/" TargetMode="External"/><Relationship Id="rId782" Type="http://schemas.openxmlformats.org/officeDocument/2006/relationships/hyperlink" Target="https://www.munzee.com/m/Patterc/3003/" TargetMode="External"/><Relationship Id="rId1135" Type="http://schemas.openxmlformats.org/officeDocument/2006/relationships/hyperlink" Target="https://www.munzee.com/m/masonite/2267/" TargetMode="External"/><Relationship Id="rId1125" Type="http://schemas.openxmlformats.org/officeDocument/2006/relationships/hyperlink" Target="https://www.munzee.com/m/Oskar173/1122/admin/" TargetMode="External"/><Relationship Id="rId1126" Type="http://schemas.openxmlformats.org/officeDocument/2006/relationships/hyperlink" Target="https://www.munzee.com/m/masonite/2359/" TargetMode="External"/><Relationship Id="rId1127" Type="http://schemas.openxmlformats.org/officeDocument/2006/relationships/hyperlink" Target="https://www.munzee.com/m/kcpride/8208/" TargetMode="External"/><Relationship Id="rId1128" Type="http://schemas.openxmlformats.org/officeDocument/2006/relationships/hyperlink" Target="https://www.munzee.com/m/TubaDude/2272/" TargetMode="External"/><Relationship Id="rId1129" Type="http://schemas.openxmlformats.org/officeDocument/2006/relationships/hyperlink" Target="https://www.munzee.com/m/masonite/2339/" TargetMode="External"/><Relationship Id="rId536" Type="http://schemas.openxmlformats.org/officeDocument/2006/relationships/hyperlink" Target="https://www.munzee.com/m/kcpride/7942/" TargetMode="External"/><Relationship Id="rId778" Type="http://schemas.openxmlformats.org/officeDocument/2006/relationships/hyperlink" Target="https://www.munzee.com/m/ArtCrasher/705/" TargetMode="External"/><Relationship Id="rId535" Type="http://schemas.openxmlformats.org/officeDocument/2006/relationships/hyperlink" Target="https://www.munzee.com/m/delaner46/4468" TargetMode="External"/><Relationship Id="rId777" Type="http://schemas.openxmlformats.org/officeDocument/2006/relationships/hyperlink" Target="https://www.munzee.com/m/daysleeperdot/8637/" TargetMode="External"/><Relationship Id="rId534" Type="http://schemas.openxmlformats.org/officeDocument/2006/relationships/hyperlink" Target="https://www.munzee.com/m/SnR/2662/" TargetMode="External"/><Relationship Id="rId776" Type="http://schemas.openxmlformats.org/officeDocument/2006/relationships/hyperlink" Target="https://www.munzee.com/m/soule122/1331/" TargetMode="External"/><Relationship Id="rId533" Type="http://schemas.openxmlformats.org/officeDocument/2006/relationships/hyperlink" Target="https://www.munzee.com/m/kcpride/7944/" TargetMode="External"/><Relationship Id="rId775" Type="http://schemas.openxmlformats.org/officeDocument/2006/relationships/hyperlink" Target="https://www.munzee.com/m/TMac2/590/" TargetMode="External"/><Relationship Id="rId539" Type="http://schemas.openxmlformats.org/officeDocument/2006/relationships/hyperlink" Target="https://www.munzee.com/m/kcpride/7937/" TargetMode="External"/><Relationship Id="rId538" Type="http://schemas.openxmlformats.org/officeDocument/2006/relationships/hyperlink" Target="https://www.munzee.com/m/Nadett/501/" TargetMode="External"/><Relationship Id="rId537" Type="http://schemas.openxmlformats.org/officeDocument/2006/relationships/hyperlink" Target="https://www.munzee.com/m/KlassicKelly/8153/" TargetMode="External"/><Relationship Id="rId779" Type="http://schemas.openxmlformats.org/officeDocument/2006/relationships/hyperlink" Target="https://www.munzee.com/m/Patterc/3074/" TargetMode="External"/><Relationship Id="rId770" Type="http://schemas.openxmlformats.org/officeDocument/2006/relationships/hyperlink" Target="https://www.munzee.com/m/jameshau84/9569/" TargetMode="External"/><Relationship Id="rId1120" Type="http://schemas.openxmlformats.org/officeDocument/2006/relationships/hyperlink" Target="https://www.munzee.com/m/caribjules/2349/" TargetMode="External"/><Relationship Id="rId532" Type="http://schemas.openxmlformats.org/officeDocument/2006/relationships/hyperlink" Target="https://www.munzee.com/m/xptwo/16488/" TargetMode="External"/><Relationship Id="rId774" Type="http://schemas.openxmlformats.org/officeDocument/2006/relationships/hyperlink" Target="https://www.munzee.com/m/BillyBickle/377/" TargetMode="External"/><Relationship Id="rId1121" Type="http://schemas.openxmlformats.org/officeDocument/2006/relationships/hyperlink" Target="https://www.munzee.com/m/kcpride/8281/" TargetMode="External"/><Relationship Id="rId531" Type="http://schemas.openxmlformats.org/officeDocument/2006/relationships/hyperlink" Target="https://www.munzee.com/m/Donbadabon/5352" TargetMode="External"/><Relationship Id="rId773" Type="http://schemas.openxmlformats.org/officeDocument/2006/relationships/hyperlink" Target="https://www.munzee.com/m/FizzleWizzle/1470/" TargetMode="External"/><Relationship Id="rId1122" Type="http://schemas.openxmlformats.org/officeDocument/2006/relationships/hyperlink" Target="https://www.munzee.com/m/daysleeperdot/8874/" TargetMode="External"/><Relationship Id="rId530" Type="http://schemas.openxmlformats.org/officeDocument/2006/relationships/hyperlink" Target="https://www.munzee.com/m/kcpride/7985/" TargetMode="External"/><Relationship Id="rId772" Type="http://schemas.openxmlformats.org/officeDocument/2006/relationships/hyperlink" Target="https://www.munzee.com/m/IzzePop/772/" TargetMode="External"/><Relationship Id="rId1123" Type="http://schemas.openxmlformats.org/officeDocument/2006/relationships/hyperlink" Target="https://www.munzee.com/m/caribjules/1823/" TargetMode="External"/><Relationship Id="rId771" Type="http://schemas.openxmlformats.org/officeDocument/2006/relationships/hyperlink" Target="https://www.munzee.com/m/BillyBickle/379/" TargetMode="External"/><Relationship Id="rId1124" Type="http://schemas.openxmlformats.org/officeDocument/2006/relationships/hyperlink" Target="https://www.munzee.com/m/kcpride/8314/" TargetMode="External"/><Relationship Id="rId327" Type="http://schemas.openxmlformats.org/officeDocument/2006/relationships/hyperlink" Target="https://www.munzee.com/m/naturelover/6719/" TargetMode="External"/><Relationship Id="rId569" Type="http://schemas.openxmlformats.org/officeDocument/2006/relationships/hyperlink" Target="https://www.munzee.com/m/TMac2/399/" TargetMode="External"/><Relationship Id="rId326" Type="http://schemas.openxmlformats.org/officeDocument/2006/relationships/hyperlink" Target="https://www.munzee.com/m/munzeeprof/8729/" TargetMode="External"/><Relationship Id="rId568" Type="http://schemas.openxmlformats.org/officeDocument/2006/relationships/hyperlink" Target="https://www.munzee.com/m/masonite/2616/" TargetMode="External"/><Relationship Id="rId325" Type="http://schemas.openxmlformats.org/officeDocument/2006/relationships/hyperlink" Target="https://www.munzee.com/m/heathcote07/3616/" TargetMode="External"/><Relationship Id="rId567" Type="http://schemas.openxmlformats.org/officeDocument/2006/relationships/hyperlink" Target="https://www.munzee.com/m/SAVVY18/2343/" TargetMode="External"/><Relationship Id="rId324" Type="http://schemas.openxmlformats.org/officeDocument/2006/relationships/hyperlink" Target="https://www.munzee.com/m/bambi5/2136/" TargetMode="External"/><Relationship Id="rId566" Type="http://schemas.openxmlformats.org/officeDocument/2006/relationships/hyperlink" Target="https://www.munzee.com/m/padraig/2700/" TargetMode="External"/><Relationship Id="rId329" Type="http://schemas.openxmlformats.org/officeDocument/2006/relationships/hyperlink" Target="https://www.munzee.com/m/munzeeprof/8732/" TargetMode="External"/><Relationship Id="rId328" Type="http://schemas.openxmlformats.org/officeDocument/2006/relationships/hyperlink" Target="https://www.munzee.com/m/caribjules/2568/" TargetMode="External"/><Relationship Id="rId561" Type="http://schemas.openxmlformats.org/officeDocument/2006/relationships/hyperlink" Target="https://www.munzee.com/m/Nov64/11102/" TargetMode="External"/><Relationship Id="rId560" Type="http://schemas.openxmlformats.org/officeDocument/2006/relationships/hyperlink" Target="https://www.munzee.com/m/daysleeperdot/8935/" TargetMode="External"/><Relationship Id="rId323" Type="http://schemas.openxmlformats.org/officeDocument/2006/relationships/hyperlink" Target="https://www.munzee.com/m/munzeeprof/8424/" TargetMode="External"/><Relationship Id="rId565" Type="http://schemas.openxmlformats.org/officeDocument/2006/relationships/hyperlink" Target="https://www.munzee.com/m/masonite/3053/" TargetMode="External"/><Relationship Id="rId322" Type="http://schemas.openxmlformats.org/officeDocument/2006/relationships/hyperlink" Target="https://www.munzee.com/m/Nov64/11485/" TargetMode="External"/><Relationship Id="rId564" Type="http://schemas.openxmlformats.org/officeDocument/2006/relationships/hyperlink" Target="https://www.munzee.com/m/Nov64/11132/" TargetMode="External"/><Relationship Id="rId321" Type="http://schemas.openxmlformats.org/officeDocument/2006/relationships/hyperlink" Target="https://www.munzee.com/m/FindersGirl/5348/" TargetMode="External"/><Relationship Id="rId563" Type="http://schemas.openxmlformats.org/officeDocument/2006/relationships/hyperlink" Target="https://www.munzee.com/m/janzattic/6386" TargetMode="External"/><Relationship Id="rId320" Type="http://schemas.openxmlformats.org/officeDocument/2006/relationships/hyperlink" Target="https://www.munzee.com/m/munzeeprof/7945/" TargetMode="External"/><Relationship Id="rId562" Type="http://schemas.openxmlformats.org/officeDocument/2006/relationships/hyperlink" Target="https://www.munzee.com/m/masonite/3079/" TargetMode="External"/><Relationship Id="rId1147" Type="http://schemas.openxmlformats.org/officeDocument/2006/relationships/hyperlink" Target="https://www.munzee.com/m/Bisquick2/3428/" TargetMode="External"/><Relationship Id="rId1148" Type="http://schemas.openxmlformats.org/officeDocument/2006/relationships/hyperlink" Target="https://www.munzee.com/m/kcpride/8310/" TargetMode="External"/><Relationship Id="rId1149" Type="http://schemas.openxmlformats.org/officeDocument/2006/relationships/drawing" Target="../drawings/drawing1.xml"/><Relationship Id="rId316" Type="http://schemas.openxmlformats.org/officeDocument/2006/relationships/hyperlink" Target="https://www.munzee.com/m/CoalCracker7/7258" TargetMode="External"/><Relationship Id="rId558" Type="http://schemas.openxmlformats.org/officeDocument/2006/relationships/hyperlink" Target="https://www.munzee.com/m/Donbadabon/5349" TargetMode="External"/><Relationship Id="rId315" Type="http://schemas.openxmlformats.org/officeDocument/2006/relationships/hyperlink" Target="https://www.munzee.com/m/barefootguru/4241/" TargetMode="External"/><Relationship Id="rId557" Type="http://schemas.openxmlformats.org/officeDocument/2006/relationships/hyperlink" Target="https://www.munzee.com/m/kcpride/7920/" TargetMode="External"/><Relationship Id="rId799" Type="http://schemas.openxmlformats.org/officeDocument/2006/relationships/hyperlink" Target="https://www.munzee.com/m/ArtCrasher/667/" TargetMode="External"/><Relationship Id="rId314" Type="http://schemas.openxmlformats.org/officeDocument/2006/relationships/hyperlink" Target="https://www.munzee.com/m/poohntigger/3889/admin/" TargetMode="External"/><Relationship Id="rId556" Type="http://schemas.openxmlformats.org/officeDocument/2006/relationships/hyperlink" Target="https://www.munzee.com/m/lancelot/995/" TargetMode="External"/><Relationship Id="rId798" Type="http://schemas.openxmlformats.org/officeDocument/2006/relationships/hyperlink" Target="https://www.munzee.com/m/daysleeperdot/8860/" TargetMode="External"/><Relationship Id="rId313" Type="http://schemas.openxmlformats.org/officeDocument/2006/relationships/hyperlink" Target="https://www.munzee.com/m/twoleftknees/3946/admin/" TargetMode="External"/><Relationship Id="rId555" Type="http://schemas.openxmlformats.org/officeDocument/2006/relationships/hyperlink" Target="https://www.munzee.com/m/KlassicKelly/8136/" TargetMode="External"/><Relationship Id="rId797" Type="http://schemas.openxmlformats.org/officeDocument/2006/relationships/hyperlink" Target="https://www.munzee.com/m/TTFNCACHN/735/" TargetMode="External"/><Relationship Id="rId319" Type="http://schemas.openxmlformats.org/officeDocument/2006/relationships/hyperlink" Target="https://www.munzee.com/m/CoalCracker7/6958" TargetMode="External"/><Relationship Id="rId318" Type="http://schemas.openxmlformats.org/officeDocument/2006/relationships/hyperlink" Target="https://www.munzee.com/m/iScreamBIue/1019/" TargetMode="External"/><Relationship Id="rId317" Type="http://schemas.openxmlformats.org/officeDocument/2006/relationships/hyperlink" Target="https://www.munzee.com/m/munzeeprof/7640/" TargetMode="External"/><Relationship Id="rId559" Type="http://schemas.openxmlformats.org/officeDocument/2006/relationships/hyperlink" Target="https://www.munzee.com/m/TheLabGuys/6264/" TargetMode="External"/><Relationship Id="rId550" Type="http://schemas.openxmlformats.org/officeDocument/2006/relationships/hyperlink" Target="https://www.munzee.com/m/KlassicKelly/8149/" TargetMode="External"/><Relationship Id="rId792" Type="http://schemas.openxmlformats.org/officeDocument/2006/relationships/hyperlink" Target="https://www.munzee.com/m/daysleeperdot/9196/" TargetMode="External"/><Relationship Id="rId791" Type="http://schemas.openxmlformats.org/officeDocument/2006/relationships/hyperlink" Target="https://www.munzee.com/m/redshark78/2378" TargetMode="External"/><Relationship Id="rId1140" Type="http://schemas.openxmlformats.org/officeDocument/2006/relationships/hyperlink" Target="https://www.munzee.com/m/BillyBickle/468/" TargetMode="External"/><Relationship Id="rId790" Type="http://schemas.openxmlformats.org/officeDocument/2006/relationships/hyperlink" Target="https://www.munzee.com/m/ArtCrasher/647/" TargetMode="External"/><Relationship Id="rId1141" Type="http://schemas.openxmlformats.org/officeDocument/2006/relationships/hyperlink" Target="https://www.munzee.com/m/TubaDude/1986/" TargetMode="External"/><Relationship Id="rId1142" Type="http://schemas.openxmlformats.org/officeDocument/2006/relationships/hyperlink" Target="https://www.munzee.com/m/kcpride/8311/" TargetMode="External"/><Relationship Id="rId312" Type="http://schemas.openxmlformats.org/officeDocument/2006/relationships/hyperlink" Target="https://www.munzee.com/m/barefootguru/4240/" TargetMode="External"/><Relationship Id="rId554" Type="http://schemas.openxmlformats.org/officeDocument/2006/relationships/hyperlink" Target="https://www.munzee.com/m/kcpride/7910/" TargetMode="External"/><Relationship Id="rId796" Type="http://schemas.openxmlformats.org/officeDocument/2006/relationships/hyperlink" Target="https://www.munzee.com/m/ArtCrasher/703/" TargetMode="External"/><Relationship Id="rId1143" Type="http://schemas.openxmlformats.org/officeDocument/2006/relationships/hyperlink" Target="https://www.munzee.com/m/misstee/1994/" TargetMode="External"/><Relationship Id="rId311" Type="http://schemas.openxmlformats.org/officeDocument/2006/relationships/hyperlink" Target="https://www.munzee.com/m/kcpride/7586/" TargetMode="External"/><Relationship Id="rId553" Type="http://schemas.openxmlformats.org/officeDocument/2006/relationships/hyperlink" Target="https://www.munzee.com/m/delaner46/4366" TargetMode="External"/><Relationship Id="rId795" Type="http://schemas.openxmlformats.org/officeDocument/2006/relationships/hyperlink" Target="https://www.munzee.com/m/daysleeperdot/8864/" TargetMode="External"/><Relationship Id="rId1144" Type="http://schemas.openxmlformats.org/officeDocument/2006/relationships/hyperlink" Target="https://www.munzee.com/m/Nadett/498/" TargetMode="External"/><Relationship Id="rId310" Type="http://schemas.openxmlformats.org/officeDocument/2006/relationships/hyperlink" Target="https://www.munzee.com/m/twoleftknees/3947/admin/" TargetMode="External"/><Relationship Id="rId552" Type="http://schemas.openxmlformats.org/officeDocument/2006/relationships/hyperlink" Target="https://www.munzee.com/m/daysleeperdot/8794/" TargetMode="External"/><Relationship Id="rId794" Type="http://schemas.openxmlformats.org/officeDocument/2006/relationships/hyperlink" Target="https://www.munzee.com/m/GenaAndArchy/527" TargetMode="External"/><Relationship Id="rId1145" Type="http://schemas.openxmlformats.org/officeDocument/2006/relationships/hyperlink" Target="https://www.munzee.com/m/kcpride/8203/" TargetMode="External"/><Relationship Id="rId551" Type="http://schemas.openxmlformats.org/officeDocument/2006/relationships/hyperlink" Target="https://www.munzee.com/m/kcpride/7896/" TargetMode="External"/><Relationship Id="rId793" Type="http://schemas.openxmlformats.org/officeDocument/2006/relationships/hyperlink" Target="https://www.munzee.com/m/cjstolte/1951/" TargetMode="External"/><Relationship Id="rId1146" Type="http://schemas.openxmlformats.org/officeDocument/2006/relationships/hyperlink" Target="https://www.munzee.com/m/daysleeperdot/8811/" TargetMode="External"/><Relationship Id="rId297" Type="http://schemas.openxmlformats.org/officeDocument/2006/relationships/hyperlink" Target="https://www.munzee.com/m/Gmoore17/161" TargetMode="External"/><Relationship Id="rId296" Type="http://schemas.openxmlformats.org/officeDocument/2006/relationships/hyperlink" Target="https://www.munzee.com/m/kcpride/7817/" TargetMode="External"/><Relationship Id="rId295" Type="http://schemas.openxmlformats.org/officeDocument/2006/relationships/hyperlink" Target="https://www.munzee.com/m/xraybill/1455/admin/" TargetMode="External"/><Relationship Id="rId294" Type="http://schemas.openxmlformats.org/officeDocument/2006/relationships/hyperlink" Target="https://www.munzee.com/m/bjktgdmb/2869/admin/" TargetMode="External"/><Relationship Id="rId299" Type="http://schemas.openxmlformats.org/officeDocument/2006/relationships/hyperlink" Target="https://www.munzee.com/m/kcpride/7815/" TargetMode="External"/><Relationship Id="rId298" Type="http://schemas.openxmlformats.org/officeDocument/2006/relationships/hyperlink" Target="https://www.munzee.com/m/PoniaN/1392/" TargetMode="External"/><Relationship Id="rId271" Type="http://schemas.openxmlformats.org/officeDocument/2006/relationships/hyperlink" Target="https://www.munzee.com/m/AgentHop/6396/" TargetMode="External"/><Relationship Id="rId270" Type="http://schemas.openxmlformats.org/officeDocument/2006/relationships/hyperlink" Target="https://www.munzee.com/m/pritzen/10556/" TargetMode="External"/><Relationship Id="rId269" Type="http://schemas.openxmlformats.org/officeDocument/2006/relationships/hyperlink" Target="https://www.munzee.com/m/hopsgeneral/4571/" TargetMode="External"/><Relationship Id="rId264" Type="http://schemas.openxmlformats.org/officeDocument/2006/relationships/hyperlink" Target="https://www.munzee.com/m/AgentHop/6390/" TargetMode="External"/><Relationship Id="rId263" Type="http://schemas.openxmlformats.org/officeDocument/2006/relationships/hyperlink" Target="https://www.munzee.com/m/daysleeperdot/8664/" TargetMode="External"/><Relationship Id="rId262" Type="http://schemas.openxmlformats.org/officeDocument/2006/relationships/hyperlink" Target="https://www.munzee.com/m/pritzen/10553/" TargetMode="External"/><Relationship Id="rId261" Type="http://schemas.openxmlformats.org/officeDocument/2006/relationships/hyperlink" Target="https://www.munzee.com/m/PapaBuck/161" TargetMode="External"/><Relationship Id="rId268" Type="http://schemas.openxmlformats.org/officeDocument/2006/relationships/hyperlink" Target="https://www.munzee.com/m/AgentHop/6391/" TargetMode="External"/><Relationship Id="rId267" Type="http://schemas.openxmlformats.org/officeDocument/2006/relationships/hyperlink" Target="https://www.munzee.com/m/daysleeperdot/8707/" TargetMode="External"/><Relationship Id="rId266" Type="http://schemas.openxmlformats.org/officeDocument/2006/relationships/hyperlink" Target="https://www.munzee.com/m/pritzen/10554/" TargetMode="External"/><Relationship Id="rId265" Type="http://schemas.openxmlformats.org/officeDocument/2006/relationships/hyperlink" Target="https://www.munzee.com/m/hopsgeneral/4451/" TargetMode="External"/><Relationship Id="rId260" Type="http://schemas.openxmlformats.org/officeDocument/2006/relationships/hyperlink" Target="https://www.munzee.com/m/Cachelady/5467" TargetMode="External"/><Relationship Id="rId259" Type="http://schemas.openxmlformats.org/officeDocument/2006/relationships/hyperlink" Target="https://www.munzee.com/m/daysleeperdot/8675/" TargetMode="External"/><Relationship Id="rId258" Type="http://schemas.openxmlformats.org/officeDocument/2006/relationships/hyperlink" Target="https://www.munzee.com/m/pritzen/10552/" TargetMode="External"/><Relationship Id="rId253" Type="http://schemas.openxmlformats.org/officeDocument/2006/relationships/hyperlink" Target="https://www.munzee.com/m/AdventureMommy/1693/" TargetMode="External"/><Relationship Id="rId495" Type="http://schemas.openxmlformats.org/officeDocument/2006/relationships/hyperlink" Target="https://www.munzee.com/m/caribjules/1771/" TargetMode="External"/><Relationship Id="rId252" Type="http://schemas.openxmlformats.org/officeDocument/2006/relationships/hyperlink" Target="https://www.munzee.com/m/daysleeperdot/8592/" TargetMode="External"/><Relationship Id="rId494" Type="http://schemas.openxmlformats.org/officeDocument/2006/relationships/hyperlink" Target="https://www.munzee.com/m/SnR/2643/" TargetMode="External"/><Relationship Id="rId251" Type="http://schemas.openxmlformats.org/officeDocument/2006/relationships/hyperlink" Target="https://www.munzee.com/m/KlassicKelly/8189/" TargetMode="External"/><Relationship Id="rId493" Type="http://schemas.openxmlformats.org/officeDocument/2006/relationships/hyperlink" Target="https://www.munzee.com/m/Nov64/11024/" TargetMode="External"/><Relationship Id="rId250" Type="http://schemas.openxmlformats.org/officeDocument/2006/relationships/hyperlink" Target="https://www.munzee.com/m/pritzen/10555/" TargetMode="External"/><Relationship Id="rId492" Type="http://schemas.openxmlformats.org/officeDocument/2006/relationships/hyperlink" Target="https://www.munzee.com/m/caribjules/1793/" TargetMode="External"/><Relationship Id="rId257" Type="http://schemas.openxmlformats.org/officeDocument/2006/relationships/hyperlink" Target="https://www.munzee.com/m/PapaBuck/147" TargetMode="External"/><Relationship Id="rId499" Type="http://schemas.openxmlformats.org/officeDocument/2006/relationships/hyperlink" Target="https://www.munzee.com/m/cjstolte/2206/" TargetMode="External"/><Relationship Id="rId256" Type="http://schemas.openxmlformats.org/officeDocument/2006/relationships/hyperlink" Target="https://www.munzee.com/m/daysleeperdot/8674/" TargetMode="External"/><Relationship Id="rId498" Type="http://schemas.openxmlformats.org/officeDocument/2006/relationships/hyperlink" Target="https://www.munzee.com/m/war1man/12984" TargetMode="External"/><Relationship Id="rId255" Type="http://schemas.openxmlformats.org/officeDocument/2006/relationships/hyperlink" Target="https://www.munzee.com/m/KlassicKelly/8191/" TargetMode="External"/><Relationship Id="rId497" Type="http://schemas.openxmlformats.org/officeDocument/2006/relationships/hyperlink" Target="https://www.munzee.com/m/masonite/3139/" TargetMode="External"/><Relationship Id="rId254" Type="http://schemas.openxmlformats.org/officeDocument/2006/relationships/hyperlink" Target="https://www.munzee.com/m/pritzen/10559/" TargetMode="External"/><Relationship Id="rId496" Type="http://schemas.openxmlformats.org/officeDocument/2006/relationships/hyperlink" Target="https://www.munzee.com/m/pritzen/10289/" TargetMode="External"/><Relationship Id="rId293" Type="http://schemas.openxmlformats.org/officeDocument/2006/relationships/hyperlink" Target="https://www.munzee.com/m/kcpride/7818/" TargetMode="External"/><Relationship Id="rId292" Type="http://schemas.openxmlformats.org/officeDocument/2006/relationships/hyperlink" Target="https://www.munzee.com/m/CoalCracker7/7206" TargetMode="External"/><Relationship Id="rId291" Type="http://schemas.openxmlformats.org/officeDocument/2006/relationships/hyperlink" Target="https://www.munzee.com/m/twoleftknees/3990/admin/" TargetMode="External"/><Relationship Id="rId290" Type="http://schemas.openxmlformats.org/officeDocument/2006/relationships/hyperlink" Target="https://www.munzee.com/m/kcpride/7822/" TargetMode="External"/><Relationship Id="rId286" Type="http://schemas.openxmlformats.org/officeDocument/2006/relationships/hyperlink" Target="https://www.munzee.com/m/twoleftknees/3991/" TargetMode="External"/><Relationship Id="rId285" Type="http://schemas.openxmlformats.org/officeDocument/2006/relationships/hyperlink" Target="https://www.munzee.com/m/xraybill/1456/admin/" TargetMode="External"/><Relationship Id="rId284" Type="http://schemas.openxmlformats.org/officeDocument/2006/relationships/hyperlink" Target="https://www.munzee.com/m/kcpride/7825/" TargetMode="External"/><Relationship Id="rId283" Type="http://schemas.openxmlformats.org/officeDocument/2006/relationships/hyperlink" Target="https://www.munzee.com/m/bjktgdmb/2866/admin/" TargetMode="External"/><Relationship Id="rId289" Type="http://schemas.openxmlformats.org/officeDocument/2006/relationships/hyperlink" Target="https://www.munzee.com/m/bjktgdmb/2876/admin/" TargetMode="External"/><Relationship Id="rId288" Type="http://schemas.openxmlformats.org/officeDocument/2006/relationships/hyperlink" Target="https://www.munzee.com/m/poohntigger/3922/admin/" TargetMode="External"/><Relationship Id="rId287" Type="http://schemas.openxmlformats.org/officeDocument/2006/relationships/hyperlink" Target="https://www.munzee.com/m/kcpride/7824/" TargetMode="External"/><Relationship Id="rId282" Type="http://schemas.openxmlformats.org/officeDocument/2006/relationships/hyperlink" Target="https://www.munzee.com/m/Bisongirl/239/" TargetMode="External"/><Relationship Id="rId281" Type="http://schemas.openxmlformats.org/officeDocument/2006/relationships/hyperlink" Target="https://www.munzee.com/m/kcpride/7838/" TargetMode="External"/><Relationship Id="rId280" Type="http://schemas.openxmlformats.org/officeDocument/2006/relationships/hyperlink" Target="https://www.munzee.com/m/TheLabGuys/6510/" TargetMode="External"/><Relationship Id="rId275" Type="http://schemas.openxmlformats.org/officeDocument/2006/relationships/hyperlink" Target="https://www.munzee.com/m/xraybill/1457/admin/" TargetMode="External"/><Relationship Id="rId274" Type="http://schemas.openxmlformats.org/officeDocument/2006/relationships/hyperlink" Target="https://www.munzee.com/m/pritzen/10568/" TargetMode="External"/><Relationship Id="rId273" Type="http://schemas.openxmlformats.org/officeDocument/2006/relationships/hyperlink" Target="https://www.munzee.com/m/daysleeperdot/8894/" TargetMode="External"/><Relationship Id="rId272" Type="http://schemas.openxmlformats.org/officeDocument/2006/relationships/hyperlink" Target="https://www.munzee.com/m/hopsgeneral/4575/" TargetMode="External"/><Relationship Id="rId279" Type="http://schemas.openxmlformats.org/officeDocument/2006/relationships/hyperlink" Target="https://www.munzee.com/m/daysleeperdot/8667/" TargetMode="External"/><Relationship Id="rId278" Type="http://schemas.openxmlformats.org/officeDocument/2006/relationships/hyperlink" Target="https://www.munzee.com/m/pritzen/10675/" TargetMode="External"/><Relationship Id="rId277" Type="http://schemas.openxmlformats.org/officeDocument/2006/relationships/hyperlink" Target="https://www.munzee.com/m/TheLabGuys/6718/" TargetMode="External"/><Relationship Id="rId276" Type="http://schemas.openxmlformats.org/officeDocument/2006/relationships/hyperlink" Target="https://www.munzee.com/m/daysleeperdot/8665/" TargetMode="External"/><Relationship Id="rId907" Type="http://schemas.openxmlformats.org/officeDocument/2006/relationships/hyperlink" Target="https://www.munzee.com/m/kcpride/8318/" TargetMode="External"/><Relationship Id="rId906" Type="http://schemas.openxmlformats.org/officeDocument/2006/relationships/hyperlink" Target="https://www.munzee.com/m/ArtCrasher/726/" TargetMode="External"/><Relationship Id="rId905" Type="http://schemas.openxmlformats.org/officeDocument/2006/relationships/hyperlink" Target="https://www.munzee.com/m/BillyBickle/475/" TargetMode="External"/><Relationship Id="rId904" Type="http://schemas.openxmlformats.org/officeDocument/2006/relationships/hyperlink" Target="https://www.munzee.com/m/kcpride/8245/" TargetMode="External"/><Relationship Id="rId909" Type="http://schemas.openxmlformats.org/officeDocument/2006/relationships/hyperlink" Target="https://www.munzee.com/m/ArtCrasher/722/" TargetMode="External"/><Relationship Id="rId908" Type="http://schemas.openxmlformats.org/officeDocument/2006/relationships/hyperlink" Target="https://www.munzee.com/m/BillyBickle/474/" TargetMode="External"/><Relationship Id="rId903" Type="http://schemas.openxmlformats.org/officeDocument/2006/relationships/hyperlink" Target="https://www.munzee.com/m/ArtCrasher/730/" TargetMode="External"/><Relationship Id="rId902" Type="http://schemas.openxmlformats.org/officeDocument/2006/relationships/hyperlink" Target="https://www.munzee.com/m/BillyBickle/606/" TargetMode="External"/><Relationship Id="rId901" Type="http://schemas.openxmlformats.org/officeDocument/2006/relationships/hyperlink" Target="https://www.munzee.com/m/kcpride/8322/" TargetMode="External"/><Relationship Id="rId900" Type="http://schemas.openxmlformats.org/officeDocument/2006/relationships/hyperlink" Target="https://www.munzee.com/m/daysleeperdot/7772/" TargetMode="External"/><Relationship Id="rId929" Type="http://schemas.openxmlformats.org/officeDocument/2006/relationships/hyperlink" Target="https://www.munzee.com/m/GenaAndArchy/526" TargetMode="External"/><Relationship Id="rId928" Type="http://schemas.openxmlformats.org/officeDocument/2006/relationships/hyperlink" Target="https://www.munzee.com/m/kcpride/8300/" TargetMode="External"/><Relationship Id="rId927" Type="http://schemas.openxmlformats.org/officeDocument/2006/relationships/hyperlink" Target="https://www.munzee.com/m/ArtCrasher/707/" TargetMode="External"/><Relationship Id="rId926" Type="http://schemas.openxmlformats.org/officeDocument/2006/relationships/hyperlink" Target="https://www.munzee.com/m/BillyBickle/420/" TargetMode="External"/><Relationship Id="rId921" Type="http://schemas.openxmlformats.org/officeDocument/2006/relationships/hyperlink" Target="https://www.munzee.com/m/ArtCrasher/711/" TargetMode="External"/><Relationship Id="rId920" Type="http://schemas.openxmlformats.org/officeDocument/2006/relationships/hyperlink" Target="https://www.munzee.com/m/BillyBickle/447/" TargetMode="External"/><Relationship Id="rId925" Type="http://schemas.openxmlformats.org/officeDocument/2006/relationships/hyperlink" Target="https://www.munzee.com/m/kcpride/7666/" TargetMode="External"/><Relationship Id="rId924" Type="http://schemas.openxmlformats.org/officeDocument/2006/relationships/hyperlink" Target="https://www.munzee.com/m/ArtCrasher/709/" TargetMode="External"/><Relationship Id="rId923" Type="http://schemas.openxmlformats.org/officeDocument/2006/relationships/hyperlink" Target="https://www.munzee.com/m/BillyBickle/445/" TargetMode="External"/><Relationship Id="rId922" Type="http://schemas.openxmlformats.org/officeDocument/2006/relationships/hyperlink" Target="https://www.munzee.com/m/kcpride/8278/" TargetMode="External"/><Relationship Id="rId918" Type="http://schemas.openxmlformats.org/officeDocument/2006/relationships/hyperlink" Target="https://www.munzee.com/m/ArtCrasher/714/" TargetMode="External"/><Relationship Id="rId917" Type="http://schemas.openxmlformats.org/officeDocument/2006/relationships/hyperlink" Target="https://www.munzee.com/m/BillyBickle/448/" TargetMode="External"/><Relationship Id="rId916" Type="http://schemas.openxmlformats.org/officeDocument/2006/relationships/hyperlink" Target="https://www.munzee.com/m/kcpride/8296/" TargetMode="External"/><Relationship Id="rId915" Type="http://schemas.openxmlformats.org/officeDocument/2006/relationships/hyperlink" Target="https://www.munzee.com/m/ArtCrasher/715/" TargetMode="External"/><Relationship Id="rId919" Type="http://schemas.openxmlformats.org/officeDocument/2006/relationships/hyperlink" Target="https://www.munzee.com/m/kcpride/8196/" TargetMode="External"/><Relationship Id="rId910" Type="http://schemas.openxmlformats.org/officeDocument/2006/relationships/hyperlink" Target="https://www.munzee.com/m/kcpride/8293/" TargetMode="External"/><Relationship Id="rId914" Type="http://schemas.openxmlformats.org/officeDocument/2006/relationships/hyperlink" Target="https://www.munzee.com/m/BillyBickle/455/" TargetMode="External"/><Relationship Id="rId913" Type="http://schemas.openxmlformats.org/officeDocument/2006/relationships/hyperlink" Target="https://www.munzee.com/m/kcpride/8198/" TargetMode="External"/><Relationship Id="rId912" Type="http://schemas.openxmlformats.org/officeDocument/2006/relationships/hyperlink" Target="https://www.munzee.com/m/ArtCrasher/721/" TargetMode="External"/><Relationship Id="rId911" Type="http://schemas.openxmlformats.org/officeDocument/2006/relationships/hyperlink" Target="https://www.munzee.com/m/BillyBickle/470/" TargetMode="External"/><Relationship Id="rId629" Type="http://schemas.openxmlformats.org/officeDocument/2006/relationships/hyperlink" Target="https://www.munzee.com/m/Autumnkatz/483/" TargetMode="External"/><Relationship Id="rId624" Type="http://schemas.openxmlformats.org/officeDocument/2006/relationships/hyperlink" Target="https://www.munzee.com/m/BoMS/7454/" TargetMode="External"/><Relationship Id="rId866" Type="http://schemas.openxmlformats.org/officeDocument/2006/relationships/hyperlink" Target="https://www.munzee.com/m/StyleMan/702/admin/" TargetMode="External"/><Relationship Id="rId623" Type="http://schemas.openxmlformats.org/officeDocument/2006/relationships/hyperlink" Target="https://www.munzee.com/m/MetteS/6014/" TargetMode="External"/><Relationship Id="rId865" Type="http://schemas.openxmlformats.org/officeDocument/2006/relationships/hyperlink" Target="https://www.munzee.com/m/TheLabGuys/6693/" TargetMode="External"/><Relationship Id="rId622" Type="http://schemas.openxmlformats.org/officeDocument/2006/relationships/hyperlink" Target="https://www.munzee.com/m/kcpride/7887/" TargetMode="External"/><Relationship Id="rId864" Type="http://schemas.openxmlformats.org/officeDocument/2006/relationships/hyperlink" Target="https://www.munzee.com/m/IzzePop/780/" TargetMode="External"/><Relationship Id="rId621" Type="http://schemas.openxmlformats.org/officeDocument/2006/relationships/hyperlink" Target="https://www.munzee.com/m/TMac2/598/" TargetMode="External"/><Relationship Id="rId863" Type="http://schemas.openxmlformats.org/officeDocument/2006/relationships/hyperlink" Target="https://www.munzee.com/m/AdventureMommy/1214/" TargetMode="External"/><Relationship Id="rId628" Type="http://schemas.openxmlformats.org/officeDocument/2006/relationships/hyperlink" Target="https://www.munzee.com/m/kcpride/7821/" TargetMode="External"/><Relationship Id="rId627" Type="http://schemas.openxmlformats.org/officeDocument/2006/relationships/hyperlink" Target="https://www.munzee.com/m/ahagmann/5144/" TargetMode="External"/><Relationship Id="rId869" Type="http://schemas.openxmlformats.org/officeDocument/2006/relationships/hyperlink" Target="https://www.munzee.com/m/SzymcioT/520/" TargetMode="External"/><Relationship Id="rId626" Type="http://schemas.openxmlformats.org/officeDocument/2006/relationships/hyperlink" Target="https://www.munzee.com/m/KlassicKelly/8135/" TargetMode="External"/><Relationship Id="rId868" Type="http://schemas.openxmlformats.org/officeDocument/2006/relationships/hyperlink" Target="https://www.munzee.com/m/TheLabGuys/6681/" TargetMode="External"/><Relationship Id="rId625" Type="http://schemas.openxmlformats.org/officeDocument/2006/relationships/hyperlink" Target="https://www.munzee.com/m/kcpride/7894/" TargetMode="External"/><Relationship Id="rId867" Type="http://schemas.openxmlformats.org/officeDocument/2006/relationships/hyperlink" Target="https://www.munzee.com/m/IzzePop/821/" TargetMode="External"/><Relationship Id="rId620" Type="http://schemas.openxmlformats.org/officeDocument/2006/relationships/hyperlink" Target="https://www.munzee.com/m/BoMS/7456/" TargetMode="External"/><Relationship Id="rId862" Type="http://schemas.openxmlformats.org/officeDocument/2006/relationships/hyperlink" Target="https://www.munzee.com/m/klc1960/957/" TargetMode="External"/><Relationship Id="rId861" Type="http://schemas.openxmlformats.org/officeDocument/2006/relationships/hyperlink" Target="https://www.munzee.com/m/IzzePop/790/" TargetMode="External"/><Relationship Id="rId860" Type="http://schemas.openxmlformats.org/officeDocument/2006/relationships/hyperlink" Target="https://www.munzee.com/m/Promethium/3539" TargetMode="External"/><Relationship Id="rId619" Type="http://schemas.openxmlformats.org/officeDocument/2006/relationships/hyperlink" Target="https://www.munzee.com/m/MetteS/6016/" TargetMode="External"/><Relationship Id="rId618" Type="http://schemas.openxmlformats.org/officeDocument/2006/relationships/hyperlink" Target="https://www.munzee.com/m/caribjules/2395/" TargetMode="External"/><Relationship Id="rId613" Type="http://schemas.openxmlformats.org/officeDocument/2006/relationships/hyperlink" Target="https://www.munzee.com/m/BillyBickle/778/" TargetMode="External"/><Relationship Id="rId855" Type="http://schemas.openxmlformats.org/officeDocument/2006/relationships/hyperlink" Target="https://www.munzee.com/m/IzzePop/825/" TargetMode="External"/><Relationship Id="rId612" Type="http://schemas.openxmlformats.org/officeDocument/2006/relationships/hyperlink" Target="https://www.munzee.com/m/caribjules/1661/" TargetMode="External"/><Relationship Id="rId854" Type="http://schemas.openxmlformats.org/officeDocument/2006/relationships/hyperlink" Target="https://www.munzee.com/m/Centern/3921/" TargetMode="External"/><Relationship Id="rId611" Type="http://schemas.openxmlformats.org/officeDocument/2006/relationships/hyperlink" Target="https://www.munzee.com/m/Orky99/3222/" TargetMode="External"/><Relationship Id="rId853" Type="http://schemas.openxmlformats.org/officeDocument/2006/relationships/hyperlink" Target="https://www.munzee.com/m/Plaidkid13/1839" TargetMode="External"/><Relationship Id="rId610" Type="http://schemas.openxmlformats.org/officeDocument/2006/relationships/hyperlink" Target="https://www.munzee.com/m/karen1962/5119/" TargetMode="External"/><Relationship Id="rId852" Type="http://schemas.openxmlformats.org/officeDocument/2006/relationships/hyperlink" Target="https://www.munzee.com/m/IzzePop/869/" TargetMode="External"/><Relationship Id="rId617" Type="http://schemas.openxmlformats.org/officeDocument/2006/relationships/hyperlink" Target="https://www.munzee.com/m/BoMS/7464/" TargetMode="External"/><Relationship Id="rId859" Type="http://schemas.openxmlformats.org/officeDocument/2006/relationships/hyperlink" Target="https://www.munzee.com/m/klc1960/965/" TargetMode="External"/><Relationship Id="rId616" Type="http://schemas.openxmlformats.org/officeDocument/2006/relationships/hyperlink" Target="https://www.munzee.com/m/MetteS/6023/" TargetMode="External"/><Relationship Id="rId858" Type="http://schemas.openxmlformats.org/officeDocument/2006/relationships/hyperlink" Target="https://www.munzee.com/m/IzzePop/822/" TargetMode="External"/><Relationship Id="rId615" Type="http://schemas.openxmlformats.org/officeDocument/2006/relationships/hyperlink" Target="https://www.munzee.com/m/war1man/12951" TargetMode="External"/><Relationship Id="rId857" Type="http://schemas.openxmlformats.org/officeDocument/2006/relationships/hyperlink" Target="https://www.munzee.com/m/7thComanche/421/" TargetMode="External"/><Relationship Id="rId614" Type="http://schemas.openxmlformats.org/officeDocument/2006/relationships/hyperlink" Target="https://www.munzee.com/m/timandweze/6953/" TargetMode="External"/><Relationship Id="rId856" Type="http://schemas.openxmlformats.org/officeDocument/2006/relationships/hyperlink" Target="https://www.munzee.com/m/klc1960/966/" TargetMode="External"/><Relationship Id="rId851" Type="http://schemas.openxmlformats.org/officeDocument/2006/relationships/hyperlink" Target="https://www.munzee.com/m/cuttingcrew/2927/" TargetMode="External"/><Relationship Id="rId850" Type="http://schemas.openxmlformats.org/officeDocument/2006/relationships/hyperlink" Target="https://www.munzee.com/m/Geodude/3123" TargetMode="External"/><Relationship Id="rId409" Type="http://schemas.openxmlformats.org/officeDocument/2006/relationships/hyperlink" Target="https://www.munzee.com/m/Newfruit/5561" TargetMode="External"/><Relationship Id="rId404" Type="http://schemas.openxmlformats.org/officeDocument/2006/relationships/hyperlink" Target="https://www.munzee.com/m/TheBear77/8191/" TargetMode="External"/><Relationship Id="rId646" Type="http://schemas.openxmlformats.org/officeDocument/2006/relationships/hyperlink" Target="https://www.munzee.com/m/kcpride/7907/" TargetMode="External"/><Relationship Id="rId888" Type="http://schemas.openxmlformats.org/officeDocument/2006/relationships/hyperlink" Target="https://www.munzee.com/m/daysleeperdot/8941/" TargetMode="External"/><Relationship Id="rId403" Type="http://schemas.openxmlformats.org/officeDocument/2006/relationships/hyperlink" Target="https://www.munzee.com/m/masonite/2920/" TargetMode="External"/><Relationship Id="rId645" Type="http://schemas.openxmlformats.org/officeDocument/2006/relationships/hyperlink" Target="https://www.munzee.com/m/oxfordmastercacher/3374/" TargetMode="External"/><Relationship Id="rId887" Type="http://schemas.openxmlformats.org/officeDocument/2006/relationships/hyperlink" Target="https://www.munzee.com/m/caribjules/2504/" TargetMode="External"/><Relationship Id="rId402" Type="http://schemas.openxmlformats.org/officeDocument/2006/relationships/hyperlink" Target="https://www.munzee.com/m/caribjules/2283/" TargetMode="External"/><Relationship Id="rId644" Type="http://schemas.openxmlformats.org/officeDocument/2006/relationships/hyperlink" Target="https://www.munzee.com/m/drew637/3052/" TargetMode="External"/><Relationship Id="rId886" Type="http://schemas.openxmlformats.org/officeDocument/2006/relationships/hyperlink" Target="https://www.munzee.com/m/StyleMan/1212/" TargetMode="External"/><Relationship Id="rId401" Type="http://schemas.openxmlformats.org/officeDocument/2006/relationships/hyperlink" Target="https://www.munzee.com/m/war1man/13523" TargetMode="External"/><Relationship Id="rId643" Type="http://schemas.openxmlformats.org/officeDocument/2006/relationships/hyperlink" Target="https://www.munzee.com/m/kcpride/6340/" TargetMode="External"/><Relationship Id="rId885" Type="http://schemas.openxmlformats.org/officeDocument/2006/relationships/hyperlink" Target="https://www.munzee.com/m/daysleeperdot/8940/" TargetMode="External"/><Relationship Id="rId408" Type="http://schemas.openxmlformats.org/officeDocument/2006/relationships/hyperlink" Target="https://www.munzee.com/m/newbee/6208" TargetMode="External"/><Relationship Id="rId407" Type="http://schemas.openxmlformats.org/officeDocument/2006/relationships/hyperlink" Target="https://www.munzee.com/m/benotje/1309/" TargetMode="External"/><Relationship Id="rId649" Type="http://schemas.openxmlformats.org/officeDocument/2006/relationships/hyperlink" Target="https://www.munzee.com/m/kcpride/8464/" TargetMode="External"/><Relationship Id="rId406" Type="http://schemas.openxmlformats.org/officeDocument/2006/relationships/hyperlink" Target="https://www.munzee.com/m/lancelot/940/" TargetMode="External"/><Relationship Id="rId648" Type="http://schemas.openxmlformats.org/officeDocument/2006/relationships/hyperlink" Target="https://www.munzee.com/m/IzzePop/771/" TargetMode="External"/><Relationship Id="rId405" Type="http://schemas.openxmlformats.org/officeDocument/2006/relationships/hyperlink" Target="https://www.munzee.com/m/pikespice/5069/" TargetMode="External"/><Relationship Id="rId647" Type="http://schemas.openxmlformats.org/officeDocument/2006/relationships/hyperlink" Target="https://www.munzee.com/m/PelicanRouge/1093/" TargetMode="External"/><Relationship Id="rId889" Type="http://schemas.openxmlformats.org/officeDocument/2006/relationships/hyperlink" Target="https://www.munzee.com/m/AdventureMommy/1215/" TargetMode="External"/><Relationship Id="rId880" Type="http://schemas.openxmlformats.org/officeDocument/2006/relationships/hyperlink" Target="https://www.munzee.com/m/klc1960/933/" TargetMode="External"/><Relationship Id="rId400" Type="http://schemas.openxmlformats.org/officeDocument/2006/relationships/hyperlink" Target="https://www.munzee.com/m/masonite/2952/" TargetMode="External"/><Relationship Id="rId642" Type="http://schemas.openxmlformats.org/officeDocument/2006/relationships/hyperlink" Target="https://www.munzee.com/m/TubaDude/2770/" TargetMode="External"/><Relationship Id="rId884" Type="http://schemas.openxmlformats.org/officeDocument/2006/relationships/hyperlink" Target="https://www.munzee.com/m/Cazmo/846/" TargetMode="External"/><Relationship Id="rId641" Type="http://schemas.openxmlformats.org/officeDocument/2006/relationships/hyperlink" Target="https://www.munzee.com/m/drew637/3058/" TargetMode="External"/><Relationship Id="rId883" Type="http://schemas.openxmlformats.org/officeDocument/2006/relationships/hyperlink" Target="https://www.munzee.com/m/StyleMan/1209/" TargetMode="External"/><Relationship Id="rId640" Type="http://schemas.openxmlformats.org/officeDocument/2006/relationships/hyperlink" Target="https://www.munzee.com/m/kcpride/6341/" TargetMode="External"/><Relationship Id="rId882" Type="http://schemas.openxmlformats.org/officeDocument/2006/relationships/hyperlink" Target="https://www.munzee.com/m/caribjules/2483/" TargetMode="External"/><Relationship Id="rId881" Type="http://schemas.openxmlformats.org/officeDocument/2006/relationships/hyperlink" Target="https://www.munzee.com/m/daysleeperdot/8927/" TargetMode="External"/><Relationship Id="rId635" Type="http://schemas.openxmlformats.org/officeDocument/2006/relationships/hyperlink" Target="https://www.munzee.com/m/drew637/3080/" TargetMode="External"/><Relationship Id="rId877" Type="http://schemas.openxmlformats.org/officeDocument/2006/relationships/hyperlink" Target="https://www.munzee.com/m/ed/1726/" TargetMode="External"/><Relationship Id="rId634" Type="http://schemas.openxmlformats.org/officeDocument/2006/relationships/hyperlink" Target="https://www.munzee.com/m/kcpride/6344/" TargetMode="External"/><Relationship Id="rId876" Type="http://schemas.openxmlformats.org/officeDocument/2006/relationships/hyperlink" Target="https://www.munzee.com/m/FindersGirl/5238/" TargetMode="External"/><Relationship Id="rId633" Type="http://schemas.openxmlformats.org/officeDocument/2006/relationships/hyperlink" Target="https://www.munzee.com/m/TubaDude/2790/" TargetMode="External"/><Relationship Id="rId875" Type="http://schemas.openxmlformats.org/officeDocument/2006/relationships/hyperlink" Target="https://www.munzee.com/m/daysleeperdot/8891/" TargetMode="External"/><Relationship Id="rId632" Type="http://schemas.openxmlformats.org/officeDocument/2006/relationships/hyperlink" Target="https://www.munzee.com/m/Lovelylissa/393/admin/" TargetMode="External"/><Relationship Id="rId874" Type="http://schemas.openxmlformats.org/officeDocument/2006/relationships/hyperlink" Target="https://www.munzee.com/m/StyleMan/1236/" TargetMode="External"/><Relationship Id="rId639" Type="http://schemas.openxmlformats.org/officeDocument/2006/relationships/hyperlink" Target="https://www.munzee.com/m/TubaDude/2778/" TargetMode="External"/><Relationship Id="rId638" Type="http://schemas.openxmlformats.org/officeDocument/2006/relationships/hyperlink" Target="https://www.munzee.com/m/jameshau84/10219/" TargetMode="External"/><Relationship Id="rId637" Type="http://schemas.openxmlformats.org/officeDocument/2006/relationships/hyperlink" Target="https://www.munzee.com/m/kcpride/6342/" TargetMode="External"/><Relationship Id="rId879" Type="http://schemas.openxmlformats.org/officeDocument/2006/relationships/hyperlink" Target="https://www.munzee.com/m/StyleMan/1234/" TargetMode="External"/><Relationship Id="rId636" Type="http://schemas.openxmlformats.org/officeDocument/2006/relationships/hyperlink" Target="https://www.munzee.com/m/TubaDude/2789/" TargetMode="External"/><Relationship Id="rId878" Type="http://schemas.openxmlformats.org/officeDocument/2006/relationships/hyperlink" Target="https://www.munzee.com/m/daysleeperdot/8899/" TargetMode="External"/><Relationship Id="rId631" Type="http://schemas.openxmlformats.org/officeDocument/2006/relationships/hyperlink" Target="https://www.munzee.com/m/kcpride/6345/" TargetMode="External"/><Relationship Id="rId873" Type="http://schemas.openxmlformats.org/officeDocument/2006/relationships/hyperlink" Target="https://www.munzee.com/m/caribjules/2510/" TargetMode="External"/><Relationship Id="rId630" Type="http://schemas.openxmlformats.org/officeDocument/2006/relationships/hyperlink" Target="https://www.munzee.com/m/Cmoney2012/237/" TargetMode="External"/><Relationship Id="rId872" Type="http://schemas.openxmlformats.org/officeDocument/2006/relationships/hyperlink" Target="https://www.munzee.com/m/daysleeperdot/8890/" TargetMode="External"/><Relationship Id="rId871" Type="http://schemas.openxmlformats.org/officeDocument/2006/relationships/hyperlink" Target="https://www.munzee.com/m/StyleMan/707/" TargetMode="External"/><Relationship Id="rId870" Type="http://schemas.openxmlformats.org/officeDocument/2006/relationships/hyperlink" Target="https://www.munzee.com/m/caribjules/2492/" TargetMode="External"/><Relationship Id="rId829" Type="http://schemas.openxmlformats.org/officeDocument/2006/relationships/hyperlink" Target="https://www.munzee.com/m/kcpride/7987/" TargetMode="External"/><Relationship Id="rId828" Type="http://schemas.openxmlformats.org/officeDocument/2006/relationships/hyperlink" Target="https://www.munzee.com/m/giber54/6649/" TargetMode="External"/><Relationship Id="rId827" Type="http://schemas.openxmlformats.org/officeDocument/2006/relationships/hyperlink" Target="https://www.munzee.com/m/StyleMan/1241/" TargetMode="External"/><Relationship Id="rId822" Type="http://schemas.openxmlformats.org/officeDocument/2006/relationships/hyperlink" Target="https://www.munzee.com/m/giber54/6653/" TargetMode="External"/><Relationship Id="rId821" Type="http://schemas.openxmlformats.org/officeDocument/2006/relationships/hyperlink" Target="https://www.munzee.com/m/GoofyButterfly/8386" TargetMode="External"/><Relationship Id="rId820" Type="http://schemas.openxmlformats.org/officeDocument/2006/relationships/hyperlink" Target="https://www.munzee.com/m/kcpride/7992/" TargetMode="External"/><Relationship Id="rId826" Type="http://schemas.openxmlformats.org/officeDocument/2006/relationships/hyperlink" Target="https://www.munzee.com/m/kcpride/7986/" TargetMode="External"/><Relationship Id="rId825" Type="http://schemas.openxmlformats.org/officeDocument/2006/relationships/hyperlink" Target="https://www.munzee.com/m/giber54/6650/" TargetMode="External"/><Relationship Id="rId824" Type="http://schemas.openxmlformats.org/officeDocument/2006/relationships/hyperlink" Target="https://www.munzee.com/m/Nadett/497" TargetMode="External"/><Relationship Id="rId823" Type="http://schemas.openxmlformats.org/officeDocument/2006/relationships/hyperlink" Target="https://www.munzee.com/m/kcpride/6338/" TargetMode="External"/><Relationship Id="rId819" Type="http://schemas.openxmlformats.org/officeDocument/2006/relationships/hyperlink" Target="https://www.munzee.com/m/giber54/6727/" TargetMode="External"/><Relationship Id="rId818" Type="http://schemas.openxmlformats.org/officeDocument/2006/relationships/hyperlink" Target="https://www.munzee.com/m/GoofyButterfly/8392" TargetMode="External"/><Relationship Id="rId817" Type="http://schemas.openxmlformats.org/officeDocument/2006/relationships/hyperlink" Target="https://www.munzee.com/m/kcpride/8272/" TargetMode="External"/><Relationship Id="rId816" Type="http://schemas.openxmlformats.org/officeDocument/2006/relationships/hyperlink" Target="https://www.munzee.com/m/giber54/6742/" TargetMode="External"/><Relationship Id="rId811" Type="http://schemas.openxmlformats.org/officeDocument/2006/relationships/hyperlink" Target="https://www.munzee.com/m/kcpride/8328/" TargetMode="External"/><Relationship Id="rId810" Type="http://schemas.openxmlformats.org/officeDocument/2006/relationships/hyperlink" Target="https://www.munzee.com/m/giber54/6784/" TargetMode="External"/><Relationship Id="rId815" Type="http://schemas.openxmlformats.org/officeDocument/2006/relationships/hyperlink" Target="https://www.munzee.com/m/Promethium/3479" TargetMode="External"/><Relationship Id="rId814" Type="http://schemas.openxmlformats.org/officeDocument/2006/relationships/hyperlink" Target="https://www.munzee.com/m/kcpride/7751/" TargetMode="External"/><Relationship Id="rId813" Type="http://schemas.openxmlformats.org/officeDocument/2006/relationships/hyperlink" Target="https://www.munzee.com/m/giber54/6743/" TargetMode="External"/><Relationship Id="rId812" Type="http://schemas.openxmlformats.org/officeDocument/2006/relationships/hyperlink" Target="https://www.munzee.com/m/Promethium/3469" TargetMode="External"/><Relationship Id="rId609" Type="http://schemas.openxmlformats.org/officeDocument/2006/relationships/hyperlink" Target="https://www.munzee.com/m/Vamtrix/1506/" TargetMode="External"/><Relationship Id="rId608" Type="http://schemas.openxmlformats.org/officeDocument/2006/relationships/hyperlink" Target="https://www.munzee.com/m/caribjules/1669/" TargetMode="External"/><Relationship Id="rId607" Type="http://schemas.openxmlformats.org/officeDocument/2006/relationships/hyperlink" Target="https://www.munzee.com/m/drew637/3083/" TargetMode="External"/><Relationship Id="rId849" Type="http://schemas.openxmlformats.org/officeDocument/2006/relationships/hyperlink" Target="https://www.munzee.com/m/Nexus69/2166/" TargetMode="External"/><Relationship Id="rId602" Type="http://schemas.openxmlformats.org/officeDocument/2006/relationships/hyperlink" Target="https://www.munzee.com/m/caribjules/1871/" TargetMode="External"/><Relationship Id="rId844" Type="http://schemas.openxmlformats.org/officeDocument/2006/relationships/hyperlink" Target="https://www.munzee.com/m/Cachelady/5386" TargetMode="External"/><Relationship Id="rId601" Type="http://schemas.openxmlformats.org/officeDocument/2006/relationships/hyperlink" Target="https://www.munzee.com/m/DaveRuttoArk/3030/" TargetMode="External"/><Relationship Id="rId843" Type="http://schemas.openxmlformats.org/officeDocument/2006/relationships/hyperlink" Target="https://www.munzee.com/m/IzzePop/827/" TargetMode="External"/><Relationship Id="rId600" Type="http://schemas.openxmlformats.org/officeDocument/2006/relationships/hyperlink" Target="https://www.munzee.com/m/IzzePop/904/" TargetMode="External"/><Relationship Id="rId842" Type="http://schemas.openxmlformats.org/officeDocument/2006/relationships/hyperlink" Target="https://www.munzee.com/m/kellyat9/1826/" TargetMode="External"/><Relationship Id="rId841" Type="http://schemas.openxmlformats.org/officeDocument/2006/relationships/hyperlink" Target="https://www.munzee.com/m/Geodude/3183" TargetMode="External"/><Relationship Id="rId606" Type="http://schemas.openxmlformats.org/officeDocument/2006/relationships/hyperlink" Target="https://www.munzee.com/m/Dazzle007/682/" TargetMode="External"/><Relationship Id="rId848" Type="http://schemas.openxmlformats.org/officeDocument/2006/relationships/hyperlink" Target="https://www.munzee.com/m/ivwarrior/3559/" TargetMode="External"/><Relationship Id="rId605" Type="http://schemas.openxmlformats.org/officeDocument/2006/relationships/hyperlink" Target="https://www.munzee.com/m/caribjules/1863/" TargetMode="External"/><Relationship Id="rId847" Type="http://schemas.openxmlformats.org/officeDocument/2006/relationships/hyperlink" Target="https://www.munzee.com/m/KlassicKelly/8147/" TargetMode="External"/><Relationship Id="rId604" Type="http://schemas.openxmlformats.org/officeDocument/2006/relationships/hyperlink" Target="https://www.munzee.com/m/LindaH417/1614/" TargetMode="External"/><Relationship Id="rId846" Type="http://schemas.openxmlformats.org/officeDocument/2006/relationships/hyperlink" Target="https://www.munzee.com/m/IzzePop/814/" TargetMode="External"/><Relationship Id="rId603" Type="http://schemas.openxmlformats.org/officeDocument/2006/relationships/hyperlink" Target="https://www.munzee.com/m/Sivontim/12131/" TargetMode="External"/><Relationship Id="rId845" Type="http://schemas.openxmlformats.org/officeDocument/2006/relationships/hyperlink" Target="https://www.munzee.com/m/Geodude/3140/" TargetMode="External"/><Relationship Id="rId840" Type="http://schemas.openxmlformats.org/officeDocument/2006/relationships/hyperlink" Target="https://www.munzee.com/m/IzzePop/840/" TargetMode="External"/><Relationship Id="rId839" Type="http://schemas.openxmlformats.org/officeDocument/2006/relationships/hyperlink" Target="https://www.munzee.com/m/kellyat9/1802/" TargetMode="External"/><Relationship Id="rId838" Type="http://schemas.openxmlformats.org/officeDocument/2006/relationships/hyperlink" Target="https://www.munzee.com/m/kcpride/8344/" TargetMode="External"/><Relationship Id="rId833" Type="http://schemas.openxmlformats.org/officeDocument/2006/relationships/hyperlink" Target="https://www.munzee.com/m/Majsan/4648/" TargetMode="External"/><Relationship Id="rId832" Type="http://schemas.openxmlformats.org/officeDocument/2006/relationships/hyperlink" Target="https://www.munzee.com/m/kcpride/8093/" TargetMode="External"/><Relationship Id="rId831" Type="http://schemas.openxmlformats.org/officeDocument/2006/relationships/hyperlink" Target="https://www.munzee.com/m/giber54/6646/" TargetMode="External"/><Relationship Id="rId830" Type="http://schemas.openxmlformats.org/officeDocument/2006/relationships/hyperlink" Target="https://www.munzee.com/m/GoofyButterfly/8112" TargetMode="External"/><Relationship Id="rId837" Type="http://schemas.openxmlformats.org/officeDocument/2006/relationships/hyperlink" Target="https://www.munzee.com/m/giber54/6636/" TargetMode="External"/><Relationship Id="rId836" Type="http://schemas.openxmlformats.org/officeDocument/2006/relationships/hyperlink" Target="https://www.munzee.com/m/Bungi/1695/" TargetMode="External"/><Relationship Id="rId835" Type="http://schemas.openxmlformats.org/officeDocument/2006/relationships/hyperlink" Target="https://www.munzee.com/m/kcpride/8097/" TargetMode="External"/><Relationship Id="rId834" Type="http://schemas.openxmlformats.org/officeDocument/2006/relationships/hyperlink" Target="https://www.munzee.com/m/giber54/6638/" TargetMode="External"/><Relationship Id="rId1059" Type="http://schemas.openxmlformats.org/officeDocument/2006/relationships/hyperlink" Target="https://www.munzee.com/m/CanUCacheThis/1493/" TargetMode="External"/><Relationship Id="rId228" Type="http://schemas.openxmlformats.org/officeDocument/2006/relationships/hyperlink" Target="https://www.munzee.com/m/xraybill/1458/admin/" TargetMode="External"/><Relationship Id="rId227" Type="http://schemas.openxmlformats.org/officeDocument/2006/relationships/hyperlink" Target="https://www.munzee.com/m/giber54/6509/" TargetMode="External"/><Relationship Id="rId469" Type="http://schemas.openxmlformats.org/officeDocument/2006/relationships/hyperlink" Target="https://www.munzee.com/m/Gmoore17/576" TargetMode="External"/><Relationship Id="rId226" Type="http://schemas.openxmlformats.org/officeDocument/2006/relationships/hyperlink" Target="https://www.munzee.com/m/barefootguru/4403/" TargetMode="External"/><Relationship Id="rId468" Type="http://schemas.openxmlformats.org/officeDocument/2006/relationships/hyperlink" Target="https://www.munzee.com/m/caribjules/2356/" TargetMode="External"/><Relationship Id="rId225" Type="http://schemas.openxmlformats.org/officeDocument/2006/relationships/hyperlink" Target="https://www.munzee.com/m/Leesap/2588/" TargetMode="External"/><Relationship Id="rId467" Type="http://schemas.openxmlformats.org/officeDocument/2006/relationships/hyperlink" Target="https://www.munzee.com/m/masonite/3024/" TargetMode="External"/><Relationship Id="rId229" Type="http://schemas.openxmlformats.org/officeDocument/2006/relationships/hyperlink" Target="https://www.munzee.com/m/barefootguru/4402/" TargetMode="External"/><Relationship Id="rId1050" Type="http://schemas.openxmlformats.org/officeDocument/2006/relationships/hyperlink" Target="https://www.munzee.com/m/BillyBickle/855/" TargetMode="External"/><Relationship Id="rId220" Type="http://schemas.openxmlformats.org/officeDocument/2006/relationships/hyperlink" Target="https://www.munzee.com/m/barefootguru/4405/" TargetMode="External"/><Relationship Id="rId462" Type="http://schemas.openxmlformats.org/officeDocument/2006/relationships/hyperlink" Target="https://www.munzee.com/m/Crazycolorado/2933/" TargetMode="External"/><Relationship Id="rId1051" Type="http://schemas.openxmlformats.org/officeDocument/2006/relationships/hyperlink" Target="https://www.munzee.com/m/Bennycams/1085/" TargetMode="External"/><Relationship Id="rId461" Type="http://schemas.openxmlformats.org/officeDocument/2006/relationships/hyperlink" Target="https://www.munzee.com/m/spdx2/2249/" TargetMode="External"/><Relationship Id="rId1052" Type="http://schemas.openxmlformats.org/officeDocument/2006/relationships/hyperlink" Target="https://www.munzee.com/m/kcpride/8441/" TargetMode="External"/><Relationship Id="rId460" Type="http://schemas.openxmlformats.org/officeDocument/2006/relationships/hyperlink" Target="https://www.munzee.com/m/Oskar173/1134/admin/" TargetMode="External"/><Relationship Id="rId1053" Type="http://schemas.openxmlformats.org/officeDocument/2006/relationships/hyperlink" Target="https://www.munzee.com/m/BillyBickle/849/" TargetMode="External"/><Relationship Id="rId1054" Type="http://schemas.openxmlformats.org/officeDocument/2006/relationships/hyperlink" Target="https://www.munzee.com/m/MichaelDK/1200/" TargetMode="External"/><Relationship Id="rId224" Type="http://schemas.openxmlformats.org/officeDocument/2006/relationships/hyperlink" Target="https://www.munzee.com/m/giber54/6510/" TargetMode="External"/><Relationship Id="rId466" Type="http://schemas.openxmlformats.org/officeDocument/2006/relationships/hyperlink" Target="https://www.munzee.com/m/TheLabGuys/6909/" TargetMode="External"/><Relationship Id="rId1055" Type="http://schemas.openxmlformats.org/officeDocument/2006/relationships/hyperlink" Target="https://www.munzee.com/m/kcpride/8438/" TargetMode="External"/><Relationship Id="rId223" Type="http://schemas.openxmlformats.org/officeDocument/2006/relationships/hyperlink" Target="https://www.munzee.com/m/barefootguru/4404/" TargetMode="External"/><Relationship Id="rId465" Type="http://schemas.openxmlformats.org/officeDocument/2006/relationships/hyperlink" Target="https://www.munzee.com/m/Donbadabon/5365" TargetMode="External"/><Relationship Id="rId1056" Type="http://schemas.openxmlformats.org/officeDocument/2006/relationships/hyperlink" Target="https://www.munzee.com/m/daysleeperdot/8569/" TargetMode="External"/><Relationship Id="rId222" Type="http://schemas.openxmlformats.org/officeDocument/2006/relationships/hyperlink" Target="https://www.munzee.com/m/LuckyDragonPL/378/" TargetMode="External"/><Relationship Id="rId464" Type="http://schemas.openxmlformats.org/officeDocument/2006/relationships/hyperlink" Target="https://www.munzee.com/m/twoleftknees/3905/admin/" TargetMode="External"/><Relationship Id="rId1057" Type="http://schemas.openxmlformats.org/officeDocument/2006/relationships/hyperlink" Target="https://www.munzee.com/m/IzzePop/887/" TargetMode="External"/><Relationship Id="rId221" Type="http://schemas.openxmlformats.org/officeDocument/2006/relationships/hyperlink" Target="https://www.munzee.com/m/giber54/6511/" TargetMode="External"/><Relationship Id="rId463" Type="http://schemas.openxmlformats.org/officeDocument/2006/relationships/hyperlink" Target="https://www.munzee.com/m/janzattic/6381" TargetMode="External"/><Relationship Id="rId1058" Type="http://schemas.openxmlformats.org/officeDocument/2006/relationships/hyperlink" Target="https://www.munzee.com/m/Gmoore17/643" TargetMode="External"/><Relationship Id="rId1048" Type="http://schemas.openxmlformats.org/officeDocument/2006/relationships/hyperlink" Target="https://www.munzee.com/m/IzzePop/972/" TargetMode="External"/><Relationship Id="rId1049" Type="http://schemas.openxmlformats.org/officeDocument/2006/relationships/hyperlink" Target="https://www.munzee.com/m/kcpride/8444/" TargetMode="External"/><Relationship Id="rId217" Type="http://schemas.openxmlformats.org/officeDocument/2006/relationships/hyperlink" Target="https://www.munzee.com/m/PoniaN/777/" TargetMode="External"/><Relationship Id="rId459" Type="http://schemas.openxmlformats.org/officeDocument/2006/relationships/hyperlink" Target="https://www.munzee.com/m/xptwo/15842/" TargetMode="External"/><Relationship Id="rId216" Type="http://schemas.openxmlformats.org/officeDocument/2006/relationships/hyperlink" Target="https://www.munzee.com/m/kcpride/7841/" TargetMode="External"/><Relationship Id="rId458" Type="http://schemas.openxmlformats.org/officeDocument/2006/relationships/hyperlink" Target="https://www.munzee.com/m/IzzePop/1017/" TargetMode="External"/><Relationship Id="rId215" Type="http://schemas.openxmlformats.org/officeDocument/2006/relationships/hyperlink" Target="https://www.munzee.com/m/Bisongirl/237" TargetMode="External"/><Relationship Id="rId457" Type="http://schemas.openxmlformats.org/officeDocument/2006/relationships/hyperlink" Target="https://www.munzee.com/m/Donbadabon/5415" TargetMode="External"/><Relationship Id="rId699" Type="http://schemas.openxmlformats.org/officeDocument/2006/relationships/hyperlink" Target="https://www.munzee.com/m/daysleeperdot/9172/" TargetMode="External"/><Relationship Id="rId214" Type="http://schemas.openxmlformats.org/officeDocument/2006/relationships/hyperlink" Target="https://www.munzee.com/m/Crazycolorado/2957/" TargetMode="External"/><Relationship Id="rId456" Type="http://schemas.openxmlformats.org/officeDocument/2006/relationships/hyperlink" Target="https://www.munzee.com/m/xptwo/15845/" TargetMode="External"/><Relationship Id="rId698" Type="http://schemas.openxmlformats.org/officeDocument/2006/relationships/hyperlink" Target="https://www.munzee.com/m/caribjules/2282/" TargetMode="External"/><Relationship Id="rId219" Type="http://schemas.openxmlformats.org/officeDocument/2006/relationships/hyperlink" Target="https://www.munzee.com/m/ozarkcheryl/2440/" TargetMode="External"/><Relationship Id="rId218" Type="http://schemas.openxmlformats.org/officeDocument/2006/relationships/hyperlink" Target="https://www.munzee.com/m/ashthegeogenius/294/" TargetMode="External"/><Relationship Id="rId451" Type="http://schemas.openxmlformats.org/officeDocument/2006/relationships/hyperlink" Target="https://www.munzee.com/m/Oskar173/1133/admin/" TargetMode="External"/><Relationship Id="rId693" Type="http://schemas.openxmlformats.org/officeDocument/2006/relationships/hyperlink" Target="https://www.munzee.com/m/daysleeperdot/8993/" TargetMode="External"/><Relationship Id="rId1040" Type="http://schemas.openxmlformats.org/officeDocument/2006/relationships/hyperlink" Target="https://www.munzee.com/m/kcpride/8452/" TargetMode="External"/><Relationship Id="rId450" Type="http://schemas.openxmlformats.org/officeDocument/2006/relationships/hyperlink" Target="https://www.munzee.com/m/xptwo/16235/" TargetMode="External"/><Relationship Id="rId692" Type="http://schemas.openxmlformats.org/officeDocument/2006/relationships/hyperlink" Target="https://www.munzee.com/m/Dazzaf/3767/" TargetMode="External"/><Relationship Id="rId1041" Type="http://schemas.openxmlformats.org/officeDocument/2006/relationships/hyperlink" Target="https://www.munzee.com/m/BillyBickle/865/" TargetMode="External"/><Relationship Id="rId691" Type="http://schemas.openxmlformats.org/officeDocument/2006/relationships/hyperlink" Target="https://www.munzee.com/m/caribjules/2290/" TargetMode="External"/><Relationship Id="rId1042" Type="http://schemas.openxmlformats.org/officeDocument/2006/relationships/hyperlink" Target="https://www.munzee.com/m/Viivic/1711/" TargetMode="External"/><Relationship Id="rId690" Type="http://schemas.openxmlformats.org/officeDocument/2006/relationships/hyperlink" Target="https://www.munzee.com/m/daysleeperdot/8666/" TargetMode="External"/><Relationship Id="rId1043" Type="http://schemas.openxmlformats.org/officeDocument/2006/relationships/hyperlink" Target="https://www.munzee.com/m/kcpride/8447/" TargetMode="External"/><Relationship Id="rId213" Type="http://schemas.openxmlformats.org/officeDocument/2006/relationships/hyperlink" Target="https://www.munzee.com/m/kcpride/7843/" TargetMode="External"/><Relationship Id="rId455" Type="http://schemas.openxmlformats.org/officeDocument/2006/relationships/hyperlink" Target="https://www.munzee.com/m/karen1962/5020/" TargetMode="External"/><Relationship Id="rId697" Type="http://schemas.openxmlformats.org/officeDocument/2006/relationships/hyperlink" Target="https://www.munzee.com/m/kwd/5885" TargetMode="External"/><Relationship Id="rId1044" Type="http://schemas.openxmlformats.org/officeDocument/2006/relationships/hyperlink" Target="https://www.munzee.com/m/BillyBickle/861/" TargetMode="External"/><Relationship Id="rId212" Type="http://schemas.openxmlformats.org/officeDocument/2006/relationships/hyperlink" Target="https://www.munzee.com/m/charlottedavina/2118/" TargetMode="External"/><Relationship Id="rId454" Type="http://schemas.openxmlformats.org/officeDocument/2006/relationships/hyperlink" Target="https://www.munzee.com/m/BonnieB1/3913/admin/" TargetMode="External"/><Relationship Id="rId696" Type="http://schemas.openxmlformats.org/officeDocument/2006/relationships/hyperlink" Target="https://www.munzee.com/m/daysleeperdot/8928/" TargetMode="External"/><Relationship Id="rId1045" Type="http://schemas.openxmlformats.org/officeDocument/2006/relationships/hyperlink" Target="https://www.munzee.com/m/tlmeadowlark/3508/admin/" TargetMode="External"/><Relationship Id="rId211" Type="http://schemas.openxmlformats.org/officeDocument/2006/relationships/hyperlink" Target="https://www.munzee.com/m/Bisongirl/236" TargetMode="External"/><Relationship Id="rId453" Type="http://schemas.openxmlformats.org/officeDocument/2006/relationships/hyperlink" Target="https://www.munzee.com/m/knotmunz/628/" TargetMode="External"/><Relationship Id="rId695" Type="http://schemas.openxmlformats.org/officeDocument/2006/relationships/hyperlink" Target="https://www.munzee.com/m/caribjules/2255/" TargetMode="External"/><Relationship Id="rId1046" Type="http://schemas.openxmlformats.org/officeDocument/2006/relationships/hyperlink" Target="https://www.munzee.com/m/kcpride/8445/" TargetMode="External"/><Relationship Id="rId210" Type="http://schemas.openxmlformats.org/officeDocument/2006/relationships/hyperlink" Target="https://www.munzee.com/m/kcpride/7851/" TargetMode="External"/><Relationship Id="rId452" Type="http://schemas.openxmlformats.org/officeDocument/2006/relationships/hyperlink" Target="https://www.munzee.com/m/karen1962/4832/" TargetMode="External"/><Relationship Id="rId694" Type="http://schemas.openxmlformats.org/officeDocument/2006/relationships/hyperlink" Target="https://www.munzee.com/m/denali0407/12534/" TargetMode="External"/><Relationship Id="rId1047" Type="http://schemas.openxmlformats.org/officeDocument/2006/relationships/hyperlink" Target="https://www.munzee.com/m/BillyBickle/859/" TargetMode="External"/><Relationship Id="rId491" Type="http://schemas.openxmlformats.org/officeDocument/2006/relationships/hyperlink" Target="https://www.munzee.com/m/masonite/3187/" TargetMode="External"/><Relationship Id="rId490" Type="http://schemas.openxmlformats.org/officeDocument/2006/relationships/hyperlink" Target="https://www.munzee.com/m/Nov64/10963/" TargetMode="External"/><Relationship Id="rId249" Type="http://schemas.openxmlformats.org/officeDocument/2006/relationships/hyperlink" Target="https://www.munzee.com/m/PapaBuck/165/" TargetMode="External"/><Relationship Id="rId248" Type="http://schemas.openxmlformats.org/officeDocument/2006/relationships/hyperlink" Target="https://www.munzee.com/m/giber54/6390/" TargetMode="External"/><Relationship Id="rId247" Type="http://schemas.openxmlformats.org/officeDocument/2006/relationships/hyperlink" Target="https://www.munzee.com/m/barefootguru/3881/" TargetMode="External"/><Relationship Id="rId489" Type="http://schemas.openxmlformats.org/officeDocument/2006/relationships/hyperlink" Target="https://www.munzee.com/m/caribjules/1947/" TargetMode="External"/><Relationship Id="rId1070" Type="http://schemas.openxmlformats.org/officeDocument/2006/relationships/hyperlink" Target="https://www.munzee.com/m/caribjules/2556/" TargetMode="External"/><Relationship Id="rId1071" Type="http://schemas.openxmlformats.org/officeDocument/2006/relationships/hyperlink" Target="https://www.munzee.com/m/IzzePop/988/" TargetMode="External"/><Relationship Id="rId1072" Type="http://schemas.openxmlformats.org/officeDocument/2006/relationships/hyperlink" Target="https://www.munzee.com/m/daysleeperdot/7920/" TargetMode="External"/><Relationship Id="rId242" Type="http://schemas.openxmlformats.org/officeDocument/2006/relationships/hyperlink" Target="https://www.munzee.com/m/giber54/6502/" TargetMode="External"/><Relationship Id="rId484" Type="http://schemas.openxmlformats.org/officeDocument/2006/relationships/hyperlink" Target="https://www.munzee.com/m/Gmoore17/48" TargetMode="External"/><Relationship Id="rId1073" Type="http://schemas.openxmlformats.org/officeDocument/2006/relationships/hyperlink" Target="https://www.munzee.com/m/FindersGirl/5350/" TargetMode="External"/><Relationship Id="rId241" Type="http://schemas.openxmlformats.org/officeDocument/2006/relationships/hyperlink" Target="https://www.munzee.com/m/barefootguru/4245/" TargetMode="External"/><Relationship Id="rId483" Type="http://schemas.openxmlformats.org/officeDocument/2006/relationships/hyperlink" Target="https://www.munzee.com/m/caribjules/1872/" TargetMode="External"/><Relationship Id="rId1074" Type="http://schemas.openxmlformats.org/officeDocument/2006/relationships/hyperlink" Target="https://www.munzee.com/m/caribjules/2557/" TargetMode="External"/><Relationship Id="rId240" Type="http://schemas.openxmlformats.org/officeDocument/2006/relationships/hyperlink" Target="https://www.munzee.com/m/georeyna/9286/" TargetMode="External"/><Relationship Id="rId482" Type="http://schemas.openxmlformats.org/officeDocument/2006/relationships/hyperlink" Target="https://www.munzee.com/m/masonite/3188/" TargetMode="External"/><Relationship Id="rId1075" Type="http://schemas.openxmlformats.org/officeDocument/2006/relationships/hyperlink" Target="https://www.munzee.com/m/daysleeperdot/8217/" TargetMode="External"/><Relationship Id="rId481" Type="http://schemas.openxmlformats.org/officeDocument/2006/relationships/hyperlink" Target="https://www.munzee.com/m/Gmoore17/157" TargetMode="External"/><Relationship Id="rId1076" Type="http://schemas.openxmlformats.org/officeDocument/2006/relationships/hyperlink" Target="https://www.munzee.com/m/IzzePop/975/" TargetMode="External"/><Relationship Id="rId246" Type="http://schemas.openxmlformats.org/officeDocument/2006/relationships/hyperlink" Target="https://www.munzee.com/m/Majsan/4289/" TargetMode="External"/><Relationship Id="rId488" Type="http://schemas.openxmlformats.org/officeDocument/2006/relationships/hyperlink" Target="https://www.munzee.com/m/masonite/2780/" TargetMode="External"/><Relationship Id="rId1077" Type="http://schemas.openxmlformats.org/officeDocument/2006/relationships/hyperlink" Target="https://www.munzee.com/m/caribjules/2566/" TargetMode="External"/><Relationship Id="rId245" Type="http://schemas.openxmlformats.org/officeDocument/2006/relationships/hyperlink" Target="https://www.munzee.com/m/giber54/6501/" TargetMode="External"/><Relationship Id="rId487" Type="http://schemas.openxmlformats.org/officeDocument/2006/relationships/hyperlink" Target="https://www.munzee.com/m/Lilyvive/427/" TargetMode="External"/><Relationship Id="rId1078" Type="http://schemas.openxmlformats.org/officeDocument/2006/relationships/hyperlink" Target="https://www.munzee.com/m/daysleeperdot/8250/" TargetMode="External"/><Relationship Id="rId244" Type="http://schemas.openxmlformats.org/officeDocument/2006/relationships/hyperlink" Target="https://www.munzee.com/m/barefootguru/4243/" TargetMode="External"/><Relationship Id="rId486" Type="http://schemas.openxmlformats.org/officeDocument/2006/relationships/hyperlink" Target="https://www.munzee.com/m/caribjules/2382/" TargetMode="External"/><Relationship Id="rId1079" Type="http://schemas.openxmlformats.org/officeDocument/2006/relationships/hyperlink" Target="https://www.munzee.com/m/masonite/3250/" TargetMode="External"/><Relationship Id="rId243" Type="http://schemas.openxmlformats.org/officeDocument/2006/relationships/hyperlink" Target="https://www.munzee.com/m/ed/1611/" TargetMode="External"/><Relationship Id="rId485" Type="http://schemas.openxmlformats.org/officeDocument/2006/relationships/hyperlink" Target="https://www.munzee.com/m/masonite/2800/" TargetMode="External"/><Relationship Id="rId480" Type="http://schemas.openxmlformats.org/officeDocument/2006/relationships/hyperlink" Target="https://www.munzee.com/m/caribjules/2406/" TargetMode="External"/><Relationship Id="rId239" Type="http://schemas.openxmlformats.org/officeDocument/2006/relationships/hyperlink" Target="https://www.munzee.com/m/giber54/6503/" TargetMode="External"/><Relationship Id="rId238" Type="http://schemas.openxmlformats.org/officeDocument/2006/relationships/hyperlink" Target="https://www.munzee.com/m/barefootguru/4250/" TargetMode="External"/><Relationship Id="rId237" Type="http://schemas.openxmlformats.org/officeDocument/2006/relationships/hyperlink" Target="https://www.munzee.com/m/Crazycolorado/2964/" TargetMode="External"/><Relationship Id="rId479" Type="http://schemas.openxmlformats.org/officeDocument/2006/relationships/hyperlink" Target="https://www.munzee.com/m/masonite/2805/" TargetMode="External"/><Relationship Id="rId236" Type="http://schemas.openxmlformats.org/officeDocument/2006/relationships/hyperlink" Target="https://www.munzee.com/m/giber54/6504/" TargetMode="External"/><Relationship Id="rId478" Type="http://schemas.openxmlformats.org/officeDocument/2006/relationships/hyperlink" Target="https://www.munzee.com/m/Gmoore17/310" TargetMode="External"/><Relationship Id="rId1060" Type="http://schemas.openxmlformats.org/officeDocument/2006/relationships/hyperlink" Target="https://www.munzee.com/m/IzzePop/866/" TargetMode="External"/><Relationship Id="rId1061" Type="http://schemas.openxmlformats.org/officeDocument/2006/relationships/hyperlink" Target="https://www.munzee.com/m/Gmoore17/50" TargetMode="External"/><Relationship Id="rId231" Type="http://schemas.openxmlformats.org/officeDocument/2006/relationships/hyperlink" Target="https://www.munzee.com/m/Leesap/2342/" TargetMode="External"/><Relationship Id="rId473" Type="http://schemas.openxmlformats.org/officeDocument/2006/relationships/hyperlink" Target="https://www.munzee.com/m/masonite/2806/" TargetMode="External"/><Relationship Id="rId1062" Type="http://schemas.openxmlformats.org/officeDocument/2006/relationships/hyperlink" Target="https://www.munzee.com/m/tlmeadowlark/3594/admin/" TargetMode="External"/><Relationship Id="rId230" Type="http://schemas.openxmlformats.org/officeDocument/2006/relationships/hyperlink" Target="https://www.munzee.com/m/giber54/6506/" TargetMode="External"/><Relationship Id="rId472" Type="http://schemas.openxmlformats.org/officeDocument/2006/relationships/hyperlink" Target="https://www.munzee.com/m/war1man/13516/" TargetMode="External"/><Relationship Id="rId1063" Type="http://schemas.openxmlformats.org/officeDocument/2006/relationships/hyperlink" Target="https://www.munzee.com/m/daysleeperdot/8567/" TargetMode="External"/><Relationship Id="rId471" Type="http://schemas.openxmlformats.org/officeDocument/2006/relationships/hyperlink" Target="https://www.munzee.com/m/caribjules/2285/" TargetMode="External"/><Relationship Id="rId1064" Type="http://schemas.openxmlformats.org/officeDocument/2006/relationships/hyperlink" Target="https://www.munzee.com/m/TTFNCACHN/730/" TargetMode="External"/><Relationship Id="rId470" Type="http://schemas.openxmlformats.org/officeDocument/2006/relationships/hyperlink" Target="https://www.munzee.com/m/masonite/2949/" TargetMode="External"/><Relationship Id="rId1065" Type="http://schemas.openxmlformats.org/officeDocument/2006/relationships/hyperlink" Target="https://www.munzee.com/m/IzzePop/846/" TargetMode="External"/><Relationship Id="rId235" Type="http://schemas.openxmlformats.org/officeDocument/2006/relationships/hyperlink" Target="https://www.munzee.com/m/barefootguru/4395/" TargetMode="External"/><Relationship Id="rId477" Type="http://schemas.openxmlformats.org/officeDocument/2006/relationships/hyperlink" Target="https://www.munzee.com/m/caribjules/2157/" TargetMode="External"/><Relationship Id="rId1066" Type="http://schemas.openxmlformats.org/officeDocument/2006/relationships/hyperlink" Target="https://www.munzee.com/m/daysleeperdot/8566/" TargetMode="External"/><Relationship Id="rId234" Type="http://schemas.openxmlformats.org/officeDocument/2006/relationships/hyperlink" Target="https://www.munzee.com/m/ed/1619/" TargetMode="External"/><Relationship Id="rId476" Type="http://schemas.openxmlformats.org/officeDocument/2006/relationships/hyperlink" Target="https://www.munzee.com/m/masonite/2851/" TargetMode="External"/><Relationship Id="rId1067" Type="http://schemas.openxmlformats.org/officeDocument/2006/relationships/hyperlink" Target="https://www.munzee.com/m/caribjules/2555/" TargetMode="External"/><Relationship Id="rId233" Type="http://schemas.openxmlformats.org/officeDocument/2006/relationships/hyperlink" Target="https://www.munzee.com/m/giber54/6505/" TargetMode="External"/><Relationship Id="rId475" Type="http://schemas.openxmlformats.org/officeDocument/2006/relationships/hyperlink" Target="https://www.munzee.com/m/war1man/13115" TargetMode="External"/><Relationship Id="rId1068" Type="http://schemas.openxmlformats.org/officeDocument/2006/relationships/hyperlink" Target="https://www.munzee.com/m/IzzePop/976/" TargetMode="External"/><Relationship Id="rId232" Type="http://schemas.openxmlformats.org/officeDocument/2006/relationships/hyperlink" Target="https://www.munzee.com/m/barefootguru/4401/" TargetMode="External"/><Relationship Id="rId474" Type="http://schemas.openxmlformats.org/officeDocument/2006/relationships/hyperlink" Target="https://www.munzee.com/m/caribjules/2165/" TargetMode="External"/><Relationship Id="rId1069" Type="http://schemas.openxmlformats.org/officeDocument/2006/relationships/hyperlink" Target="https://www.munzee.com/m/timandweze/7444" TargetMode="External"/><Relationship Id="rId1015" Type="http://schemas.openxmlformats.org/officeDocument/2006/relationships/hyperlink" Target="https://www.munzee.com/m/beckiweber/5474/" TargetMode="External"/><Relationship Id="rId1016" Type="http://schemas.openxmlformats.org/officeDocument/2006/relationships/hyperlink" Target="https://www.munzee.com/m/Skleba/6928/" TargetMode="External"/><Relationship Id="rId1017" Type="http://schemas.openxmlformats.org/officeDocument/2006/relationships/hyperlink" Target="https://www.munzee.com/m/MichaelDK/1213/" TargetMode="External"/><Relationship Id="rId1018" Type="http://schemas.openxmlformats.org/officeDocument/2006/relationships/hyperlink" Target="https://www.munzee.com/m/ahagmann/5151/" TargetMode="External"/><Relationship Id="rId1019" Type="http://schemas.openxmlformats.org/officeDocument/2006/relationships/hyperlink" Target="https://www.munzee.com/m/beckiweber/5479/" TargetMode="External"/><Relationship Id="rId426" Type="http://schemas.openxmlformats.org/officeDocument/2006/relationships/hyperlink" Target="https://www.munzee.com/m/JRdaBoss/5997/" TargetMode="External"/><Relationship Id="rId668" Type="http://schemas.openxmlformats.org/officeDocument/2006/relationships/hyperlink" Target="https://www.munzee.com/m/piupardo/3078/" TargetMode="External"/><Relationship Id="rId425" Type="http://schemas.openxmlformats.org/officeDocument/2006/relationships/hyperlink" Target="https://www.munzee.com/m/Rekuci/263" TargetMode="External"/><Relationship Id="rId667" Type="http://schemas.openxmlformats.org/officeDocument/2006/relationships/hyperlink" Target="https://www.munzee.com/m/Autumnkatz/437/admin/" TargetMode="External"/><Relationship Id="rId424" Type="http://schemas.openxmlformats.org/officeDocument/2006/relationships/hyperlink" Target="https://www.munzee.com/m/Vamtrix/1515/" TargetMode="External"/><Relationship Id="rId666" Type="http://schemas.openxmlformats.org/officeDocument/2006/relationships/hyperlink" Target="https://www.munzee.com/m/Patterc/3032/" TargetMode="External"/><Relationship Id="rId423" Type="http://schemas.openxmlformats.org/officeDocument/2006/relationships/hyperlink" Target="https://www.munzee.com/m/1SheMarine/6671/" TargetMode="External"/><Relationship Id="rId665" Type="http://schemas.openxmlformats.org/officeDocument/2006/relationships/hyperlink" Target="https://www.munzee.com/m/FindersGirl/5257/" TargetMode="External"/><Relationship Id="rId429" Type="http://schemas.openxmlformats.org/officeDocument/2006/relationships/hyperlink" Target="https://www.munzee.com/m/Whatsoverthere/3593/admin/" TargetMode="External"/><Relationship Id="rId428" Type="http://schemas.openxmlformats.org/officeDocument/2006/relationships/hyperlink" Target="https://www.munzee.com/m/Orky99/3318/" TargetMode="External"/><Relationship Id="rId427" Type="http://schemas.openxmlformats.org/officeDocument/2006/relationships/hyperlink" Target="https://www.munzee.com/m/Cidinho/2048/" TargetMode="External"/><Relationship Id="rId669" Type="http://schemas.openxmlformats.org/officeDocument/2006/relationships/hyperlink" Target="https://www.munzee.com/m/IggiePiggie/1675/" TargetMode="External"/><Relationship Id="rId660" Type="http://schemas.openxmlformats.org/officeDocument/2006/relationships/hyperlink" Target="https://www.munzee.com/m/andrewbmbox/3948/" TargetMode="External"/><Relationship Id="rId1010" Type="http://schemas.openxmlformats.org/officeDocument/2006/relationships/hyperlink" Target="https://www.munzee.com/m/ahagmann/5153/" TargetMode="External"/><Relationship Id="rId422" Type="http://schemas.openxmlformats.org/officeDocument/2006/relationships/hyperlink" Target="https://www.munzee.com/m/pritzen/10975/" TargetMode="External"/><Relationship Id="rId664" Type="http://schemas.openxmlformats.org/officeDocument/2006/relationships/hyperlink" Target="https://www.munzee.com/m/ozarkcheryl/2516/" TargetMode="External"/><Relationship Id="rId1011" Type="http://schemas.openxmlformats.org/officeDocument/2006/relationships/hyperlink" Target="https://www.munzee.com/m/beckiweber/5470/" TargetMode="External"/><Relationship Id="rId421" Type="http://schemas.openxmlformats.org/officeDocument/2006/relationships/hyperlink" Target="https://www.munzee.com/m/Nadett/502/" TargetMode="External"/><Relationship Id="rId663" Type="http://schemas.openxmlformats.org/officeDocument/2006/relationships/hyperlink" Target="https://www.munzee.com/m/ed/1721/" TargetMode="External"/><Relationship Id="rId1012" Type="http://schemas.openxmlformats.org/officeDocument/2006/relationships/hyperlink" Target="https://www.munzee.com/m/MichaelDK/1001/" TargetMode="External"/><Relationship Id="rId420" Type="http://schemas.openxmlformats.org/officeDocument/2006/relationships/hyperlink" Target="https://www.munzee.com/m/andrewbmbox/3846/" TargetMode="External"/><Relationship Id="rId662" Type="http://schemas.openxmlformats.org/officeDocument/2006/relationships/hyperlink" Target="https://www.munzee.com/m/mtbiker64/6879/" TargetMode="External"/><Relationship Id="rId1013" Type="http://schemas.openxmlformats.org/officeDocument/2006/relationships/hyperlink" Target="https://www.munzee.com/m/CanUCacheThis/1504/" TargetMode="External"/><Relationship Id="rId661" Type="http://schemas.openxmlformats.org/officeDocument/2006/relationships/hyperlink" Target="https://www.munzee.com/m/BillyBickle/454/" TargetMode="External"/><Relationship Id="rId1014" Type="http://schemas.openxmlformats.org/officeDocument/2006/relationships/hyperlink" Target="https://www.munzee.com/m/ahagmann/5152/" TargetMode="External"/><Relationship Id="rId1004" Type="http://schemas.openxmlformats.org/officeDocument/2006/relationships/hyperlink" Target="https://www.munzee.com/m/beckiweber/5291/" TargetMode="External"/><Relationship Id="rId1005" Type="http://schemas.openxmlformats.org/officeDocument/2006/relationships/hyperlink" Target="https://www.munzee.com/m/MichaelDK/1210/" TargetMode="External"/><Relationship Id="rId1006" Type="http://schemas.openxmlformats.org/officeDocument/2006/relationships/hyperlink" Target="https://www.munzee.com/m/ahagmann/5155/" TargetMode="External"/><Relationship Id="rId1007" Type="http://schemas.openxmlformats.org/officeDocument/2006/relationships/hyperlink" Target="https://www.munzee.com/m/beckiweber/5292/" TargetMode="External"/><Relationship Id="rId1008" Type="http://schemas.openxmlformats.org/officeDocument/2006/relationships/hyperlink" Target="https://www.munzee.com/m/MichaelDK/1209/" TargetMode="External"/><Relationship Id="rId1009" Type="http://schemas.openxmlformats.org/officeDocument/2006/relationships/hyperlink" Target="https://www.munzee.com/m/Bennycams/988/" TargetMode="External"/><Relationship Id="rId415" Type="http://schemas.openxmlformats.org/officeDocument/2006/relationships/hyperlink" Target="https://www.munzee.com/m/habu/9938/" TargetMode="External"/><Relationship Id="rId657" Type="http://schemas.openxmlformats.org/officeDocument/2006/relationships/hyperlink" Target="https://www.munzee.com/m/andrewbmbox/3928/" TargetMode="External"/><Relationship Id="rId899" Type="http://schemas.openxmlformats.org/officeDocument/2006/relationships/hyperlink" Target="https://www.munzee.com/m/FizzleWizzle/1468/" TargetMode="External"/><Relationship Id="rId414" Type="http://schemas.openxmlformats.org/officeDocument/2006/relationships/hyperlink" Target="https://www.munzee.com/m/candyfloss64/8318/" TargetMode="External"/><Relationship Id="rId656" Type="http://schemas.openxmlformats.org/officeDocument/2006/relationships/hyperlink" Target="https://www.munzee.com/m/PoniaN/1470/" TargetMode="External"/><Relationship Id="rId898" Type="http://schemas.openxmlformats.org/officeDocument/2006/relationships/hyperlink" Target="https://www.munzee.com/m/AdventureMommy/1236/" TargetMode="External"/><Relationship Id="rId413" Type="http://schemas.openxmlformats.org/officeDocument/2006/relationships/hyperlink" Target="https://www.munzee.com/m/trevosetreckers/8384/" TargetMode="External"/><Relationship Id="rId655" Type="http://schemas.openxmlformats.org/officeDocument/2006/relationships/hyperlink" Target="https://www.munzee.com/m/BillyBickle/512/" TargetMode="External"/><Relationship Id="rId897" Type="http://schemas.openxmlformats.org/officeDocument/2006/relationships/hyperlink" Target="https://www.munzee.com/m/daysleeperdot/7601/" TargetMode="External"/><Relationship Id="rId412" Type="http://schemas.openxmlformats.org/officeDocument/2006/relationships/hyperlink" Target="https://www.munzee.com/m/Nov64/11335/" TargetMode="External"/><Relationship Id="rId654" Type="http://schemas.openxmlformats.org/officeDocument/2006/relationships/hyperlink" Target="https://www.munzee.com/m/Bungle/2510" TargetMode="External"/><Relationship Id="rId896" Type="http://schemas.openxmlformats.org/officeDocument/2006/relationships/hyperlink" Target="https://www.munzee.com/m/caribjules/2491/" TargetMode="External"/><Relationship Id="rId419" Type="http://schemas.openxmlformats.org/officeDocument/2006/relationships/hyperlink" Target="https://www.munzee.com/m/pritzen/10970/" TargetMode="External"/><Relationship Id="rId418" Type="http://schemas.openxmlformats.org/officeDocument/2006/relationships/hyperlink" Target="https://www.munzee.com/m/MeLa/3239/" TargetMode="External"/><Relationship Id="rId417" Type="http://schemas.openxmlformats.org/officeDocument/2006/relationships/hyperlink" Target="https://www.munzee.com/m/pikespice/4830/" TargetMode="External"/><Relationship Id="rId659" Type="http://schemas.openxmlformats.org/officeDocument/2006/relationships/hyperlink" Target="https://www.munzee.com/m/mtbiker64/6901/" TargetMode="External"/><Relationship Id="rId416" Type="http://schemas.openxmlformats.org/officeDocument/2006/relationships/hyperlink" Target="https://www.munzee.com/m/mrsg9064/7132/" TargetMode="External"/><Relationship Id="rId658" Type="http://schemas.openxmlformats.org/officeDocument/2006/relationships/hyperlink" Target="https://www.munzee.com/m/BillyBickle/490/" TargetMode="External"/><Relationship Id="rId891" Type="http://schemas.openxmlformats.org/officeDocument/2006/relationships/hyperlink" Target="https://www.munzee.com/m/daysleeperdot/8971/" TargetMode="External"/><Relationship Id="rId890" Type="http://schemas.openxmlformats.org/officeDocument/2006/relationships/hyperlink" Target="https://www.munzee.com/m/caribjules/2497/" TargetMode="External"/><Relationship Id="rId411" Type="http://schemas.openxmlformats.org/officeDocument/2006/relationships/hyperlink" Target="https://www.munzee.com/m/pikespice/5188/" TargetMode="External"/><Relationship Id="rId653" Type="http://schemas.openxmlformats.org/officeDocument/2006/relationships/hyperlink" Target="https://www.munzee.com/m/oxfordmastercacher/3465/" TargetMode="External"/><Relationship Id="rId895" Type="http://schemas.openxmlformats.org/officeDocument/2006/relationships/hyperlink" Target="https://www.munzee.com/m/cuttingcrew/2890" TargetMode="External"/><Relationship Id="rId1000" Type="http://schemas.openxmlformats.org/officeDocument/2006/relationships/hyperlink" Target="https://www.munzee.com/m/beckiweber/5227/" TargetMode="External"/><Relationship Id="rId410" Type="http://schemas.openxmlformats.org/officeDocument/2006/relationships/hyperlink" Target="https://www.munzee.com/m/shrekmiester/5939" TargetMode="External"/><Relationship Id="rId652" Type="http://schemas.openxmlformats.org/officeDocument/2006/relationships/hyperlink" Target="https://www.munzee.com/m/Donbadabon/5435" TargetMode="External"/><Relationship Id="rId894" Type="http://schemas.openxmlformats.org/officeDocument/2006/relationships/hyperlink" Target="https://www.munzee.com/m/cuztedbop/1769/" TargetMode="External"/><Relationship Id="rId1001" Type="http://schemas.openxmlformats.org/officeDocument/2006/relationships/hyperlink" Target="https://www.munzee.com/m/Bennycams/1607/" TargetMode="External"/><Relationship Id="rId651" Type="http://schemas.openxmlformats.org/officeDocument/2006/relationships/hyperlink" Target="https://www.munzee.com/m/ahagmann/5142/" TargetMode="External"/><Relationship Id="rId893" Type="http://schemas.openxmlformats.org/officeDocument/2006/relationships/hyperlink" Target="https://www.munzee.com/m/caribjules/2494/" TargetMode="External"/><Relationship Id="rId1002" Type="http://schemas.openxmlformats.org/officeDocument/2006/relationships/hyperlink" Target="https://www.munzee.com/m/ahagmann/5156/" TargetMode="External"/><Relationship Id="rId650" Type="http://schemas.openxmlformats.org/officeDocument/2006/relationships/hyperlink" Target="https://www.munzee.com/m/Bambinacattiva/445/" TargetMode="External"/><Relationship Id="rId892" Type="http://schemas.openxmlformats.org/officeDocument/2006/relationships/hyperlink" Target="https://www.munzee.com/m/StyleMan/1198/" TargetMode="External"/><Relationship Id="rId1003" Type="http://schemas.openxmlformats.org/officeDocument/2006/relationships/hyperlink" Target="https://www.munzee.com/m/poohntigger/3882/" TargetMode="External"/><Relationship Id="rId1037" Type="http://schemas.openxmlformats.org/officeDocument/2006/relationships/hyperlink" Target="https://www.munzee.com/m/kcpride/8297/" TargetMode="External"/><Relationship Id="rId1038" Type="http://schemas.openxmlformats.org/officeDocument/2006/relationships/hyperlink" Target="https://www.munzee.com/m/BillyBickle/866/" TargetMode="External"/><Relationship Id="rId1039" Type="http://schemas.openxmlformats.org/officeDocument/2006/relationships/hyperlink" Target="https://www.munzee.com/m/CanUCacheThis/1505/" TargetMode="External"/><Relationship Id="rId206" Type="http://schemas.openxmlformats.org/officeDocument/2006/relationships/hyperlink" Target="https://www.munzee.com/m/utilitymanjoe/6644/" TargetMode="External"/><Relationship Id="rId448" Type="http://schemas.openxmlformats.org/officeDocument/2006/relationships/hyperlink" Target="https://www.munzee.com/m/acclanman/2508/" TargetMode="External"/><Relationship Id="rId205" Type="http://schemas.openxmlformats.org/officeDocument/2006/relationships/hyperlink" Target="https://www.munzee.com/m/Bisongirl/233" TargetMode="External"/><Relationship Id="rId447" Type="http://schemas.openxmlformats.org/officeDocument/2006/relationships/hyperlink" Target="https://www.munzee.com/m/xptwo/16239/" TargetMode="External"/><Relationship Id="rId689" Type="http://schemas.openxmlformats.org/officeDocument/2006/relationships/hyperlink" Target="https://www.munzee.com/m/Crazycolorado/2992/" TargetMode="External"/><Relationship Id="rId204" Type="http://schemas.openxmlformats.org/officeDocument/2006/relationships/hyperlink" Target="https://www.munzee.com/m/kcpride/7854/" TargetMode="External"/><Relationship Id="rId446" Type="http://schemas.openxmlformats.org/officeDocument/2006/relationships/hyperlink" Target="https://www.munzee.com/m/VLoopSouth/606/" TargetMode="External"/><Relationship Id="rId688" Type="http://schemas.openxmlformats.org/officeDocument/2006/relationships/hyperlink" Target="https://www.munzee.com/m/caribjules/2391/" TargetMode="External"/><Relationship Id="rId203" Type="http://schemas.openxmlformats.org/officeDocument/2006/relationships/hyperlink" Target="https://www.munzee.com/m/Centern/3175/" TargetMode="External"/><Relationship Id="rId445" Type="http://schemas.openxmlformats.org/officeDocument/2006/relationships/hyperlink" Target="https://www.munzee.com/m/Donbadabon/5419" TargetMode="External"/><Relationship Id="rId687" Type="http://schemas.openxmlformats.org/officeDocument/2006/relationships/hyperlink" Target="https://www.munzee.com/m/daysleeperdot/8981/" TargetMode="External"/><Relationship Id="rId209" Type="http://schemas.openxmlformats.org/officeDocument/2006/relationships/hyperlink" Target="https://www.munzee.com/m/AdventureMommy/1615/" TargetMode="External"/><Relationship Id="rId208" Type="http://schemas.openxmlformats.org/officeDocument/2006/relationships/hyperlink" Target="https://www.munzee.com/m/Bisongirl/234" TargetMode="External"/><Relationship Id="rId207" Type="http://schemas.openxmlformats.org/officeDocument/2006/relationships/hyperlink" Target="https://www.munzee.com/m/kcpride/7852/" TargetMode="External"/><Relationship Id="rId449" Type="http://schemas.openxmlformats.org/officeDocument/2006/relationships/hyperlink" Target="https://www.munzee.com/m/Orky99/3324/" TargetMode="External"/><Relationship Id="rId440" Type="http://schemas.openxmlformats.org/officeDocument/2006/relationships/hyperlink" Target="https://www.munzee.com/m/Donbadabon/5420" TargetMode="External"/><Relationship Id="rId682" Type="http://schemas.openxmlformats.org/officeDocument/2006/relationships/hyperlink" Target="https://www.munzee.com/m/GenaAndArchy/562" TargetMode="External"/><Relationship Id="rId681" Type="http://schemas.openxmlformats.org/officeDocument/2006/relationships/hyperlink" Target="https://www.munzee.com/m/SAVVY18/2376/" TargetMode="External"/><Relationship Id="rId1030" Type="http://schemas.openxmlformats.org/officeDocument/2006/relationships/hyperlink" Target="https://www.munzee.com/m/KlassicKelly/9096/" TargetMode="External"/><Relationship Id="rId680" Type="http://schemas.openxmlformats.org/officeDocument/2006/relationships/hyperlink" Target="https://www.munzee.com/m/munzeeprof/9822/" TargetMode="External"/><Relationship Id="rId1031" Type="http://schemas.openxmlformats.org/officeDocument/2006/relationships/hyperlink" Target="https://www.munzee.com/m/kcpride/8299/" TargetMode="External"/><Relationship Id="rId1032" Type="http://schemas.openxmlformats.org/officeDocument/2006/relationships/hyperlink" Target="https://www.munzee.com/m/BillyBickle/856/" TargetMode="External"/><Relationship Id="rId202" Type="http://schemas.openxmlformats.org/officeDocument/2006/relationships/hyperlink" Target="https://www.munzee.com/m/Bisongirl/240" TargetMode="External"/><Relationship Id="rId444" Type="http://schemas.openxmlformats.org/officeDocument/2006/relationships/hyperlink" Target="https://www.munzee.com/m/xptwo/16241/" TargetMode="External"/><Relationship Id="rId686" Type="http://schemas.openxmlformats.org/officeDocument/2006/relationships/hyperlink" Target="https://www.munzee.com/m/ahagmann/5109/" TargetMode="External"/><Relationship Id="rId1033" Type="http://schemas.openxmlformats.org/officeDocument/2006/relationships/hyperlink" Target="https://www.munzee.com/m/KlassicKelly/8703/" TargetMode="External"/><Relationship Id="rId201" Type="http://schemas.openxmlformats.org/officeDocument/2006/relationships/hyperlink" Target="https://www.munzee.com/m/kcpride/7903/" TargetMode="External"/><Relationship Id="rId443" Type="http://schemas.openxmlformats.org/officeDocument/2006/relationships/hyperlink" Target="https://www.munzee.com/m/Justforfun33/14577/" TargetMode="External"/><Relationship Id="rId685" Type="http://schemas.openxmlformats.org/officeDocument/2006/relationships/hyperlink" Target="https://www.munzee.com/m/caribjules/2405/" TargetMode="External"/><Relationship Id="rId1034" Type="http://schemas.openxmlformats.org/officeDocument/2006/relationships/hyperlink" Target="https://www.munzee.com/m/kcpride/8298/" TargetMode="External"/><Relationship Id="rId200" Type="http://schemas.openxmlformats.org/officeDocument/2006/relationships/hyperlink" Target="https://www.munzee.com/m/Boersentrader/3100/" TargetMode="External"/><Relationship Id="rId442" Type="http://schemas.openxmlformats.org/officeDocument/2006/relationships/hyperlink" Target="https://www.munzee.com/m/acclanman/2481/" TargetMode="External"/><Relationship Id="rId684" Type="http://schemas.openxmlformats.org/officeDocument/2006/relationships/hyperlink" Target="https://www.munzee.com/m/daysleeperdot/8979/" TargetMode="External"/><Relationship Id="rId1035" Type="http://schemas.openxmlformats.org/officeDocument/2006/relationships/hyperlink" Target="https://www.munzee.com/m/BillyBickle/862/" TargetMode="External"/><Relationship Id="rId441" Type="http://schemas.openxmlformats.org/officeDocument/2006/relationships/hyperlink" Target="https://www.munzee.com/m/Leesap/2458/" TargetMode="External"/><Relationship Id="rId683" Type="http://schemas.openxmlformats.org/officeDocument/2006/relationships/hyperlink" Target="https://www.munzee.com/m/cjstolte/1435" TargetMode="External"/><Relationship Id="rId1036" Type="http://schemas.openxmlformats.org/officeDocument/2006/relationships/hyperlink" Target="https://www.munzee.com/m/Bennycams/1708/" TargetMode="External"/><Relationship Id="rId1026" Type="http://schemas.openxmlformats.org/officeDocument/2006/relationships/hyperlink" Target="https://www.munzee.com/m/MichaelDK/1207/" TargetMode="External"/><Relationship Id="rId1027" Type="http://schemas.openxmlformats.org/officeDocument/2006/relationships/hyperlink" Target="https://www.munzee.com/m/KlassicKelly/9136/" TargetMode="External"/><Relationship Id="rId1028" Type="http://schemas.openxmlformats.org/officeDocument/2006/relationships/hyperlink" Target="https://www.munzee.com/m/kcpride/8302/" TargetMode="External"/><Relationship Id="rId1029" Type="http://schemas.openxmlformats.org/officeDocument/2006/relationships/hyperlink" Target="https://www.munzee.com/m/BillyBickle/867/" TargetMode="External"/><Relationship Id="rId437" Type="http://schemas.openxmlformats.org/officeDocument/2006/relationships/hyperlink" Target="https://www.munzee.com/m/Donbadabon/5427" TargetMode="External"/><Relationship Id="rId679" Type="http://schemas.openxmlformats.org/officeDocument/2006/relationships/hyperlink" Target="https://www.munzee.com/m/GoofyButterfly/8394" TargetMode="External"/><Relationship Id="rId436" Type="http://schemas.openxmlformats.org/officeDocument/2006/relationships/hyperlink" Target="https://www.munzee.com/m/andrewbmbox/3849/" TargetMode="External"/><Relationship Id="rId678" Type="http://schemas.openxmlformats.org/officeDocument/2006/relationships/hyperlink" Target="https://www.munzee.com/m/StyleMan/1238/" TargetMode="External"/><Relationship Id="rId435" Type="http://schemas.openxmlformats.org/officeDocument/2006/relationships/hyperlink" Target="https://www.munzee.com/m/acclanman/2479/" TargetMode="External"/><Relationship Id="rId677" Type="http://schemas.openxmlformats.org/officeDocument/2006/relationships/hyperlink" Target="https://www.munzee.com/m/klc1960/897/" TargetMode="External"/><Relationship Id="rId434" Type="http://schemas.openxmlformats.org/officeDocument/2006/relationships/hyperlink" Target="https://www.munzee.com/m/Skleba/6667/" TargetMode="External"/><Relationship Id="rId676" Type="http://schemas.openxmlformats.org/officeDocument/2006/relationships/hyperlink" Target="https://www.munzee.com/m/GoofyButterfly/8758" TargetMode="External"/><Relationship Id="rId439" Type="http://schemas.openxmlformats.org/officeDocument/2006/relationships/hyperlink" Target="https://www.munzee.com/m/Nadett/515/" TargetMode="External"/><Relationship Id="rId438" Type="http://schemas.openxmlformats.org/officeDocument/2006/relationships/hyperlink" Target="https://www.munzee.com/m/vivszi/956/" TargetMode="External"/><Relationship Id="rId671" Type="http://schemas.openxmlformats.org/officeDocument/2006/relationships/hyperlink" Target="https://www.munzee.com/m/spdx2/2468/" TargetMode="External"/><Relationship Id="rId670" Type="http://schemas.openxmlformats.org/officeDocument/2006/relationships/hyperlink" Target="https://www.munzee.com/m/Donbadabon/5366" TargetMode="External"/><Relationship Id="rId1020" Type="http://schemas.openxmlformats.org/officeDocument/2006/relationships/hyperlink" Target="https://www.munzee.com/m/MichaelDK/1055/" TargetMode="External"/><Relationship Id="rId1021" Type="http://schemas.openxmlformats.org/officeDocument/2006/relationships/hyperlink" Target="https://www.munzee.com/m/TheLabGuys/6751/" TargetMode="External"/><Relationship Id="rId433" Type="http://schemas.openxmlformats.org/officeDocument/2006/relationships/hyperlink" Target="https://www.munzee.com/m/DisneyScout/1212" TargetMode="External"/><Relationship Id="rId675" Type="http://schemas.openxmlformats.org/officeDocument/2006/relationships/hyperlink" Target="https://www.munzee.com/m/redshark78/2381" TargetMode="External"/><Relationship Id="rId1022" Type="http://schemas.openxmlformats.org/officeDocument/2006/relationships/hyperlink" Target="https://www.munzee.com/m/beckiweber/5486/" TargetMode="External"/><Relationship Id="rId432" Type="http://schemas.openxmlformats.org/officeDocument/2006/relationships/hyperlink" Target="https://www.munzee.com/m/MSgtUSMC/582/" TargetMode="External"/><Relationship Id="rId674" Type="http://schemas.openxmlformats.org/officeDocument/2006/relationships/hyperlink" Target="https://www.munzee.com/m/Patterc/3007/" TargetMode="External"/><Relationship Id="rId1023" Type="http://schemas.openxmlformats.org/officeDocument/2006/relationships/hyperlink" Target="https://www.munzee.com/m/ahagmann/5150/" TargetMode="External"/><Relationship Id="rId431" Type="http://schemas.openxmlformats.org/officeDocument/2006/relationships/hyperlink" Target="https://www.munzee.com/m/Donbadabon/5436" TargetMode="External"/><Relationship Id="rId673" Type="http://schemas.openxmlformats.org/officeDocument/2006/relationships/hyperlink" Target="https://www.munzee.com/m/Crazycolorado/3053/" TargetMode="External"/><Relationship Id="rId1024" Type="http://schemas.openxmlformats.org/officeDocument/2006/relationships/hyperlink" Target="https://www.munzee.com/m/TheLabGuys/6665/" TargetMode="External"/><Relationship Id="rId430" Type="http://schemas.openxmlformats.org/officeDocument/2006/relationships/hyperlink" Target="https://www.munzee.com/m/Bambinacattiva/364" TargetMode="External"/><Relationship Id="rId672" Type="http://schemas.openxmlformats.org/officeDocument/2006/relationships/hyperlink" Target="https://www.munzee.com/m/Cmoney2012/182/" TargetMode="External"/><Relationship Id="rId1025" Type="http://schemas.openxmlformats.org/officeDocument/2006/relationships/hyperlink" Target="https://www.munzee.com/m/kcpride/830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8.71"/>
    <col customWidth="1" min="3" max="4" width="17.71"/>
    <col customWidth="1" min="5" max="5" width="15.29"/>
    <col customWidth="1" min="6" max="6" width="11.57"/>
    <col customWidth="1" min="7" max="7" width="28.29"/>
    <col customWidth="1" min="8" max="8" width="49.14"/>
    <col customWidth="1" min="9" max="9" width="12.43"/>
    <col customWidth="1" min="10" max="10" width="13.43"/>
    <col customWidth="1" min="11" max="26" width="8.71"/>
  </cols>
  <sheetData>
    <row r="1" ht="14.25" customHeight="1">
      <c r="A1" s="1" t="s">
        <v>0</v>
      </c>
      <c r="B1" s="2"/>
      <c r="C1" s="2"/>
      <c r="D1" s="2"/>
      <c r="E1" s="2"/>
      <c r="F1" s="2" t="s">
        <v>1</v>
      </c>
      <c r="G1" s="3" t="s">
        <v>2</v>
      </c>
      <c r="H1" s="2"/>
      <c r="I1" s="2"/>
      <c r="J1" s="2"/>
      <c r="K1" s="2"/>
    </row>
    <row r="2" ht="14.25" customHeight="1">
      <c r="A2" s="4" t="s">
        <v>3</v>
      </c>
      <c r="B2" s="2"/>
      <c r="C2" s="2"/>
      <c r="D2" s="2"/>
      <c r="E2" s="5"/>
      <c r="F2" s="2"/>
      <c r="G2" s="2"/>
      <c r="H2" s="2"/>
      <c r="I2" s="2"/>
      <c r="J2" s="2"/>
      <c r="K2" s="2"/>
    </row>
    <row r="3" ht="14.25" customHeight="1">
      <c r="A3" s="4" t="s">
        <v>4</v>
      </c>
      <c r="B3" s="2"/>
      <c r="C3" s="6"/>
      <c r="D3" s="7" t="s">
        <v>5</v>
      </c>
      <c r="E3" s="8" t="s">
        <v>6</v>
      </c>
      <c r="F3" s="9"/>
      <c r="G3" s="10"/>
      <c r="H3" s="2"/>
      <c r="I3" s="2"/>
      <c r="J3" s="2"/>
      <c r="K3" s="2"/>
    </row>
    <row r="4" ht="14.25" customHeight="1">
      <c r="A4" s="4" t="s">
        <v>7</v>
      </c>
      <c r="B4" s="2"/>
      <c r="C4" s="11"/>
      <c r="D4" s="12"/>
      <c r="E4" s="2"/>
      <c r="F4" s="2"/>
      <c r="G4" s="2"/>
      <c r="H4" s="2"/>
      <c r="I4" s="2"/>
      <c r="J4" s="2"/>
      <c r="K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ht="14.25" customHeight="1">
      <c r="A6" s="13"/>
      <c r="B6" s="14" t="s">
        <v>8</v>
      </c>
      <c r="C6" s="14" t="s">
        <v>9</v>
      </c>
      <c r="D6" s="14" t="s">
        <v>10</v>
      </c>
      <c r="E6" s="14" t="s">
        <v>11</v>
      </c>
      <c r="F6" s="14" t="s">
        <v>12</v>
      </c>
      <c r="G6" s="14" t="s">
        <v>13</v>
      </c>
      <c r="H6" s="2"/>
      <c r="I6" s="2"/>
      <c r="J6" s="2"/>
      <c r="K6" s="2"/>
      <c r="L6" s="2"/>
    </row>
    <row r="7" ht="14.25" customHeight="1">
      <c r="A7" s="15" t="s">
        <v>14</v>
      </c>
      <c r="B7" s="16">
        <f>COUNTIF($F$18:$F$1164,"Prize")</f>
        <v>42</v>
      </c>
      <c r="C7" s="16">
        <f>+$B7-COUNTIFS($F$18:$F$1164,"Prize",$G$18:$G$1164, "")</f>
        <v>42</v>
      </c>
      <c r="D7" s="16">
        <f>+$B7-COUNTIFS($F$18:$F$1164,"Prize",$H$18:$H$1164, "")</f>
        <v>42</v>
      </c>
      <c r="E7" s="16">
        <f t="shared" ref="E7:E13" si="1">+B7-C7</f>
        <v>0</v>
      </c>
      <c r="F7" s="16">
        <f t="shared" ref="F7:F13" si="2">B7-D7</f>
        <v>0</v>
      </c>
      <c r="G7" s="17">
        <f t="shared" ref="G7:G14" si="3">+D7/B7</f>
        <v>1</v>
      </c>
      <c r="H7" s="12"/>
      <c r="I7" s="2"/>
      <c r="J7" s="2"/>
      <c r="K7" s="2"/>
      <c r="L7" s="2"/>
    </row>
    <row r="8" ht="14.25" customHeight="1">
      <c r="A8" s="18" t="s">
        <v>15</v>
      </c>
      <c r="B8" s="16">
        <f>COUNTIF($F$18:$F$1164,"Crossbow")</f>
        <v>369</v>
      </c>
      <c r="C8" s="16">
        <f>+$B8-COUNTIFS($F$18:$F$1164,"Crossbow",$G$18:$G$1164, "")</f>
        <v>369</v>
      </c>
      <c r="D8" s="16">
        <f>+$B8-COUNTIFS($F$18:$F$1164,"Crossbow",$H$18:$H$1164, "")</f>
        <v>369</v>
      </c>
      <c r="E8" s="16">
        <f t="shared" si="1"/>
        <v>0</v>
      </c>
      <c r="F8" s="16">
        <f t="shared" si="2"/>
        <v>0</v>
      </c>
      <c r="G8" s="17">
        <f t="shared" si="3"/>
        <v>1</v>
      </c>
      <c r="H8" s="19"/>
      <c r="I8" s="2"/>
      <c r="J8" s="2"/>
      <c r="K8" s="2"/>
      <c r="L8" s="2"/>
    </row>
    <row r="9" ht="14.25" customHeight="1">
      <c r="A9" s="20" t="s">
        <v>16</v>
      </c>
      <c r="B9" s="16">
        <f>COUNTIF($F$18:$F$1164,"Catapult")</f>
        <v>126</v>
      </c>
      <c r="C9" s="16">
        <f>+$B9-COUNTIFS($F$18:$F$1164,"Catapult",$G$18:$G$1164, "")</f>
        <v>126</v>
      </c>
      <c r="D9" s="16">
        <f>+$B9-COUNTIFS($F$18:$F$1164,"Catapult",$H$18:$H$1164, "")</f>
        <v>126</v>
      </c>
      <c r="E9" s="16">
        <f t="shared" si="1"/>
        <v>0</v>
      </c>
      <c r="F9" s="16">
        <f t="shared" si="2"/>
        <v>0</v>
      </c>
      <c r="G9" s="17">
        <f t="shared" si="3"/>
        <v>1</v>
      </c>
      <c r="H9" s="19"/>
      <c r="I9" s="2"/>
      <c r="J9" s="2"/>
      <c r="K9" s="2"/>
      <c r="L9" s="2"/>
    </row>
    <row r="10" ht="14.25" customHeight="1">
      <c r="A10" s="21" t="s">
        <v>17</v>
      </c>
      <c r="B10" s="16">
        <f>COUNTIF($F$18:$F$1164,"Evolution")</f>
        <v>472</v>
      </c>
      <c r="C10" s="16">
        <f>+$B10-COUNTIFS($F$18:$F$1164,"Evolution",$G$18:$G$1164, "")</f>
        <v>472</v>
      </c>
      <c r="D10" s="16">
        <f>+$B10-COUNTIFS($F$18:$F$1164,"Evolution",$H$18:$H$1164, "")</f>
        <v>472</v>
      </c>
      <c r="E10" s="16">
        <f t="shared" si="1"/>
        <v>0</v>
      </c>
      <c r="F10" s="16">
        <f t="shared" si="2"/>
        <v>0</v>
      </c>
      <c r="G10" s="17">
        <f t="shared" si="3"/>
        <v>1</v>
      </c>
      <c r="H10" s="19"/>
      <c r="I10" s="2"/>
      <c r="J10" s="2"/>
      <c r="K10" s="2"/>
      <c r="L10" s="2"/>
    </row>
    <row r="11" ht="14.25" customHeight="1">
      <c r="A11" s="22" t="s">
        <v>18</v>
      </c>
      <c r="B11" s="16">
        <f>COUNTIF($F$18:$F$1164,"Surprise")</f>
        <v>50</v>
      </c>
      <c r="C11" s="16">
        <f>+$B11-COUNTIFS($F$18:$F$1164,"Surprise",$G$18:$G$1164, "")</f>
        <v>50</v>
      </c>
      <c r="D11" s="16">
        <f>+$B11-COUNTIFS($F$18:$F$1164,"Surprise",$H$18:$H$1164, "")</f>
        <v>50</v>
      </c>
      <c r="E11" s="16">
        <f t="shared" si="1"/>
        <v>0</v>
      </c>
      <c r="F11" s="16">
        <f t="shared" si="2"/>
        <v>0</v>
      </c>
      <c r="G11" s="17">
        <f t="shared" si="3"/>
        <v>1</v>
      </c>
      <c r="H11" s="12"/>
      <c r="I11" s="2"/>
      <c r="J11" s="2"/>
      <c r="K11" s="2"/>
      <c r="L11" s="2"/>
    </row>
    <row r="12" ht="14.25" customHeight="1">
      <c r="A12" s="23" t="s">
        <v>19</v>
      </c>
      <c r="B12" s="16">
        <f>COUNTIF($F$18:$F$1164,"Air")</f>
        <v>36</v>
      </c>
      <c r="C12" s="16">
        <f>+$B12-COUNTIFS($F$18:$F$1164,"Air",$G$18:$G$1164, "")</f>
        <v>36</v>
      </c>
      <c r="D12" s="16">
        <f>+$B12-COUNTIFS($F$18:$F$1164,"Air",$H$18:$H$1164, "")</f>
        <v>36</v>
      </c>
      <c r="E12" s="16">
        <f t="shared" si="1"/>
        <v>0</v>
      </c>
      <c r="F12" s="16">
        <f t="shared" si="2"/>
        <v>0</v>
      </c>
      <c r="G12" s="17">
        <f t="shared" si="3"/>
        <v>1</v>
      </c>
      <c r="H12" s="12"/>
      <c r="I12" s="2"/>
      <c r="J12" s="2"/>
      <c r="K12" s="2"/>
      <c r="L12" s="2"/>
    </row>
    <row r="13" ht="14.25" customHeight="1">
      <c r="A13" s="24" t="s">
        <v>20</v>
      </c>
      <c r="B13" s="16">
        <f>COUNTIF($F$18:$F$1164,"Red")</f>
        <v>52</v>
      </c>
      <c r="C13" s="16">
        <f>+$B13-COUNTIFS($F$18:$F$1164,"Red",$G$18:$G$1164, "")</f>
        <v>52</v>
      </c>
      <c r="D13" s="16">
        <f>+$B13-COUNTIFS($F$18:$F$1164,"Red",$H$18:$H$1164, "")</f>
        <v>52</v>
      </c>
      <c r="E13" s="16">
        <f t="shared" si="1"/>
        <v>0</v>
      </c>
      <c r="F13" s="16">
        <f t="shared" si="2"/>
        <v>0</v>
      </c>
      <c r="G13" s="17">
        <f t="shared" si="3"/>
        <v>1</v>
      </c>
      <c r="H13" s="19"/>
      <c r="I13" s="2"/>
      <c r="J13" s="2"/>
      <c r="K13" s="2"/>
      <c r="L13" s="2"/>
    </row>
    <row r="14" ht="14.25" customHeight="1">
      <c r="A14" s="25" t="s">
        <v>8</v>
      </c>
      <c r="B14" s="26">
        <f t="shared" ref="B14:F14" si="4">SUM(B7:B13)</f>
        <v>1147</v>
      </c>
      <c r="C14" s="26">
        <f t="shared" si="4"/>
        <v>1147</v>
      </c>
      <c r="D14" s="26">
        <f t="shared" si="4"/>
        <v>1147</v>
      </c>
      <c r="E14" s="26">
        <f t="shared" si="4"/>
        <v>0</v>
      </c>
      <c r="F14" s="26">
        <f t="shared" si="4"/>
        <v>0</v>
      </c>
      <c r="G14" s="27">
        <f t="shared" si="3"/>
        <v>1</v>
      </c>
      <c r="H14" s="2"/>
      <c r="I14" s="2"/>
      <c r="J14" s="2"/>
      <c r="K14" s="2"/>
      <c r="L14" s="2"/>
    </row>
    <row r="15" ht="14.25" customHeight="1">
      <c r="A15" s="2"/>
      <c r="B15" s="2"/>
      <c r="C15" s="28">
        <v>1147.0</v>
      </c>
      <c r="D15" s="28">
        <v>1147.0</v>
      </c>
      <c r="E15" s="28">
        <v>0.0</v>
      </c>
      <c r="F15" s="28">
        <v>0.0</v>
      </c>
      <c r="G15" s="28"/>
      <c r="H15" s="2"/>
      <c r="I15" s="2"/>
      <c r="J15" s="2"/>
      <c r="K15" s="2"/>
    </row>
    <row r="16" ht="14.25" customHeight="1">
      <c r="A16" s="2"/>
      <c r="B16" s="2"/>
      <c r="C16" s="2">
        <f t="shared" ref="C16:F16" si="5">C14-C15</f>
        <v>0</v>
      </c>
      <c r="D16" s="2">
        <f t="shared" si="5"/>
        <v>0</v>
      </c>
      <c r="E16" s="2">
        <f t="shared" si="5"/>
        <v>0</v>
      </c>
      <c r="F16" s="2">
        <f t="shared" si="5"/>
        <v>0</v>
      </c>
      <c r="G16" s="2"/>
      <c r="H16" s="2"/>
      <c r="I16" s="2"/>
      <c r="J16" s="2"/>
      <c r="K16" s="2"/>
    </row>
    <row r="17" ht="14.25" customHeight="1">
      <c r="A17" s="29" t="s">
        <v>21</v>
      </c>
      <c r="B17" s="30" t="s">
        <v>22</v>
      </c>
      <c r="C17" s="30" t="s">
        <v>23</v>
      </c>
      <c r="D17" s="30" t="s">
        <v>24</v>
      </c>
      <c r="E17" s="30" t="s">
        <v>25</v>
      </c>
      <c r="F17" s="30" t="s">
        <v>26</v>
      </c>
      <c r="G17" s="30" t="s">
        <v>27</v>
      </c>
      <c r="H17" s="31" t="s">
        <v>28</v>
      </c>
      <c r="I17" s="32" t="s">
        <v>29</v>
      </c>
      <c r="J17" s="32" t="s">
        <v>30</v>
      </c>
      <c r="K17" s="33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4.25" customHeight="1">
      <c r="A18" s="35">
        <v>1.0</v>
      </c>
      <c r="B18" s="36">
        <v>1.0</v>
      </c>
      <c r="C18" s="37">
        <v>39.0125351441924</v>
      </c>
      <c r="D18" s="37">
        <v>-94.5618129945402</v>
      </c>
      <c r="E18" s="38" t="s">
        <v>14</v>
      </c>
      <c r="F18" s="38" t="s">
        <v>31</v>
      </c>
      <c r="G18" s="39" t="s">
        <v>32</v>
      </c>
      <c r="H18" s="40" t="s">
        <v>33</v>
      </c>
      <c r="I18" s="41">
        <f t="shared" ref="I18:I331" si="6">COUNTIF($G$18:$G$1164,G18)</f>
        <v>15</v>
      </c>
      <c r="J18" s="42">
        <f t="shared" ref="J18:J331" si="7">I18-COUNTIFS($G$18:$G$1164,G18,$H$18:$H$1164,"")</f>
        <v>15</v>
      </c>
    </row>
    <row r="19" ht="14.25" customHeight="1">
      <c r="A19" s="43">
        <v>1.0</v>
      </c>
      <c r="B19" s="44">
        <v>2.0</v>
      </c>
      <c r="C19" s="45">
        <v>39.0125351440463</v>
      </c>
      <c r="D19" s="45">
        <v>-94.5616280152385</v>
      </c>
      <c r="E19" s="46" t="s">
        <v>18</v>
      </c>
      <c r="F19" s="46" t="s">
        <v>34</v>
      </c>
      <c r="G19" s="47" t="s">
        <v>35</v>
      </c>
      <c r="H19" s="48" t="s">
        <v>36</v>
      </c>
      <c r="I19" s="49">
        <f t="shared" si="6"/>
        <v>32</v>
      </c>
      <c r="J19" s="50">
        <f t="shared" si="7"/>
        <v>32</v>
      </c>
    </row>
    <row r="20" ht="14.25" customHeight="1">
      <c r="A20" s="43">
        <v>1.0</v>
      </c>
      <c r="B20" s="44">
        <v>3.0</v>
      </c>
      <c r="C20" s="45">
        <v>39.0125351439003</v>
      </c>
      <c r="D20" s="45">
        <v>-94.5614430359368</v>
      </c>
      <c r="E20" s="46" t="s">
        <v>18</v>
      </c>
      <c r="F20" s="46" t="s">
        <v>34</v>
      </c>
      <c r="G20" s="47" t="s">
        <v>37</v>
      </c>
      <c r="H20" s="48" t="s">
        <v>38</v>
      </c>
      <c r="I20" s="49">
        <f t="shared" si="6"/>
        <v>6</v>
      </c>
      <c r="J20" s="50">
        <f t="shared" si="7"/>
        <v>6</v>
      </c>
    </row>
    <row r="21" ht="14.25" customHeight="1">
      <c r="A21" s="43">
        <v>1.0</v>
      </c>
      <c r="B21" s="44">
        <v>4.0</v>
      </c>
      <c r="C21" s="45">
        <v>39.0125351437542</v>
      </c>
      <c r="D21" s="45">
        <v>-94.5612580566351</v>
      </c>
      <c r="E21" s="46" t="s">
        <v>18</v>
      </c>
      <c r="F21" s="46" t="s">
        <v>34</v>
      </c>
      <c r="G21" s="47" t="s">
        <v>39</v>
      </c>
      <c r="H21" s="48" t="s">
        <v>40</v>
      </c>
      <c r="I21" s="49">
        <f t="shared" si="6"/>
        <v>1</v>
      </c>
      <c r="J21" s="50">
        <f t="shared" si="7"/>
        <v>1</v>
      </c>
    </row>
    <row r="22" ht="14.25" customHeight="1">
      <c r="A22" s="43">
        <v>1.0</v>
      </c>
      <c r="B22" s="44">
        <v>5.0</v>
      </c>
      <c r="C22" s="45">
        <v>39.0125351436082</v>
      </c>
      <c r="D22" s="45">
        <v>-94.5610730773333</v>
      </c>
      <c r="E22" s="46" t="s">
        <v>18</v>
      </c>
      <c r="F22" s="46" t="s">
        <v>34</v>
      </c>
      <c r="G22" s="47" t="s">
        <v>35</v>
      </c>
      <c r="H22" s="48" t="s">
        <v>41</v>
      </c>
      <c r="I22" s="49">
        <f t="shared" si="6"/>
        <v>32</v>
      </c>
      <c r="J22" s="50">
        <f t="shared" si="7"/>
        <v>32</v>
      </c>
    </row>
    <row r="23" ht="14.25" customHeight="1">
      <c r="A23" s="43">
        <v>1.0</v>
      </c>
      <c r="B23" s="44">
        <v>6.0</v>
      </c>
      <c r="C23" s="45">
        <v>39.0125351434621</v>
      </c>
      <c r="D23" s="45">
        <v>-94.5608880980316</v>
      </c>
      <c r="E23" s="46" t="s">
        <v>18</v>
      </c>
      <c r="F23" s="46" t="s">
        <v>34</v>
      </c>
      <c r="G23" s="47" t="s">
        <v>42</v>
      </c>
      <c r="H23" s="48" t="s">
        <v>43</v>
      </c>
      <c r="I23" s="49">
        <f t="shared" si="6"/>
        <v>1</v>
      </c>
      <c r="J23" s="50">
        <f t="shared" si="7"/>
        <v>1</v>
      </c>
    </row>
    <row r="24" ht="14.25" customHeight="1">
      <c r="A24" s="43">
        <v>1.0</v>
      </c>
      <c r="B24" s="44">
        <v>7.0</v>
      </c>
      <c r="C24" s="45">
        <v>39.0125351433161</v>
      </c>
      <c r="D24" s="45">
        <v>-94.5607031187298</v>
      </c>
      <c r="E24" s="46" t="s">
        <v>14</v>
      </c>
      <c r="F24" s="46" t="s">
        <v>31</v>
      </c>
      <c r="G24" s="47" t="s">
        <v>44</v>
      </c>
      <c r="H24" s="48" t="s">
        <v>45</v>
      </c>
      <c r="I24" s="49">
        <f t="shared" si="6"/>
        <v>2</v>
      </c>
      <c r="J24" s="50">
        <f t="shared" si="7"/>
        <v>2</v>
      </c>
    </row>
    <row r="25" ht="14.25" customHeight="1">
      <c r="A25" s="43">
        <v>1.0</v>
      </c>
      <c r="B25" s="44">
        <v>8.0</v>
      </c>
      <c r="C25" s="45">
        <v>39.01253514317</v>
      </c>
      <c r="D25" s="45">
        <v>-94.5605181394281</v>
      </c>
      <c r="E25" s="46" t="s">
        <v>18</v>
      </c>
      <c r="F25" s="46" t="s">
        <v>34</v>
      </c>
      <c r="G25" s="47" t="s">
        <v>35</v>
      </c>
      <c r="H25" s="48" t="s">
        <v>46</v>
      </c>
      <c r="I25" s="49">
        <f t="shared" si="6"/>
        <v>32</v>
      </c>
      <c r="J25" s="50">
        <f t="shared" si="7"/>
        <v>32</v>
      </c>
    </row>
    <row r="26" ht="14.25" customHeight="1">
      <c r="A26" s="43">
        <v>1.0</v>
      </c>
      <c r="B26" s="44">
        <v>9.0</v>
      </c>
      <c r="C26" s="45">
        <v>39.012535143024</v>
      </c>
      <c r="D26" s="45">
        <v>-94.5603331601264</v>
      </c>
      <c r="E26" s="46" t="s">
        <v>18</v>
      </c>
      <c r="F26" s="46" t="s">
        <v>34</v>
      </c>
      <c r="G26" s="47" t="s">
        <v>47</v>
      </c>
      <c r="H26" s="48" t="s">
        <v>48</v>
      </c>
      <c r="I26" s="49">
        <f t="shared" si="6"/>
        <v>1</v>
      </c>
      <c r="J26" s="50">
        <f t="shared" si="7"/>
        <v>1</v>
      </c>
    </row>
    <row r="27" ht="14.25" customHeight="1">
      <c r="A27" s="43">
        <v>1.0</v>
      </c>
      <c r="B27" s="44">
        <v>10.0</v>
      </c>
      <c r="C27" s="45">
        <v>39.0125351428779</v>
      </c>
      <c r="D27" s="45">
        <v>-94.5601481808246</v>
      </c>
      <c r="E27" s="46" t="s">
        <v>18</v>
      </c>
      <c r="F27" s="46" t="s">
        <v>34</v>
      </c>
      <c r="G27" s="47" t="s">
        <v>49</v>
      </c>
      <c r="H27" s="48" t="s">
        <v>50</v>
      </c>
      <c r="I27" s="49">
        <f t="shared" si="6"/>
        <v>3</v>
      </c>
      <c r="J27" s="50">
        <f t="shared" si="7"/>
        <v>3</v>
      </c>
    </row>
    <row r="28" ht="14.25" customHeight="1">
      <c r="A28" s="43">
        <v>1.0</v>
      </c>
      <c r="B28" s="44">
        <v>11.0</v>
      </c>
      <c r="C28" s="45">
        <v>39.0125351427319</v>
      </c>
      <c r="D28" s="45">
        <v>-94.5599632015229</v>
      </c>
      <c r="E28" s="46" t="s">
        <v>18</v>
      </c>
      <c r="F28" s="46" t="s">
        <v>34</v>
      </c>
      <c r="G28" s="47" t="s">
        <v>51</v>
      </c>
      <c r="H28" s="48" t="s">
        <v>52</v>
      </c>
      <c r="I28" s="49">
        <f t="shared" si="6"/>
        <v>1</v>
      </c>
      <c r="J28" s="50">
        <f t="shared" si="7"/>
        <v>1</v>
      </c>
    </row>
    <row r="29" ht="14.25" customHeight="1">
      <c r="A29" s="43">
        <v>1.0</v>
      </c>
      <c r="B29" s="44">
        <v>12.0</v>
      </c>
      <c r="C29" s="45">
        <v>39.0125351425859</v>
      </c>
      <c r="D29" s="45">
        <v>-94.5597782222212</v>
      </c>
      <c r="E29" s="46" t="s">
        <v>18</v>
      </c>
      <c r="F29" s="46" t="s">
        <v>34</v>
      </c>
      <c r="G29" s="47" t="s">
        <v>53</v>
      </c>
      <c r="H29" s="48" t="s">
        <v>54</v>
      </c>
      <c r="I29" s="49">
        <f t="shared" si="6"/>
        <v>7</v>
      </c>
      <c r="J29" s="50">
        <f t="shared" si="7"/>
        <v>7</v>
      </c>
    </row>
    <row r="30" ht="14.25" customHeight="1">
      <c r="A30" s="43">
        <v>1.0</v>
      </c>
      <c r="B30" s="44">
        <v>13.0</v>
      </c>
      <c r="C30" s="45">
        <v>39.0125351424398</v>
      </c>
      <c r="D30" s="45">
        <v>-94.5595932429195</v>
      </c>
      <c r="E30" s="46" t="s">
        <v>14</v>
      </c>
      <c r="F30" s="46" t="s">
        <v>31</v>
      </c>
      <c r="G30" s="47" t="s">
        <v>32</v>
      </c>
      <c r="H30" s="48" t="s">
        <v>55</v>
      </c>
      <c r="I30" s="49">
        <f t="shared" si="6"/>
        <v>15</v>
      </c>
      <c r="J30" s="50">
        <f t="shared" si="7"/>
        <v>15</v>
      </c>
    </row>
    <row r="31" ht="14.25" customHeight="1">
      <c r="A31" s="43">
        <v>1.0</v>
      </c>
      <c r="B31" s="44">
        <v>14.0</v>
      </c>
      <c r="C31" s="45">
        <v>39.0125351422937</v>
      </c>
      <c r="D31" s="45">
        <v>-94.5594082636178</v>
      </c>
      <c r="E31" s="46" t="s">
        <v>18</v>
      </c>
      <c r="F31" s="46" t="s">
        <v>34</v>
      </c>
      <c r="G31" s="47" t="s">
        <v>56</v>
      </c>
      <c r="H31" s="48" t="s">
        <v>57</v>
      </c>
      <c r="I31" s="49">
        <f t="shared" si="6"/>
        <v>111</v>
      </c>
      <c r="J31" s="50">
        <f t="shared" si="7"/>
        <v>111</v>
      </c>
    </row>
    <row r="32" ht="14.25" customHeight="1">
      <c r="A32" s="43">
        <v>1.0</v>
      </c>
      <c r="B32" s="44">
        <v>15.0</v>
      </c>
      <c r="C32" s="45">
        <v>39.0125351421477</v>
      </c>
      <c r="D32" s="45">
        <v>-94.559223284316</v>
      </c>
      <c r="E32" s="46" t="s">
        <v>18</v>
      </c>
      <c r="F32" s="46" t="s">
        <v>34</v>
      </c>
      <c r="G32" s="47" t="s">
        <v>58</v>
      </c>
      <c r="H32" s="48" t="s">
        <v>59</v>
      </c>
      <c r="I32" s="49">
        <f t="shared" si="6"/>
        <v>22</v>
      </c>
      <c r="J32" s="50">
        <f t="shared" si="7"/>
        <v>22</v>
      </c>
    </row>
    <row r="33" ht="14.25" customHeight="1">
      <c r="A33" s="43">
        <v>1.0</v>
      </c>
      <c r="B33" s="44">
        <v>16.0</v>
      </c>
      <c r="C33" s="45">
        <v>39.0125351420016</v>
      </c>
      <c r="D33" s="45">
        <v>-94.5590383050143</v>
      </c>
      <c r="E33" s="46" t="s">
        <v>18</v>
      </c>
      <c r="F33" s="46" t="s">
        <v>34</v>
      </c>
      <c r="G33" s="47" t="s">
        <v>60</v>
      </c>
      <c r="H33" s="48" t="s">
        <v>61</v>
      </c>
      <c r="I33" s="49">
        <f t="shared" si="6"/>
        <v>10</v>
      </c>
      <c r="J33" s="50">
        <f t="shared" si="7"/>
        <v>10</v>
      </c>
    </row>
    <row r="34" ht="14.25" customHeight="1">
      <c r="A34" s="43">
        <v>1.0</v>
      </c>
      <c r="B34" s="44">
        <v>17.0</v>
      </c>
      <c r="C34" s="45">
        <v>39.0125351418556</v>
      </c>
      <c r="D34" s="45">
        <v>-94.5588533257125</v>
      </c>
      <c r="E34" s="46" t="s">
        <v>18</v>
      </c>
      <c r="F34" s="46" t="s">
        <v>34</v>
      </c>
      <c r="G34" s="47" t="s">
        <v>56</v>
      </c>
      <c r="H34" s="48" t="s">
        <v>62</v>
      </c>
      <c r="I34" s="49">
        <f t="shared" si="6"/>
        <v>111</v>
      </c>
      <c r="J34" s="50">
        <f t="shared" si="7"/>
        <v>111</v>
      </c>
    </row>
    <row r="35" ht="14.25" customHeight="1">
      <c r="A35" s="43">
        <v>1.0</v>
      </c>
      <c r="B35" s="44">
        <v>18.0</v>
      </c>
      <c r="C35" s="45">
        <v>39.0125351417095</v>
      </c>
      <c r="D35" s="45">
        <v>-94.5586683464108</v>
      </c>
      <c r="E35" s="46" t="s">
        <v>18</v>
      </c>
      <c r="F35" s="46" t="s">
        <v>34</v>
      </c>
      <c r="G35" s="47" t="s">
        <v>35</v>
      </c>
      <c r="H35" s="48" t="s">
        <v>63</v>
      </c>
      <c r="I35" s="49">
        <f t="shared" si="6"/>
        <v>32</v>
      </c>
      <c r="J35" s="50">
        <f t="shared" si="7"/>
        <v>32</v>
      </c>
    </row>
    <row r="36" ht="14.25" customHeight="1">
      <c r="A36" s="43">
        <v>1.0</v>
      </c>
      <c r="B36" s="44">
        <v>19.0</v>
      </c>
      <c r="C36" s="45">
        <v>39.0125351415635</v>
      </c>
      <c r="D36" s="45">
        <v>-94.5584833671091</v>
      </c>
      <c r="E36" s="46" t="s">
        <v>14</v>
      </c>
      <c r="F36" s="46" t="s">
        <v>31</v>
      </c>
      <c r="G36" s="47" t="s">
        <v>64</v>
      </c>
      <c r="H36" s="48" t="s">
        <v>65</v>
      </c>
      <c r="I36" s="49">
        <f t="shared" si="6"/>
        <v>5</v>
      </c>
      <c r="J36" s="50">
        <f t="shared" si="7"/>
        <v>5</v>
      </c>
    </row>
    <row r="37" ht="14.25" customHeight="1">
      <c r="A37" s="43">
        <v>1.0</v>
      </c>
      <c r="B37" s="44">
        <v>20.0</v>
      </c>
      <c r="C37" s="45">
        <v>39.0125351414174</v>
      </c>
      <c r="D37" s="45">
        <v>-94.5582983878074</v>
      </c>
      <c r="E37" s="46" t="s">
        <v>18</v>
      </c>
      <c r="F37" s="46" t="s">
        <v>34</v>
      </c>
      <c r="G37" s="47" t="s">
        <v>56</v>
      </c>
      <c r="H37" s="48" t="s">
        <v>66</v>
      </c>
      <c r="I37" s="49">
        <f t="shared" si="6"/>
        <v>111</v>
      </c>
      <c r="J37" s="50">
        <f t="shared" si="7"/>
        <v>111</v>
      </c>
    </row>
    <row r="38" ht="14.25" customHeight="1">
      <c r="A38" s="43">
        <v>1.0</v>
      </c>
      <c r="B38" s="44">
        <v>21.0</v>
      </c>
      <c r="C38" s="45">
        <v>39.0125351412714</v>
      </c>
      <c r="D38" s="45">
        <v>-94.5581134085057</v>
      </c>
      <c r="E38" s="46" t="s">
        <v>18</v>
      </c>
      <c r="F38" s="46" t="s">
        <v>34</v>
      </c>
      <c r="G38" s="47" t="s">
        <v>58</v>
      </c>
      <c r="H38" s="48" t="s">
        <v>67</v>
      </c>
      <c r="I38" s="49">
        <f t="shared" si="6"/>
        <v>22</v>
      </c>
      <c r="J38" s="50">
        <f t="shared" si="7"/>
        <v>22</v>
      </c>
    </row>
    <row r="39" ht="14.25" customHeight="1">
      <c r="A39" s="43">
        <v>1.0</v>
      </c>
      <c r="B39" s="44">
        <v>22.0</v>
      </c>
      <c r="C39" s="45">
        <v>39.0125351411253</v>
      </c>
      <c r="D39" s="45">
        <v>-94.5579284292039</v>
      </c>
      <c r="E39" s="46" t="s">
        <v>18</v>
      </c>
      <c r="F39" s="46" t="s">
        <v>34</v>
      </c>
      <c r="G39" s="47" t="s">
        <v>68</v>
      </c>
      <c r="H39" s="48" t="s">
        <v>69</v>
      </c>
      <c r="I39" s="49">
        <f t="shared" si="6"/>
        <v>7</v>
      </c>
      <c r="J39" s="50">
        <f t="shared" si="7"/>
        <v>7</v>
      </c>
    </row>
    <row r="40" ht="14.25" customHeight="1">
      <c r="A40" s="43">
        <v>1.0</v>
      </c>
      <c r="B40" s="44">
        <v>23.0</v>
      </c>
      <c r="C40" s="45">
        <v>39.0125351409793</v>
      </c>
      <c r="D40" s="45">
        <v>-94.5577434499022</v>
      </c>
      <c r="E40" s="46" t="s">
        <v>18</v>
      </c>
      <c r="F40" s="46" t="s">
        <v>34</v>
      </c>
      <c r="G40" s="47" t="s">
        <v>56</v>
      </c>
      <c r="H40" s="48" t="s">
        <v>70</v>
      </c>
      <c r="I40" s="49">
        <f t="shared" si="6"/>
        <v>111</v>
      </c>
      <c r="J40" s="50">
        <f t="shared" si="7"/>
        <v>111</v>
      </c>
    </row>
    <row r="41" ht="14.25" customHeight="1">
      <c r="A41" s="43">
        <v>1.0</v>
      </c>
      <c r="B41" s="44">
        <v>24.0</v>
      </c>
      <c r="C41" s="45">
        <v>39.0125351408333</v>
      </c>
      <c r="D41" s="45">
        <v>-94.5575584706005</v>
      </c>
      <c r="E41" s="46" t="s">
        <v>18</v>
      </c>
      <c r="F41" s="46" t="s">
        <v>34</v>
      </c>
      <c r="G41" s="51" t="s">
        <v>71</v>
      </c>
      <c r="H41" s="48" t="s">
        <v>72</v>
      </c>
      <c r="I41" s="49">
        <f t="shared" si="6"/>
        <v>1</v>
      </c>
      <c r="J41" s="50">
        <f t="shared" si="7"/>
        <v>1</v>
      </c>
    </row>
    <row r="42" ht="14.25" customHeight="1">
      <c r="A42" s="43">
        <v>1.0</v>
      </c>
      <c r="B42" s="44">
        <v>25.0</v>
      </c>
      <c r="C42" s="45">
        <v>39.0125351406872</v>
      </c>
      <c r="D42" s="45">
        <v>-94.5573734912987</v>
      </c>
      <c r="E42" s="46" t="s">
        <v>14</v>
      </c>
      <c r="F42" s="46" t="s">
        <v>31</v>
      </c>
      <c r="G42" s="47" t="s">
        <v>32</v>
      </c>
      <c r="H42" s="48" t="s">
        <v>73</v>
      </c>
      <c r="I42" s="49">
        <f t="shared" si="6"/>
        <v>15</v>
      </c>
      <c r="J42" s="50">
        <f t="shared" si="7"/>
        <v>15</v>
      </c>
    </row>
    <row r="43" ht="14.25" customHeight="1">
      <c r="A43" s="43">
        <v>1.0</v>
      </c>
      <c r="B43" s="44">
        <v>26.0</v>
      </c>
      <c r="C43" s="45">
        <v>39.0125351405412</v>
      </c>
      <c r="D43" s="45">
        <v>-94.557188511997</v>
      </c>
      <c r="E43" s="46" t="s">
        <v>18</v>
      </c>
      <c r="F43" s="46" t="s">
        <v>34</v>
      </c>
      <c r="G43" s="47" t="s">
        <v>56</v>
      </c>
      <c r="H43" s="48" t="s">
        <v>74</v>
      </c>
      <c r="I43" s="49">
        <f t="shared" si="6"/>
        <v>111</v>
      </c>
      <c r="J43" s="50">
        <f t="shared" si="7"/>
        <v>111</v>
      </c>
    </row>
    <row r="44" ht="14.25" customHeight="1">
      <c r="A44" s="43">
        <v>1.0</v>
      </c>
      <c r="B44" s="44">
        <v>27.0</v>
      </c>
      <c r="C44" s="45">
        <v>39.0125351403951</v>
      </c>
      <c r="D44" s="45">
        <v>-94.5570035326952</v>
      </c>
      <c r="E44" s="46" t="s">
        <v>18</v>
      </c>
      <c r="F44" s="46" t="s">
        <v>34</v>
      </c>
      <c r="G44" s="47" t="s">
        <v>75</v>
      </c>
      <c r="H44" s="48" t="s">
        <v>76</v>
      </c>
      <c r="I44" s="49">
        <f t="shared" si="6"/>
        <v>1</v>
      </c>
      <c r="J44" s="50">
        <f t="shared" si="7"/>
        <v>1</v>
      </c>
    </row>
    <row r="45" ht="14.25" customHeight="1">
      <c r="A45" s="43">
        <v>1.0</v>
      </c>
      <c r="B45" s="44">
        <v>28.0</v>
      </c>
      <c r="C45" s="45">
        <v>39.0125351402491</v>
      </c>
      <c r="D45" s="45">
        <v>-94.5568185533935</v>
      </c>
      <c r="E45" s="46" t="s">
        <v>18</v>
      </c>
      <c r="F45" s="46" t="s">
        <v>34</v>
      </c>
      <c r="G45" s="51" t="s">
        <v>77</v>
      </c>
      <c r="H45" s="48" t="s">
        <v>78</v>
      </c>
      <c r="I45" s="49">
        <f t="shared" si="6"/>
        <v>19</v>
      </c>
      <c r="J45" s="50">
        <f t="shared" si="7"/>
        <v>19</v>
      </c>
    </row>
    <row r="46" ht="14.25" customHeight="1">
      <c r="A46" s="43">
        <v>1.0</v>
      </c>
      <c r="B46" s="44">
        <v>29.0</v>
      </c>
      <c r="C46" s="45">
        <v>39.012535140103</v>
      </c>
      <c r="D46" s="45">
        <v>-94.5566335740918</v>
      </c>
      <c r="E46" s="46" t="s">
        <v>18</v>
      </c>
      <c r="F46" s="46" t="s">
        <v>34</v>
      </c>
      <c r="G46" s="47" t="s">
        <v>56</v>
      </c>
      <c r="H46" s="48" t="s">
        <v>79</v>
      </c>
      <c r="I46" s="49">
        <f t="shared" si="6"/>
        <v>111</v>
      </c>
      <c r="J46" s="50">
        <f t="shared" si="7"/>
        <v>111</v>
      </c>
    </row>
    <row r="47" ht="14.25" customHeight="1">
      <c r="A47" s="43">
        <v>1.0</v>
      </c>
      <c r="B47" s="44">
        <v>30.0</v>
      </c>
      <c r="C47" s="45">
        <v>39.012535139957</v>
      </c>
      <c r="D47" s="45">
        <v>-94.5564485947901</v>
      </c>
      <c r="E47" s="46" t="s">
        <v>18</v>
      </c>
      <c r="F47" s="46" t="s">
        <v>34</v>
      </c>
      <c r="G47" s="47" t="s">
        <v>58</v>
      </c>
      <c r="H47" s="48" t="s">
        <v>80</v>
      </c>
      <c r="I47" s="49">
        <f t="shared" si="6"/>
        <v>22</v>
      </c>
      <c r="J47" s="50">
        <f t="shared" si="7"/>
        <v>22</v>
      </c>
    </row>
    <row r="48" ht="14.25" customHeight="1">
      <c r="A48" s="43">
        <v>1.0</v>
      </c>
      <c r="B48" s="44">
        <v>31.0</v>
      </c>
      <c r="C48" s="45">
        <v>39.0125351398109</v>
      </c>
      <c r="D48" s="45">
        <v>-94.5562636154884</v>
      </c>
      <c r="E48" s="46" t="s">
        <v>14</v>
      </c>
      <c r="F48" s="46" t="s">
        <v>31</v>
      </c>
      <c r="G48" s="51" t="s">
        <v>77</v>
      </c>
      <c r="H48" s="48" t="s">
        <v>81</v>
      </c>
      <c r="I48" s="49">
        <f t="shared" si="6"/>
        <v>19</v>
      </c>
      <c r="J48" s="50">
        <f t="shared" si="7"/>
        <v>19</v>
      </c>
      <c r="K48" s="52" t="s">
        <v>82</v>
      </c>
    </row>
    <row r="49" ht="14.25" customHeight="1">
      <c r="A49" s="43">
        <v>2.0</v>
      </c>
      <c r="B49" s="44">
        <v>1.0</v>
      </c>
      <c r="C49" s="45">
        <v>39.0123914137469</v>
      </c>
      <c r="D49" s="45">
        <v>-94.5618129982995</v>
      </c>
      <c r="E49" s="46" t="s">
        <v>83</v>
      </c>
      <c r="F49" s="46" t="s">
        <v>17</v>
      </c>
      <c r="G49" s="47" t="s">
        <v>84</v>
      </c>
      <c r="H49" s="48" t="s">
        <v>85</v>
      </c>
      <c r="I49" s="49">
        <f t="shared" si="6"/>
        <v>1</v>
      </c>
      <c r="J49" s="50">
        <f t="shared" si="7"/>
        <v>1</v>
      </c>
    </row>
    <row r="50" ht="14.25" customHeight="1">
      <c r="A50" s="43">
        <v>2.0</v>
      </c>
      <c r="B50" s="44">
        <v>2.0</v>
      </c>
      <c r="C50" s="45">
        <v>39.0123914136009</v>
      </c>
      <c r="D50" s="45">
        <v>-94.5616280193737</v>
      </c>
      <c r="E50" s="46" t="s">
        <v>83</v>
      </c>
      <c r="F50" s="46" t="s">
        <v>17</v>
      </c>
      <c r="G50" s="47" t="s">
        <v>86</v>
      </c>
      <c r="H50" s="48" t="s">
        <v>87</v>
      </c>
      <c r="I50" s="49">
        <f t="shared" si="6"/>
        <v>3</v>
      </c>
      <c r="J50" s="50">
        <f t="shared" si="7"/>
        <v>3</v>
      </c>
    </row>
    <row r="51" ht="14.25" customHeight="1">
      <c r="A51" s="43">
        <v>2.0</v>
      </c>
      <c r="B51" s="44">
        <v>3.0</v>
      </c>
      <c r="C51" s="45">
        <v>39.0123914134548</v>
      </c>
      <c r="D51" s="45">
        <v>-94.5614430404479</v>
      </c>
      <c r="E51" s="46" t="s">
        <v>83</v>
      </c>
      <c r="F51" s="46" t="s">
        <v>17</v>
      </c>
      <c r="G51" s="47" t="s">
        <v>88</v>
      </c>
      <c r="H51" s="48" t="s">
        <v>89</v>
      </c>
      <c r="I51" s="49">
        <f t="shared" si="6"/>
        <v>10</v>
      </c>
      <c r="J51" s="50">
        <f t="shared" si="7"/>
        <v>10</v>
      </c>
    </row>
    <row r="52" ht="14.25" customHeight="1">
      <c r="A52" s="43">
        <v>2.0</v>
      </c>
      <c r="B52" s="44">
        <v>4.0</v>
      </c>
      <c r="C52" s="45">
        <v>39.0123914133088</v>
      </c>
      <c r="D52" s="45">
        <v>-94.5612580615221</v>
      </c>
      <c r="E52" s="46" t="s">
        <v>83</v>
      </c>
      <c r="F52" s="46" t="s">
        <v>17</v>
      </c>
      <c r="G52" s="47" t="s">
        <v>90</v>
      </c>
      <c r="H52" s="48" t="s">
        <v>91</v>
      </c>
      <c r="I52" s="49">
        <f t="shared" si="6"/>
        <v>10</v>
      </c>
      <c r="J52" s="50">
        <f t="shared" si="7"/>
        <v>10</v>
      </c>
    </row>
    <row r="53" ht="14.25" customHeight="1">
      <c r="A53" s="43">
        <v>2.0</v>
      </c>
      <c r="B53" s="44">
        <v>5.0</v>
      </c>
      <c r="C53" s="45">
        <v>39.0123914131627</v>
      </c>
      <c r="D53" s="45">
        <v>-94.5610730825963</v>
      </c>
      <c r="E53" s="46" t="s">
        <v>83</v>
      </c>
      <c r="F53" s="46" t="s">
        <v>17</v>
      </c>
      <c r="G53" s="47" t="s">
        <v>92</v>
      </c>
      <c r="H53" s="48" t="s">
        <v>93</v>
      </c>
      <c r="I53" s="49">
        <f t="shared" si="6"/>
        <v>6</v>
      </c>
      <c r="J53" s="50">
        <f t="shared" si="7"/>
        <v>6</v>
      </c>
    </row>
    <row r="54" ht="14.25" customHeight="1">
      <c r="A54" s="43">
        <v>2.0</v>
      </c>
      <c r="B54" s="44">
        <v>6.0</v>
      </c>
      <c r="C54" s="45">
        <v>39.0123914130167</v>
      </c>
      <c r="D54" s="45">
        <v>-94.5608881036705</v>
      </c>
      <c r="E54" s="46" t="s">
        <v>83</v>
      </c>
      <c r="F54" s="46" t="s">
        <v>17</v>
      </c>
      <c r="G54" s="47" t="s">
        <v>88</v>
      </c>
      <c r="H54" s="48" t="s">
        <v>94</v>
      </c>
      <c r="I54" s="49">
        <f t="shared" si="6"/>
        <v>10</v>
      </c>
      <c r="J54" s="50">
        <f t="shared" si="7"/>
        <v>10</v>
      </c>
    </row>
    <row r="55" ht="14.25" customHeight="1">
      <c r="A55" s="43">
        <v>2.0</v>
      </c>
      <c r="B55" s="44">
        <v>7.0</v>
      </c>
      <c r="C55" s="45">
        <v>39.0123914128706</v>
      </c>
      <c r="D55" s="45">
        <v>-94.5607031247446</v>
      </c>
      <c r="E55" s="46" t="s">
        <v>83</v>
      </c>
      <c r="F55" s="46" t="s">
        <v>17</v>
      </c>
      <c r="G55" s="47" t="s">
        <v>95</v>
      </c>
      <c r="H55" s="48" t="s">
        <v>96</v>
      </c>
      <c r="I55" s="49">
        <f t="shared" si="6"/>
        <v>7</v>
      </c>
      <c r="J55" s="50">
        <f t="shared" si="7"/>
        <v>7</v>
      </c>
    </row>
    <row r="56" ht="14.25" customHeight="1">
      <c r="A56" s="43">
        <v>2.0</v>
      </c>
      <c r="B56" s="44">
        <v>8.0</v>
      </c>
      <c r="C56" s="45">
        <v>39.0123914127246</v>
      </c>
      <c r="D56" s="45">
        <v>-94.5605181458188</v>
      </c>
      <c r="E56" s="46" t="s">
        <v>83</v>
      </c>
      <c r="F56" s="46" t="s">
        <v>17</v>
      </c>
      <c r="G56" s="47" t="s">
        <v>97</v>
      </c>
      <c r="H56" s="48" t="s">
        <v>98</v>
      </c>
      <c r="I56" s="49">
        <f t="shared" si="6"/>
        <v>2</v>
      </c>
      <c r="J56" s="50">
        <f t="shared" si="7"/>
        <v>2</v>
      </c>
    </row>
    <row r="57" ht="14.25" customHeight="1">
      <c r="A57" s="43">
        <v>2.0</v>
      </c>
      <c r="B57" s="44">
        <v>9.0</v>
      </c>
      <c r="C57" s="45">
        <v>39.0123914125785</v>
      </c>
      <c r="D57" s="45">
        <v>-94.560333166893</v>
      </c>
      <c r="E57" s="46" t="s">
        <v>83</v>
      </c>
      <c r="F57" s="46" t="s">
        <v>17</v>
      </c>
      <c r="G57" s="47" t="s">
        <v>88</v>
      </c>
      <c r="H57" s="48" t="s">
        <v>99</v>
      </c>
      <c r="I57" s="49">
        <f t="shared" si="6"/>
        <v>10</v>
      </c>
      <c r="J57" s="50">
        <f t="shared" si="7"/>
        <v>10</v>
      </c>
    </row>
    <row r="58" ht="14.25" customHeight="1">
      <c r="A58" s="43">
        <v>2.0</v>
      </c>
      <c r="B58" s="44">
        <v>10.0</v>
      </c>
      <c r="C58" s="45">
        <v>39.0123914124325</v>
      </c>
      <c r="D58" s="45">
        <v>-94.5601481879672</v>
      </c>
      <c r="E58" s="46" t="s">
        <v>83</v>
      </c>
      <c r="F58" s="46" t="s">
        <v>17</v>
      </c>
      <c r="G58" s="51" t="s">
        <v>100</v>
      </c>
      <c r="H58" s="48" t="s">
        <v>101</v>
      </c>
      <c r="I58" s="49">
        <f t="shared" si="6"/>
        <v>2</v>
      </c>
      <c r="J58" s="50">
        <f t="shared" si="7"/>
        <v>2</v>
      </c>
    </row>
    <row r="59" ht="14.25" customHeight="1">
      <c r="A59" s="43">
        <v>2.0</v>
      </c>
      <c r="B59" s="44">
        <v>11.0</v>
      </c>
      <c r="C59" s="45">
        <v>39.0123914122864</v>
      </c>
      <c r="D59" s="45">
        <v>-94.5599632090414</v>
      </c>
      <c r="E59" s="46" t="s">
        <v>83</v>
      </c>
      <c r="F59" s="46" t="s">
        <v>17</v>
      </c>
      <c r="G59" s="47" t="s">
        <v>102</v>
      </c>
      <c r="H59" s="48" t="s">
        <v>103</v>
      </c>
      <c r="I59" s="49">
        <f t="shared" si="6"/>
        <v>1</v>
      </c>
      <c r="J59" s="50">
        <f t="shared" si="7"/>
        <v>1</v>
      </c>
    </row>
    <row r="60" ht="14.25" customHeight="1">
      <c r="A60" s="43">
        <v>2.0</v>
      </c>
      <c r="B60" s="44">
        <v>12.0</v>
      </c>
      <c r="C60" s="45">
        <v>39.0123914121404</v>
      </c>
      <c r="D60" s="45">
        <v>-94.5597782301156</v>
      </c>
      <c r="E60" s="46" t="s">
        <v>83</v>
      </c>
      <c r="F60" s="46" t="s">
        <v>17</v>
      </c>
      <c r="G60" s="47" t="s">
        <v>64</v>
      </c>
      <c r="H60" s="48" t="s">
        <v>104</v>
      </c>
      <c r="I60" s="49">
        <f t="shared" si="6"/>
        <v>5</v>
      </c>
      <c r="J60" s="50">
        <f t="shared" si="7"/>
        <v>5</v>
      </c>
    </row>
    <row r="61" ht="14.25" customHeight="1">
      <c r="A61" s="43">
        <v>2.0</v>
      </c>
      <c r="B61" s="44">
        <v>13.0</v>
      </c>
      <c r="C61" s="45">
        <v>39.0123914119943</v>
      </c>
      <c r="D61" s="45">
        <v>-94.5595932511898</v>
      </c>
      <c r="E61" s="46" t="s">
        <v>83</v>
      </c>
      <c r="F61" s="46" t="s">
        <v>17</v>
      </c>
      <c r="G61" s="47" t="s">
        <v>35</v>
      </c>
      <c r="H61" s="48" t="s">
        <v>105</v>
      </c>
      <c r="I61" s="49">
        <f t="shared" si="6"/>
        <v>32</v>
      </c>
      <c r="J61" s="50">
        <f t="shared" si="7"/>
        <v>32</v>
      </c>
    </row>
    <row r="62" ht="14.25" customHeight="1">
      <c r="A62" s="43">
        <v>2.0</v>
      </c>
      <c r="B62" s="44">
        <v>14.0</v>
      </c>
      <c r="C62" s="45">
        <v>39.0123914118483</v>
      </c>
      <c r="D62" s="45">
        <v>-94.559408272264</v>
      </c>
      <c r="E62" s="46" t="s">
        <v>83</v>
      </c>
      <c r="F62" s="46" t="s">
        <v>17</v>
      </c>
      <c r="G62" s="47" t="s">
        <v>106</v>
      </c>
      <c r="H62" s="48" t="s">
        <v>107</v>
      </c>
      <c r="I62" s="49">
        <f t="shared" si="6"/>
        <v>3</v>
      </c>
      <c r="J62" s="50">
        <f t="shared" si="7"/>
        <v>3</v>
      </c>
    </row>
    <row r="63" ht="14.25" customHeight="1">
      <c r="A63" s="43">
        <v>2.0</v>
      </c>
      <c r="B63" s="44">
        <v>15.0</v>
      </c>
      <c r="C63" s="45">
        <v>39.0123914117022</v>
      </c>
      <c r="D63" s="45">
        <v>-94.5592232933382</v>
      </c>
      <c r="E63" s="46" t="s">
        <v>83</v>
      </c>
      <c r="F63" s="46" t="s">
        <v>17</v>
      </c>
      <c r="G63" s="47" t="s">
        <v>64</v>
      </c>
      <c r="H63" s="48" t="s">
        <v>108</v>
      </c>
      <c r="I63" s="49">
        <f t="shared" si="6"/>
        <v>5</v>
      </c>
      <c r="J63" s="50">
        <f t="shared" si="7"/>
        <v>5</v>
      </c>
    </row>
    <row r="64" ht="14.25" customHeight="1">
      <c r="A64" s="43">
        <v>2.0</v>
      </c>
      <c r="B64" s="44">
        <v>16.0</v>
      </c>
      <c r="C64" s="45">
        <v>39.0123914115562</v>
      </c>
      <c r="D64" s="45">
        <v>-94.5590383144124</v>
      </c>
      <c r="E64" s="46" t="s">
        <v>83</v>
      </c>
      <c r="F64" s="46" t="s">
        <v>17</v>
      </c>
      <c r="G64" s="47" t="s">
        <v>109</v>
      </c>
      <c r="H64" s="48" t="s">
        <v>110</v>
      </c>
      <c r="I64" s="49">
        <f t="shared" si="6"/>
        <v>1</v>
      </c>
      <c r="J64" s="50">
        <f t="shared" si="7"/>
        <v>1</v>
      </c>
    </row>
    <row r="65" ht="14.25" customHeight="1">
      <c r="A65" s="43">
        <v>2.0</v>
      </c>
      <c r="B65" s="44">
        <v>17.0</v>
      </c>
      <c r="C65" s="45">
        <v>39.0123914114101</v>
      </c>
      <c r="D65" s="45">
        <v>-94.5588533354866</v>
      </c>
      <c r="E65" s="46" t="s">
        <v>83</v>
      </c>
      <c r="F65" s="46" t="s">
        <v>17</v>
      </c>
      <c r="G65" s="47" t="s">
        <v>111</v>
      </c>
      <c r="H65" s="48" t="s">
        <v>112</v>
      </c>
      <c r="I65" s="49">
        <f t="shared" si="6"/>
        <v>3</v>
      </c>
      <c r="J65" s="50">
        <f t="shared" si="7"/>
        <v>3</v>
      </c>
    </row>
    <row r="66" ht="14.25" customHeight="1">
      <c r="A66" s="43">
        <v>2.0</v>
      </c>
      <c r="B66" s="44">
        <v>18.0</v>
      </c>
      <c r="C66" s="45">
        <v>39.0123914112641</v>
      </c>
      <c r="D66" s="45">
        <v>-94.5586683565609</v>
      </c>
      <c r="E66" s="46" t="s">
        <v>83</v>
      </c>
      <c r="F66" s="46" t="s">
        <v>17</v>
      </c>
      <c r="G66" s="47" t="s">
        <v>113</v>
      </c>
      <c r="H66" s="48" t="s">
        <v>114</v>
      </c>
      <c r="I66" s="49">
        <f t="shared" si="6"/>
        <v>3</v>
      </c>
      <c r="J66" s="50">
        <f t="shared" si="7"/>
        <v>3</v>
      </c>
    </row>
    <row r="67" ht="14.25" customHeight="1">
      <c r="A67" s="43">
        <v>2.0</v>
      </c>
      <c r="B67" s="44">
        <v>19.0</v>
      </c>
      <c r="C67" s="45">
        <v>39.012391411118</v>
      </c>
      <c r="D67" s="45">
        <v>-94.5584833776351</v>
      </c>
      <c r="E67" s="46" t="s">
        <v>83</v>
      </c>
      <c r="F67" s="46" t="s">
        <v>17</v>
      </c>
      <c r="G67" s="47" t="s">
        <v>115</v>
      </c>
      <c r="H67" s="48" t="s">
        <v>116</v>
      </c>
      <c r="I67" s="49">
        <f t="shared" si="6"/>
        <v>2</v>
      </c>
      <c r="J67" s="50">
        <f t="shared" si="7"/>
        <v>2</v>
      </c>
    </row>
    <row r="68" ht="14.25" customHeight="1">
      <c r="A68" s="43">
        <v>2.0</v>
      </c>
      <c r="B68" s="44">
        <v>20.0</v>
      </c>
      <c r="C68" s="45">
        <v>39.012391410972</v>
      </c>
      <c r="D68" s="45">
        <v>-94.5582983987093</v>
      </c>
      <c r="E68" s="46" t="s">
        <v>83</v>
      </c>
      <c r="F68" s="46" t="s">
        <v>17</v>
      </c>
      <c r="G68" s="47" t="s">
        <v>60</v>
      </c>
      <c r="H68" s="48" t="s">
        <v>117</v>
      </c>
      <c r="I68" s="49">
        <f t="shared" si="6"/>
        <v>10</v>
      </c>
      <c r="J68" s="50">
        <f t="shared" si="7"/>
        <v>10</v>
      </c>
    </row>
    <row r="69" ht="14.25" customHeight="1">
      <c r="A69" s="43">
        <v>2.0</v>
      </c>
      <c r="B69" s="44">
        <v>21.0</v>
      </c>
      <c r="C69" s="45">
        <v>39.0123914108259</v>
      </c>
      <c r="D69" s="45">
        <v>-94.5581134197835</v>
      </c>
      <c r="E69" s="46" t="s">
        <v>83</v>
      </c>
      <c r="F69" s="46" t="s">
        <v>17</v>
      </c>
      <c r="G69" s="47" t="s">
        <v>111</v>
      </c>
      <c r="H69" s="48" t="s">
        <v>118</v>
      </c>
      <c r="I69" s="49">
        <f t="shared" si="6"/>
        <v>3</v>
      </c>
      <c r="J69" s="50">
        <f t="shared" si="7"/>
        <v>3</v>
      </c>
    </row>
    <row r="70" ht="14.25" customHeight="1">
      <c r="A70" s="43">
        <v>2.0</v>
      </c>
      <c r="B70" s="44">
        <v>22.0</v>
      </c>
      <c r="C70" s="45">
        <v>39.0123914106799</v>
      </c>
      <c r="D70" s="45">
        <v>-94.5579284408578</v>
      </c>
      <c r="E70" s="46" t="s">
        <v>83</v>
      </c>
      <c r="F70" s="46" t="s">
        <v>17</v>
      </c>
      <c r="G70" s="47" t="s">
        <v>113</v>
      </c>
      <c r="H70" s="48" t="s">
        <v>119</v>
      </c>
      <c r="I70" s="49">
        <f t="shared" si="6"/>
        <v>3</v>
      </c>
      <c r="J70" s="50">
        <f t="shared" si="7"/>
        <v>3</v>
      </c>
    </row>
    <row r="71" ht="14.25" customHeight="1">
      <c r="A71" s="43">
        <v>2.0</v>
      </c>
      <c r="B71" s="44">
        <v>23.0</v>
      </c>
      <c r="C71" s="45">
        <v>39.0123914105339</v>
      </c>
      <c r="D71" s="45">
        <v>-94.557743461932</v>
      </c>
      <c r="E71" s="46" t="s">
        <v>83</v>
      </c>
      <c r="F71" s="46" t="s">
        <v>17</v>
      </c>
      <c r="G71" s="47" t="s">
        <v>120</v>
      </c>
      <c r="H71" s="48" t="s">
        <v>121</v>
      </c>
      <c r="I71" s="49">
        <f t="shared" si="6"/>
        <v>2</v>
      </c>
      <c r="J71" s="50">
        <f t="shared" si="7"/>
        <v>2</v>
      </c>
    </row>
    <row r="72" ht="14.25" customHeight="1">
      <c r="A72" s="43">
        <v>2.0</v>
      </c>
      <c r="B72" s="44">
        <v>24.0</v>
      </c>
      <c r="C72" s="45">
        <v>39.0123914103878</v>
      </c>
      <c r="D72" s="45">
        <v>-94.5575584830062</v>
      </c>
      <c r="E72" s="46" t="s">
        <v>83</v>
      </c>
      <c r="F72" s="46" t="s">
        <v>17</v>
      </c>
      <c r="G72" s="47" t="s">
        <v>122</v>
      </c>
      <c r="H72" s="48" t="s">
        <v>123</v>
      </c>
      <c r="I72" s="49">
        <f t="shared" si="6"/>
        <v>8</v>
      </c>
      <c r="J72" s="50">
        <f t="shared" si="7"/>
        <v>8</v>
      </c>
    </row>
    <row r="73" ht="14.25" customHeight="1">
      <c r="A73" s="43">
        <v>2.0</v>
      </c>
      <c r="B73" s="44">
        <v>25.0</v>
      </c>
      <c r="C73" s="45">
        <v>39.0123914102418</v>
      </c>
      <c r="D73" s="45">
        <v>-94.5573735040804</v>
      </c>
      <c r="E73" s="46" t="s">
        <v>83</v>
      </c>
      <c r="F73" s="46" t="s">
        <v>17</v>
      </c>
      <c r="G73" s="47" t="s">
        <v>124</v>
      </c>
      <c r="H73" s="48" t="s">
        <v>125</v>
      </c>
      <c r="I73" s="49">
        <f t="shared" si="6"/>
        <v>5</v>
      </c>
      <c r="J73" s="50">
        <f t="shared" si="7"/>
        <v>5</v>
      </c>
    </row>
    <row r="74" ht="14.25" customHeight="1">
      <c r="A74" s="43">
        <v>2.0</v>
      </c>
      <c r="B74" s="44">
        <v>26.0</v>
      </c>
      <c r="C74" s="45">
        <v>39.0123914100957</v>
      </c>
      <c r="D74" s="45">
        <v>-94.5571885251546</v>
      </c>
      <c r="E74" s="46" t="s">
        <v>83</v>
      </c>
      <c r="F74" s="46" t="s">
        <v>17</v>
      </c>
      <c r="G74" s="47" t="s">
        <v>126</v>
      </c>
      <c r="H74" s="48" t="s">
        <v>127</v>
      </c>
      <c r="I74" s="49">
        <f t="shared" si="6"/>
        <v>2</v>
      </c>
      <c r="J74" s="50">
        <f t="shared" si="7"/>
        <v>2</v>
      </c>
    </row>
    <row r="75" ht="14.25" customHeight="1">
      <c r="A75" s="43">
        <v>2.0</v>
      </c>
      <c r="B75" s="44">
        <v>27.0</v>
      </c>
      <c r="C75" s="45">
        <v>39.0123914099496</v>
      </c>
      <c r="D75" s="45">
        <v>-94.5570035462288</v>
      </c>
      <c r="E75" s="46" t="s">
        <v>83</v>
      </c>
      <c r="F75" s="46" t="s">
        <v>17</v>
      </c>
      <c r="G75" s="47" t="s">
        <v>122</v>
      </c>
      <c r="H75" s="48" t="s">
        <v>128</v>
      </c>
      <c r="I75" s="49">
        <f t="shared" si="6"/>
        <v>8</v>
      </c>
      <c r="J75" s="50">
        <f t="shared" si="7"/>
        <v>8</v>
      </c>
    </row>
    <row r="76" ht="14.25" customHeight="1">
      <c r="A76" s="43">
        <v>2.0</v>
      </c>
      <c r="B76" s="44">
        <v>28.0</v>
      </c>
      <c r="C76" s="45">
        <v>39.0123914098036</v>
      </c>
      <c r="D76" s="45">
        <v>-94.556818567303</v>
      </c>
      <c r="E76" s="46" t="s">
        <v>83</v>
      </c>
      <c r="F76" s="46" t="s">
        <v>17</v>
      </c>
      <c r="G76" s="47" t="s">
        <v>124</v>
      </c>
      <c r="H76" s="48" t="s">
        <v>129</v>
      </c>
      <c r="I76" s="49">
        <f t="shared" si="6"/>
        <v>5</v>
      </c>
      <c r="J76" s="50">
        <f t="shared" si="7"/>
        <v>5</v>
      </c>
    </row>
    <row r="77" ht="14.25" customHeight="1">
      <c r="A77" s="43">
        <v>2.0</v>
      </c>
      <c r="B77" s="44">
        <v>29.0</v>
      </c>
      <c r="C77" s="45">
        <v>39.0123914096575</v>
      </c>
      <c r="D77" s="45">
        <v>-94.5566335883772</v>
      </c>
      <c r="E77" s="46" t="s">
        <v>83</v>
      </c>
      <c r="F77" s="46" t="s">
        <v>17</v>
      </c>
      <c r="G77" s="47" t="s">
        <v>130</v>
      </c>
      <c r="H77" s="48" t="s">
        <v>131</v>
      </c>
      <c r="I77" s="49">
        <f t="shared" si="6"/>
        <v>2</v>
      </c>
      <c r="J77" s="50">
        <f t="shared" si="7"/>
        <v>2</v>
      </c>
    </row>
    <row r="78" ht="14.25" customHeight="1">
      <c r="A78" s="43">
        <v>2.0</v>
      </c>
      <c r="B78" s="44">
        <v>30.0</v>
      </c>
      <c r="C78" s="45">
        <v>39.0123914095115</v>
      </c>
      <c r="D78" s="45">
        <v>-94.5564486094514</v>
      </c>
      <c r="E78" s="46" t="s">
        <v>83</v>
      </c>
      <c r="F78" s="46" t="s">
        <v>17</v>
      </c>
      <c r="G78" s="47" t="s">
        <v>53</v>
      </c>
      <c r="H78" s="48" t="s">
        <v>132</v>
      </c>
      <c r="I78" s="49">
        <f t="shared" si="6"/>
        <v>7</v>
      </c>
      <c r="J78" s="50">
        <f t="shared" si="7"/>
        <v>7</v>
      </c>
    </row>
    <row r="79" ht="14.25" customHeight="1">
      <c r="A79" s="43">
        <v>2.0</v>
      </c>
      <c r="B79" s="44">
        <v>31.0</v>
      </c>
      <c r="C79" s="45">
        <v>39.0123914093655</v>
      </c>
      <c r="D79" s="45">
        <v>-94.5562636305256</v>
      </c>
      <c r="E79" s="46" t="s">
        <v>83</v>
      </c>
      <c r="F79" s="46" t="s">
        <v>17</v>
      </c>
      <c r="G79" s="47" t="s">
        <v>133</v>
      </c>
      <c r="H79" s="48" t="s">
        <v>134</v>
      </c>
      <c r="I79" s="49">
        <f t="shared" si="6"/>
        <v>1</v>
      </c>
      <c r="J79" s="50">
        <f t="shared" si="7"/>
        <v>1</v>
      </c>
    </row>
    <row r="80" ht="14.25" customHeight="1">
      <c r="A80" s="43">
        <v>3.0</v>
      </c>
      <c r="B80" s="44">
        <v>1.0</v>
      </c>
      <c r="C80" s="45">
        <v>39.0122476833015</v>
      </c>
      <c r="D80" s="45">
        <v>-94.5618130020587</v>
      </c>
      <c r="E80" s="46" t="s">
        <v>83</v>
      </c>
      <c r="F80" s="46" t="s">
        <v>17</v>
      </c>
      <c r="G80" s="47" t="s">
        <v>111</v>
      </c>
      <c r="H80" s="48" t="s">
        <v>135</v>
      </c>
      <c r="I80" s="49">
        <f t="shared" si="6"/>
        <v>3</v>
      </c>
      <c r="J80" s="50">
        <f t="shared" si="7"/>
        <v>3</v>
      </c>
    </row>
    <row r="81" ht="14.25" customHeight="1">
      <c r="A81" s="43">
        <v>3.0</v>
      </c>
      <c r="B81" s="44">
        <v>2.0</v>
      </c>
      <c r="C81" s="45">
        <v>39.0122476831554</v>
      </c>
      <c r="D81" s="45">
        <v>-94.5616280235088</v>
      </c>
      <c r="E81" s="46" t="s">
        <v>83</v>
      </c>
      <c r="F81" s="46" t="s">
        <v>17</v>
      </c>
      <c r="G81" s="47" t="s">
        <v>113</v>
      </c>
      <c r="H81" s="48" t="s">
        <v>136</v>
      </c>
      <c r="I81" s="49">
        <f t="shared" si="6"/>
        <v>3</v>
      </c>
      <c r="J81" s="50">
        <f t="shared" si="7"/>
        <v>3</v>
      </c>
    </row>
    <row r="82" ht="14.25" customHeight="1">
      <c r="A82" s="43">
        <v>3.0</v>
      </c>
      <c r="B82" s="44">
        <v>3.0</v>
      </c>
      <c r="C82" s="45">
        <v>39.0122476830094</v>
      </c>
      <c r="D82" s="45">
        <v>-94.5614430449589</v>
      </c>
      <c r="E82" s="46" t="s">
        <v>83</v>
      </c>
      <c r="F82" s="46" t="s">
        <v>17</v>
      </c>
      <c r="G82" s="47" t="s">
        <v>68</v>
      </c>
      <c r="H82" s="48" t="s">
        <v>137</v>
      </c>
      <c r="I82" s="49">
        <f t="shared" si="6"/>
        <v>7</v>
      </c>
      <c r="J82" s="50">
        <f t="shared" si="7"/>
        <v>7</v>
      </c>
    </row>
    <row r="83" ht="14.25" customHeight="1">
      <c r="A83" s="43">
        <v>3.0</v>
      </c>
      <c r="B83" s="44">
        <v>4.0</v>
      </c>
      <c r="C83" s="45">
        <v>39.0122476828633</v>
      </c>
      <c r="D83" s="45">
        <v>-94.5612580664091</v>
      </c>
      <c r="E83" s="46" t="s">
        <v>83</v>
      </c>
      <c r="F83" s="46" t="s">
        <v>17</v>
      </c>
      <c r="G83" s="47" t="s">
        <v>122</v>
      </c>
      <c r="H83" s="48" t="s">
        <v>138</v>
      </c>
      <c r="I83" s="49">
        <f t="shared" si="6"/>
        <v>8</v>
      </c>
      <c r="J83" s="50">
        <f t="shared" si="7"/>
        <v>8</v>
      </c>
    </row>
    <row r="84" ht="14.25" customHeight="1">
      <c r="A84" s="43">
        <v>3.0</v>
      </c>
      <c r="B84" s="44">
        <v>5.0</v>
      </c>
      <c r="C84" s="45">
        <v>39.0122476827173</v>
      </c>
      <c r="D84" s="45">
        <v>-94.5610730878592</v>
      </c>
      <c r="E84" s="46" t="s">
        <v>83</v>
      </c>
      <c r="F84" s="46" t="s">
        <v>17</v>
      </c>
      <c r="G84" s="47" t="s">
        <v>124</v>
      </c>
      <c r="H84" s="48" t="s">
        <v>139</v>
      </c>
      <c r="I84" s="49">
        <f t="shared" si="6"/>
        <v>5</v>
      </c>
      <c r="J84" s="50">
        <f t="shared" si="7"/>
        <v>5</v>
      </c>
    </row>
    <row r="85" ht="14.25" customHeight="1">
      <c r="A85" s="43">
        <v>3.0</v>
      </c>
      <c r="B85" s="44">
        <v>6.0</v>
      </c>
      <c r="C85" s="45">
        <v>39.0122476825712</v>
      </c>
      <c r="D85" s="45">
        <v>-94.5608881093093</v>
      </c>
      <c r="E85" s="46" t="s">
        <v>83</v>
      </c>
      <c r="F85" s="46" t="s">
        <v>17</v>
      </c>
      <c r="G85" s="47" t="s">
        <v>140</v>
      </c>
      <c r="H85" s="48" t="s">
        <v>141</v>
      </c>
      <c r="I85" s="49">
        <f t="shared" si="6"/>
        <v>3</v>
      </c>
      <c r="J85" s="50">
        <f t="shared" si="7"/>
        <v>3</v>
      </c>
    </row>
    <row r="86" ht="14.25" customHeight="1">
      <c r="A86" s="43">
        <v>3.0</v>
      </c>
      <c r="B86" s="44">
        <v>7.0</v>
      </c>
      <c r="C86" s="45">
        <v>39.0122476824252</v>
      </c>
      <c r="D86" s="45">
        <v>-94.5607031307594</v>
      </c>
      <c r="E86" s="46" t="s">
        <v>83</v>
      </c>
      <c r="F86" s="46" t="s">
        <v>17</v>
      </c>
      <c r="G86" s="47" t="s">
        <v>122</v>
      </c>
      <c r="H86" s="48" t="s">
        <v>142</v>
      </c>
      <c r="I86" s="49">
        <f t="shared" si="6"/>
        <v>8</v>
      </c>
      <c r="J86" s="50">
        <f t="shared" si="7"/>
        <v>8</v>
      </c>
    </row>
    <row r="87" ht="14.25" customHeight="1">
      <c r="A87" s="43">
        <v>3.0</v>
      </c>
      <c r="B87" s="44">
        <v>8.0</v>
      </c>
      <c r="C87" s="45">
        <v>39.0122476822791</v>
      </c>
      <c r="D87" s="45">
        <v>-94.5605181522096</v>
      </c>
      <c r="E87" s="46" t="s">
        <v>83</v>
      </c>
      <c r="F87" s="46" t="s">
        <v>17</v>
      </c>
      <c r="G87" s="47" t="s">
        <v>124</v>
      </c>
      <c r="H87" s="48" t="s">
        <v>143</v>
      </c>
      <c r="I87" s="49">
        <f t="shared" si="6"/>
        <v>5</v>
      </c>
      <c r="J87" s="50">
        <f t="shared" si="7"/>
        <v>5</v>
      </c>
    </row>
    <row r="88" ht="14.25" customHeight="1">
      <c r="A88" s="43">
        <v>3.0</v>
      </c>
      <c r="B88" s="44">
        <v>9.0</v>
      </c>
      <c r="C88" s="45">
        <v>39.0122476821331</v>
      </c>
      <c r="D88" s="45">
        <v>-94.5603331736597</v>
      </c>
      <c r="E88" s="46" t="s">
        <v>83</v>
      </c>
      <c r="F88" s="46" t="s">
        <v>17</v>
      </c>
      <c r="G88" s="47" t="s">
        <v>144</v>
      </c>
      <c r="H88" s="48" t="s">
        <v>145</v>
      </c>
      <c r="I88" s="49">
        <f t="shared" si="6"/>
        <v>7</v>
      </c>
      <c r="J88" s="50">
        <f t="shared" si="7"/>
        <v>7</v>
      </c>
    </row>
    <row r="89" ht="14.25" customHeight="1">
      <c r="A89" s="43">
        <v>3.0</v>
      </c>
      <c r="B89" s="44">
        <v>10.0</v>
      </c>
      <c r="C89" s="45">
        <v>39.012247681987</v>
      </c>
      <c r="D89" s="45">
        <v>-94.5601481951099</v>
      </c>
      <c r="E89" s="46" t="s">
        <v>83</v>
      </c>
      <c r="F89" s="46" t="s">
        <v>17</v>
      </c>
      <c r="G89" s="47" t="s">
        <v>122</v>
      </c>
      <c r="H89" s="48" t="s">
        <v>146</v>
      </c>
      <c r="I89" s="49">
        <f t="shared" si="6"/>
        <v>8</v>
      </c>
      <c r="J89" s="50">
        <f t="shared" si="7"/>
        <v>8</v>
      </c>
    </row>
    <row r="90" ht="14.25" customHeight="1">
      <c r="A90" s="43">
        <v>3.0</v>
      </c>
      <c r="B90" s="44">
        <v>11.0</v>
      </c>
      <c r="C90" s="45">
        <v>39.012247681841</v>
      </c>
      <c r="D90" s="45">
        <v>-94.55996321656</v>
      </c>
      <c r="E90" s="46" t="s">
        <v>83</v>
      </c>
      <c r="F90" s="46" t="s">
        <v>17</v>
      </c>
      <c r="G90" s="47" t="s">
        <v>124</v>
      </c>
      <c r="H90" s="48" t="s">
        <v>147</v>
      </c>
      <c r="I90" s="49">
        <f t="shared" si="6"/>
        <v>5</v>
      </c>
      <c r="J90" s="50">
        <f t="shared" si="7"/>
        <v>5</v>
      </c>
    </row>
    <row r="91" ht="14.25" customHeight="1">
      <c r="A91" s="43">
        <v>3.0</v>
      </c>
      <c r="B91" s="44">
        <v>12.0</v>
      </c>
      <c r="C91" s="45">
        <v>39.012247681695</v>
      </c>
      <c r="D91" s="45">
        <v>-94.5597782380102</v>
      </c>
      <c r="E91" s="46" t="s">
        <v>83</v>
      </c>
      <c r="F91" s="46" t="s">
        <v>17</v>
      </c>
      <c r="G91" s="47" t="s">
        <v>148</v>
      </c>
      <c r="H91" s="48" t="s">
        <v>149</v>
      </c>
      <c r="I91" s="49">
        <f t="shared" si="6"/>
        <v>11</v>
      </c>
      <c r="J91" s="50">
        <f t="shared" si="7"/>
        <v>11</v>
      </c>
    </row>
    <row r="92" ht="14.25" customHeight="1">
      <c r="A92" s="43">
        <v>3.0</v>
      </c>
      <c r="B92" s="44">
        <v>13.0</v>
      </c>
      <c r="C92" s="45">
        <v>39.0122476815489</v>
      </c>
      <c r="D92" s="45">
        <v>-94.5595932594603</v>
      </c>
      <c r="E92" s="46" t="s">
        <v>83</v>
      </c>
      <c r="F92" s="46" t="s">
        <v>17</v>
      </c>
      <c r="G92" s="47" t="s">
        <v>150</v>
      </c>
      <c r="H92" s="48" t="s">
        <v>151</v>
      </c>
      <c r="I92" s="49">
        <f t="shared" si="6"/>
        <v>1</v>
      </c>
      <c r="J92" s="50">
        <f t="shared" si="7"/>
        <v>1</v>
      </c>
    </row>
    <row r="93" ht="14.25" customHeight="1">
      <c r="A93" s="43">
        <v>3.0</v>
      </c>
      <c r="B93" s="44">
        <v>14.0</v>
      </c>
      <c r="C93" s="45">
        <v>39.0122476814029</v>
      </c>
      <c r="D93" s="45">
        <v>-94.5594082809104</v>
      </c>
      <c r="E93" s="46" t="s">
        <v>83</v>
      </c>
      <c r="F93" s="46" t="s">
        <v>17</v>
      </c>
      <c r="G93" s="47" t="s">
        <v>152</v>
      </c>
      <c r="H93" s="48" t="s">
        <v>153</v>
      </c>
      <c r="I93" s="49">
        <f t="shared" si="6"/>
        <v>1</v>
      </c>
      <c r="J93" s="50">
        <f t="shared" si="7"/>
        <v>1</v>
      </c>
    </row>
    <row r="94" ht="14.25" customHeight="1">
      <c r="A94" s="43">
        <v>3.0</v>
      </c>
      <c r="B94" s="44">
        <v>15.0</v>
      </c>
      <c r="C94" s="45">
        <v>39.0122476812568</v>
      </c>
      <c r="D94" s="45">
        <v>-94.5592233023606</v>
      </c>
      <c r="E94" s="46" t="s">
        <v>83</v>
      </c>
      <c r="F94" s="46" t="s">
        <v>17</v>
      </c>
      <c r="G94" s="47" t="s">
        <v>154</v>
      </c>
      <c r="H94" s="48" t="s">
        <v>155</v>
      </c>
      <c r="I94" s="49">
        <f t="shared" si="6"/>
        <v>2</v>
      </c>
      <c r="J94" s="50">
        <f t="shared" si="7"/>
        <v>2</v>
      </c>
    </row>
    <row r="95" ht="14.25" customHeight="1">
      <c r="A95" s="43">
        <v>3.0</v>
      </c>
      <c r="B95" s="44">
        <v>16.0</v>
      </c>
      <c r="C95" s="45">
        <v>39.0122476811108</v>
      </c>
      <c r="D95" s="45">
        <v>-94.5590383238108</v>
      </c>
      <c r="E95" s="46" t="s">
        <v>83</v>
      </c>
      <c r="F95" s="46" t="s">
        <v>17</v>
      </c>
      <c r="G95" s="47" t="s">
        <v>148</v>
      </c>
      <c r="H95" s="48" t="s">
        <v>156</v>
      </c>
      <c r="I95" s="49">
        <f t="shared" si="6"/>
        <v>11</v>
      </c>
      <c r="J95" s="50">
        <f t="shared" si="7"/>
        <v>11</v>
      </c>
    </row>
    <row r="96" ht="14.25" customHeight="1">
      <c r="A96" s="43">
        <v>3.0</v>
      </c>
      <c r="B96" s="44">
        <v>17.0</v>
      </c>
      <c r="C96" s="45">
        <v>39.0122476809647</v>
      </c>
      <c r="D96" s="45">
        <v>-94.5588533452609</v>
      </c>
      <c r="E96" s="46" t="s">
        <v>83</v>
      </c>
      <c r="F96" s="46" t="s">
        <v>17</v>
      </c>
      <c r="G96" s="47" t="s">
        <v>157</v>
      </c>
      <c r="H96" s="48" t="s">
        <v>158</v>
      </c>
      <c r="I96" s="49">
        <f t="shared" si="6"/>
        <v>9</v>
      </c>
      <c r="J96" s="50">
        <f t="shared" si="7"/>
        <v>9</v>
      </c>
    </row>
    <row r="97" ht="14.25" customHeight="1">
      <c r="A97" s="43">
        <v>3.0</v>
      </c>
      <c r="B97" s="44">
        <v>18.0</v>
      </c>
      <c r="C97" s="45">
        <v>39.0122476808187</v>
      </c>
      <c r="D97" s="45">
        <v>-94.558668366711</v>
      </c>
      <c r="E97" s="46" t="s">
        <v>83</v>
      </c>
      <c r="F97" s="46" t="s">
        <v>17</v>
      </c>
      <c r="G97" s="47" t="s">
        <v>159</v>
      </c>
      <c r="H97" s="48" t="s">
        <v>160</v>
      </c>
      <c r="I97" s="49">
        <f t="shared" si="6"/>
        <v>1</v>
      </c>
      <c r="J97" s="50">
        <f t="shared" si="7"/>
        <v>1</v>
      </c>
    </row>
    <row r="98" ht="14.25" customHeight="1">
      <c r="A98" s="43">
        <v>3.0</v>
      </c>
      <c r="B98" s="44">
        <v>19.0</v>
      </c>
      <c r="C98" s="45">
        <v>39.0122476806726</v>
      </c>
      <c r="D98" s="45">
        <v>-94.5584833881612</v>
      </c>
      <c r="E98" s="46" t="s">
        <v>83</v>
      </c>
      <c r="F98" s="46" t="s">
        <v>17</v>
      </c>
      <c r="G98" s="47" t="s">
        <v>148</v>
      </c>
      <c r="H98" s="48" t="s">
        <v>161</v>
      </c>
      <c r="I98" s="49">
        <f t="shared" si="6"/>
        <v>11</v>
      </c>
      <c r="J98" s="50">
        <f t="shared" si="7"/>
        <v>11</v>
      </c>
    </row>
    <row r="99" ht="14.25" customHeight="1">
      <c r="A99" s="43">
        <v>3.0</v>
      </c>
      <c r="B99" s="44">
        <v>20.0</v>
      </c>
      <c r="C99" s="45">
        <v>39.0122476805266</v>
      </c>
      <c r="D99" s="45">
        <v>-94.5582984096113</v>
      </c>
      <c r="E99" s="46" t="s">
        <v>83</v>
      </c>
      <c r="F99" s="46" t="s">
        <v>17</v>
      </c>
      <c r="G99" s="47" t="s">
        <v>162</v>
      </c>
      <c r="H99" s="48" t="s">
        <v>163</v>
      </c>
      <c r="I99" s="49">
        <f t="shared" si="6"/>
        <v>5</v>
      </c>
      <c r="J99" s="50">
        <f t="shared" si="7"/>
        <v>5</v>
      </c>
    </row>
    <row r="100" ht="14.25" customHeight="1">
      <c r="A100" s="43">
        <v>3.0</v>
      </c>
      <c r="B100" s="44">
        <v>21.0</v>
      </c>
      <c r="C100" s="45">
        <v>39.0122476803805</v>
      </c>
      <c r="D100" s="45">
        <v>-94.5581134310615</v>
      </c>
      <c r="E100" s="46" t="s">
        <v>83</v>
      </c>
      <c r="F100" s="46" t="s">
        <v>17</v>
      </c>
      <c r="G100" s="47" t="s">
        <v>164</v>
      </c>
      <c r="H100" s="48" t="s">
        <v>165</v>
      </c>
      <c r="I100" s="49">
        <f t="shared" si="6"/>
        <v>1</v>
      </c>
      <c r="J100" s="50">
        <f t="shared" si="7"/>
        <v>1</v>
      </c>
    </row>
    <row r="101" ht="14.25" customHeight="1">
      <c r="A101" s="43">
        <v>3.0</v>
      </c>
      <c r="B101" s="44">
        <v>22.0</v>
      </c>
      <c r="C101" s="45">
        <v>39.0122476802345</v>
      </c>
      <c r="D101" s="45">
        <v>-94.5579284525116</v>
      </c>
      <c r="E101" s="46" t="s">
        <v>83</v>
      </c>
      <c r="F101" s="46" t="s">
        <v>17</v>
      </c>
      <c r="G101" s="47" t="s">
        <v>148</v>
      </c>
      <c r="H101" s="48" t="s">
        <v>166</v>
      </c>
      <c r="I101" s="49">
        <f t="shared" si="6"/>
        <v>11</v>
      </c>
      <c r="J101" s="50">
        <f t="shared" si="7"/>
        <v>11</v>
      </c>
    </row>
    <row r="102" ht="14.25" customHeight="1">
      <c r="A102" s="43">
        <v>3.0</v>
      </c>
      <c r="B102" s="44">
        <v>23.0</v>
      </c>
      <c r="C102" s="45">
        <v>39.0122476800884</v>
      </c>
      <c r="D102" s="45">
        <v>-94.5577434739618</v>
      </c>
      <c r="E102" s="46" t="s">
        <v>83</v>
      </c>
      <c r="F102" s="46" t="s">
        <v>17</v>
      </c>
      <c r="G102" s="47" t="s">
        <v>167</v>
      </c>
      <c r="H102" s="48" t="s">
        <v>168</v>
      </c>
      <c r="I102" s="49">
        <f t="shared" si="6"/>
        <v>33</v>
      </c>
      <c r="J102" s="50">
        <f t="shared" si="7"/>
        <v>33</v>
      </c>
    </row>
    <row r="103" ht="14.25" customHeight="1">
      <c r="A103" s="43">
        <v>3.0</v>
      </c>
      <c r="B103" s="44">
        <v>24.0</v>
      </c>
      <c r="C103" s="45">
        <v>39.0122476799424</v>
      </c>
      <c r="D103" s="45">
        <v>-94.5575584954119</v>
      </c>
      <c r="E103" s="46" t="s">
        <v>83</v>
      </c>
      <c r="F103" s="46" t="s">
        <v>17</v>
      </c>
      <c r="G103" s="47" t="s">
        <v>169</v>
      </c>
      <c r="H103" s="48" t="s">
        <v>170</v>
      </c>
      <c r="I103" s="49">
        <f t="shared" si="6"/>
        <v>1</v>
      </c>
      <c r="J103" s="50">
        <f t="shared" si="7"/>
        <v>1</v>
      </c>
    </row>
    <row r="104" ht="14.25" customHeight="1">
      <c r="A104" s="43">
        <v>3.0</v>
      </c>
      <c r="B104" s="44">
        <v>25.0</v>
      </c>
      <c r="C104" s="45">
        <v>39.0122476797963</v>
      </c>
      <c r="D104" s="45">
        <v>-94.557373516862</v>
      </c>
      <c r="E104" s="46" t="s">
        <v>83</v>
      </c>
      <c r="F104" s="46" t="s">
        <v>17</v>
      </c>
      <c r="G104" s="47" t="s">
        <v>148</v>
      </c>
      <c r="H104" s="48" t="s">
        <v>171</v>
      </c>
      <c r="I104" s="49">
        <f t="shared" si="6"/>
        <v>11</v>
      </c>
      <c r="J104" s="50">
        <f t="shared" si="7"/>
        <v>11</v>
      </c>
    </row>
    <row r="105" ht="14.25" customHeight="1">
      <c r="A105" s="43">
        <v>3.0</v>
      </c>
      <c r="B105" s="44">
        <v>26.0</v>
      </c>
      <c r="C105" s="45">
        <v>39.0122476796503</v>
      </c>
      <c r="D105" s="45">
        <v>-94.5571885383122</v>
      </c>
      <c r="E105" s="46" t="s">
        <v>83</v>
      </c>
      <c r="F105" s="46" t="s">
        <v>17</v>
      </c>
      <c r="G105" s="47" t="s">
        <v>172</v>
      </c>
      <c r="H105" s="48" t="s">
        <v>173</v>
      </c>
      <c r="I105" s="49">
        <f t="shared" si="6"/>
        <v>1</v>
      </c>
      <c r="J105" s="50">
        <f t="shared" si="7"/>
        <v>1</v>
      </c>
    </row>
    <row r="106" ht="14.25" customHeight="1">
      <c r="A106" s="43">
        <v>3.0</v>
      </c>
      <c r="B106" s="44">
        <v>27.0</v>
      </c>
      <c r="C106" s="45">
        <v>39.0122476795042</v>
      </c>
      <c r="D106" s="45">
        <v>-94.5570035597623</v>
      </c>
      <c r="E106" s="46" t="s">
        <v>83</v>
      </c>
      <c r="F106" s="46" t="s">
        <v>17</v>
      </c>
      <c r="G106" s="47" t="s">
        <v>174</v>
      </c>
      <c r="H106" s="53" t="s">
        <v>175</v>
      </c>
      <c r="I106" s="49">
        <f t="shared" si="6"/>
        <v>32</v>
      </c>
      <c r="J106" s="50">
        <f t="shared" si="7"/>
        <v>32</v>
      </c>
    </row>
    <row r="107" ht="14.25" customHeight="1">
      <c r="A107" s="43">
        <v>3.0</v>
      </c>
      <c r="B107" s="44">
        <v>28.0</v>
      </c>
      <c r="C107" s="45">
        <v>39.0122476793582</v>
      </c>
      <c r="D107" s="45">
        <v>-94.5568185812125</v>
      </c>
      <c r="E107" s="46" t="s">
        <v>83</v>
      </c>
      <c r="F107" s="46" t="s">
        <v>17</v>
      </c>
      <c r="G107" s="47" t="s">
        <v>176</v>
      </c>
      <c r="H107" s="48" t="s">
        <v>177</v>
      </c>
      <c r="I107" s="49">
        <f t="shared" si="6"/>
        <v>5</v>
      </c>
      <c r="J107" s="50">
        <f t="shared" si="7"/>
        <v>5</v>
      </c>
    </row>
    <row r="108" ht="14.25" customHeight="1">
      <c r="A108" s="43">
        <v>3.0</v>
      </c>
      <c r="B108" s="44">
        <v>29.0</v>
      </c>
      <c r="C108" s="45">
        <v>39.0122476792121</v>
      </c>
      <c r="D108" s="45">
        <v>-94.5566336026626</v>
      </c>
      <c r="E108" s="46" t="s">
        <v>83</v>
      </c>
      <c r="F108" s="46" t="s">
        <v>17</v>
      </c>
      <c r="G108" s="47" t="s">
        <v>157</v>
      </c>
      <c r="H108" s="48" t="s">
        <v>178</v>
      </c>
      <c r="I108" s="49">
        <f t="shared" si="6"/>
        <v>9</v>
      </c>
      <c r="J108" s="50">
        <f t="shared" si="7"/>
        <v>9</v>
      </c>
    </row>
    <row r="109" ht="14.25" customHeight="1">
      <c r="A109" s="43">
        <v>3.0</v>
      </c>
      <c r="B109" s="44">
        <v>30.0</v>
      </c>
      <c r="C109" s="45">
        <v>39.0122476790661</v>
      </c>
      <c r="D109" s="45">
        <v>-94.5564486241128</v>
      </c>
      <c r="E109" s="46" t="s">
        <v>83</v>
      </c>
      <c r="F109" s="46" t="s">
        <v>17</v>
      </c>
      <c r="G109" s="47" t="s">
        <v>179</v>
      </c>
      <c r="H109" s="48" t="s">
        <v>180</v>
      </c>
      <c r="I109" s="49">
        <f t="shared" si="6"/>
        <v>5</v>
      </c>
      <c r="J109" s="50">
        <f t="shared" si="7"/>
        <v>5</v>
      </c>
    </row>
    <row r="110" ht="14.25" customHeight="1">
      <c r="A110" s="43">
        <v>3.0</v>
      </c>
      <c r="B110" s="44">
        <v>31.0</v>
      </c>
      <c r="C110" s="45">
        <v>39.01224767892</v>
      </c>
      <c r="D110" s="45">
        <v>-94.5562636455629</v>
      </c>
      <c r="E110" s="46" t="s">
        <v>83</v>
      </c>
      <c r="F110" s="46" t="s">
        <v>17</v>
      </c>
      <c r="G110" s="47" t="s">
        <v>181</v>
      </c>
      <c r="H110" s="48" t="s">
        <v>182</v>
      </c>
      <c r="I110" s="49">
        <f t="shared" si="6"/>
        <v>2</v>
      </c>
      <c r="J110" s="50">
        <f t="shared" si="7"/>
        <v>2</v>
      </c>
    </row>
    <row r="111" ht="14.25" customHeight="1">
      <c r="A111" s="43">
        <v>4.0</v>
      </c>
      <c r="B111" s="44">
        <v>1.0</v>
      </c>
      <c r="C111" s="45">
        <v>39.012103952856</v>
      </c>
      <c r="D111" s="45">
        <v>-94.5618130058181</v>
      </c>
      <c r="E111" s="46" t="s">
        <v>83</v>
      </c>
      <c r="F111" s="46" t="s">
        <v>17</v>
      </c>
      <c r="G111" s="47" t="s">
        <v>32</v>
      </c>
      <c r="H111" s="48" t="s">
        <v>183</v>
      </c>
      <c r="I111" s="49">
        <f t="shared" si="6"/>
        <v>15</v>
      </c>
      <c r="J111" s="50">
        <f t="shared" si="7"/>
        <v>15</v>
      </c>
    </row>
    <row r="112" ht="14.25" customHeight="1">
      <c r="A112" s="43">
        <v>4.0</v>
      </c>
      <c r="B112" s="44">
        <v>2.0</v>
      </c>
      <c r="C112" s="45">
        <v>39.01210395271</v>
      </c>
      <c r="D112" s="45">
        <v>-94.5616280276442</v>
      </c>
      <c r="E112" s="46" t="s">
        <v>83</v>
      </c>
      <c r="F112" s="46" t="s">
        <v>17</v>
      </c>
      <c r="G112" s="47" t="s">
        <v>60</v>
      </c>
      <c r="H112" s="48" t="s">
        <v>184</v>
      </c>
      <c r="I112" s="49">
        <f t="shared" si="6"/>
        <v>10</v>
      </c>
      <c r="J112" s="50">
        <f t="shared" si="7"/>
        <v>10</v>
      </c>
    </row>
    <row r="113" ht="14.25" customHeight="1">
      <c r="A113" s="43">
        <v>4.0</v>
      </c>
      <c r="B113" s="44">
        <v>3.0</v>
      </c>
      <c r="C113" s="45">
        <v>39.0121039525639</v>
      </c>
      <c r="D113" s="45">
        <v>-94.5614430494703</v>
      </c>
      <c r="E113" s="46" t="s">
        <v>83</v>
      </c>
      <c r="F113" s="46" t="s">
        <v>17</v>
      </c>
      <c r="G113" s="47" t="s">
        <v>56</v>
      </c>
      <c r="H113" s="48" t="s">
        <v>185</v>
      </c>
      <c r="I113" s="49">
        <f t="shared" si="6"/>
        <v>111</v>
      </c>
      <c r="J113" s="50">
        <f t="shared" si="7"/>
        <v>111</v>
      </c>
    </row>
    <row r="114" ht="14.25" customHeight="1">
      <c r="A114" s="43">
        <v>4.0</v>
      </c>
      <c r="B114" s="44">
        <v>4.0</v>
      </c>
      <c r="C114" s="45">
        <v>39.0121039524179</v>
      </c>
      <c r="D114" s="45">
        <v>-94.5612580712963</v>
      </c>
      <c r="E114" s="46" t="s">
        <v>83</v>
      </c>
      <c r="F114" s="46" t="s">
        <v>17</v>
      </c>
      <c r="G114" s="47" t="s">
        <v>32</v>
      </c>
      <c r="H114" s="48" t="s">
        <v>186</v>
      </c>
      <c r="I114" s="49">
        <f t="shared" si="6"/>
        <v>15</v>
      </c>
      <c r="J114" s="50">
        <f t="shared" si="7"/>
        <v>15</v>
      </c>
    </row>
    <row r="115" ht="14.25" customHeight="1">
      <c r="A115" s="43">
        <v>4.0</v>
      </c>
      <c r="B115" s="44">
        <v>5.0</v>
      </c>
      <c r="C115" s="45">
        <v>39.0121039522718</v>
      </c>
      <c r="D115" s="45">
        <v>-94.5610730931224</v>
      </c>
      <c r="E115" s="46" t="s">
        <v>83</v>
      </c>
      <c r="F115" s="46" t="s">
        <v>17</v>
      </c>
      <c r="G115" s="47" t="s">
        <v>60</v>
      </c>
      <c r="H115" s="48" t="s">
        <v>187</v>
      </c>
      <c r="I115" s="49">
        <f t="shared" si="6"/>
        <v>10</v>
      </c>
      <c r="J115" s="50">
        <f t="shared" si="7"/>
        <v>10</v>
      </c>
    </row>
    <row r="116" ht="14.25" customHeight="1">
      <c r="A116" s="43">
        <v>4.0</v>
      </c>
      <c r="B116" s="44">
        <v>6.0</v>
      </c>
      <c r="C116" s="45">
        <v>39.0121039521258</v>
      </c>
      <c r="D116" s="45">
        <v>-94.5608881149485</v>
      </c>
      <c r="E116" s="46" t="s">
        <v>83</v>
      </c>
      <c r="F116" s="46" t="s">
        <v>17</v>
      </c>
      <c r="G116" s="47" t="s">
        <v>56</v>
      </c>
      <c r="H116" s="48" t="s">
        <v>188</v>
      </c>
      <c r="I116" s="49">
        <f t="shared" si="6"/>
        <v>111</v>
      </c>
      <c r="J116" s="50">
        <f t="shared" si="7"/>
        <v>111</v>
      </c>
    </row>
    <row r="117" ht="14.25" customHeight="1">
      <c r="A117" s="43">
        <v>4.0</v>
      </c>
      <c r="B117" s="44">
        <v>7.0</v>
      </c>
      <c r="C117" s="45">
        <v>39.0121039519797</v>
      </c>
      <c r="D117" s="45">
        <v>-94.5607031367745</v>
      </c>
      <c r="E117" s="46" t="s">
        <v>83</v>
      </c>
      <c r="F117" s="46" t="s">
        <v>17</v>
      </c>
      <c r="G117" s="47" t="s">
        <v>32</v>
      </c>
      <c r="H117" s="48" t="s">
        <v>189</v>
      </c>
      <c r="I117" s="49">
        <f t="shared" si="6"/>
        <v>15</v>
      </c>
      <c r="J117" s="50">
        <f t="shared" si="7"/>
        <v>15</v>
      </c>
    </row>
    <row r="118" ht="14.25" customHeight="1">
      <c r="A118" s="43">
        <v>4.0</v>
      </c>
      <c r="B118" s="44">
        <v>8.0</v>
      </c>
      <c r="C118" s="45">
        <v>39.0121039518337</v>
      </c>
      <c r="D118" s="54">
        <v>-94.5605181586006</v>
      </c>
      <c r="E118" s="46" t="s">
        <v>83</v>
      </c>
      <c r="F118" s="46" t="s">
        <v>17</v>
      </c>
      <c r="G118" s="47" t="s">
        <v>176</v>
      </c>
      <c r="H118" s="48" t="s">
        <v>190</v>
      </c>
      <c r="I118" s="49">
        <f t="shared" si="6"/>
        <v>5</v>
      </c>
      <c r="J118" s="50">
        <f t="shared" si="7"/>
        <v>5</v>
      </c>
    </row>
    <row r="119" ht="14.25" customHeight="1">
      <c r="A119" s="43">
        <v>4.0</v>
      </c>
      <c r="B119" s="44">
        <v>9.0</v>
      </c>
      <c r="C119" s="45">
        <v>39.0121039516876</v>
      </c>
      <c r="D119" s="45">
        <v>-94.5603331804267</v>
      </c>
      <c r="E119" s="46" t="s">
        <v>83</v>
      </c>
      <c r="F119" s="46" t="s">
        <v>17</v>
      </c>
      <c r="G119" s="47" t="s">
        <v>56</v>
      </c>
      <c r="H119" s="48" t="s">
        <v>191</v>
      </c>
      <c r="I119" s="49">
        <f t="shared" si="6"/>
        <v>111</v>
      </c>
      <c r="J119" s="50">
        <f t="shared" si="7"/>
        <v>111</v>
      </c>
    </row>
    <row r="120" ht="14.25" customHeight="1">
      <c r="A120" s="43">
        <v>4.0</v>
      </c>
      <c r="B120" s="44">
        <v>10.0</v>
      </c>
      <c r="C120" s="45">
        <v>39.0121039515416</v>
      </c>
      <c r="D120" s="45">
        <v>-94.5601482022527</v>
      </c>
      <c r="E120" s="46" t="s">
        <v>83</v>
      </c>
      <c r="F120" s="46" t="s">
        <v>17</v>
      </c>
      <c r="G120" s="47" t="s">
        <v>32</v>
      </c>
      <c r="H120" s="48" t="s">
        <v>192</v>
      </c>
      <c r="I120" s="49">
        <f t="shared" si="6"/>
        <v>15</v>
      </c>
      <c r="J120" s="50">
        <f t="shared" si="7"/>
        <v>15</v>
      </c>
    </row>
    <row r="121" ht="14.25" customHeight="1">
      <c r="A121" s="43">
        <v>4.0</v>
      </c>
      <c r="B121" s="44">
        <v>11.0</v>
      </c>
      <c r="C121" s="45">
        <v>39.0121039513955</v>
      </c>
      <c r="D121" s="45">
        <v>-94.5599632240788</v>
      </c>
      <c r="E121" s="46" t="s">
        <v>83</v>
      </c>
      <c r="F121" s="46" t="s">
        <v>17</v>
      </c>
      <c r="G121" s="47" t="s">
        <v>193</v>
      </c>
      <c r="H121" s="48" t="s">
        <v>194</v>
      </c>
      <c r="I121" s="49">
        <f t="shared" si="6"/>
        <v>5</v>
      </c>
      <c r="J121" s="50">
        <f t="shared" si="7"/>
        <v>5</v>
      </c>
    </row>
    <row r="122" ht="14.25" customHeight="1">
      <c r="A122" s="43">
        <v>4.0</v>
      </c>
      <c r="B122" s="44">
        <v>12.0</v>
      </c>
      <c r="C122" s="45">
        <v>39.0121039512495</v>
      </c>
      <c r="D122" s="45">
        <v>-94.5597782459049</v>
      </c>
      <c r="E122" s="46" t="s">
        <v>83</v>
      </c>
      <c r="F122" s="46" t="s">
        <v>17</v>
      </c>
      <c r="G122" s="47" t="s">
        <v>56</v>
      </c>
      <c r="H122" s="48" t="s">
        <v>195</v>
      </c>
      <c r="I122" s="49">
        <f t="shared" si="6"/>
        <v>111</v>
      </c>
      <c r="J122" s="50">
        <f t="shared" si="7"/>
        <v>111</v>
      </c>
    </row>
    <row r="123" ht="14.25" customHeight="1">
      <c r="A123" s="43">
        <v>4.0</v>
      </c>
      <c r="B123" s="44">
        <v>13.0</v>
      </c>
      <c r="C123" s="45">
        <v>39.0121039511034</v>
      </c>
      <c r="D123" s="45">
        <v>-94.5595932677309</v>
      </c>
      <c r="E123" s="46" t="s">
        <v>83</v>
      </c>
      <c r="F123" s="46" t="s">
        <v>17</v>
      </c>
      <c r="G123" s="47" t="s">
        <v>32</v>
      </c>
      <c r="H123" s="48" t="s">
        <v>196</v>
      </c>
      <c r="I123" s="49">
        <f t="shared" si="6"/>
        <v>15</v>
      </c>
      <c r="J123" s="50">
        <f t="shared" si="7"/>
        <v>15</v>
      </c>
    </row>
    <row r="124" ht="14.25" customHeight="1">
      <c r="A124" s="43">
        <v>4.0</v>
      </c>
      <c r="B124" s="44">
        <v>14.0</v>
      </c>
      <c r="C124" s="45">
        <v>39.0121039509574</v>
      </c>
      <c r="D124" s="45">
        <v>-94.559408289557</v>
      </c>
      <c r="E124" s="46" t="s">
        <v>83</v>
      </c>
      <c r="F124" s="46" t="s">
        <v>17</v>
      </c>
      <c r="G124" s="47" t="s">
        <v>193</v>
      </c>
      <c r="H124" s="48" t="s">
        <v>197</v>
      </c>
      <c r="I124" s="49">
        <f t="shared" si="6"/>
        <v>5</v>
      </c>
      <c r="J124" s="50">
        <f t="shared" si="7"/>
        <v>5</v>
      </c>
    </row>
    <row r="125" ht="14.25" customHeight="1">
      <c r="A125" s="43">
        <v>4.0</v>
      </c>
      <c r="B125" s="44">
        <v>15.0</v>
      </c>
      <c r="C125" s="45">
        <v>39.0121039508113</v>
      </c>
      <c r="D125" s="45">
        <v>-94.5592233113831</v>
      </c>
      <c r="E125" s="46" t="s">
        <v>83</v>
      </c>
      <c r="F125" s="46" t="s">
        <v>17</v>
      </c>
      <c r="G125" s="47" t="s">
        <v>56</v>
      </c>
      <c r="H125" s="48" t="s">
        <v>198</v>
      </c>
      <c r="I125" s="49">
        <f t="shared" si="6"/>
        <v>111</v>
      </c>
      <c r="J125" s="50">
        <f t="shared" si="7"/>
        <v>111</v>
      </c>
    </row>
    <row r="126" ht="14.25" customHeight="1">
      <c r="A126" s="43">
        <v>4.0</v>
      </c>
      <c r="B126" s="44">
        <v>16.0</v>
      </c>
      <c r="C126" s="45">
        <v>39.0121039506653</v>
      </c>
      <c r="D126" s="45">
        <v>-94.5590383332091</v>
      </c>
      <c r="E126" s="46" t="s">
        <v>83</v>
      </c>
      <c r="F126" s="46" t="s">
        <v>17</v>
      </c>
      <c r="G126" s="47" t="s">
        <v>199</v>
      </c>
      <c r="H126" s="48" t="s">
        <v>200</v>
      </c>
      <c r="I126" s="49">
        <f t="shared" si="6"/>
        <v>2</v>
      </c>
      <c r="J126" s="50">
        <f t="shared" si="7"/>
        <v>2</v>
      </c>
    </row>
    <row r="127" ht="14.25" customHeight="1">
      <c r="A127" s="43">
        <v>4.0</v>
      </c>
      <c r="B127" s="44">
        <v>17.0</v>
      </c>
      <c r="C127" s="45">
        <v>39.0121039505192</v>
      </c>
      <c r="D127" s="45">
        <v>-94.5588533550352</v>
      </c>
      <c r="E127" s="46" t="s">
        <v>83</v>
      </c>
      <c r="F127" s="46" t="s">
        <v>17</v>
      </c>
      <c r="G127" s="47" t="s">
        <v>193</v>
      </c>
      <c r="H127" s="48" t="s">
        <v>201</v>
      </c>
      <c r="I127" s="49">
        <f t="shared" si="6"/>
        <v>5</v>
      </c>
      <c r="J127" s="50">
        <f t="shared" si="7"/>
        <v>5</v>
      </c>
    </row>
    <row r="128" ht="14.25" customHeight="1">
      <c r="A128" s="43">
        <v>4.0</v>
      </c>
      <c r="B128" s="44">
        <v>18.0</v>
      </c>
      <c r="C128" s="45">
        <v>39.0121039503732</v>
      </c>
      <c r="D128" s="45">
        <v>-94.5586683768613</v>
      </c>
      <c r="E128" s="46" t="s">
        <v>83</v>
      </c>
      <c r="F128" s="46" t="s">
        <v>17</v>
      </c>
      <c r="G128" s="47" t="s">
        <v>56</v>
      </c>
      <c r="H128" s="48" t="s">
        <v>202</v>
      </c>
      <c r="I128" s="49">
        <f t="shared" si="6"/>
        <v>111</v>
      </c>
      <c r="J128" s="50">
        <f t="shared" si="7"/>
        <v>111</v>
      </c>
    </row>
    <row r="129" ht="14.25" customHeight="1">
      <c r="A129" s="43">
        <v>4.0</v>
      </c>
      <c r="B129" s="44">
        <v>19.0</v>
      </c>
      <c r="C129" s="45">
        <v>39.0121039502271</v>
      </c>
      <c r="D129" s="45">
        <v>-94.5584833986873</v>
      </c>
      <c r="E129" s="46" t="s">
        <v>83</v>
      </c>
      <c r="F129" s="46" t="s">
        <v>17</v>
      </c>
      <c r="G129" s="47" t="s">
        <v>203</v>
      </c>
      <c r="H129" s="48" t="s">
        <v>204</v>
      </c>
      <c r="I129" s="49">
        <f t="shared" si="6"/>
        <v>1</v>
      </c>
      <c r="J129" s="50">
        <f t="shared" si="7"/>
        <v>1</v>
      </c>
    </row>
    <row r="130" ht="14.25" customHeight="1">
      <c r="A130" s="43">
        <v>4.0</v>
      </c>
      <c r="B130" s="44">
        <v>20.0</v>
      </c>
      <c r="C130" s="45">
        <v>39.0121039500811</v>
      </c>
      <c r="D130" s="45">
        <v>-94.5582984205134</v>
      </c>
      <c r="E130" s="46" t="s">
        <v>83</v>
      </c>
      <c r="F130" s="46" t="s">
        <v>17</v>
      </c>
      <c r="G130" s="47" t="s">
        <v>53</v>
      </c>
      <c r="H130" s="48" t="s">
        <v>205</v>
      </c>
      <c r="I130" s="49">
        <f t="shared" si="6"/>
        <v>7</v>
      </c>
      <c r="J130" s="50">
        <f t="shared" si="7"/>
        <v>7</v>
      </c>
    </row>
    <row r="131" ht="14.25" customHeight="1">
      <c r="A131" s="43">
        <v>4.0</v>
      </c>
      <c r="B131" s="44">
        <v>21.0</v>
      </c>
      <c r="C131" s="45">
        <v>39.012103949935</v>
      </c>
      <c r="D131" s="45">
        <v>-94.5581134423395</v>
      </c>
      <c r="E131" s="46" t="s">
        <v>83</v>
      </c>
      <c r="F131" s="46" t="s">
        <v>17</v>
      </c>
      <c r="G131" s="47" t="s">
        <v>56</v>
      </c>
      <c r="H131" s="48" t="s">
        <v>206</v>
      </c>
      <c r="I131" s="49">
        <f t="shared" si="6"/>
        <v>111</v>
      </c>
      <c r="J131" s="50">
        <f t="shared" si="7"/>
        <v>111</v>
      </c>
    </row>
    <row r="132" ht="14.25" customHeight="1">
      <c r="A132" s="43">
        <v>4.0</v>
      </c>
      <c r="B132" s="44">
        <v>22.0</v>
      </c>
      <c r="C132" s="45">
        <v>39.012103949789</v>
      </c>
      <c r="D132" s="45">
        <v>-94.5579284641655</v>
      </c>
      <c r="E132" s="46" t="s">
        <v>83</v>
      </c>
      <c r="F132" s="46" t="s">
        <v>17</v>
      </c>
      <c r="G132" s="47" t="s">
        <v>193</v>
      </c>
      <c r="H132" s="48" t="s">
        <v>207</v>
      </c>
      <c r="I132" s="49">
        <f t="shared" si="6"/>
        <v>5</v>
      </c>
      <c r="J132" s="50">
        <f t="shared" si="7"/>
        <v>5</v>
      </c>
    </row>
    <row r="133" ht="14.25" customHeight="1">
      <c r="A133" s="43">
        <v>4.0</v>
      </c>
      <c r="B133" s="44">
        <v>23.0</v>
      </c>
      <c r="C133" s="45">
        <v>39.0121039496429</v>
      </c>
      <c r="D133" s="45">
        <v>-94.5577434859916</v>
      </c>
      <c r="E133" s="46" t="s">
        <v>83</v>
      </c>
      <c r="F133" s="46" t="s">
        <v>17</v>
      </c>
      <c r="G133" s="47" t="s">
        <v>208</v>
      </c>
      <c r="H133" s="48" t="s">
        <v>209</v>
      </c>
      <c r="I133" s="49">
        <f t="shared" si="6"/>
        <v>3</v>
      </c>
      <c r="J133" s="50">
        <f t="shared" si="7"/>
        <v>3</v>
      </c>
    </row>
    <row r="134" ht="14.25" customHeight="1">
      <c r="A134" s="43">
        <v>4.0</v>
      </c>
      <c r="B134" s="44">
        <v>24.0</v>
      </c>
      <c r="C134" s="45">
        <v>39.0121039494969</v>
      </c>
      <c r="D134" s="45">
        <v>-94.5575585078177</v>
      </c>
      <c r="E134" s="46" t="s">
        <v>83</v>
      </c>
      <c r="F134" s="46" t="s">
        <v>17</v>
      </c>
      <c r="G134" s="47" t="s">
        <v>56</v>
      </c>
      <c r="H134" s="48" t="s">
        <v>210</v>
      </c>
      <c r="I134" s="49">
        <f t="shared" si="6"/>
        <v>111</v>
      </c>
      <c r="J134" s="50">
        <f t="shared" si="7"/>
        <v>111</v>
      </c>
    </row>
    <row r="135" ht="14.25" customHeight="1">
      <c r="A135" s="43">
        <v>4.0</v>
      </c>
      <c r="B135" s="44">
        <v>25.0</v>
      </c>
      <c r="C135" s="45">
        <v>39.0121039493508</v>
      </c>
      <c r="D135" s="45">
        <v>-94.5573735296437</v>
      </c>
      <c r="E135" s="46" t="s">
        <v>83</v>
      </c>
      <c r="F135" s="46" t="s">
        <v>17</v>
      </c>
      <c r="G135" s="47" t="s">
        <v>211</v>
      </c>
      <c r="H135" s="48" t="s">
        <v>212</v>
      </c>
      <c r="I135" s="49">
        <f t="shared" si="6"/>
        <v>20</v>
      </c>
      <c r="J135" s="50">
        <f t="shared" si="7"/>
        <v>20</v>
      </c>
    </row>
    <row r="136" ht="14.25" customHeight="1">
      <c r="A136" s="43">
        <v>4.0</v>
      </c>
      <c r="B136" s="44">
        <v>26.0</v>
      </c>
      <c r="C136" s="45">
        <v>39.0121039492048</v>
      </c>
      <c r="D136" s="45">
        <v>-94.5571885514698</v>
      </c>
      <c r="E136" s="46" t="s">
        <v>83</v>
      </c>
      <c r="F136" s="46" t="s">
        <v>17</v>
      </c>
      <c r="G136" s="47" t="s">
        <v>208</v>
      </c>
      <c r="H136" s="48" t="s">
        <v>213</v>
      </c>
      <c r="I136" s="49">
        <f t="shared" si="6"/>
        <v>3</v>
      </c>
      <c r="J136" s="50">
        <f t="shared" si="7"/>
        <v>3</v>
      </c>
    </row>
    <row r="137" ht="14.25" customHeight="1">
      <c r="A137" s="43">
        <v>4.0</v>
      </c>
      <c r="B137" s="44">
        <v>27.0</v>
      </c>
      <c r="C137" s="45">
        <v>39.0121039490587</v>
      </c>
      <c r="D137" s="54">
        <v>-94.5570035732959</v>
      </c>
      <c r="E137" s="46" t="s">
        <v>83</v>
      </c>
      <c r="F137" s="46" t="s">
        <v>17</v>
      </c>
      <c r="G137" s="47" t="s">
        <v>56</v>
      </c>
      <c r="H137" s="48" t="s">
        <v>214</v>
      </c>
      <c r="I137" s="49">
        <f t="shared" si="6"/>
        <v>111</v>
      </c>
      <c r="J137" s="50">
        <f t="shared" si="7"/>
        <v>111</v>
      </c>
    </row>
    <row r="138" ht="14.25" customHeight="1">
      <c r="A138" s="43">
        <v>4.0</v>
      </c>
      <c r="B138" s="44">
        <v>28.0</v>
      </c>
      <c r="C138" s="45">
        <v>39.0121039489127</v>
      </c>
      <c r="D138" s="45">
        <v>-94.5568185951219</v>
      </c>
      <c r="E138" s="46" t="s">
        <v>83</v>
      </c>
      <c r="F138" s="46" t="s">
        <v>17</v>
      </c>
      <c r="G138" s="47" t="s">
        <v>193</v>
      </c>
      <c r="H138" s="53" t="s">
        <v>215</v>
      </c>
      <c r="I138" s="49">
        <f t="shared" si="6"/>
        <v>5</v>
      </c>
      <c r="J138" s="50">
        <f t="shared" si="7"/>
        <v>5</v>
      </c>
    </row>
    <row r="139" ht="14.25" customHeight="1">
      <c r="A139" s="43">
        <v>4.0</v>
      </c>
      <c r="B139" s="44">
        <v>29.0</v>
      </c>
      <c r="C139" s="45">
        <v>39.0121039487666</v>
      </c>
      <c r="D139" s="45">
        <v>-94.556633616948</v>
      </c>
      <c r="E139" s="46" t="s">
        <v>83</v>
      </c>
      <c r="F139" s="46" t="s">
        <v>17</v>
      </c>
      <c r="G139" s="47" t="s">
        <v>208</v>
      </c>
      <c r="H139" s="48" t="s">
        <v>216</v>
      </c>
      <c r="I139" s="49">
        <f t="shared" si="6"/>
        <v>3</v>
      </c>
      <c r="J139" s="50">
        <f t="shared" si="7"/>
        <v>3</v>
      </c>
    </row>
    <row r="140" ht="14.25" customHeight="1">
      <c r="A140" s="43">
        <v>4.0</v>
      </c>
      <c r="B140" s="44">
        <v>30.0</v>
      </c>
      <c r="C140" s="45">
        <v>39.0121039486206</v>
      </c>
      <c r="D140" s="45">
        <v>-94.5564486387741</v>
      </c>
      <c r="E140" s="46" t="s">
        <v>83</v>
      </c>
      <c r="F140" s="46" t="s">
        <v>17</v>
      </c>
      <c r="G140" s="47" t="s">
        <v>56</v>
      </c>
      <c r="H140" s="48" t="s">
        <v>217</v>
      </c>
      <c r="I140" s="49">
        <f t="shared" si="6"/>
        <v>111</v>
      </c>
      <c r="J140" s="50">
        <f t="shared" si="7"/>
        <v>111</v>
      </c>
    </row>
    <row r="141" ht="14.25" customHeight="1">
      <c r="A141" s="43">
        <v>4.0</v>
      </c>
      <c r="B141" s="44">
        <v>31.0</v>
      </c>
      <c r="C141" s="45">
        <v>39.0121039484745</v>
      </c>
      <c r="D141" s="45">
        <v>-94.5562636606001</v>
      </c>
      <c r="E141" s="46" t="s">
        <v>83</v>
      </c>
      <c r="F141" s="46" t="s">
        <v>17</v>
      </c>
      <c r="G141" s="47" t="s">
        <v>218</v>
      </c>
      <c r="H141" s="48" t="s">
        <v>219</v>
      </c>
      <c r="I141" s="49">
        <f t="shared" si="6"/>
        <v>4</v>
      </c>
      <c r="J141" s="50">
        <f t="shared" si="7"/>
        <v>4</v>
      </c>
    </row>
    <row r="142" ht="14.25" customHeight="1">
      <c r="A142" s="43">
        <v>5.0</v>
      </c>
      <c r="B142" s="44">
        <v>1.0</v>
      </c>
      <c r="C142" s="45">
        <v>39.0119602224106</v>
      </c>
      <c r="D142" s="45">
        <v>-94.5618130095772</v>
      </c>
      <c r="E142" s="46" t="s">
        <v>83</v>
      </c>
      <c r="F142" s="46" t="s">
        <v>17</v>
      </c>
      <c r="G142" s="47" t="s">
        <v>58</v>
      </c>
      <c r="H142" s="48" t="s">
        <v>220</v>
      </c>
      <c r="I142" s="49">
        <f t="shared" si="6"/>
        <v>22</v>
      </c>
      <c r="J142" s="50">
        <f t="shared" si="7"/>
        <v>22</v>
      </c>
    </row>
    <row r="143" ht="14.25" customHeight="1">
      <c r="A143" s="43">
        <v>5.0</v>
      </c>
      <c r="B143" s="44">
        <v>2.0</v>
      </c>
      <c r="C143" s="45">
        <v>39.0119602222645</v>
      </c>
      <c r="D143" s="45">
        <v>-94.5616280317792</v>
      </c>
      <c r="E143" s="46" t="s">
        <v>83</v>
      </c>
      <c r="F143" s="46" t="s">
        <v>17</v>
      </c>
      <c r="G143" s="47" t="s">
        <v>221</v>
      </c>
      <c r="H143" s="48" t="s">
        <v>222</v>
      </c>
      <c r="I143" s="49">
        <f t="shared" si="6"/>
        <v>1</v>
      </c>
      <c r="J143" s="50">
        <f t="shared" si="7"/>
        <v>1</v>
      </c>
    </row>
    <row r="144" ht="14.25" customHeight="1">
      <c r="A144" s="43">
        <v>5.0</v>
      </c>
      <c r="B144" s="44">
        <v>3.0</v>
      </c>
      <c r="C144" s="45">
        <v>39.0119602221185</v>
      </c>
      <c r="D144" s="45">
        <v>-94.5614430539813</v>
      </c>
      <c r="E144" s="46" t="s">
        <v>83</v>
      </c>
      <c r="F144" s="46" t="s">
        <v>17</v>
      </c>
      <c r="G144" s="47" t="s">
        <v>223</v>
      </c>
      <c r="H144" s="48" t="s">
        <v>224</v>
      </c>
      <c r="I144" s="49">
        <f t="shared" si="6"/>
        <v>4</v>
      </c>
      <c r="J144" s="50">
        <f t="shared" si="7"/>
        <v>4</v>
      </c>
    </row>
    <row r="145" ht="14.25" customHeight="1">
      <c r="A145" s="43">
        <v>5.0</v>
      </c>
      <c r="B145" s="44">
        <v>4.0</v>
      </c>
      <c r="C145" s="45">
        <v>39.0119602219724</v>
      </c>
      <c r="D145" s="45">
        <v>-94.5612580761832</v>
      </c>
      <c r="E145" s="46" t="s">
        <v>83</v>
      </c>
      <c r="F145" s="46" t="s">
        <v>17</v>
      </c>
      <c r="G145" s="47" t="s">
        <v>211</v>
      </c>
      <c r="H145" s="48" t="s">
        <v>225</v>
      </c>
      <c r="I145" s="49">
        <f t="shared" si="6"/>
        <v>20</v>
      </c>
      <c r="J145" s="50">
        <f t="shared" si="7"/>
        <v>20</v>
      </c>
    </row>
    <row r="146" ht="14.25" customHeight="1">
      <c r="A146" s="43">
        <v>5.0</v>
      </c>
      <c r="B146" s="44">
        <v>5.0</v>
      </c>
      <c r="C146" s="45">
        <v>39.0119602218264</v>
      </c>
      <c r="D146" s="45">
        <v>-94.5610730983852</v>
      </c>
      <c r="E146" s="46" t="s">
        <v>83</v>
      </c>
      <c r="F146" s="46" t="s">
        <v>17</v>
      </c>
      <c r="G146" s="47" t="s">
        <v>58</v>
      </c>
      <c r="H146" s="48" t="s">
        <v>226</v>
      </c>
      <c r="I146" s="49">
        <f t="shared" si="6"/>
        <v>22</v>
      </c>
      <c r="J146" s="50">
        <f t="shared" si="7"/>
        <v>22</v>
      </c>
    </row>
    <row r="147" ht="14.25" customHeight="1">
      <c r="A147" s="43">
        <v>5.0</v>
      </c>
      <c r="B147" s="44">
        <v>6.0</v>
      </c>
      <c r="C147" s="45">
        <v>39.0119602216803</v>
      </c>
      <c r="D147" s="45">
        <v>-94.5608881205872</v>
      </c>
      <c r="E147" s="46" t="s">
        <v>83</v>
      </c>
      <c r="F147" s="46" t="s">
        <v>17</v>
      </c>
      <c r="G147" s="47" t="s">
        <v>53</v>
      </c>
      <c r="H147" s="48" t="s">
        <v>227</v>
      </c>
      <c r="I147" s="49">
        <f t="shared" si="6"/>
        <v>7</v>
      </c>
      <c r="J147" s="50">
        <f t="shared" si="7"/>
        <v>7</v>
      </c>
    </row>
    <row r="148" ht="14.25" customHeight="1">
      <c r="A148" s="43">
        <v>5.0</v>
      </c>
      <c r="B148" s="44">
        <v>7.0</v>
      </c>
      <c r="C148" s="45">
        <v>39.0119602215343</v>
      </c>
      <c r="D148" s="45">
        <v>-94.5607031427891</v>
      </c>
      <c r="E148" s="46" t="s">
        <v>83</v>
      </c>
      <c r="F148" s="46" t="s">
        <v>17</v>
      </c>
      <c r="G148" s="47" t="s">
        <v>211</v>
      </c>
      <c r="H148" s="48" t="s">
        <v>228</v>
      </c>
      <c r="I148" s="49">
        <f t="shared" si="6"/>
        <v>20</v>
      </c>
      <c r="J148" s="50">
        <f t="shared" si="7"/>
        <v>20</v>
      </c>
    </row>
    <row r="149" ht="14.25" customHeight="1">
      <c r="A149" s="43">
        <v>5.0</v>
      </c>
      <c r="B149" s="44">
        <v>8.0</v>
      </c>
      <c r="C149" s="45">
        <v>39.0119602213882</v>
      </c>
      <c r="D149" s="45">
        <v>-94.5605181649911</v>
      </c>
      <c r="E149" s="46" t="s">
        <v>83</v>
      </c>
      <c r="F149" s="46" t="s">
        <v>17</v>
      </c>
      <c r="G149" s="47" t="s">
        <v>229</v>
      </c>
      <c r="H149" s="48" t="s">
        <v>230</v>
      </c>
      <c r="I149" s="49">
        <f t="shared" si="6"/>
        <v>4</v>
      </c>
      <c r="J149" s="50">
        <f t="shared" si="7"/>
        <v>4</v>
      </c>
    </row>
    <row r="150" ht="14.25" customHeight="1">
      <c r="A150" s="43">
        <v>5.0</v>
      </c>
      <c r="B150" s="44">
        <v>9.0</v>
      </c>
      <c r="C150" s="45">
        <v>39.0119602212422</v>
      </c>
      <c r="D150" s="45">
        <v>-94.5603331871931</v>
      </c>
      <c r="E150" s="46" t="s">
        <v>83</v>
      </c>
      <c r="F150" s="46" t="s">
        <v>17</v>
      </c>
      <c r="G150" s="47" t="s">
        <v>58</v>
      </c>
      <c r="H150" s="48" t="s">
        <v>231</v>
      </c>
      <c r="I150" s="49">
        <f t="shared" si="6"/>
        <v>22</v>
      </c>
      <c r="J150" s="50">
        <f t="shared" si="7"/>
        <v>22</v>
      </c>
    </row>
    <row r="151" ht="14.25" customHeight="1">
      <c r="A151" s="43">
        <v>5.0</v>
      </c>
      <c r="B151" s="44">
        <v>10.0</v>
      </c>
      <c r="C151" s="45">
        <v>39.0119602210961</v>
      </c>
      <c r="D151" s="45">
        <v>-94.5601482093951</v>
      </c>
      <c r="E151" s="46" t="s">
        <v>83</v>
      </c>
      <c r="F151" s="46" t="s">
        <v>17</v>
      </c>
      <c r="G151" s="47" t="s">
        <v>211</v>
      </c>
      <c r="H151" s="48" t="s">
        <v>232</v>
      </c>
      <c r="I151" s="49">
        <f t="shared" si="6"/>
        <v>20</v>
      </c>
      <c r="J151" s="50">
        <f t="shared" si="7"/>
        <v>20</v>
      </c>
    </row>
    <row r="152" ht="14.25" customHeight="1">
      <c r="A152" s="43">
        <v>5.0</v>
      </c>
      <c r="B152" s="44">
        <v>11.0</v>
      </c>
      <c r="C152" s="45">
        <v>39.0119602209501</v>
      </c>
      <c r="D152" s="45">
        <v>-94.559963231597</v>
      </c>
      <c r="E152" s="46" t="s">
        <v>83</v>
      </c>
      <c r="F152" s="46" t="s">
        <v>17</v>
      </c>
      <c r="G152" s="47" t="s">
        <v>68</v>
      </c>
      <c r="H152" s="48" t="s">
        <v>233</v>
      </c>
      <c r="I152" s="49">
        <f t="shared" si="6"/>
        <v>7</v>
      </c>
      <c r="J152" s="50">
        <f t="shared" si="7"/>
        <v>7</v>
      </c>
    </row>
    <row r="153" ht="14.25" customHeight="1">
      <c r="A153" s="43">
        <v>5.0</v>
      </c>
      <c r="B153" s="44">
        <v>12.0</v>
      </c>
      <c r="C153" s="45">
        <v>39.011960220804</v>
      </c>
      <c r="D153" s="45">
        <v>-94.5597782537991</v>
      </c>
      <c r="E153" s="46" t="s">
        <v>83</v>
      </c>
      <c r="F153" s="46" t="s">
        <v>17</v>
      </c>
      <c r="G153" s="47" t="s">
        <v>229</v>
      </c>
      <c r="H153" s="48" t="s">
        <v>234</v>
      </c>
      <c r="I153" s="49">
        <f t="shared" si="6"/>
        <v>4</v>
      </c>
      <c r="J153" s="50">
        <f t="shared" si="7"/>
        <v>4</v>
      </c>
    </row>
    <row r="154" ht="14.25" customHeight="1">
      <c r="A154" s="43">
        <v>5.0</v>
      </c>
      <c r="B154" s="44">
        <v>13.0</v>
      </c>
      <c r="C154" s="45">
        <v>39.011960220658</v>
      </c>
      <c r="D154" s="45">
        <v>-94.559593276001</v>
      </c>
      <c r="E154" s="46" t="s">
        <v>83</v>
      </c>
      <c r="F154" s="46" t="s">
        <v>17</v>
      </c>
      <c r="G154" s="47" t="s">
        <v>58</v>
      </c>
      <c r="H154" s="48" t="s">
        <v>235</v>
      </c>
      <c r="I154" s="49">
        <f t="shared" si="6"/>
        <v>22</v>
      </c>
      <c r="J154" s="50">
        <f t="shared" si="7"/>
        <v>22</v>
      </c>
    </row>
    <row r="155" ht="14.25" customHeight="1">
      <c r="A155" s="43">
        <v>5.0</v>
      </c>
      <c r="B155" s="44">
        <v>14.0</v>
      </c>
      <c r="C155" s="45">
        <v>39.0119602205119</v>
      </c>
      <c r="D155" s="45">
        <v>-94.559408298203</v>
      </c>
      <c r="E155" s="46" t="s">
        <v>83</v>
      </c>
      <c r="F155" s="46" t="s">
        <v>17</v>
      </c>
      <c r="G155" s="47" t="s">
        <v>211</v>
      </c>
      <c r="H155" s="48" t="s">
        <v>236</v>
      </c>
      <c r="I155" s="49">
        <f t="shared" si="6"/>
        <v>20</v>
      </c>
      <c r="J155" s="50">
        <f t="shared" si="7"/>
        <v>20</v>
      </c>
    </row>
    <row r="156" ht="14.25" customHeight="1">
      <c r="A156" s="43">
        <v>5.0</v>
      </c>
      <c r="B156" s="44">
        <v>15.0</v>
      </c>
      <c r="C156" s="45">
        <v>39.0119602203659</v>
      </c>
      <c r="D156" s="45">
        <v>-94.559223320405</v>
      </c>
      <c r="E156" s="46" t="s">
        <v>83</v>
      </c>
      <c r="F156" s="46" t="s">
        <v>17</v>
      </c>
      <c r="G156" s="51" t="s">
        <v>237</v>
      </c>
      <c r="H156" s="48" t="s">
        <v>238</v>
      </c>
      <c r="I156" s="49">
        <f t="shared" si="6"/>
        <v>3</v>
      </c>
      <c r="J156" s="50">
        <f t="shared" si="7"/>
        <v>3</v>
      </c>
    </row>
    <row r="157" ht="14.25" customHeight="1">
      <c r="A157" s="43">
        <v>5.0</v>
      </c>
      <c r="B157" s="44">
        <v>16.0</v>
      </c>
      <c r="C157" s="45">
        <v>39.0119602202198</v>
      </c>
      <c r="D157" s="45">
        <v>-94.5590383426069</v>
      </c>
      <c r="E157" s="46" t="s">
        <v>83</v>
      </c>
      <c r="F157" s="46" t="s">
        <v>17</v>
      </c>
      <c r="G157" s="47" t="s">
        <v>239</v>
      </c>
      <c r="H157" s="55" t="s">
        <v>240</v>
      </c>
      <c r="I157" s="49">
        <f t="shared" si="6"/>
        <v>7</v>
      </c>
      <c r="J157" s="50">
        <f t="shared" si="7"/>
        <v>7</v>
      </c>
    </row>
    <row r="158" ht="14.25" customHeight="1">
      <c r="A158" s="43">
        <v>5.0</v>
      </c>
      <c r="B158" s="44">
        <v>17.0</v>
      </c>
      <c r="C158" s="45">
        <v>39.0119602200738</v>
      </c>
      <c r="D158" s="45">
        <v>-94.5588533648089</v>
      </c>
      <c r="E158" s="46" t="s">
        <v>83</v>
      </c>
      <c r="F158" s="46" t="s">
        <v>17</v>
      </c>
      <c r="G158" s="47" t="s">
        <v>58</v>
      </c>
      <c r="H158" s="48" t="s">
        <v>241</v>
      </c>
      <c r="I158" s="49">
        <f t="shared" si="6"/>
        <v>22</v>
      </c>
      <c r="J158" s="50">
        <f t="shared" si="7"/>
        <v>22</v>
      </c>
    </row>
    <row r="159" ht="14.25" customHeight="1">
      <c r="A159" s="43">
        <v>5.0</v>
      </c>
      <c r="B159" s="44">
        <v>18.0</v>
      </c>
      <c r="C159" s="45">
        <v>39.0119602199277</v>
      </c>
      <c r="D159" s="45">
        <v>-94.5586683870109</v>
      </c>
      <c r="E159" s="46" t="s">
        <v>83</v>
      </c>
      <c r="F159" s="46" t="s">
        <v>17</v>
      </c>
      <c r="G159" s="47" t="s">
        <v>242</v>
      </c>
      <c r="H159" s="48" t="s">
        <v>243</v>
      </c>
      <c r="I159" s="49">
        <f t="shared" si="6"/>
        <v>9</v>
      </c>
      <c r="J159" s="50">
        <f t="shared" si="7"/>
        <v>9</v>
      </c>
    </row>
    <row r="160" ht="14.25" customHeight="1">
      <c r="A160" s="43">
        <v>5.0</v>
      </c>
      <c r="B160" s="44">
        <v>19.0</v>
      </c>
      <c r="C160" s="45">
        <v>39.0119602197817</v>
      </c>
      <c r="D160" s="45">
        <v>-94.5584834092129</v>
      </c>
      <c r="E160" s="46" t="s">
        <v>83</v>
      </c>
      <c r="F160" s="46" t="s">
        <v>17</v>
      </c>
      <c r="G160" s="47" t="s">
        <v>211</v>
      </c>
      <c r="H160" s="48" t="s">
        <v>244</v>
      </c>
      <c r="I160" s="49">
        <f t="shared" si="6"/>
        <v>20</v>
      </c>
      <c r="J160" s="50">
        <f t="shared" si="7"/>
        <v>20</v>
      </c>
    </row>
    <row r="161" ht="14.25" customHeight="1">
      <c r="A161" s="43">
        <v>5.0</v>
      </c>
      <c r="B161" s="44">
        <v>20.0</v>
      </c>
      <c r="C161" s="45">
        <v>39.0119602196356</v>
      </c>
      <c r="D161" s="45">
        <v>-94.5582984314149</v>
      </c>
      <c r="E161" s="46" t="s">
        <v>83</v>
      </c>
      <c r="F161" s="46" t="s">
        <v>17</v>
      </c>
      <c r="G161" s="47" t="s">
        <v>245</v>
      </c>
      <c r="H161" s="48" t="s">
        <v>246</v>
      </c>
      <c r="I161" s="49">
        <f t="shared" si="6"/>
        <v>3</v>
      </c>
      <c r="J161" s="50">
        <f t="shared" si="7"/>
        <v>3</v>
      </c>
    </row>
    <row r="162" ht="14.25" customHeight="1">
      <c r="A162" s="43">
        <v>5.0</v>
      </c>
      <c r="B162" s="44">
        <v>21.0</v>
      </c>
      <c r="C162" s="45">
        <v>39.0119602194896</v>
      </c>
      <c r="D162" s="45">
        <v>-94.5581134536169</v>
      </c>
      <c r="E162" s="46" t="s">
        <v>83</v>
      </c>
      <c r="F162" s="46" t="s">
        <v>17</v>
      </c>
      <c r="G162" s="47" t="s">
        <v>58</v>
      </c>
      <c r="H162" s="48" t="s">
        <v>247</v>
      </c>
      <c r="I162" s="49">
        <f t="shared" si="6"/>
        <v>22</v>
      </c>
      <c r="J162" s="50">
        <f t="shared" si="7"/>
        <v>22</v>
      </c>
    </row>
    <row r="163" ht="14.25" customHeight="1">
      <c r="A163" s="43">
        <v>5.0</v>
      </c>
      <c r="B163" s="44">
        <v>22.0</v>
      </c>
      <c r="C163" s="45">
        <v>39.0119602193435</v>
      </c>
      <c r="D163" s="45">
        <v>-94.5579284758188</v>
      </c>
      <c r="E163" s="46" t="s">
        <v>83</v>
      </c>
      <c r="F163" s="46" t="s">
        <v>17</v>
      </c>
      <c r="G163" s="47" t="s">
        <v>211</v>
      </c>
      <c r="H163" s="48" t="s">
        <v>248</v>
      </c>
      <c r="I163" s="49">
        <f t="shared" si="6"/>
        <v>20</v>
      </c>
      <c r="J163" s="50">
        <f t="shared" si="7"/>
        <v>20</v>
      </c>
    </row>
    <row r="164" ht="14.25" customHeight="1">
      <c r="A164" s="43">
        <v>5.0</v>
      </c>
      <c r="B164" s="44">
        <v>23.0</v>
      </c>
      <c r="C164" s="45">
        <v>39.0119602191975</v>
      </c>
      <c r="D164" s="45">
        <v>-94.5577434980208</v>
      </c>
      <c r="E164" s="46" t="s">
        <v>83</v>
      </c>
      <c r="F164" s="46" t="s">
        <v>17</v>
      </c>
      <c r="G164" s="47" t="s">
        <v>249</v>
      </c>
      <c r="H164" s="48" t="s">
        <v>250</v>
      </c>
      <c r="I164" s="49">
        <f t="shared" si="6"/>
        <v>1</v>
      </c>
      <c r="J164" s="50">
        <f t="shared" si="7"/>
        <v>1</v>
      </c>
    </row>
    <row r="165" ht="14.25" customHeight="1">
      <c r="A165" s="43">
        <v>5.0</v>
      </c>
      <c r="B165" s="44">
        <v>24.0</v>
      </c>
      <c r="C165" s="45">
        <v>39.0119602190514</v>
      </c>
      <c r="D165" s="45">
        <v>-94.5575585202228</v>
      </c>
      <c r="E165" s="46" t="s">
        <v>83</v>
      </c>
      <c r="F165" s="46" t="s">
        <v>17</v>
      </c>
      <c r="G165" s="47" t="s">
        <v>251</v>
      </c>
      <c r="H165" s="55" t="s">
        <v>252</v>
      </c>
      <c r="I165" s="49">
        <f t="shared" si="6"/>
        <v>1</v>
      </c>
      <c r="J165" s="50">
        <f t="shared" si="7"/>
        <v>1</v>
      </c>
    </row>
    <row r="166" ht="14.25" customHeight="1">
      <c r="A166" s="43">
        <v>5.0</v>
      </c>
      <c r="B166" s="44">
        <v>25.0</v>
      </c>
      <c r="C166" s="45">
        <v>39.0119602189054</v>
      </c>
      <c r="D166" s="45">
        <v>-94.5573735424247</v>
      </c>
      <c r="E166" s="46" t="s">
        <v>83</v>
      </c>
      <c r="F166" s="46" t="s">
        <v>17</v>
      </c>
      <c r="G166" s="47" t="s">
        <v>58</v>
      </c>
      <c r="H166" s="48" t="s">
        <v>253</v>
      </c>
      <c r="I166" s="49">
        <f t="shared" si="6"/>
        <v>22</v>
      </c>
      <c r="J166" s="50">
        <f t="shared" si="7"/>
        <v>22</v>
      </c>
    </row>
    <row r="167" ht="14.25" customHeight="1">
      <c r="A167" s="43">
        <v>5.0</v>
      </c>
      <c r="B167" s="44">
        <v>26.0</v>
      </c>
      <c r="C167" s="45">
        <v>39.0119602187593</v>
      </c>
      <c r="D167" s="45">
        <v>-94.5571885646267</v>
      </c>
      <c r="E167" s="46" t="s">
        <v>83</v>
      </c>
      <c r="F167" s="46" t="s">
        <v>17</v>
      </c>
      <c r="G167" s="47" t="s">
        <v>254</v>
      </c>
      <c r="H167" s="48" t="s">
        <v>255</v>
      </c>
      <c r="I167" s="49">
        <f t="shared" si="6"/>
        <v>1</v>
      </c>
      <c r="J167" s="50">
        <f t="shared" si="7"/>
        <v>1</v>
      </c>
    </row>
    <row r="168" ht="14.25" customHeight="1">
      <c r="A168" s="43">
        <v>5.0</v>
      </c>
      <c r="B168" s="44">
        <v>27.0</v>
      </c>
      <c r="C168" s="45">
        <v>39.0119602186133</v>
      </c>
      <c r="D168" s="45">
        <v>-94.5570035868287</v>
      </c>
      <c r="E168" s="46" t="s">
        <v>83</v>
      </c>
      <c r="F168" s="46" t="s">
        <v>17</v>
      </c>
      <c r="G168" s="47" t="s">
        <v>256</v>
      </c>
      <c r="H168" s="48" t="s">
        <v>257</v>
      </c>
      <c r="I168" s="49">
        <f t="shared" si="6"/>
        <v>1</v>
      </c>
      <c r="J168" s="50">
        <f t="shared" si="7"/>
        <v>1</v>
      </c>
    </row>
    <row r="169" ht="14.25" customHeight="1">
      <c r="A169" s="43">
        <v>5.0</v>
      </c>
      <c r="B169" s="44">
        <v>28.0</v>
      </c>
      <c r="C169" s="45">
        <v>39.0119602184672</v>
      </c>
      <c r="D169" s="45">
        <v>-94.5568186090307</v>
      </c>
      <c r="E169" s="46" t="s">
        <v>83</v>
      </c>
      <c r="F169" s="46" t="s">
        <v>17</v>
      </c>
      <c r="G169" s="47" t="s">
        <v>258</v>
      </c>
      <c r="H169" s="48" t="s">
        <v>259</v>
      </c>
      <c r="I169" s="49">
        <f t="shared" si="6"/>
        <v>5</v>
      </c>
      <c r="J169" s="50">
        <f t="shared" si="7"/>
        <v>5</v>
      </c>
    </row>
    <row r="170" ht="14.25" customHeight="1">
      <c r="A170" s="43">
        <v>5.0</v>
      </c>
      <c r="B170" s="44">
        <v>29.0</v>
      </c>
      <c r="C170" s="45">
        <v>39.0119602183212</v>
      </c>
      <c r="D170" s="45">
        <v>-94.5566336312327</v>
      </c>
      <c r="E170" s="46" t="s">
        <v>83</v>
      </c>
      <c r="F170" s="46" t="s">
        <v>17</v>
      </c>
      <c r="G170" s="47" t="s">
        <v>58</v>
      </c>
      <c r="H170" s="48" t="s">
        <v>260</v>
      </c>
      <c r="I170" s="49">
        <f t="shared" si="6"/>
        <v>22</v>
      </c>
      <c r="J170" s="50">
        <f t="shared" si="7"/>
        <v>22</v>
      </c>
    </row>
    <row r="171" ht="14.25" customHeight="1">
      <c r="A171" s="43">
        <v>5.0</v>
      </c>
      <c r="B171" s="44">
        <v>30.0</v>
      </c>
      <c r="C171" s="45">
        <v>39.0119602181751</v>
      </c>
      <c r="D171" s="45">
        <v>-94.5564486534347</v>
      </c>
      <c r="E171" s="46" t="s">
        <v>83</v>
      </c>
      <c r="F171" s="46" t="s">
        <v>17</v>
      </c>
      <c r="G171" s="47" t="s">
        <v>261</v>
      </c>
      <c r="H171" s="48" t="s">
        <v>262</v>
      </c>
      <c r="I171" s="49">
        <f t="shared" si="6"/>
        <v>3</v>
      </c>
      <c r="J171" s="50">
        <f t="shared" si="7"/>
        <v>3</v>
      </c>
    </row>
    <row r="172" ht="14.25" customHeight="1">
      <c r="A172" s="43">
        <v>5.0</v>
      </c>
      <c r="B172" s="44">
        <v>31.0</v>
      </c>
      <c r="C172" s="45">
        <v>39.0119602180291</v>
      </c>
      <c r="D172" s="45">
        <v>-94.5562636756367</v>
      </c>
      <c r="E172" s="46" t="s">
        <v>83</v>
      </c>
      <c r="F172" s="46" t="s">
        <v>17</v>
      </c>
      <c r="G172" s="47" t="s">
        <v>211</v>
      </c>
      <c r="H172" s="48" t="s">
        <v>263</v>
      </c>
      <c r="I172" s="49">
        <f t="shared" si="6"/>
        <v>20</v>
      </c>
      <c r="J172" s="50">
        <f t="shared" si="7"/>
        <v>20</v>
      </c>
    </row>
    <row r="173" ht="14.25" customHeight="1">
      <c r="A173" s="43">
        <v>6.0</v>
      </c>
      <c r="B173" s="44">
        <v>1.0</v>
      </c>
      <c r="C173" s="45">
        <v>39.0118164919651</v>
      </c>
      <c r="D173" s="45">
        <v>-94.5618130133362</v>
      </c>
      <c r="E173" s="46" t="s">
        <v>264</v>
      </c>
      <c r="F173" s="46" t="s">
        <v>19</v>
      </c>
      <c r="G173" s="47" t="s">
        <v>35</v>
      </c>
      <c r="H173" s="48" t="s">
        <v>265</v>
      </c>
      <c r="I173" s="49">
        <f t="shared" si="6"/>
        <v>32</v>
      </c>
      <c r="J173" s="50">
        <f t="shared" si="7"/>
        <v>32</v>
      </c>
    </row>
    <row r="174" ht="14.25" customHeight="1">
      <c r="A174" s="43">
        <v>6.0</v>
      </c>
      <c r="B174" s="44">
        <v>2.0</v>
      </c>
      <c r="C174" s="45">
        <v>39.0118164918191</v>
      </c>
      <c r="D174" s="45">
        <v>-94.5616280359141</v>
      </c>
      <c r="E174" s="46" t="s">
        <v>83</v>
      </c>
      <c r="F174" s="46" t="s">
        <v>17</v>
      </c>
      <c r="G174" s="47" t="s">
        <v>266</v>
      </c>
      <c r="H174" s="48" t="s">
        <v>267</v>
      </c>
      <c r="I174" s="49">
        <f t="shared" si="6"/>
        <v>32</v>
      </c>
      <c r="J174" s="50">
        <f t="shared" si="7"/>
        <v>32</v>
      </c>
    </row>
    <row r="175" ht="14.25" customHeight="1">
      <c r="A175" s="43">
        <v>6.0</v>
      </c>
      <c r="B175" s="44">
        <v>3.0</v>
      </c>
      <c r="C175" s="45">
        <v>39.011816491673</v>
      </c>
      <c r="D175" s="45">
        <v>-94.561443058492</v>
      </c>
      <c r="E175" s="46" t="s">
        <v>83</v>
      </c>
      <c r="F175" s="46" t="s">
        <v>17</v>
      </c>
      <c r="G175" s="47" t="s">
        <v>268</v>
      </c>
      <c r="H175" s="48" t="s">
        <v>269</v>
      </c>
      <c r="I175" s="49">
        <f t="shared" si="6"/>
        <v>74</v>
      </c>
      <c r="J175" s="50">
        <f t="shared" si="7"/>
        <v>74</v>
      </c>
    </row>
    <row r="176" ht="14.25" customHeight="1">
      <c r="A176" s="43">
        <v>6.0</v>
      </c>
      <c r="B176" s="44">
        <v>4.0</v>
      </c>
      <c r="C176" s="45">
        <v>39.011816491527</v>
      </c>
      <c r="D176" s="45">
        <v>-94.5612580810699</v>
      </c>
      <c r="E176" s="46" t="s">
        <v>83</v>
      </c>
      <c r="F176" s="46" t="s">
        <v>17</v>
      </c>
      <c r="G176" s="47" t="s">
        <v>261</v>
      </c>
      <c r="H176" s="48" t="s">
        <v>270</v>
      </c>
      <c r="I176" s="49">
        <f t="shared" si="6"/>
        <v>3</v>
      </c>
      <c r="J176" s="50">
        <f t="shared" si="7"/>
        <v>3</v>
      </c>
    </row>
    <row r="177" ht="14.25" customHeight="1">
      <c r="A177" s="43">
        <v>6.0</v>
      </c>
      <c r="B177" s="44">
        <v>5.0</v>
      </c>
      <c r="C177" s="45">
        <v>39.0118164913809</v>
      </c>
      <c r="D177" s="45">
        <v>-94.5610731036478</v>
      </c>
      <c r="E177" s="46" t="s">
        <v>83</v>
      </c>
      <c r="F177" s="46" t="s">
        <v>17</v>
      </c>
      <c r="G177" s="47" t="s">
        <v>266</v>
      </c>
      <c r="H177" s="48" t="s">
        <v>271</v>
      </c>
      <c r="I177" s="49">
        <f t="shared" si="6"/>
        <v>32</v>
      </c>
      <c r="J177" s="50">
        <f t="shared" si="7"/>
        <v>32</v>
      </c>
    </row>
    <row r="178" ht="14.25" customHeight="1">
      <c r="A178" s="43">
        <v>6.0</v>
      </c>
      <c r="B178" s="44">
        <v>6.0</v>
      </c>
      <c r="C178" s="45">
        <v>39.0118164912349</v>
      </c>
      <c r="D178" s="45">
        <v>-94.5608881262256</v>
      </c>
      <c r="E178" s="46" t="s">
        <v>83</v>
      </c>
      <c r="F178" s="46" t="s">
        <v>17</v>
      </c>
      <c r="G178" s="47" t="s">
        <v>268</v>
      </c>
      <c r="H178" s="48" t="s">
        <v>272</v>
      </c>
      <c r="I178" s="49">
        <f t="shared" si="6"/>
        <v>74</v>
      </c>
      <c r="J178" s="50">
        <f t="shared" si="7"/>
        <v>74</v>
      </c>
    </row>
    <row r="179" ht="14.25" customHeight="1">
      <c r="A179" s="43">
        <v>6.0</v>
      </c>
      <c r="B179" s="44">
        <v>7.0</v>
      </c>
      <c r="C179" s="45">
        <v>39.0118164910888</v>
      </c>
      <c r="D179" s="45">
        <v>-94.5607031488036</v>
      </c>
      <c r="E179" s="46" t="s">
        <v>264</v>
      </c>
      <c r="F179" s="46" t="s">
        <v>19</v>
      </c>
      <c r="G179" s="47" t="s">
        <v>35</v>
      </c>
      <c r="H179" s="48" t="s">
        <v>273</v>
      </c>
      <c r="I179" s="49">
        <f t="shared" si="6"/>
        <v>32</v>
      </c>
      <c r="J179" s="50">
        <f t="shared" si="7"/>
        <v>32</v>
      </c>
    </row>
    <row r="180" ht="14.25" customHeight="1">
      <c r="A180" s="43">
        <v>6.0</v>
      </c>
      <c r="B180" s="44">
        <v>8.0</v>
      </c>
      <c r="C180" s="45">
        <v>39.0118164909428</v>
      </c>
      <c r="D180" s="45">
        <v>-94.5605181713815</v>
      </c>
      <c r="E180" s="46" t="s">
        <v>83</v>
      </c>
      <c r="F180" s="46" t="s">
        <v>17</v>
      </c>
      <c r="G180" s="47" t="s">
        <v>266</v>
      </c>
      <c r="H180" s="48" t="s">
        <v>274</v>
      </c>
      <c r="I180" s="49">
        <f t="shared" si="6"/>
        <v>32</v>
      </c>
      <c r="J180" s="50">
        <f t="shared" si="7"/>
        <v>32</v>
      </c>
    </row>
    <row r="181" ht="14.25" customHeight="1">
      <c r="A181" s="43">
        <v>6.0</v>
      </c>
      <c r="B181" s="44">
        <v>9.0</v>
      </c>
      <c r="C181" s="45">
        <v>39.0118164907967</v>
      </c>
      <c r="D181" s="45">
        <v>-94.5603331939594</v>
      </c>
      <c r="E181" s="46" t="s">
        <v>83</v>
      </c>
      <c r="F181" s="46" t="s">
        <v>17</v>
      </c>
      <c r="G181" s="47" t="s">
        <v>268</v>
      </c>
      <c r="H181" s="48" t="s">
        <v>275</v>
      </c>
      <c r="I181" s="49">
        <f t="shared" si="6"/>
        <v>74</v>
      </c>
      <c r="J181" s="50">
        <f t="shared" si="7"/>
        <v>74</v>
      </c>
    </row>
    <row r="182" ht="14.25" customHeight="1">
      <c r="A182" s="43">
        <v>6.0</v>
      </c>
      <c r="B182" s="44">
        <v>10.0</v>
      </c>
      <c r="C182" s="45">
        <v>39.0118164906507</v>
      </c>
      <c r="D182" s="45">
        <v>-94.5601482165373</v>
      </c>
      <c r="E182" s="46" t="s">
        <v>83</v>
      </c>
      <c r="F182" s="46" t="s">
        <v>17</v>
      </c>
      <c r="G182" s="47" t="s">
        <v>95</v>
      </c>
      <c r="H182" s="48" t="s">
        <v>276</v>
      </c>
      <c r="I182" s="49">
        <f t="shared" si="6"/>
        <v>7</v>
      </c>
      <c r="J182" s="50">
        <f t="shared" si="7"/>
        <v>7</v>
      </c>
    </row>
    <row r="183" ht="14.25" customHeight="1">
      <c r="A183" s="43">
        <v>6.0</v>
      </c>
      <c r="B183" s="44">
        <v>11.0</v>
      </c>
      <c r="C183" s="45">
        <v>39.0118164905046</v>
      </c>
      <c r="D183" s="45">
        <v>-94.5599632391152</v>
      </c>
      <c r="E183" s="46" t="s">
        <v>83</v>
      </c>
      <c r="F183" s="46" t="s">
        <v>17</v>
      </c>
      <c r="G183" s="47" t="s">
        <v>266</v>
      </c>
      <c r="H183" s="48" t="s">
        <v>277</v>
      </c>
      <c r="I183" s="49">
        <f t="shared" si="6"/>
        <v>32</v>
      </c>
      <c r="J183" s="50">
        <f t="shared" si="7"/>
        <v>32</v>
      </c>
    </row>
    <row r="184" ht="14.25" customHeight="1">
      <c r="A184" s="43">
        <v>6.0</v>
      </c>
      <c r="B184" s="44">
        <v>12.0</v>
      </c>
      <c r="C184" s="45">
        <v>39.0118164903586</v>
      </c>
      <c r="D184" s="45">
        <v>-94.5597782616931</v>
      </c>
      <c r="E184" s="46" t="s">
        <v>83</v>
      </c>
      <c r="F184" s="46" t="s">
        <v>17</v>
      </c>
      <c r="G184" s="47" t="s">
        <v>268</v>
      </c>
      <c r="H184" s="48" t="s">
        <v>278</v>
      </c>
      <c r="I184" s="49">
        <f t="shared" si="6"/>
        <v>74</v>
      </c>
      <c r="J184" s="50">
        <f t="shared" si="7"/>
        <v>74</v>
      </c>
    </row>
    <row r="185" ht="14.25" customHeight="1">
      <c r="A185" s="43">
        <v>6.0</v>
      </c>
      <c r="B185" s="44">
        <v>13.0</v>
      </c>
      <c r="C185" s="45">
        <v>39.0118164902125</v>
      </c>
      <c r="D185" s="45">
        <v>-94.559593284271</v>
      </c>
      <c r="E185" s="46" t="s">
        <v>264</v>
      </c>
      <c r="F185" s="46" t="s">
        <v>19</v>
      </c>
      <c r="G185" s="47" t="s">
        <v>35</v>
      </c>
      <c r="H185" s="48" t="s">
        <v>279</v>
      </c>
      <c r="I185" s="49">
        <f t="shared" si="6"/>
        <v>32</v>
      </c>
      <c r="J185" s="50">
        <f t="shared" si="7"/>
        <v>32</v>
      </c>
    </row>
    <row r="186" ht="14.25" customHeight="1">
      <c r="A186" s="43">
        <v>6.0</v>
      </c>
      <c r="B186" s="44">
        <v>14.0</v>
      </c>
      <c r="C186" s="45">
        <v>39.0118164900665</v>
      </c>
      <c r="D186" s="45">
        <v>-94.5594083068489</v>
      </c>
      <c r="E186" s="46" t="s">
        <v>83</v>
      </c>
      <c r="F186" s="46" t="s">
        <v>17</v>
      </c>
      <c r="G186" s="47" t="s">
        <v>266</v>
      </c>
      <c r="H186" s="48" t="s">
        <v>280</v>
      </c>
      <c r="I186" s="49">
        <f t="shared" si="6"/>
        <v>32</v>
      </c>
      <c r="J186" s="50">
        <f t="shared" si="7"/>
        <v>32</v>
      </c>
    </row>
    <row r="187" ht="14.25" customHeight="1">
      <c r="A187" s="43">
        <v>6.0</v>
      </c>
      <c r="B187" s="44">
        <v>15.0</v>
      </c>
      <c r="C187" s="45">
        <v>39.0118164899204</v>
      </c>
      <c r="D187" s="45">
        <v>-94.5592233294268</v>
      </c>
      <c r="E187" s="46" t="s">
        <v>83</v>
      </c>
      <c r="F187" s="46" t="s">
        <v>17</v>
      </c>
      <c r="G187" s="47" t="s">
        <v>281</v>
      </c>
      <c r="H187" s="48" t="s">
        <v>282</v>
      </c>
      <c r="I187" s="49">
        <f t="shared" si="6"/>
        <v>7</v>
      </c>
      <c r="J187" s="50">
        <f t="shared" si="7"/>
        <v>7</v>
      </c>
    </row>
    <row r="188" ht="14.25" customHeight="1">
      <c r="A188" s="43">
        <v>6.0</v>
      </c>
      <c r="B188" s="44">
        <v>16.0</v>
      </c>
      <c r="C188" s="45">
        <v>39.0118164897744</v>
      </c>
      <c r="D188" s="45">
        <v>-94.5590383520047</v>
      </c>
      <c r="E188" s="46" t="s">
        <v>83</v>
      </c>
      <c r="F188" s="46" t="s">
        <v>17</v>
      </c>
      <c r="G188" s="47" t="s">
        <v>176</v>
      </c>
      <c r="H188" s="48" t="s">
        <v>283</v>
      </c>
      <c r="I188" s="49">
        <f t="shared" si="6"/>
        <v>5</v>
      </c>
      <c r="J188" s="50">
        <f t="shared" si="7"/>
        <v>5</v>
      </c>
    </row>
    <row r="189" ht="14.25" customHeight="1">
      <c r="A189" s="43">
        <v>6.0</v>
      </c>
      <c r="B189" s="44">
        <v>17.0</v>
      </c>
      <c r="C189" s="45">
        <v>39.0118164896283</v>
      </c>
      <c r="D189" s="45">
        <v>-94.5588533745827</v>
      </c>
      <c r="E189" s="46" t="s">
        <v>83</v>
      </c>
      <c r="F189" s="46" t="s">
        <v>17</v>
      </c>
      <c r="G189" s="47" t="s">
        <v>266</v>
      </c>
      <c r="H189" s="48" t="s">
        <v>284</v>
      </c>
      <c r="I189" s="49">
        <f t="shared" si="6"/>
        <v>32</v>
      </c>
      <c r="J189" s="50">
        <f t="shared" si="7"/>
        <v>32</v>
      </c>
    </row>
    <row r="190" ht="14.25" customHeight="1">
      <c r="A190" s="43">
        <v>6.0</v>
      </c>
      <c r="B190" s="44">
        <v>18.0</v>
      </c>
      <c r="C190" s="45">
        <v>39.0118164894823</v>
      </c>
      <c r="D190" s="45">
        <v>-94.5586683971606</v>
      </c>
      <c r="E190" s="46" t="s">
        <v>83</v>
      </c>
      <c r="F190" s="46" t="s">
        <v>17</v>
      </c>
      <c r="G190" s="47" t="s">
        <v>268</v>
      </c>
      <c r="H190" s="48" t="s">
        <v>285</v>
      </c>
      <c r="I190" s="49">
        <f t="shared" si="6"/>
        <v>74</v>
      </c>
      <c r="J190" s="50">
        <f t="shared" si="7"/>
        <v>74</v>
      </c>
    </row>
    <row r="191" ht="14.25" customHeight="1">
      <c r="A191" s="43">
        <v>6.0</v>
      </c>
      <c r="B191" s="44">
        <v>19.0</v>
      </c>
      <c r="C191" s="45">
        <v>39.0118164893363</v>
      </c>
      <c r="D191" s="45">
        <v>-94.5584834197386</v>
      </c>
      <c r="E191" s="46" t="s">
        <v>264</v>
      </c>
      <c r="F191" s="46" t="s">
        <v>19</v>
      </c>
      <c r="G191" s="47" t="s">
        <v>35</v>
      </c>
      <c r="H191" s="48" t="s">
        <v>286</v>
      </c>
      <c r="I191" s="49">
        <f t="shared" si="6"/>
        <v>32</v>
      </c>
      <c r="J191" s="50">
        <f t="shared" si="7"/>
        <v>32</v>
      </c>
    </row>
    <row r="192" ht="14.25" customHeight="1">
      <c r="A192" s="43">
        <v>6.0</v>
      </c>
      <c r="B192" s="44">
        <v>20.0</v>
      </c>
      <c r="C192" s="45">
        <v>39.0118164891902</v>
      </c>
      <c r="D192" s="45">
        <v>-94.5582984423165</v>
      </c>
      <c r="E192" s="46" t="s">
        <v>83</v>
      </c>
      <c r="F192" s="46" t="s">
        <v>17</v>
      </c>
      <c r="G192" s="47" t="s">
        <v>266</v>
      </c>
      <c r="H192" s="48" t="s">
        <v>287</v>
      </c>
      <c r="I192" s="49">
        <f t="shared" si="6"/>
        <v>32</v>
      </c>
      <c r="J192" s="50">
        <f t="shared" si="7"/>
        <v>32</v>
      </c>
    </row>
    <row r="193" ht="14.25" customHeight="1">
      <c r="A193" s="43">
        <v>6.0</v>
      </c>
      <c r="B193" s="44">
        <v>21.0</v>
      </c>
      <c r="C193" s="45">
        <v>39.0118164890442</v>
      </c>
      <c r="D193" s="45">
        <v>-94.5581134648944</v>
      </c>
      <c r="E193" s="46" t="s">
        <v>83</v>
      </c>
      <c r="F193" s="46" t="s">
        <v>17</v>
      </c>
      <c r="G193" s="47" t="s">
        <v>268</v>
      </c>
      <c r="H193" s="48" t="s">
        <v>288</v>
      </c>
      <c r="I193" s="49">
        <f t="shared" si="6"/>
        <v>74</v>
      </c>
      <c r="J193" s="50">
        <f t="shared" si="7"/>
        <v>74</v>
      </c>
    </row>
    <row r="194" ht="14.25" customHeight="1">
      <c r="A194" s="43">
        <v>6.0</v>
      </c>
      <c r="B194" s="44">
        <v>22.0</v>
      </c>
      <c r="C194" s="45">
        <v>39.0118164888981</v>
      </c>
      <c r="D194" s="45">
        <v>-94.5579284874722</v>
      </c>
      <c r="E194" s="46" t="s">
        <v>83</v>
      </c>
      <c r="F194" s="46" t="s">
        <v>17</v>
      </c>
      <c r="G194" s="47" t="s">
        <v>120</v>
      </c>
      <c r="H194" s="48" t="s">
        <v>289</v>
      </c>
      <c r="I194" s="49">
        <f t="shared" si="6"/>
        <v>2</v>
      </c>
      <c r="J194" s="50">
        <f t="shared" si="7"/>
        <v>2</v>
      </c>
    </row>
    <row r="195" ht="14.25" customHeight="1">
      <c r="A195" s="43">
        <v>6.0</v>
      </c>
      <c r="B195" s="44">
        <v>23.0</v>
      </c>
      <c r="C195" s="45">
        <v>39.0118164887521</v>
      </c>
      <c r="D195" s="45">
        <v>-94.5577435100502</v>
      </c>
      <c r="E195" s="46" t="s">
        <v>83</v>
      </c>
      <c r="F195" s="46" t="s">
        <v>17</v>
      </c>
      <c r="G195" s="47" t="s">
        <v>266</v>
      </c>
      <c r="H195" s="48" t="s">
        <v>290</v>
      </c>
      <c r="I195" s="49">
        <f t="shared" si="6"/>
        <v>32</v>
      </c>
      <c r="J195" s="50">
        <f t="shared" si="7"/>
        <v>32</v>
      </c>
    </row>
    <row r="196" ht="14.25" customHeight="1">
      <c r="A196" s="43">
        <v>6.0</v>
      </c>
      <c r="B196" s="44">
        <v>24.0</v>
      </c>
      <c r="C196" s="45">
        <v>39.011816488606</v>
      </c>
      <c r="D196" s="45">
        <v>-94.5575585326281</v>
      </c>
      <c r="E196" s="46" t="s">
        <v>83</v>
      </c>
      <c r="F196" s="46" t="s">
        <v>17</v>
      </c>
      <c r="G196" s="51" t="s">
        <v>77</v>
      </c>
      <c r="H196" s="48" t="s">
        <v>291</v>
      </c>
      <c r="I196" s="49">
        <f t="shared" si="6"/>
        <v>19</v>
      </c>
      <c r="J196" s="50">
        <f t="shared" si="7"/>
        <v>19</v>
      </c>
    </row>
    <row r="197" ht="14.25" customHeight="1">
      <c r="A197" s="43">
        <v>6.0</v>
      </c>
      <c r="B197" s="44">
        <v>25.0</v>
      </c>
      <c r="C197" s="45">
        <v>39.01181648846</v>
      </c>
      <c r="D197" s="45">
        <v>-94.557373555206</v>
      </c>
      <c r="E197" s="46" t="s">
        <v>264</v>
      </c>
      <c r="F197" s="46" t="s">
        <v>19</v>
      </c>
      <c r="G197" s="47" t="s">
        <v>35</v>
      </c>
      <c r="H197" s="48" t="s">
        <v>292</v>
      </c>
      <c r="I197" s="49">
        <f t="shared" si="6"/>
        <v>32</v>
      </c>
      <c r="J197" s="50">
        <f t="shared" si="7"/>
        <v>32</v>
      </c>
    </row>
    <row r="198" ht="14.25" customHeight="1">
      <c r="A198" s="43">
        <v>6.0</v>
      </c>
      <c r="B198" s="44">
        <v>26.0</v>
      </c>
      <c r="C198" s="45">
        <v>39.0118164883139</v>
      </c>
      <c r="D198" s="45">
        <v>-94.5571885777839</v>
      </c>
      <c r="E198" s="46" t="s">
        <v>83</v>
      </c>
      <c r="F198" s="46" t="s">
        <v>17</v>
      </c>
      <c r="G198" s="47" t="s">
        <v>266</v>
      </c>
      <c r="H198" s="48" t="s">
        <v>293</v>
      </c>
      <c r="I198" s="49">
        <f t="shared" si="6"/>
        <v>32</v>
      </c>
      <c r="J198" s="50">
        <f t="shared" si="7"/>
        <v>32</v>
      </c>
    </row>
    <row r="199" ht="14.25" customHeight="1">
      <c r="A199" s="43">
        <v>6.0</v>
      </c>
      <c r="B199" s="44">
        <v>27.0</v>
      </c>
      <c r="C199" s="45">
        <v>39.0118164881679</v>
      </c>
      <c r="D199" s="45">
        <v>-94.5570036003619</v>
      </c>
      <c r="E199" s="46" t="s">
        <v>83</v>
      </c>
      <c r="F199" s="46" t="s">
        <v>17</v>
      </c>
      <c r="G199" s="47" t="s">
        <v>268</v>
      </c>
      <c r="H199" s="48" t="s">
        <v>294</v>
      </c>
      <c r="I199" s="49">
        <f t="shared" si="6"/>
        <v>74</v>
      </c>
      <c r="J199" s="50">
        <f t="shared" si="7"/>
        <v>74</v>
      </c>
    </row>
    <row r="200" ht="14.25" customHeight="1">
      <c r="A200" s="43">
        <v>6.0</v>
      </c>
      <c r="B200" s="44">
        <v>28.0</v>
      </c>
      <c r="C200" s="45">
        <v>39.0118164880218</v>
      </c>
      <c r="D200" s="45">
        <v>-94.5568186229397</v>
      </c>
      <c r="E200" s="46" t="s">
        <v>83</v>
      </c>
      <c r="F200" s="46" t="s">
        <v>17</v>
      </c>
      <c r="G200" s="51" t="s">
        <v>77</v>
      </c>
      <c r="H200" s="48" t="s">
        <v>295</v>
      </c>
      <c r="I200" s="49">
        <f t="shared" si="6"/>
        <v>19</v>
      </c>
      <c r="J200" s="50">
        <f t="shared" si="7"/>
        <v>19</v>
      </c>
    </row>
    <row r="201" ht="14.25" customHeight="1">
      <c r="A201" s="43">
        <v>6.0</v>
      </c>
      <c r="B201" s="44">
        <v>29.0</v>
      </c>
      <c r="C201" s="45">
        <v>39.0118164878758</v>
      </c>
      <c r="D201" s="45">
        <v>-94.5566336455177</v>
      </c>
      <c r="E201" s="46" t="s">
        <v>83</v>
      </c>
      <c r="F201" s="46" t="s">
        <v>17</v>
      </c>
      <c r="G201" s="47" t="s">
        <v>266</v>
      </c>
      <c r="H201" s="48" t="s">
        <v>296</v>
      </c>
      <c r="I201" s="49">
        <f t="shared" si="6"/>
        <v>32</v>
      </c>
      <c r="J201" s="50">
        <f t="shared" si="7"/>
        <v>32</v>
      </c>
    </row>
    <row r="202" ht="14.25" customHeight="1">
      <c r="A202" s="43">
        <v>6.0</v>
      </c>
      <c r="B202" s="44">
        <v>30.0</v>
      </c>
      <c r="C202" s="45">
        <v>39.0118164877297</v>
      </c>
      <c r="D202" s="45">
        <v>-94.5564486680956</v>
      </c>
      <c r="E202" s="46" t="s">
        <v>83</v>
      </c>
      <c r="F202" s="46" t="s">
        <v>17</v>
      </c>
      <c r="G202" s="47" t="s">
        <v>297</v>
      </c>
      <c r="H202" s="48" t="s">
        <v>298</v>
      </c>
      <c r="I202" s="49">
        <f t="shared" si="6"/>
        <v>4</v>
      </c>
      <c r="J202" s="50">
        <f t="shared" si="7"/>
        <v>4</v>
      </c>
    </row>
    <row r="203" ht="14.25" customHeight="1">
      <c r="A203" s="43">
        <v>6.0</v>
      </c>
      <c r="B203" s="44">
        <v>31.0</v>
      </c>
      <c r="C203" s="45">
        <v>39.0118164875837</v>
      </c>
      <c r="D203" s="45">
        <v>-94.5562636906735</v>
      </c>
      <c r="E203" s="46" t="s">
        <v>264</v>
      </c>
      <c r="F203" s="46" t="s">
        <v>19</v>
      </c>
      <c r="G203" s="51" t="s">
        <v>77</v>
      </c>
      <c r="H203" s="48" t="s">
        <v>299</v>
      </c>
      <c r="I203" s="49">
        <f t="shared" si="6"/>
        <v>19</v>
      </c>
      <c r="J203" s="50">
        <f t="shared" si="7"/>
        <v>19</v>
      </c>
    </row>
    <row r="204" ht="14.25" customHeight="1">
      <c r="A204" s="56">
        <v>7.0</v>
      </c>
      <c r="B204" s="44">
        <v>1.0</v>
      </c>
      <c r="C204" s="45">
        <v>39.0116727615196</v>
      </c>
      <c r="D204" s="45">
        <v>-94.5618130170958</v>
      </c>
      <c r="E204" s="46" t="s">
        <v>14</v>
      </c>
      <c r="F204" s="46" t="s">
        <v>31</v>
      </c>
      <c r="G204" s="47" t="s">
        <v>49</v>
      </c>
      <c r="H204" s="48" t="s">
        <v>300</v>
      </c>
      <c r="I204" s="49">
        <f t="shared" si="6"/>
        <v>3</v>
      </c>
      <c r="J204" s="50">
        <f t="shared" si="7"/>
        <v>3</v>
      </c>
    </row>
    <row r="205" ht="14.25" customHeight="1">
      <c r="A205" s="43">
        <v>7.0</v>
      </c>
      <c r="B205" s="44">
        <v>2.0</v>
      </c>
      <c r="C205" s="45">
        <v>39.0116727613736</v>
      </c>
      <c r="D205" s="45">
        <v>-94.5616280400497</v>
      </c>
      <c r="E205" s="46" t="s">
        <v>83</v>
      </c>
      <c r="F205" s="46" t="s">
        <v>17</v>
      </c>
      <c r="G205" s="47" t="s">
        <v>56</v>
      </c>
      <c r="H205" s="48" t="s">
        <v>301</v>
      </c>
      <c r="I205" s="49">
        <f t="shared" si="6"/>
        <v>111</v>
      </c>
      <c r="J205" s="50">
        <f t="shared" si="7"/>
        <v>111</v>
      </c>
    </row>
    <row r="206" ht="14.25" customHeight="1">
      <c r="A206" s="43">
        <v>7.0</v>
      </c>
      <c r="B206" s="44">
        <v>3.0</v>
      </c>
      <c r="C206" s="45">
        <v>39.0116727612275</v>
      </c>
      <c r="D206" s="45">
        <v>-94.5614430630035</v>
      </c>
      <c r="E206" s="46" t="s">
        <v>83</v>
      </c>
      <c r="F206" s="46" t="s">
        <v>17</v>
      </c>
      <c r="G206" s="47" t="s">
        <v>302</v>
      </c>
      <c r="H206" s="48" t="s">
        <v>303</v>
      </c>
      <c r="I206" s="49">
        <f t="shared" si="6"/>
        <v>8</v>
      </c>
      <c r="J206" s="50">
        <f t="shared" si="7"/>
        <v>8</v>
      </c>
    </row>
    <row r="207" ht="14.25" customHeight="1">
      <c r="A207" s="43">
        <v>7.0</v>
      </c>
      <c r="B207" s="44">
        <v>4.0</v>
      </c>
      <c r="C207" s="45">
        <v>39.0116727610815</v>
      </c>
      <c r="D207" s="45">
        <v>-94.5612580859573</v>
      </c>
      <c r="E207" s="46" t="s">
        <v>83</v>
      </c>
      <c r="F207" s="46" t="s">
        <v>17</v>
      </c>
      <c r="G207" s="47" t="s">
        <v>304</v>
      </c>
      <c r="H207" s="55" t="s">
        <v>305</v>
      </c>
      <c r="I207" s="49">
        <f t="shared" si="6"/>
        <v>2</v>
      </c>
      <c r="J207" s="50">
        <f t="shared" si="7"/>
        <v>2</v>
      </c>
    </row>
    <row r="208" ht="14.25" customHeight="1">
      <c r="A208" s="43">
        <v>7.0</v>
      </c>
      <c r="B208" s="44">
        <v>5.0</v>
      </c>
      <c r="C208" s="45">
        <v>39.0116727609355</v>
      </c>
      <c r="D208" s="45">
        <v>-94.5610731089112</v>
      </c>
      <c r="E208" s="46" t="s">
        <v>83</v>
      </c>
      <c r="F208" s="46" t="s">
        <v>17</v>
      </c>
      <c r="G208" s="47" t="s">
        <v>56</v>
      </c>
      <c r="H208" s="48" t="s">
        <v>306</v>
      </c>
      <c r="I208" s="49">
        <f t="shared" si="6"/>
        <v>111</v>
      </c>
      <c r="J208" s="50">
        <f t="shared" si="7"/>
        <v>111</v>
      </c>
    </row>
    <row r="209" ht="14.25" customHeight="1">
      <c r="A209" s="43">
        <v>7.0</v>
      </c>
      <c r="B209" s="44">
        <v>6.0</v>
      </c>
      <c r="C209" s="45">
        <v>39.0116727607894</v>
      </c>
      <c r="D209" s="45">
        <v>-94.560888131865</v>
      </c>
      <c r="E209" s="46" t="s">
        <v>83</v>
      </c>
      <c r="F209" s="46" t="s">
        <v>17</v>
      </c>
      <c r="G209" s="47" t="s">
        <v>140</v>
      </c>
      <c r="H209" s="48" t="s">
        <v>307</v>
      </c>
      <c r="I209" s="49">
        <f t="shared" si="6"/>
        <v>3</v>
      </c>
      <c r="J209" s="50">
        <f t="shared" si="7"/>
        <v>3</v>
      </c>
    </row>
    <row r="210" ht="14.25" customHeight="1">
      <c r="A210" s="43">
        <v>7.0</v>
      </c>
      <c r="B210" s="44">
        <v>7.0</v>
      </c>
      <c r="C210" s="45">
        <v>39.0116727606434</v>
      </c>
      <c r="D210" s="45">
        <v>-94.5607031548188</v>
      </c>
      <c r="E210" s="46" t="s">
        <v>14</v>
      </c>
      <c r="F210" s="46" t="s">
        <v>31</v>
      </c>
      <c r="G210" s="47" t="s">
        <v>308</v>
      </c>
      <c r="H210" s="48" t="s">
        <v>309</v>
      </c>
      <c r="I210" s="49">
        <f t="shared" si="6"/>
        <v>4</v>
      </c>
      <c r="J210" s="50">
        <f t="shared" si="7"/>
        <v>4</v>
      </c>
    </row>
    <row r="211" ht="14.25" customHeight="1">
      <c r="A211" s="43">
        <v>7.0</v>
      </c>
      <c r="B211" s="44">
        <v>8.0</v>
      </c>
      <c r="C211" s="45">
        <v>39.0116727604973</v>
      </c>
      <c r="D211" s="45">
        <v>-94.5605181777726</v>
      </c>
      <c r="E211" s="46" t="s">
        <v>83</v>
      </c>
      <c r="F211" s="46" t="s">
        <v>17</v>
      </c>
      <c r="G211" s="47" t="s">
        <v>56</v>
      </c>
      <c r="H211" s="48" t="s">
        <v>310</v>
      </c>
      <c r="I211" s="49">
        <f t="shared" si="6"/>
        <v>111</v>
      </c>
      <c r="J211" s="50">
        <f t="shared" si="7"/>
        <v>111</v>
      </c>
    </row>
    <row r="212" ht="14.25" customHeight="1">
      <c r="A212" s="43">
        <v>7.0</v>
      </c>
      <c r="B212" s="44">
        <v>9.0</v>
      </c>
      <c r="C212" s="45">
        <v>39.0116727603513</v>
      </c>
      <c r="D212" s="45">
        <v>-94.5603332007265</v>
      </c>
      <c r="E212" s="46" t="s">
        <v>83</v>
      </c>
      <c r="F212" s="46" t="s">
        <v>17</v>
      </c>
      <c r="G212" s="47" t="s">
        <v>302</v>
      </c>
      <c r="H212" s="48" t="s">
        <v>311</v>
      </c>
      <c r="I212" s="49">
        <f t="shared" si="6"/>
        <v>8</v>
      </c>
      <c r="J212" s="50">
        <f t="shared" si="7"/>
        <v>8</v>
      </c>
    </row>
    <row r="213" ht="14.25" customHeight="1">
      <c r="A213" s="43">
        <v>7.0</v>
      </c>
      <c r="B213" s="44">
        <v>10.0</v>
      </c>
      <c r="C213" s="45">
        <v>39.0116727602052</v>
      </c>
      <c r="D213" s="45">
        <v>-94.5601482236803</v>
      </c>
      <c r="E213" s="46" t="s">
        <v>83</v>
      </c>
      <c r="F213" s="46" t="s">
        <v>17</v>
      </c>
      <c r="G213" s="47" t="s">
        <v>261</v>
      </c>
      <c r="H213" s="48" t="s">
        <v>312</v>
      </c>
      <c r="I213" s="49">
        <f t="shared" si="6"/>
        <v>3</v>
      </c>
      <c r="J213" s="50">
        <f t="shared" si="7"/>
        <v>3</v>
      </c>
    </row>
    <row r="214" ht="14.25" customHeight="1">
      <c r="A214" s="43">
        <v>7.0</v>
      </c>
      <c r="B214" s="44">
        <v>11.0</v>
      </c>
      <c r="C214" s="45">
        <v>39.0116727600592</v>
      </c>
      <c r="D214" s="45">
        <v>-94.5599632466342</v>
      </c>
      <c r="E214" s="46" t="s">
        <v>83</v>
      </c>
      <c r="F214" s="46" t="s">
        <v>17</v>
      </c>
      <c r="G214" s="47" t="s">
        <v>56</v>
      </c>
      <c r="H214" s="48" t="s">
        <v>313</v>
      </c>
      <c r="I214" s="49">
        <f t="shared" si="6"/>
        <v>111</v>
      </c>
      <c r="J214" s="50">
        <f t="shared" si="7"/>
        <v>111</v>
      </c>
    </row>
    <row r="215" ht="14.25" customHeight="1">
      <c r="A215" s="43">
        <v>7.0</v>
      </c>
      <c r="B215" s="44">
        <v>12.0</v>
      </c>
      <c r="C215" s="45">
        <v>39.0116727599131</v>
      </c>
      <c r="D215" s="45">
        <v>-94.559778269588</v>
      </c>
      <c r="E215" s="46" t="s">
        <v>83</v>
      </c>
      <c r="F215" s="46" t="s">
        <v>17</v>
      </c>
      <c r="G215" s="47" t="s">
        <v>302</v>
      </c>
      <c r="H215" s="48" t="s">
        <v>314</v>
      </c>
      <c r="I215" s="49">
        <f t="shared" si="6"/>
        <v>8</v>
      </c>
      <c r="J215" s="50">
        <f t="shared" si="7"/>
        <v>8</v>
      </c>
    </row>
    <row r="216" ht="14.25" customHeight="1">
      <c r="A216" s="43">
        <v>7.0</v>
      </c>
      <c r="B216" s="44">
        <v>13.0</v>
      </c>
      <c r="C216" s="45">
        <v>39.0116727597671</v>
      </c>
      <c r="D216" s="45">
        <v>-94.5595932925418</v>
      </c>
      <c r="E216" s="46" t="s">
        <v>14</v>
      </c>
      <c r="F216" s="46" t="s">
        <v>31</v>
      </c>
      <c r="G216" s="47" t="s">
        <v>315</v>
      </c>
      <c r="H216" s="48" t="s">
        <v>316</v>
      </c>
      <c r="I216" s="49">
        <f t="shared" si="6"/>
        <v>1</v>
      </c>
      <c r="J216" s="50">
        <f t="shared" si="7"/>
        <v>1</v>
      </c>
    </row>
    <row r="217" ht="14.25" customHeight="1">
      <c r="A217" s="43">
        <v>7.0</v>
      </c>
      <c r="B217" s="44">
        <v>14.0</v>
      </c>
      <c r="C217" s="45">
        <v>39.011672759621</v>
      </c>
      <c r="D217" s="45">
        <v>-94.5594083154957</v>
      </c>
      <c r="E217" s="46" t="s">
        <v>83</v>
      </c>
      <c r="F217" s="46" t="s">
        <v>17</v>
      </c>
      <c r="G217" s="47" t="s">
        <v>56</v>
      </c>
      <c r="H217" s="48" t="s">
        <v>317</v>
      </c>
      <c r="I217" s="49">
        <f t="shared" si="6"/>
        <v>111</v>
      </c>
      <c r="J217" s="50">
        <f t="shared" si="7"/>
        <v>111</v>
      </c>
    </row>
    <row r="218" ht="14.25" customHeight="1">
      <c r="A218" s="43">
        <v>7.0</v>
      </c>
      <c r="B218" s="44">
        <v>15.0</v>
      </c>
      <c r="C218" s="45">
        <v>39.011672759475</v>
      </c>
      <c r="D218" s="45">
        <v>-94.5592233384495</v>
      </c>
      <c r="E218" s="46" t="s">
        <v>83</v>
      </c>
      <c r="F218" s="46" t="s">
        <v>17</v>
      </c>
      <c r="G218" s="47" t="s">
        <v>318</v>
      </c>
      <c r="H218" s="48" t="s">
        <v>319</v>
      </c>
      <c r="I218" s="49">
        <f t="shared" si="6"/>
        <v>1</v>
      </c>
      <c r="J218" s="50">
        <f t="shared" si="7"/>
        <v>1</v>
      </c>
    </row>
    <row r="219" ht="14.25" customHeight="1">
      <c r="A219" s="43">
        <v>7.0</v>
      </c>
      <c r="B219" s="44">
        <v>16.0</v>
      </c>
      <c r="C219" s="45">
        <v>39.0116727593289</v>
      </c>
      <c r="D219" s="45">
        <v>-94.5590383614034</v>
      </c>
      <c r="E219" s="46" t="s">
        <v>83</v>
      </c>
      <c r="F219" s="46" t="s">
        <v>17</v>
      </c>
      <c r="G219" s="51" t="s">
        <v>320</v>
      </c>
      <c r="H219" s="48" t="s">
        <v>321</v>
      </c>
      <c r="I219" s="49">
        <f t="shared" si="6"/>
        <v>1</v>
      </c>
      <c r="J219" s="50">
        <f t="shared" si="7"/>
        <v>1</v>
      </c>
    </row>
    <row r="220" ht="14.25" customHeight="1">
      <c r="A220" s="43">
        <v>7.0</v>
      </c>
      <c r="B220" s="44">
        <v>17.0</v>
      </c>
      <c r="C220" s="45">
        <v>39.0116727591829</v>
      </c>
      <c r="D220" s="45">
        <v>-94.5588533843572</v>
      </c>
      <c r="E220" s="46" t="s">
        <v>83</v>
      </c>
      <c r="F220" s="46" t="s">
        <v>17</v>
      </c>
      <c r="G220" s="47" t="s">
        <v>56</v>
      </c>
      <c r="H220" s="48" t="s">
        <v>322</v>
      </c>
      <c r="I220" s="49">
        <f t="shared" si="6"/>
        <v>111</v>
      </c>
      <c r="J220" s="50">
        <f t="shared" si="7"/>
        <v>111</v>
      </c>
    </row>
    <row r="221" ht="14.25" customHeight="1">
      <c r="A221" s="43">
        <v>7.0</v>
      </c>
      <c r="B221" s="44">
        <v>18.0</v>
      </c>
      <c r="C221" s="45">
        <v>39.0116727590368</v>
      </c>
      <c r="D221" s="45">
        <v>-94.558668407311</v>
      </c>
      <c r="E221" s="46" t="s">
        <v>83</v>
      </c>
      <c r="F221" s="46" t="s">
        <v>17</v>
      </c>
      <c r="G221" s="47" t="s">
        <v>302</v>
      </c>
      <c r="H221" s="48" t="s">
        <v>323</v>
      </c>
      <c r="I221" s="49">
        <f t="shared" si="6"/>
        <v>8</v>
      </c>
      <c r="J221" s="50">
        <f t="shared" si="7"/>
        <v>8</v>
      </c>
    </row>
    <row r="222" ht="14.25" customHeight="1">
      <c r="A222" s="43">
        <v>7.0</v>
      </c>
      <c r="B222" s="44">
        <v>19.0</v>
      </c>
      <c r="C222" s="45">
        <v>39.0116727588908</v>
      </c>
      <c r="D222" s="45">
        <v>-94.5584834302649</v>
      </c>
      <c r="E222" s="46" t="s">
        <v>14</v>
      </c>
      <c r="F222" s="46" t="s">
        <v>31</v>
      </c>
      <c r="G222" s="47" t="s">
        <v>308</v>
      </c>
      <c r="H222" s="48" t="s">
        <v>324</v>
      </c>
      <c r="I222" s="49">
        <f t="shared" si="6"/>
        <v>4</v>
      </c>
      <c r="J222" s="50">
        <f t="shared" si="7"/>
        <v>4</v>
      </c>
    </row>
    <row r="223" ht="14.25" customHeight="1">
      <c r="A223" s="43">
        <v>7.0</v>
      </c>
      <c r="B223" s="44">
        <v>20.0</v>
      </c>
      <c r="C223" s="45">
        <v>39.0116727587447</v>
      </c>
      <c r="D223" s="45">
        <v>-94.5582984532187</v>
      </c>
      <c r="E223" s="46" t="s">
        <v>83</v>
      </c>
      <c r="F223" s="46" t="s">
        <v>17</v>
      </c>
      <c r="G223" s="47" t="s">
        <v>56</v>
      </c>
      <c r="H223" s="48" t="s">
        <v>325</v>
      </c>
      <c r="I223" s="49">
        <f t="shared" si="6"/>
        <v>111</v>
      </c>
      <c r="J223" s="50">
        <f t="shared" si="7"/>
        <v>111</v>
      </c>
    </row>
    <row r="224" ht="14.25" customHeight="1">
      <c r="A224" s="43">
        <v>7.0</v>
      </c>
      <c r="B224" s="44">
        <v>21.0</v>
      </c>
      <c r="C224" s="45">
        <v>39.0116727585987</v>
      </c>
      <c r="D224" s="45">
        <v>-94.5581134761726</v>
      </c>
      <c r="E224" s="46" t="s">
        <v>83</v>
      </c>
      <c r="F224" s="46" t="s">
        <v>17</v>
      </c>
      <c r="G224" s="47" t="s">
        <v>302</v>
      </c>
      <c r="H224" s="48" t="s">
        <v>326</v>
      </c>
      <c r="I224" s="49">
        <f t="shared" si="6"/>
        <v>8</v>
      </c>
      <c r="J224" s="50">
        <f t="shared" si="7"/>
        <v>8</v>
      </c>
    </row>
    <row r="225" ht="14.25" customHeight="1">
      <c r="A225" s="43">
        <v>7.0</v>
      </c>
      <c r="B225" s="44">
        <v>22.0</v>
      </c>
      <c r="C225" s="45">
        <v>39.0116727584526</v>
      </c>
      <c r="D225" s="45">
        <v>-94.5579284991264</v>
      </c>
      <c r="E225" s="46" t="s">
        <v>83</v>
      </c>
      <c r="F225" s="46" t="s">
        <v>17</v>
      </c>
      <c r="G225" s="47" t="s">
        <v>327</v>
      </c>
      <c r="H225" s="48" t="s">
        <v>328</v>
      </c>
      <c r="I225" s="49">
        <f t="shared" si="6"/>
        <v>7</v>
      </c>
      <c r="J225" s="50">
        <f t="shared" si="7"/>
        <v>7</v>
      </c>
    </row>
    <row r="226" ht="14.25" customHeight="1">
      <c r="A226" s="43">
        <v>7.0</v>
      </c>
      <c r="B226" s="44">
        <v>23.0</v>
      </c>
      <c r="C226" s="45">
        <v>39.0116727583066</v>
      </c>
      <c r="D226" s="45">
        <v>-94.5577435220802</v>
      </c>
      <c r="E226" s="46" t="s">
        <v>83</v>
      </c>
      <c r="F226" s="46" t="s">
        <v>17</v>
      </c>
      <c r="G226" s="47" t="s">
        <v>56</v>
      </c>
      <c r="H226" s="48" t="s">
        <v>329</v>
      </c>
      <c r="I226" s="49">
        <f t="shared" si="6"/>
        <v>111</v>
      </c>
      <c r="J226" s="50">
        <f t="shared" si="7"/>
        <v>111</v>
      </c>
    </row>
    <row r="227" ht="14.25" customHeight="1">
      <c r="A227" s="43">
        <v>7.0</v>
      </c>
      <c r="B227" s="44">
        <v>24.0</v>
      </c>
      <c r="C227" s="45">
        <v>39.0116727581605</v>
      </c>
      <c r="D227" s="45">
        <v>-94.5575585450341</v>
      </c>
      <c r="E227" s="46" t="s">
        <v>83</v>
      </c>
      <c r="F227" s="46" t="s">
        <v>17</v>
      </c>
      <c r="G227" s="47" t="s">
        <v>302</v>
      </c>
      <c r="H227" s="48" t="s">
        <v>330</v>
      </c>
      <c r="I227" s="49">
        <f t="shared" si="6"/>
        <v>8</v>
      </c>
      <c r="J227" s="50">
        <f t="shared" si="7"/>
        <v>8</v>
      </c>
    </row>
    <row r="228" ht="14.25" customHeight="1">
      <c r="A228" s="43">
        <v>7.0</v>
      </c>
      <c r="B228" s="44">
        <v>25.0</v>
      </c>
      <c r="C228" s="45">
        <v>39.0116727580145</v>
      </c>
      <c r="D228" s="45">
        <v>-94.5573735679879</v>
      </c>
      <c r="E228" s="46" t="s">
        <v>14</v>
      </c>
      <c r="F228" s="46" t="s">
        <v>31</v>
      </c>
      <c r="G228" s="51" t="s">
        <v>331</v>
      </c>
      <c r="H228" s="48" t="s">
        <v>332</v>
      </c>
      <c r="I228" s="49">
        <f t="shared" si="6"/>
        <v>1</v>
      </c>
      <c r="J228" s="50">
        <f t="shared" si="7"/>
        <v>1</v>
      </c>
    </row>
    <row r="229" ht="14.25" customHeight="1">
      <c r="A229" s="43">
        <v>7.0</v>
      </c>
      <c r="B229" s="44">
        <v>26.0</v>
      </c>
      <c r="C229" s="45">
        <v>39.0116727578684</v>
      </c>
      <c r="D229" s="45">
        <v>-94.5571885909417</v>
      </c>
      <c r="E229" s="46" t="s">
        <v>83</v>
      </c>
      <c r="F229" s="46" t="s">
        <v>17</v>
      </c>
      <c r="G229" s="47" t="s">
        <v>56</v>
      </c>
      <c r="H229" s="48" t="s">
        <v>333</v>
      </c>
      <c r="I229" s="49">
        <f t="shared" si="6"/>
        <v>111</v>
      </c>
      <c r="J229" s="50">
        <f t="shared" si="7"/>
        <v>111</v>
      </c>
    </row>
    <row r="230" ht="14.25" customHeight="1">
      <c r="A230" s="43">
        <v>7.0</v>
      </c>
      <c r="B230" s="44">
        <v>27.0</v>
      </c>
      <c r="C230" s="45">
        <v>39.0116727577224</v>
      </c>
      <c r="D230" s="45">
        <v>-94.5570036138956</v>
      </c>
      <c r="E230" s="46" t="s">
        <v>83</v>
      </c>
      <c r="F230" s="46" t="s">
        <v>17</v>
      </c>
      <c r="G230" s="47" t="s">
        <v>144</v>
      </c>
      <c r="H230" s="48" t="s">
        <v>334</v>
      </c>
      <c r="I230" s="49">
        <f t="shared" si="6"/>
        <v>7</v>
      </c>
      <c r="J230" s="50">
        <f t="shared" si="7"/>
        <v>7</v>
      </c>
    </row>
    <row r="231" ht="14.25" customHeight="1">
      <c r="A231" s="43">
        <v>7.0</v>
      </c>
      <c r="B231" s="44">
        <v>28.0</v>
      </c>
      <c r="C231" s="45">
        <v>39.0116727575763</v>
      </c>
      <c r="D231" s="45">
        <v>-94.5568186368494</v>
      </c>
      <c r="E231" s="46" t="s">
        <v>83</v>
      </c>
      <c r="F231" s="46" t="s">
        <v>17</v>
      </c>
      <c r="G231" s="47" t="s">
        <v>302</v>
      </c>
      <c r="H231" s="48" t="s">
        <v>335</v>
      </c>
      <c r="I231" s="49">
        <f t="shared" si="6"/>
        <v>8</v>
      </c>
      <c r="J231" s="50">
        <f t="shared" si="7"/>
        <v>8</v>
      </c>
    </row>
    <row r="232" ht="14.25" customHeight="1">
      <c r="A232" s="43">
        <v>7.0</v>
      </c>
      <c r="B232" s="44">
        <v>29.0</v>
      </c>
      <c r="C232" s="45">
        <v>39.0116727574303</v>
      </c>
      <c r="D232" s="45">
        <v>-94.5566336598033</v>
      </c>
      <c r="E232" s="46" t="s">
        <v>83</v>
      </c>
      <c r="F232" s="46" t="s">
        <v>17</v>
      </c>
      <c r="G232" s="47" t="s">
        <v>56</v>
      </c>
      <c r="H232" s="48" t="s">
        <v>336</v>
      </c>
      <c r="I232" s="49">
        <f t="shared" si="6"/>
        <v>111</v>
      </c>
      <c r="J232" s="50">
        <f t="shared" si="7"/>
        <v>111</v>
      </c>
    </row>
    <row r="233" ht="14.25" customHeight="1">
      <c r="A233" s="43">
        <v>7.0</v>
      </c>
      <c r="B233" s="44">
        <v>30.0</v>
      </c>
      <c r="C233" s="45">
        <v>39.0116727572842</v>
      </c>
      <c r="D233" s="45">
        <v>-94.5564486827571</v>
      </c>
      <c r="E233" s="46" t="s">
        <v>83</v>
      </c>
      <c r="F233" s="46" t="s">
        <v>17</v>
      </c>
      <c r="G233" s="47" t="s">
        <v>337</v>
      </c>
      <c r="H233" s="57" t="s">
        <v>338</v>
      </c>
      <c r="I233" s="49">
        <f t="shared" si="6"/>
        <v>4</v>
      </c>
      <c r="J233" s="50">
        <f t="shared" si="7"/>
        <v>4</v>
      </c>
    </row>
    <row r="234" ht="14.25" customHeight="1">
      <c r="A234" s="43">
        <v>7.0</v>
      </c>
      <c r="B234" s="44">
        <v>31.0</v>
      </c>
      <c r="C234" s="45">
        <v>39.0116727571382</v>
      </c>
      <c r="D234" s="45">
        <v>-94.5562637057109</v>
      </c>
      <c r="E234" s="46" t="s">
        <v>14</v>
      </c>
      <c r="F234" s="46" t="s">
        <v>31</v>
      </c>
      <c r="G234" s="47" t="s">
        <v>339</v>
      </c>
      <c r="H234" s="48" t="s">
        <v>340</v>
      </c>
      <c r="I234" s="49">
        <f t="shared" si="6"/>
        <v>1</v>
      </c>
      <c r="J234" s="50">
        <f t="shared" si="7"/>
        <v>1</v>
      </c>
    </row>
    <row r="235" ht="14.25" customHeight="1">
      <c r="A235" s="43">
        <v>8.0</v>
      </c>
      <c r="B235" s="44">
        <v>1.0</v>
      </c>
      <c r="C235" s="45">
        <v>39.0115290310742</v>
      </c>
      <c r="D235" s="45">
        <v>-94.5618130208549</v>
      </c>
      <c r="E235" s="46" t="s">
        <v>83</v>
      </c>
      <c r="F235" s="46" t="s">
        <v>17</v>
      </c>
      <c r="G235" s="47" t="s">
        <v>341</v>
      </c>
      <c r="H235" s="48" t="s">
        <v>342</v>
      </c>
      <c r="I235" s="49">
        <f t="shared" si="6"/>
        <v>3</v>
      </c>
      <c r="J235" s="50">
        <f t="shared" si="7"/>
        <v>3</v>
      </c>
    </row>
    <row r="236" ht="14.25" customHeight="1">
      <c r="A236" s="43">
        <v>8.0</v>
      </c>
      <c r="B236" s="44">
        <v>2.0</v>
      </c>
      <c r="C236" s="45">
        <v>39.0115290309282</v>
      </c>
      <c r="D236" s="45">
        <v>-94.5616280441847</v>
      </c>
      <c r="E236" s="46" t="s">
        <v>83</v>
      </c>
      <c r="F236" s="46" t="s">
        <v>17</v>
      </c>
      <c r="G236" s="47" t="s">
        <v>211</v>
      </c>
      <c r="H236" s="48" t="s">
        <v>343</v>
      </c>
      <c r="I236" s="49">
        <f t="shared" si="6"/>
        <v>20</v>
      </c>
      <c r="J236" s="50">
        <f t="shared" si="7"/>
        <v>20</v>
      </c>
    </row>
    <row r="237" ht="14.25" customHeight="1">
      <c r="A237" s="43">
        <v>8.0</v>
      </c>
      <c r="B237" s="44">
        <v>3.0</v>
      </c>
      <c r="C237" s="45">
        <v>39.0115290307821</v>
      </c>
      <c r="D237" s="45">
        <v>-94.5614430675144</v>
      </c>
      <c r="E237" s="46" t="s">
        <v>83</v>
      </c>
      <c r="F237" s="46" t="s">
        <v>17</v>
      </c>
      <c r="G237" s="47" t="s">
        <v>344</v>
      </c>
      <c r="H237" s="48" t="s">
        <v>345</v>
      </c>
      <c r="I237" s="49">
        <f t="shared" si="6"/>
        <v>20</v>
      </c>
      <c r="J237" s="50">
        <f t="shared" si="7"/>
        <v>20</v>
      </c>
    </row>
    <row r="238" ht="14.25" customHeight="1">
      <c r="A238" s="43">
        <v>8.0</v>
      </c>
      <c r="B238" s="44">
        <v>4.0</v>
      </c>
      <c r="C238" s="45">
        <v>39.0115290306361</v>
      </c>
      <c r="D238" s="45">
        <v>-94.5612580908442</v>
      </c>
      <c r="E238" s="46" t="s">
        <v>83</v>
      </c>
      <c r="F238" s="46" t="s">
        <v>17</v>
      </c>
      <c r="G238" s="47" t="s">
        <v>346</v>
      </c>
      <c r="H238" s="48" t="s">
        <v>347</v>
      </c>
      <c r="I238" s="49">
        <f t="shared" si="6"/>
        <v>1</v>
      </c>
      <c r="J238" s="50">
        <f t="shared" si="7"/>
        <v>1</v>
      </c>
    </row>
    <row r="239" ht="14.25" customHeight="1">
      <c r="A239" s="43">
        <v>8.0</v>
      </c>
      <c r="B239" s="44">
        <v>5.0</v>
      </c>
      <c r="C239" s="45">
        <v>39.01152903049</v>
      </c>
      <c r="D239" s="45">
        <v>-94.5610731141739</v>
      </c>
      <c r="E239" s="46" t="s">
        <v>83</v>
      </c>
      <c r="F239" s="46" t="s">
        <v>17</v>
      </c>
      <c r="G239" s="47" t="s">
        <v>211</v>
      </c>
      <c r="H239" s="48" t="s">
        <v>348</v>
      </c>
      <c r="I239" s="49">
        <f t="shared" si="6"/>
        <v>20</v>
      </c>
      <c r="J239" s="50">
        <f t="shared" si="7"/>
        <v>20</v>
      </c>
    </row>
    <row r="240" ht="14.25" customHeight="1">
      <c r="A240" s="43">
        <v>8.0</v>
      </c>
      <c r="B240" s="44">
        <v>6.0</v>
      </c>
      <c r="C240" s="45">
        <v>39.011529030344</v>
      </c>
      <c r="D240" s="45">
        <v>-94.5608881375037</v>
      </c>
      <c r="E240" s="46" t="s">
        <v>83</v>
      </c>
      <c r="F240" s="46" t="s">
        <v>17</v>
      </c>
      <c r="G240" s="47" t="s">
        <v>344</v>
      </c>
      <c r="H240" s="55" t="s">
        <v>349</v>
      </c>
      <c r="I240" s="49">
        <f t="shared" si="6"/>
        <v>20</v>
      </c>
      <c r="J240" s="50">
        <f t="shared" si="7"/>
        <v>20</v>
      </c>
    </row>
    <row r="241" ht="14.25" customHeight="1">
      <c r="A241" s="43">
        <v>8.0</v>
      </c>
      <c r="B241" s="44">
        <v>7.0</v>
      </c>
      <c r="C241" s="45">
        <v>39.0115290301979</v>
      </c>
      <c r="D241" s="45">
        <v>-94.5607031608334</v>
      </c>
      <c r="E241" s="46" t="s">
        <v>83</v>
      </c>
      <c r="F241" s="46" t="s">
        <v>17</v>
      </c>
      <c r="G241" s="47" t="s">
        <v>53</v>
      </c>
      <c r="H241" s="48" t="s">
        <v>350</v>
      </c>
      <c r="I241" s="49">
        <f t="shared" si="6"/>
        <v>7</v>
      </c>
      <c r="J241" s="50">
        <f t="shared" si="7"/>
        <v>7</v>
      </c>
    </row>
    <row r="242" ht="14.25" customHeight="1">
      <c r="A242" s="43">
        <v>8.0</v>
      </c>
      <c r="B242" s="44">
        <v>8.0</v>
      </c>
      <c r="C242" s="45">
        <v>39.0115290300519</v>
      </c>
      <c r="D242" s="45">
        <v>-94.5605181841631</v>
      </c>
      <c r="E242" s="46" t="s">
        <v>83</v>
      </c>
      <c r="F242" s="46" t="s">
        <v>17</v>
      </c>
      <c r="G242" s="47" t="s">
        <v>211</v>
      </c>
      <c r="H242" s="48" t="s">
        <v>351</v>
      </c>
      <c r="I242" s="49">
        <f t="shared" si="6"/>
        <v>20</v>
      </c>
      <c r="J242" s="50">
        <f t="shared" si="7"/>
        <v>20</v>
      </c>
    </row>
    <row r="243" ht="14.25" customHeight="1">
      <c r="A243" s="43">
        <v>8.0</v>
      </c>
      <c r="B243" s="44">
        <v>9.0</v>
      </c>
      <c r="C243" s="45">
        <v>39.0115290299058</v>
      </c>
      <c r="D243" s="45">
        <v>-94.5603332074929</v>
      </c>
      <c r="E243" s="46" t="s">
        <v>83</v>
      </c>
      <c r="F243" s="46" t="s">
        <v>17</v>
      </c>
      <c r="G243" s="47" t="s">
        <v>344</v>
      </c>
      <c r="H243" s="48" t="s">
        <v>352</v>
      </c>
      <c r="I243" s="49">
        <f t="shared" si="6"/>
        <v>20</v>
      </c>
      <c r="J243" s="50">
        <f t="shared" si="7"/>
        <v>20</v>
      </c>
    </row>
    <row r="244" ht="14.25" customHeight="1">
      <c r="A244" s="43">
        <v>8.0</v>
      </c>
      <c r="B244" s="44">
        <v>10.0</v>
      </c>
      <c r="C244" s="45">
        <v>39.0115290297598</v>
      </c>
      <c r="D244" s="45">
        <v>-94.5601482308226</v>
      </c>
      <c r="E244" s="46" t="s">
        <v>83</v>
      </c>
      <c r="F244" s="46" t="s">
        <v>17</v>
      </c>
      <c r="G244" s="47" t="s">
        <v>353</v>
      </c>
      <c r="H244" s="55" t="s">
        <v>354</v>
      </c>
      <c r="I244" s="49">
        <f t="shared" si="6"/>
        <v>7</v>
      </c>
      <c r="J244" s="50">
        <f t="shared" si="7"/>
        <v>7</v>
      </c>
    </row>
    <row r="245" ht="14.25" customHeight="1">
      <c r="A245" s="43">
        <v>8.0</v>
      </c>
      <c r="B245" s="44">
        <v>11.0</v>
      </c>
      <c r="C245" s="45">
        <v>39.0115290296137</v>
      </c>
      <c r="D245" s="45">
        <v>-94.5599632541524</v>
      </c>
      <c r="E245" s="46" t="s">
        <v>83</v>
      </c>
      <c r="F245" s="46" t="s">
        <v>17</v>
      </c>
      <c r="G245" s="47" t="s">
        <v>211</v>
      </c>
      <c r="H245" s="48" t="s">
        <v>355</v>
      </c>
      <c r="I245" s="49">
        <f t="shared" si="6"/>
        <v>20</v>
      </c>
      <c r="J245" s="50">
        <f t="shared" si="7"/>
        <v>20</v>
      </c>
    </row>
    <row r="246" ht="14.25" customHeight="1">
      <c r="A246" s="43">
        <v>8.0</v>
      </c>
      <c r="B246" s="44">
        <v>12.0</v>
      </c>
      <c r="C246" s="45">
        <v>39.0115290294677</v>
      </c>
      <c r="D246" s="45">
        <v>-94.5597782774821</v>
      </c>
      <c r="E246" s="46" t="s">
        <v>83</v>
      </c>
      <c r="F246" s="46" t="s">
        <v>17</v>
      </c>
      <c r="G246" s="47" t="s">
        <v>344</v>
      </c>
      <c r="H246" s="48" t="s">
        <v>356</v>
      </c>
      <c r="I246" s="49">
        <f t="shared" si="6"/>
        <v>20</v>
      </c>
      <c r="J246" s="50">
        <f t="shared" si="7"/>
        <v>20</v>
      </c>
    </row>
    <row r="247" ht="14.25" customHeight="1">
      <c r="A247" s="43">
        <v>8.0</v>
      </c>
      <c r="B247" s="44">
        <v>13.0</v>
      </c>
      <c r="C247" s="45">
        <v>39.0115290293216</v>
      </c>
      <c r="D247" s="45">
        <v>-94.5595933008119</v>
      </c>
      <c r="E247" s="46" t="s">
        <v>83</v>
      </c>
      <c r="F247" s="46" t="s">
        <v>17</v>
      </c>
      <c r="G247" s="47" t="s">
        <v>53</v>
      </c>
      <c r="H247" s="48" t="s">
        <v>357</v>
      </c>
      <c r="I247" s="49">
        <f t="shared" si="6"/>
        <v>7</v>
      </c>
      <c r="J247" s="50">
        <f t="shared" si="7"/>
        <v>7</v>
      </c>
    </row>
    <row r="248" ht="14.25" customHeight="1">
      <c r="A248" s="43">
        <v>8.0</v>
      </c>
      <c r="B248" s="44">
        <v>14.0</v>
      </c>
      <c r="C248" s="45">
        <v>39.0115290291756</v>
      </c>
      <c r="D248" s="45">
        <v>-94.5594083241416</v>
      </c>
      <c r="E248" s="46" t="s">
        <v>83</v>
      </c>
      <c r="F248" s="46" t="s">
        <v>17</v>
      </c>
      <c r="G248" s="47" t="s">
        <v>211</v>
      </c>
      <c r="H248" s="48" t="s">
        <v>358</v>
      </c>
      <c r="I248" s="49">
        <f t="shared" si="6"/>
        <v>20</v>
      </c>
      <c r="J248" s="50">
        <f t="shared" si="7"/>
        <v>20</v>
      </c>
    </row>
    <row r="249" ht="14.25" customHeight="1">
      <c r="A249" s="43">
        <v>8.0</v>
      </c>
      <c r="B249" s="44">
        <v>15.0</v>
      </c>
      <c r="C249" s="45">
        <v>39.0115290290295</v>
      </c>
      <c r="D249" s="45">
        <v>-94.5592233474714</v>
      </c>
      <c r="E249" s="46" t="s">
        <v>83</v>
      </c>
      <c r="F249" s="46" t="s">
        <v>17</v>
      </c>
      <c r="G249" s="47" t="s">
        <v>344</v>
      </c>
      <c r="H249" s="48" t="s">
        <v>359</v>
      </c>
      <c r="I249" s="49">
        <f t="shared" si="6"/>
        <v>20</v>
      </c>
      <c r="J249" s="50">
        <f t="shared" si="7"/>
        <v>20</v>
      </c>
    </row>
    <row r="250" ht="14.25" customHeight="1">
      <c r="A250" s="43">
        <v>8.0</v>
      </c>
      <c r="B250" s="44">
        <v>16.0</v>
      </c>
      <c r="C250" s="45">
        <v>39.0115290288835</v>
      </c>
      <c r="D250" s="45">
        <v>-94.5590383708011</v>
      </c>
      <c r="E250" s="46" t="s">
        <v>83</v>
      </c>
      <c r="F250" s="46" t="s">
        <v>17</v>
      </c>
      <c r="G250" s="47" t="s">
        <v>360</v>
      </c>
      <c r="H250" s="48" t="s">
        <v>361</v>
      </c>
      <c r="I250" s="49">
        <f t="shared" si="6"/>
        <v>5</v>
      </c>
      <c r="J250" s="50">
        <f t="shared" si="7"/>
        <v>5</v>
      </c>
    </row>
    <row r="251" ht="14.25" customHeight="1">
      <c r="A251" s="43">
        <v>8.0</v>
      </c>
      <c r="B251" s="44">
        <v>17.0</v>
      </c>
      <c r="C251" s="45">
        <v>39.0115290287374</v>
      </c>
      <c r="D251" s="45">
        <v>-94.5588533941308</v>
      </c>
      <c r="E251" s="46" t="s">
        <v>83</v>
      </c>
      <c r="F251" s="46" t="s">
        <v>17</v>
      </c>
      <c r="G251" s="47" t="s">
        <v>211</v>
      </c>
      <c r="H251" s="48" t="s">
        <v>362</v>
      </c>
      <c r="I251" s="49">
        <f t="shared" si="6"/>
        <v>20</v>
      </c>
      <c r="J251" s="50">
        <f t="shared" si="7"/>
        <v>20</v>
      </c>
    </row>
    <row r="252" ht="14.25" customHeight="1">
      <c r="A252" s="43">
        <v>8.0</v>
      </c>
      <c r="B252" s="44">
        <v>18.0</v>
      </c>
      <c r="C252" s="45">
        <v>39.0115290285914</v>
      </c>
      <c r="D252" s="45">
        <v>-94.5586684174606</v>
      </c>
      <c r="E252" s="46" t="s">
        <v>83</v>
      </c>
      <c r="F252" s="46" t="s">
        <v>17</v>
      </c>
      <c r="G252" s="47" t="s">
        <v>344</v>
      </c>
      <c r="H252" s="48" t="s">
        <v>363</v>
      </c>
      <c r="I252" s="49">
        <f t="shared" si="6"/>
        <v>20</v>
      </c>
      <c r="J252" s="50">
        <f t="shared" si="7"/>
        <v>20</v>
      </c>
    </row>
    <row r="253" ht="14.25" customHeight="1">
      <c r="A253" s="43">
        <v>8.0</v>
      </c>
      <c r="B253" s="44">
        <v>19.0</v>
      </c>
      <c r="C253" s="45">
        <v>39.0115290284454</v>
      </c>
      <c r="D253" s="45">
        <v>-94.5584834407903</v>
      </c>
      <c r="E253" s="46" t="s">
        <v>83</v>
      </c>
      <c r="F253" s="46" t="s">
        <v>17</v>
      </c>
      <c r="G253" s="47" t="s">
        <v>144</v>
      </c>
      <c r="H253" s="48" t="s">
        <v>364</v>
      </c>
      <c r="I253" s="49">
        <f t="shared" si="6"/>
        <v>7</v>
      </c>
      <c r="J253" s="50">
        <f t="shared" si="7"/>
        <v>7</v>
      </c>
    </row>
    <row r="254" ht="14.25" customHeight="1">
      <c r="A254" s="43">
        <v>8.0</v>
      </c>
      <c r="B254" s="44">
        <v>20.0</v>
      </c>
      <c r="C254" s="45">
        <v>39.0115290282993</v>
      </c>
      <c r="D254" s="45">
        <v>-94.5582984641201</v>
      </c>
      <c r="E254" s="46" t="s">
        <v>83</v>
      </c>
      <c r="F254" s="46" t="s">
        <v>17</v>
      </c>
      <c r="G254" s="47" t="s">
        <v>211</v>
      </c>
      <c r="H254" s="48" t="s">
        <v>365</v>
      </c>
      <c r="I254" s="49">
        <f t="shared" si="6"/>
        <v>20</v>
      </c>
      <c r="J254" s="50">
        <f t="shared" si="7"/>
        <v>20</v>
      </c>
    </row>
    <row r="255" ht="14.25" customHeight="1">
      <c r="A255" s="43">
        <v>8.0</v>
      </c>
      <c r="B255" s="44">
        <v>21.0</v>
      </c>
      <c r="C255" s="45">
        <v>39.0115290281533</v>
      </c>
      <c r="D255" s="45">
        <v>-94.5581134874498</v>
      </c>
      <c r="E255" s="46" t="s">
        <v>83</v>
      </c>
      <c r="F255" s="46" t="s">
        <v>17</v>
      </c>
      <c r="G255" s="47" t="s">
        <v>344</v>
      </c>
      <c r="H255" s="48" t="s">
        <v>366</v>
      </c>
      <c r="I255" s="49">
        <f t="shared" si="6"/>
        <v>20</v>
      </c>
      <c r="J255" s="50">
        <f t="shared" si="7"/>
        <v>20</v>
      </c>
    </row>
    <row r="256" ht="14.25" customHeight="1">
      <c r="A256" s="43">
        <v>8.0</v>
      </c>
      <c r="B256" s="44">
        <v>22.0</v>
      </c>
      <c r="C256" s="45">
        <v>39.0115290280072</v>
      </c>
      <c r="D256" s="45">
        <v>-94.5579285107796</v>
      </c>
      <c r="E256" s="46" t="s">
        <v>83</v>
      </c>
      <c r="F256" s="46" t="s">
        <v>17</v>
      </c>
      <c r="G256" s="47" t="s">
        <v>367</v>
      </c>
      <c r="H256" s="48" t="s">
        <v>368</v>
      </c>
      <c r="I256" s="49">
        <f t="shared" si="6"/>
        <v>2</v>
      </c>
      <c r="J256" s="50">
        <f t="shared" si="7"/>
        <v>2</v>
      </c>
    </row>
    <row r="257" ht="14.25" customHeight="1">
      <c r="A257" s="43">
        <v>8.0</v>
      </c>
      <c r="B257" s="44">
        <v>23.0</v>
      </c>
      <c r="C257" s="45">
        <v>39.0115290278612</v>
      </c>
      <c r="D257" s="45">
        <v>-94.5577435341093</v>
      </c>
      <c r="E257" s="46" t="s">
        <v>83</v>
      </c>
      <c r="F257" s="46" t="s">
        <v>17</v>
      </c>
      <c r="G257" s="47" t="s">
        <v>211</v>
      </c>
      <c r="H257" s="48" t="s">
        <v>369</v>
      </c>
      <c r="I257" s="49">
        <f t="shared" si="6"/>
        <v>20</v>
      </c>
      <c r="J257" s="50">
        <f t="shared" si="7"/>
        <v>20</v>
      </c>
    </row>
    <row r="258" ht="14.25" customHeight="1">
      <c r="A258" s="43">
        <v>8.0</v>
      </c>
      <c r="B258" s="44">
        <v>24.0</v>
      </c>
      <c r="C258" s="45">
        <v>39.0115290277151</v>
      </c>
      <c r="D258" s="45">
        <v>-94.5575585574391</v>
      </c>
      <c r="E258" s="46" t="s">
        <v>83</v>
      </c>
      <c r="F258" s="46" t="s">
        <v>17</v>
      </c>
      <c r="G258" s="47" t="s">
        <v>344</v>
      </c>
      <c r="H258" s="48" t="s">
        <v>370</v>
      </c>
      <c r="I258" s="49">
        <f t="shared" si="6"/>
        <v>20</v>
      </c>
      <c r="J258" s="50">
        <f t="shared" si="7"/>
        <v>20</v>
      </c>
    </row>
    <row r="259" ht="14.25" customHeight="1">
      <c r="A259" s="43">
        <v>8.0</v>
      </c>
      <c r="B259" s="44">
        <v>25.0</v>
      </c>
      <c r="C259" s="45">
        <v>39.0115290275691</v>
      </c>
      <c r="D259" s="45">
        <v>-94.5573735807688</v>
      </c>
      <c r="E259" s="46" t="s">
        <v>83</v>
      </c>
      <c r="F259" s="46" t="s">
        <v>17</v>
      </c>
      <c r="G259" s="47" t="s">
        <v>360</v>
      </c>
      <c r="H259" s="48" t="s">
        <v>371</v>
      </c>
      <c r="I259" s="49">
        <f t="shared" si="6"/>
        <v>5</v>
      </c>
      <c r="J259" s="50">
        <f t="shared" si="7"/>
        <v>5</v>
      </c>
    </row>
    <row r="260" ht="14.25" customHeight="1">
      <c r="A260" s="43">
        <v>8.0</v>
      </c>
      <c r="B260" s="44">
        <v>26.0</v>
      </c>
      <c r="C260" s="45">
        <v>39.011529027423</v>
      </c>
      <c r="D260" s="45">
        <v>-94.5571886040986</v>
      </c>
      <c r="E260" s="46" t="s">
        <v>83</v>
      </c>
      <c r="F260" s="46" t="s">
        <v>17</v>
      </c>
      <c r="G260" s="47" t="s">
        <v>211</v>
      </c>
      <c r="H260" s="48" t="s">
        <v>372</v>
      </c>
      <c r="I260" s="49">
        <f t="shared" si="6"/>
        <v>20</v>
      </c>
      <c r="J260" s="50">
        <f t="shared" si="7"/>
        <v>20</v>
      </c>
    </row>
    <row r="261" ht="14.25" customHeight="1">
      <c r="A261" s="43">
        <v>8.0</v>
      </c>
      <c r="B261" s="44">
        <v>27.0</v>
      </c>
      <c r="C261" s="45">
        <v>39.011529027277</v>
      </c>
      <c r="D261" s="45">
        <v>-94.5570036274283</v>
      </c>
      <c r="E261" s="46" t="s">
        <v>83</v>
      </c>
      <c r="F261" s="46" t="s">
        <v>17</v>
      </c>
      <c r="G261" s="47" t="s">
        <v>344</v>
      </c>
      <c r="H261" s="48" t="s">
        <v>373</v>
      </c>
      <c r="I261" s="49">
        <f t="shared" si="6"/>
        <v>20</v>
      </c>
      <c r="J261" s="50">
        <f t="shared" si="7"/>
        <v>20</v>
      </c>
    </row>
    <row r="262" ht="14.25" customHeight="1">
      <c r="A262" s="43">
        <v>8.0</v>
      </c>
      <c r="B262" s="44">
        <v>28.0</v>
      </c>
      <c r="C262" s="45">
        <v>39.0115290271309</v>
      </c>
      <c r="D262" s="45">
        <v>-94.556818650758</v>
      </c>
      <c r="E262" s="46" t="s">
        <v>83</v>
      </c>
      <c r="F262" s="46" t="s">
        <v>17</v>
      </c>
      <c r="G262" s="51" t="s">
        <v>374</v>
      </c>
      <c r="H262" s="48" t="s">
        <v>375</v>
      </c>
      <c r="I262" s="49">
        <f t="shared" si="6"/>
        <v>1</v>
      </c>
      <c r="J262" s="50">
        <f t="shared" si="7"/>
        <v>1</v>
      </c>
    </row>
    <row r="263" ht="14.25" customHeight="1">
      <c r="A263" s="43">
        <v>8.0</v>
      </c>
      <c r="B263" s="44">
        <v>29.0</v>
      </c>
      <c r="C263" s="45">
        <v>39.0115290269849</v>
      </c>
      <c r="D263" s="45">
        <v>-94.5566336740878</v>
      </c>
      <c r="E263" s="46" t="s">
        <v>83</v>
      </c>
      <c r="F263" s="46" t="s">
        <v>17</v>
      </c>
      <c r="G263" s="47" t="s">
        <v>211</v>
      </c>
      <c r="H263" s="48" t="s">
        <v>376</v>
      </c>
      <c r="I263" s="49">
        <f t="shared" si="6"/>
        <v>20</v>
      </c>
      <c r="J263" s="50">
        <f t="shared" si="7"/>
        <v>20</v>
      </c>
    </row>
    <row r="264" ht="14.25" customHeight="1">
      <c r="A264" s="43">
        <v>8.0</v>
      </c>
      <c r="B264" s="44">
        <v>30.0</v>
      </c>
      <c r="C264" s="45">
        <v>39.0115290268388</v>
      </c>
      <c r="D264" s="45">
        <v>-94.5564486974175</v>
      </c>
      <c r="E264" s="46" t="s">
        <v>83</v>
      </c>
      <c r="F264" s="46" t="s">
        <v>17</v>
      </c>
      <c r="G264" s="47" t="s">
        <v>344</v>
      </c>
      <c r="H264" s="48" t="s">
        <v>377</v>
      </c>
      <c r="I264" s="49">
        <f t="shared" si="6"/>
        <v>20</v>
      </c>
      <c r="J264" s="50">
        <f t="shared" si="7"/>
        <v>20</v>
      </c>
    </row>
    <row r="265" ht="14.25" customHeight="1">
      <c r="A265" s="43">
        <v>8.0</v>
      </c>
      <c r="B265" s="44">
        <v>31.0</v>
      </c>
      <c r="C265" s="45">
        <v>39.0115290266928</v>
      </c>
      <c r="D265" s="45">
        <v>-94.5562637207473</v>
      </c>
      <c r="E265" s="46" t="s">
        <v>83</v>
      </c>
      <c r="F265" s="46" t="s">
        <v>17</v>
      </c>
      <c r="G265" s="47" t="s">
        <v>378</v>
      </c>
      <c r="H265" s="48" t="s">
        <v>379</v>
      </c>
      <c r="I265" s="49">
        <f t="shared" si="6"/>
        <v>3</v>
      </c>
      <c r="J265" s="50">
        <f t="shared" si="7"/>
        <v>3</v>
      </c>
    </row>
    <row r="266" ht="14.25" customHeight="1">
      <c r="A266" s="43">
        <v>9.0</v>
      </c>
      <c r="B266" s="44">
        <v>1.0</v>
      </c>
      <c r="C266" s="45">
        <v>39.0113853006287</v>
      </c>
      <c r="D266" s="45">
        <v>-94.561813024614</v>
      </c>
      <c r="E266" s="46" t="s">
        <v>83</v>
      </c>
      <c r="F266" s="46" t="s">
        <v>17</v>
      </c>
      <c r="G266" s="47" t="s">
        <v>58</v>
      </c>
      <c r="H266" s="48" t="s">
        <v>380</v>
      </c>
      <c r="I266" s="49">
        <f t="shared" si="6"/>
        <v>22</v>
      </c>
      <c r="J266" s="50">
        <f t="shared" si="7"/>
        <v>22</v>
      </c>
    </row>
    <row r="267" ht="14.25" customHeight="1">
      <c r="A267" s="43">
        <v>9.0</v>
      </c>
      <c r="B267" s="44">
        <v>2.0</v>
      </c>
      <c r="C267" s="45">
        <v>39.0113853004827</v>
      </c>
      <c r="D267" s="45">
        <v>-94.5616280483196</v>
      </c>
      <c r="E267" s="46" t="s">
        <v>83</v>
      </c>
      <c r="F267" s="46" t="s">
        <v>17</v>
      </c>
      <c r="G267" s="47" t="s">
        <v>266</v>
      </c>
      <c r="H267" s="48" t="s">
        <v>381</v>
      </c>
      <c r="I267" s="49">
        <f t="shared" si="6"/>
        <v>32</v>
      </c>
      <c r="J267" s="50">
        <f t="shared" si="7"/>
        <v>32</v>
      </c>
    </row>
    <row r="268" ht="14.25" customHeight="1">
      <c r="A268" s="43">
        <v>9.0</v>
      </c>
      <c r="B268" s="44">
        <v>3.0</v>
      </c>
      <c r="C268" s="45">
        <v>39.0113853003367</v>
      </c>
      <c r="D268" s="45">
        <v>-94.5614430720253</v>
      </c>
      <c r="E268" s="46" t="s">
        <v>83</v>
      </c>
      <c r="F268" s="46" t="s">
        <v>17</v>
      </c>
      <c r="G268" s="47" t="s">
        <v>268</v>
      </c>
      <c r="H268" s="48" t="s">
        <v>382</v>
      </c>
      <c r="I268" s="49">
        <f t="shared" si="6"/>
        <v>74</v>
      </c>
      <c r="J268" s="50">
        <f t="shared" si="7"/>
        <v>74</v>
      </c>
    </row>
    <row r="269" ht="14.25" customHeight="1">
      <c r="A269" s="43">
        <v>9.0</v>
      </c>
      <c r="B269" s="44">
        <v>4.0</v>
      </c>
      <c r="C269" s="45">
        <v>39.0113853001906</v>
      </c>
      <c r="D269" s="45">
        <v>-94.5612580957309</v>
      </c>
      <c r="E269" s="46" t="s">
        <v>83</v>
      </c>
      <c r="F269" s="46" t="s">
        <v>17</v>
      </c>
      <c r="G269" s="47" t="s">
        <v>327</v>
      </c>
      <c r="H269" s="48" t="s">
        <v>383</v>
      </c>
      <c r="I269" s="49">
        <f t="shared" si="6"/>
        <v>7</v>
      </c>
      <c r="J269" s="50">
        <f t="shared" si="7"/>
        <v>7</v>
      </c>
    </row>
    <row r="270" ht="14.25" customHeight="1">
      <c r="A270" s="43">
        <v>9.0</v>
      </c>
      <c r="B270" s="44">
        <v>5.0</v>
      </c>
      <c r="C270" s="45">
        <v>39.0113853000445</v>
      </c>
      <c r="D270" s="45">
        <v>-94.5610731194366</v>
      </c>
      <c r="E270" s="46" t="s">
        <v>83</v>
      </c>
      <c r="F270" s="46" t="s">
        <v>17</v>
      </c>
      <c r="G270" s="47" t="s">
        <v>58</v>
      </c>
      <c r="H270" s="48" t="s">
        <v>384</v>
      </c>
      <c r="I270" s="49">
        <f t="shared" si="6"/>
        <v>22</v>
      </c>
      <c r="J270" s="50">
        <f t="shared" si="7"/>
        <v>22</v>
      </c>
    </row>
    <row r="271" ht="14.25" customHeight="1">
      <c r="A271" s="43">
        <v>9.0</v>
      </c>
      <c r="B271" s="44">
        <v>6.0</v>
      </c>
      <c r="C271" s="45">
        <v>39.0113852998985</v>
      </c>
      <c r="D271" s="45">
        <v>-94.5608881431422</v>
      </c>
      <c r="E271" s="46" t="s">
        <v>83</v>
      </c>
      <c r="F271" s="46" t="s">
        <v>17</v>
      </c>
      <c r="G271" s="47" t="s">
        <v>266</v>
      </c>
      <c r="H271" s="48" t="s">
        <v>385</v>
      </c>
      <c r="I271" s="49">
        <f t="shared" si="6"/>
        <v>32</v>
      </c>
      <c r="J271" s="50">
        <f t="shared" si="7"/>
        <v>32</v>
      </c>
    </row>
    <row r="272" ht="14.25" customHeight="1">
      <c r="A272" s="43">
        <v>9.0</v>
      </c>
      <c r="B272" s="44">
        <v>7.0</v>
      </c>
      <c r="C272" s="45">
        <v>39.0113852997525</v>
      </c>
      <c r="D272" s="45">
        <v>-94.5607031668479</v>
      </c>
      <c r="E272" s="46" t="s">
        <v>83</v>
      </c>
      <c r="F272" s="46" t="s">
        <v>17</v>
      </c>
      <c r="G272" s="47" t="s">
        <v>268</v>
      </c>
      <c r="H272" s="48" t="s">
        <v>386</v>
      </c>
      <c r="I272" s="49">
        <f t="shared" si="6"/>
        <v>74</v>
      </c>
      <c r="J272" s="50">
        <f t="shared" si="7"/>
        <v>74</v>
      </c>
    </row>
    <row r="273" ht="14.25" customHeight="1">
      <c r="A273" s="43">
        <v>9.0</v>
      </c>
      <c r="B273" s="44">
        <v>8.0</v>
      </c>
      <c r="C273" s="45">
        <v>39.0113852996064</v>
      </c>
      <c r="D273" s="45">
        <v>-94.5605181905535</v>
      </c>
      <c r="E273" s="46" t="s">
        <v>83</v>
      </c>
      <c r="F273" s="46" t="s">
        <v>17</v>
      </c>
      <c r="G273" s="47" t="s">
        <v>378</v>
      </c>
      <c r="H273" s="48" t="s">
        <v>387</v>
      </c>
      <c r="I273" s="49">
        <f t="shared" si="6"/>
        <v>3</v>
      </c>
      <c r="J273" s="50">
        <f t="shared" si="7"/>
        <v>3</v>
      </c>
    </row>
    <row r="274" ht="14.25" customHeight="1">
      <c r="A274" s="43">
        <v>9.0</v>
      </c>
      <c r="B274" s="44">
        <v>9.0</v>
      </c>
      <c r="C274" s="45">
        <v>39.0113852994604</v>
      </c>
      <c r="D274" s="45">
        <v>-94.5603332142592</v>
      </c>
      <c r="E274" s="46" t="s">
        <v>83</v>
      </c>
      <c r="F274" s="46" t="s">
        <v>17</v>
      </c>
      <c r="G274" s="47" t="s">
        <v>58</v>
      </c>
      <c r="H274" s="48" t="s">
        <v>388</v>
      </c>
      <c r="I274" s="49">
        <f t="shared" si="6"/>
        <v>22</v>
      </c>
      <c r="J274" s="50">
        <f t="shared" si="7"/>
        <v>22</v>
      </c>
    </row>
    <row r="275" ht="14.25" customHeight="1">
      <c r="A275" s="43">
        <v>9.0</v>
      </c>
      <c r="B275" s="44">
        <v>10.0</v>
      </c>
      <c r="C275" s="45">
        <v>39.0113852993143</v>
      </c>
      <c r="D275" s="45">
        <v>-94.5601482379648</v>
      </c>
      <c r="E275" s="46" t="s">
        <v>83</v>
      </c>
      <c r="F275" s="46" t="s">
        <v>17</v>
      </c>
      <c r="G275" s="47" t="s">
        <v>268</v>
      </c>
      <c r="H275" s="48" t="s">
        <v>389</v>
      </c>
      <c r="I275" s="49">
        <f t="shared" si="6"/>
        <v>74</v>
      </c>
      <c r="J275" s="50">
        <f t="shared" si="7"/>
        <v>74</v>
      </c>
    </row>
    <row r="276" ht="14.25" customHeight="1">
      <c r="A276" s="43">
        <v>9.0</v>
      </c>
      <c r="B276" s="44">
        <v>11.0</v>
      </c>
      <c r="C276" s="45">
        <v>39.0113852991683</v>
      </c>
      <c r="D276" s="45">
        <v>-94.5599632616705</v>
      </c>
      <c r="E276" s="46" t="s">
        <v>83</v>
      </c>
      <c r="F276" s="46" t="s">
        <v>17</v>
      </c>
      <c r="G276" s="47" t="s">
        <v>68</v>
      </c>
      <c r="H276" s="48" t="s">
        <v>390</v>
      </c>
      <c r="I276" s="49">
        <f t="shared" si="6"/>
        <v>7</v>
      </c>
      <c r="J276" s="50">
        <f t="shared" si="7"/>
        <v>7</v>
      </c>
    </row>
    <row r="277" ht="14.25" customHeight="1">
      <c r="A277" s="43">
        <v>9.0</v>
      </c>
      <c r="B277" s="44">
        <v>12.0</v>
      </c>
      <c r="C277" s="45">
        <v>39.0113852990222</v>
      </c>
      <c r="D277" s="45">
        <v>-94.5597782853761</v>
      </c>
      <c r="E277" s="46" t="s">
        <v>83</v>
      </c>
      <c r="F277" s="46" t="s">
        <v>17</v>
      </c>
      <c r="G277" s="47" t="s">
        <v>378</v>
      </c>
      <c r="H277" s="48" t="s">
        <v>391</v>
      </c>
      <c r="I277" s="49">
        <f t="shared" si="6"/>
        <v>3</v>
      </c>
      <c r="J277" s="50">
        <f t="shared" si="7"/>
        <v>3</v>
      </c>
    </row>
    <row r="278" ht="14.25" customHeight="1">
      <c r="A278" s="43">
        <v>9.0</v>
      </c>
      <c r="B278" s="44">
        <v>13.0</v>
      </c>
      <c r="C278" s="45">
        <v>39.0113852988762</v>
      </c>
      <c r="D278" s="45">
        <v>-94.5595933090818</v>
      </c>
      <c r="E278" s="46" t="s">
        <v>83</v>
      </c>
      <c r="F278" s="46" t="s">
        <v>17</v>
      </c>
      <c r="G278" s="47" t="s">
        <v>58</v>
      </c>
      <c r="H278" s="48" t="s">
        <v>392</v>
      </c>
      <c r="I278" s="49">
        <f t="shared" si="6"/>
        <v>22</v>
      </c>
      <c r="J278" s="50">
        <f t="shared" si="7"/>
        <v>22</v>
      </c>
    </row>
    <row r="279" ht="14.25" customHeight="1">
      <c r="A279" s="43">
        <v>9.0</v>
      </c>
      <c r="B279" s="44">
        <v>14.0</v>
      </c>
      <c r="C279" s="45">
        <v>39.0113852987301</v>
      </c>
      <c r="D279" s="45">
        <v>-94.5594083327874</v>
      </c>
      <c r="E279" s="46" t="s">
        <v>83</v>
      </c>
      <c r="F279" s="46" t="s">
        <v>17</v>
      </c>
      <c r="G279" s="47" t="s">
        <v>268</v>
      </c>
      <c r="H279" s="48" t="s">
        <v>393</v>
      </c>
      <c r="I279" s="49">
        <f t="shared" si="6"/>
        <v>74</v>
      </c>
      <c r="J279" s="50">
        <f t="shared" si="7"/>
        <v>74</v>
      </c>
    </row>
    <row r="280" ht="14.25" customHeight="1">
      <c r="A280" s="43">
        <v>9.0</v>
      </c>
      <c r="B280" s="44">
        <v>15.0</v>
      </c>
      <c r="C280" s="45">
        <v>39.0113852985841</v>
      </c>
      <c r="D280" s="45">
        <v>-94.5592233564931</v>
      </c>
      <c r="E280" s="46" t="s">
        <v>83</v>
      </c>
      <c r="F280" s="46" t="s">
        <v>17</v>
      </c>
      <c r="G280" s="47" t="s">
        <v>394</v>
      </c>
      <c r="H280" s="48" t="s">
        <v>395</v>
      </c>
      <c r="I280" s="49">
        <f t="shared" si="6"/>
        <v>4</v>
      </c>
      <c r="J280" s="50">
        <f t="shared" si="7"/>
        <v>4</v>
      </c>
    </row>
    <row r="281" ht="14.25" customHeight="1">
      <c r="A281" s="43">
        <v>9.0</v>
      </c>
      <c r="B281" s="44">
        <v>16.0</v>
      </c>
      <c r="C281" s="45">
        <v>39.011385298438</v>
      </c>
      <c r="D281" s="45">
        <v>-94.5590383801987</v>
      </c>
      <c r="E281" s="46" t="s">
        <v>83</v>
      </c>
      <c r="F281" s="46" t="s">
        <v>17</v>
      </c>
      <c r="G281" s="47" t="s">
        <v>396</v>
      </c>
      <c r="H281" s="48" t="s">
        <v>397</v>
      </c>
      <c r="I281" s="49">
        <f t="shared" si="6"/>
        <v>4</v>
      </c>
      <c r="J281" s="50">
        <f t="shared" si="7"/>
        <v>4</v>
      </c>
    </row>
    <row r="282" ht="14.25" customHeight="1">
      <c r="A282" s="43">
        <v>9.0</v>
      </c>
      <c r="B282" s="44">
        <v>17.0</v>
      </c>
      <c r="C282" s="45">
        <v>39.011385298292</v>
      </c>
      <c r="D282" s="45">
        <v>-94.5588534039044</v>
      </c>
      <c r="E282" s="46" t="s">
        <v>83</v>
      </c>
      <c r="F282" s="46" t="s">
        <v>17</v>
      </c>
      <c r="G282" s="47" t="s">
        <v>58</v>
      </c>
      <c r="H282" s="48" t="s">
        <v>398</v>
      </c>
      <c r="I282" s="49">
        <f t="shared" si="6"/>
        <v>22</v>
      </c>
      <c r="J282" s="50">
        <f t="shared" si="7"/>
        <v>22</v>
      </c>
    </row>
    <row r="283" ht="14.25" customHeight="1">
      <c r="A283" s="43">
        <v>9.0</v>
      </c>
      <c r="B283" s="44">
        <v>18.0</v>
      </c>
      <c r="C283" s="45">
        <v>39.0113852981459</v>
      </c>
      <c r="D283" s="45">
        <v>-94.55866842761</v>
      </c>
      <c r="E283" s="46" t="s">
        <v>83</v>
      </c>
      <c r="F283" s="46" t="s">
        <v>17</v>
      </c>
      <c r="G283" s="47" t="s">
        <v>268</v>
      </c>
      <c r="H283" s="48" t="s">
        <v>399</v>
      </c>
      <c r="I283" s="49">
        <f t="shared" si="6"/>
        <v>74</v>
      </c>
      <c r="J283" s="50">
        <f t="shared" si="7"/>
        <v>74</v>
      </c>
    </row>
    <row r="284" ht="14.25" customHeight="1">
      <c r="A284" s="43">
        <v>9.0</v>
      </c>
      <c r="B284" s="44">
        <v>19.0</v>
      </c>
      <c r="C284" s="45">
        <v>39.0113852979999</v>
      </c>
      <c r="D284" s="45">
        <v>-94.5584834513157</v>
      </c>
      <c r="E284" s="46" t="s">
        <v>83</v>
      </c>
      <c r="F284" s="46" t="s">
        <v>17</v>
      </c>
      <c r="G284" s="47" t="s">
        <v>394</v>
      </c>
      <c r="H284" s="48" t="s">
        <v>400</v>
      </c>
      <c r="I284" s="49">
        <f t="shared" si="6"/>
        <v>4</v>
      </c>
      <c r="J284" s="50">
        <f t="shared" si="7"/>
        <v>4</v>
      </c>
    </row>
    <row r="285" ht="14.25" customHeight="1">
      <c r="A285" s="43">
        <v>9.0</v>
      </c>
      <c r="B285" s="44">
        <v>20.0</v>
      </c>
      <c r="C285" s="45">
        <v>39.0113852978538</v>
      </c>
      <c r="D285" s="45">
        <v>-94.5582984750213</v>
      </c>
      <c r="E285" s="46" t="s">
        <v>83</v>
      </c>
      <c r="F285" s="46" t="s">
        <v>17</v>
      </c>
      <c r="G285" s="47" t="s">
        <v>396</v>
      </c>
      <c r="H285" s="48" t="s">
        <v>401</v>
      </c>
      <c r="I285" s="49">
        <f t="shared" si="6"/>
        <v>4</v>
      </c>
      <c r="J285" s="50">
        <f t="shared" si="7"/>
        <v>4</v>
      </c>
    </row>
    <row r="286" ht="14.25" customHeight="1">
      <c r="A286" s="43">
        <v>9.0</v>
      </c>
      <c r="B286" s="44">
        <v>21.0</v>
      </c>
      <c r="C286" s="45">
        <v>39.0113852977078</v>
      </c>
      <c r="D286" s="45">
        <v>-94.558113498727</v>
      </c>
      <c r="E286" s="46" t="s">
        <v>83</v>
      </c>
      <c r="F286" s="46" t="s">
        <v>17</v>
      </c>
      <c r="G286" s="47" t="s">
        <v>58</v>
      </c>
      <c r="H286" s="48" t="s">
        <v>402</v>
      </c>
      <c r="I286" s="49">
        <f t="shared" si="6"/>
        <v>22</v>
      </c>
      <c r="J286" s="50">
        <f t="shared" si="7"/>
        <v>22</v>
      </c>
    </row>
    <row r="287" ht="14.25" customHeight="1">
      <c r="A287" s="43">
        <v>9.0</v>
      </c>
      <c r="B287" s="44">
        <v>22.0</v>
      </c>
      <c r="C287" s="45">
        <v>39.0113852975617</v>
      </c>
      <c r="D287" s="45">
        <v>-94.5579285224326</v>
      </c>
      <c r="E287" s="46" t="s">
        <v>83</v>
      </c>
      <c r="F287" s="46" t="s">
        <v>17</v>
      </c>
      <c r="G287" s="47" t="s">
        <v>394</v>
      </c>
      <c r="H287" s="55" t="s">
        <v>403</v>
      </c>
      <c r="I287" s="49">
        <f t="shared" si="6"/>
        <v>4</v>
      </c>
      <c r="J287" s="50">
        <f t="shared" si="7"/>
        <v>4</v>
      </c>
    </row>
    <row r="288" ht="14.25" customHeight="1">
      <c r="A288" s="43">
        <v>9.0</v>
      </c>
      <c r="B288" s="44">
        <v>23.0</v>
      </c>
      <c r="C288" s="45">
        <v>39.0113852974157</v>
      </c>
      <c r="D288" s="45">
        <v>-94.5577435461383</v>
      </c>
      <c r="E288" s="46" t="s">
        <v>83</v>
      </c>
      <c r="F288" s="46" t="s">
        <v>17</v>
      </c>
      <c r="G288" s="47" t="s">
        <v>396</v>
      </c>
      <c r="H288" s="48" t="s">
        <v>404</v>
      </c>
      <c r="I288" s="49">
        <f t="shared" si="6"/>
        <v>4</v>
      </c>
      <c r="J288" s="50">
        <f t="shared" si="7"/>
        <v>4</v>
      </c>
    </row>
    <row r="289" ht="14.25" customHeight="1">
      <c r="A289" s="43">
        <v>9.0</v>
      </c>
      <c r="B289" s="44">
        <v>24.0</v>
      </c>
      <c r="C289" s="45">
        <v>39.0113852972696</v>
      </c>
      <c r="D289" s="45">
        <v>-94.5575585698439</v>
      </c>
      <c r="E289" s="46" t="s">
        <v>83</v>
      </c>
      <c r="F289" s="46" t="s">
        <v>17</v>
      </c>
      <c r="G289" s="47" t="s">
        <v>268</v>
      </c>
      <c r="H289" s="48" t="s">
        <v>405</v>
      </c>
      <c r="I289" s="49">
        <f t="shared" si="6"/>
        <v>74</v>
      </c>
      <c r="J289" s="50">
        <f t="shared" si="7"/>
        <v>74</v>
      </c>
    </row>
    <row r="290" ht="14.25" customHeight="1">
      <c r="A290" s="43">
        <v>9.0</v>
      </c>
      <c r="B290" s="44">
        <v>25.0</v>
      </c>
      <c r="C290" s="45">
        <v>39.0113852971236</v>
      </c>
      <c r="D290" s="45">
        <v>-94.5573735935496</v>
      </c>
      <c r="E290" s="46" t="s">
        <v>83</v>
      </c>
      <c r="F290" s="46" t="s">
        <v>17</v>
      </c>
      <c r="G290" s="47" t="s">
        <v>58</v>
      </c>
      <c r="H290" s="48" t="s">
        <v>406</v>
      </c>
      <c r="I290" s="49">
        <f t="shared" si="6"/>
        <v>22</v>
      </c>
      <c r="J290" s="50">
        <f t="shared" si="7"/>
        <v>22</v>
      </c>
    </row>
    <row r="291" ht="14.25" customHeight="1">
      <c r="A291" s="43">
        <v>9.0</v>
      </c>
      <c r="B291" s="44">
        <v>26.0</v>
      </c>
      <c r="C291" s="45">
        <v>39.0113852969776</v>
      </c>
      <c r="D291" s="45">
        <v>-94.5571886172552</v>
      </c>
      <c r="E291" s="46" t="s">
        <v>83</v>
      </c>
      <c r="F291" s="46" t="s">
        <v>17</v>
      </c>
      <c r="G291" s="47" t="s">
        <v>353</v>
      </c>
      <c r="H291" s="55" t="s">
        <v>407</v>
      </c>
      <c r="I291" s="49">
        <f t="shared" si="6"/>
        <v>7</v>
      </c>
      <c r="J291" s="50">
        <f t="shared" si="7"/>
        <v>7</v>
      </c>
    </row>
    <row r="292" ht="14.25" customHeight="1">
      <c r="A292" s="43">
        <v>9.0</v>
      </c>
      <c r="B292" s="44">
        <v>27.0</v>
      </c>
      <c r="C292" s="45">
        <v>39.0113852968315</v>
      </c>
      <c r="D292" s="45">
        <v>-94.5570036409609</v>
      </c>
      <c r="E292" s="46" t="s">
        <v>83</v>
      </c>
      <c r="F292" s="46" t="s">
        <v>17</v>
      </c>
      <c r="G292" s="47" t="s">
        <v>268</v>
      </c>
      <c r="H292" s="48" t="s">
        <v>408</v>
      </c>
      <c r="I292" s="49">
        <f t="shared" si="6"/>
        <v>74</v>
      </c>
      <c r="J292" s="50">
        <f t="shared" si="7"/>
        <v>74</v>
      </c>
    </row>
    <row r="293" ht="14.25" customHeight="1">
      <c r="A293" s="43">
        <v>9.0</v>
      </c>
      <c r="B293" s="44">
        <v>28.0</v>
      </c>
      <c r="C293" s="45">
        <v>39.0113852966855</v>
      </c>
      <c r="D293" s="45">
        <v>-94.5568186646666</v>
      </c>
      <c r="E293" s="46" t="s">
        <v>83</v>
      </c>
      <c r="F293" s="46" t="s">
        <v>17</v>
      </c>
      <c r="G293" s="51" t="s">
        <v>77</v>
      </c>
      <c r="H293" s="48" t="s">
        <v>409</v>
      </c>
      <c r="I293" s="49">
        <f t="shared" si="6"/>
        <v>19</v>
      </c>
      <c r="J293" s="50">
        <f t="shared" si="7"/>
        <v>19</v>
      </c>
    </row>
    <row r="294" ht="14.25" customHeight="1">
      <c r="A294" s="43">
        <v>9.0</v>
      </c>
      <c r="B294" s="44">
        <v>29.0</v>
      </c>
      <c r="C294" s="45">
        <v>39.0113852965394</v>
      </c>
      <c r="D294" s="45">
        <v>-94.5566336883722</v>
      </c>
      <c r="E294" s="46" t="s">
        <v>83</v>
      </c>
      <c r="F294" s="46" t="s">
        <v>17</v>
      </c>
      <c r="G294" s="47" t="s">
        <v>58</v>
      </c>
      <c r="H294" s="48" t="s">
        <v>410</v>
      </c>
      <c r="I294" s="49">
        <f t="shared" si="6"/>
        <v>22</v>
      </c>
      <c r="J294" s="50">
        <f t="shared" si="7"/>
        <v>22</v>
      </c>
    </row>
    <row r="295" ht="14.25" customHeight="1">
      <c r="A295" s="43">
        <v>9.0</v>
      </c>
      <c r="B295" s="44">
        <v>30.0</v>
      </c>
      <c r="C295" s="45">
        <v>39.0113852963934</v>
      </c>
      <c r="D295" s="45">
        <v>-94.5564487120779</v>
      </c>
      <c r="E295" s="46" t="s">
        <v>83</v>
      </c>
      <c r="F295" s="46" t="s">
        <v>17</v>
      </c>
      <c r="G295" s="47" t="s">
        <v>268</v>
      </c>
      <c r="H295" s="48" t="s">
        <v>411</v>
      </c>
      <c r="I295" s="49">
        <f t="shared" si="6"/>
        <v>74</v>
      </c>
      <c r="J295" s="50">
        <f t="shared" si="7"/>
        <v>74</v>
      </c>
    </row>
    <row r="296" ht="14.25" customHeight="1">
      <c r="A296" s="43">
        <v>9.0</v>
      </c>
      <c r="B296" s="44">
        <v>31.0</v>
      </c>
      <c r="C296" s="45">
        <v>39.0113852962473</v>
      </c>
      <c r="D296" s="45">
        <v>-94.5562637357835</v>
      </c>
      <c r="E296" s="46" t="s">
        <v>83</v>
      </c>
      <c r="F296" s="46" t="s">
        <v>17</v>
      </c>
      <c r="G296" s="51" t="s">
        <v>77</v>
      </c>
      <c r="H296" s="48" t="s">
        <v>412</v>
      </c>
      <c r="I296" s="49">
        <f t="shared" si="6"/>
        <v>19</v>
      </c>
      <c r="J296" s="50">
        <f t="shared" si="7"/>
        <v>19</v>
      </c>
    </row>
    <row r="297" ht="14.25" customHeight="1">
      <c r="A297" s="56">
        <v>10.0</v>
      </c>
      <c r="B297" s="44">
        <v>1.0</v>
      </c>
      <c r="C297" s="45">
        <v>39.0112415701833</v>
      </c>
      <c r="D297" s="45">
        <v>-94.561813028373</v>
      </c>
      <c r="E297" s="46" t="s">
        <v>83</v>
      </c>
      <c r="F297" s="46" t="s">
        <v>17</v>
      </c>
      <c r="G297" s="47" t="s">
        <v>56</v>
      </c>
      <c r="H297" s="48" t="s">
        <v>413</v>
      </c>
      <c r="I297" s="49">
        <f t="shared" si="6"/>
        <v>111</v>
      </c>
      <c r="J297" s="50">
        <f t="shared" si="7"/>
        <v>111</v>
      </c>
    </row>
    <row r="298" ht="14.25" customHeight="1">
      <c r="A298" s="43">
        <v>10.0</v>
      </c>
      <c r="B298" s="44">
        <v>2.0</v>
      </c>
      <c r="C298" s="45">
        <v>39.0112415700372</v>
      </c>
      <c r="D298" s="45">
        <v>-94.5616280524546</v>
      </c>
      <c r="E298" s="46" t="s">
        <v>83</v>
      </c>
      <c r="F298" s="46" t="s">
        <v>17</v>
      </c>
      <c r="G298" s="47" t="s">
        <v>302</v>
      </c>
      <c r="H298" s="48" t="s">
        <v>414</v>
      </c>
      <c r="I298" s="49">
        <f t="shared" si="6"/>
        <v>8</v>
      </c>
      <c r="J298" s="50">
        <f t="shared" si="7"/>
        <v>8</v>
      </c>
    </row>
    <row r="299" ht="14.25" customHeight="1">
      <c r="A299" s="43">
        <v>10.0</v>
      </c>
      <c r="B299" s="44">
        <v>3.0</v>
      </c>
      <c r="C299" s="45">
        <v>39.0112415698912</v>
      </c>
      <c r="D299" s="45">
        <v>-94.5614430765362</v>
      </c>
      <c r="E299" s="46" t="s">
        <v>83</v>
      </c>
      <c r="F299" s="46" t="s">
        <v>17</v>
      </c>
      <c r="G299" s="47" t="s">
        <v>239</v>
      </c>
      <c r="H299" s="55" t="s">
        <v>415</v>
      </c>
      <c r="I299" s="49">
        <f t="shared" si="6"/>
        <v>7</v>
      </c>
      <c r="J299" s="50">
        <f t="shared" si="7"/>
        <v>7</v>
      </c>
    </row>
    <row r="300" ht="14.25" customHeight="1">
      <c r="A300" s="43">
        <v>10.0</v>
      </c>
      <c r="B300" s="44">
        <v>4.0</v>
      </c>
      <c r="C300" s="45">
        <v>39.0112415697451</v>
      </c>
      <c r="D300" s="45">
        <v>-94.5612581006177</v>
      </c>
      <c r="E300" s="46" t="s">
        <v>83</v>
      </c>
      <c r="F300" s="46" t="s">
        <v>17</v>
      </c>
      <c r="G300" s="47" t="s">
        <v>56</v>
      </c>
      <c r="H300" s="48" t="s">
        <v>416</v>
      </c>
      <c r="I300" s="49">
        <f t="shared" si="6"/>
        <v>111</v>
      </c>
      <c r="J300" s="50">
        <f t="shared" si="7"/>
        <v>111</v>
      </c>
    </row>
    <row r="301" ht="14.25" customHeight="1">
      <c r="A301" s="43">
        <v>10.0</v>
      </c>
      <c r="B301" s="44">
        <v>5.0</v>
      </c>
      <c r="C301" s="45">
        <v>39.0112415695991</v>
      </c>
      <c r="D301" s="45">
        <v>-94.5610731246993</v>
      </c>
      <c r="E301" s="46" t="s">
        <v>83</v>
      </c>
      <c r="F301" s="46" t="s">
        <v>17</v>
      </c>
      <c r="G301" s="47" t="s">
        <v>353</v>
      </c>
      <c r="H301" s="55" t="s">
        <v>417</v>
      </c>
      <c r="I301" s="49">
        <f t="shared" si="6"/>
        <v>7</v>
      </c>
      <c r="J301" s="50">
        <f t="shared" si="7"/>
        <v>7</v>
      </c>
    </row>
    <row r="302" ht="14.25" customHeight="1">
      <c r="A302" s="43">
        <v>10.0</v>
      </c>
      <c r="B302" s="44">
        <v>6.0</v>
      </c>
      <c r="C302" s="45">
        <v>39.0112415694531</v>
      </c>
      <c r="D302" s="45">
        <v>-94.5608881487808</v>
      </c>
      <c r="E302" s="46" t="s">
        <v>83</v>
      </c>
      <c r="F302" s="46" t="s">
        <v>17</v>
      </c>
      <c r="G302" s="47" t="s">
        <v>418</v>
      </c>
      <c r="H302" s="48" t="s">
        <v>419</v>
      </c>
      <c r="I302" s="49">
        <f t="shared" si="6"/>
        <v>7</v>
      </c>
      <c r="J302" s="50">
        <f t="shared" si="7"/>
        <v>7</v>
      </c>
    </row>
    <row r="303" ht="14.25" customHeight="1">
      <c r="A303" s="43">
        <v>10.0</v>
      </c>
      <c r="B303" s="44">
        <v>7.0</v>
      </c>
      <c r="C303" s="45">
        <v>39.011241569307</v>
      </c>
      <c r="D303" s="45">
        <v>-94.5607031728624</v>
      </c>
      <c r="E303" s="46" t="s">
        <v>83</v>
      </c>
      <c r="F303" s="46" t="s">
        <v>17</v>
      </c>
      <c r="G303" s="47" t="s">
        <v>56</v>
      </c>
      <c r="H303" s="48" t="s">
        <v>420</v>
      </c>
      <c r="I303" s="49">
        <f t="shared" si="6"/>
        <v>111</v>
      </c>
      <c r="J303" s="50">
        <f t="shared" si="7"/>
        <v>111</v>
      </c>
    </row>
    <row r="304" ht="14.25" customHeight="1">
      <c r="A304" s="43">
        <v>10.0</v>
      </c>
      <c r="B304" s="44">
        <v>8.0</v>
      </c>
      <c r="C304" s="45">
        <v>39.011241569161</v>
      </c>
      <c r="D304" s="45">
        <v>-94.5605181969439</v>
      </c>
      <c r="E304" s="46" t="s">
        <v>83</v>
      </c>
      <c r="F304" s="46" t="s">
        <v>17</v>
      </c>
      <c r="G304" s="47" t="s">
        <v>421</v>
      </c>
      <c r="H304" s="55" t="s">
        <v>422</v>
      </c>
      <c r="I304" s="49">
        <f t="shared" si="6"/>
        <v>8</v>
      </c>
      <c r="J304" s="50">
        <f t="shared" si="7"/>
        <v>8</v>
      </c>
    </row>
    <row r="305" ht="14.25" customHeight="1">
      <c r="A305" s="43">
        <v>10.0</v>
      </c>
      <c r="B305" s="44">
        <v>9.0</v>
      </c>
      <c r="C305" s="45">
        <v>39.0112415690149</v>
      </c>
      <c r="D305" s="45">
        <v>-94.5603332210255</v>
      </c>
      <c r="E305" s="46" t="s">
        <v>83</v>
      </c>
      <c r="F305" s="46" t="s">
        <v>17</v>
      </c>
      <c r="G305" s="47" t="s">
        <v>239</v>
      </c>
      <c r="H305" s="55" t="s">
        <v>423</v>
      </c>
      <c r="I305" s="49">
        <f t="shared" si="6"/>
        <v>7</v>
      </c>
      <c r="J305" s="50">
        <f t="shared" si="7"/>
        <v>7</v>
      </c>
    </row>
    <row r="306" ht="14.25" customHeight="1">
      <c r="A306" s="43">
        <v>10.0</v>
      </c>
      <c r="B306" s="44">
        <v>10.0</v>
      </c>
      <c r="C306" s="45">
        <v>39.0112415688689</v>
      </c>
      <c r="D306" s="45">
        <v>-94.560148245107</v>
      </c>
      <c r="E306" s="46" t="s">
        <v>83</v>
      </c>
      <c r="F306" s="46" t="s">
        <v>17</v>
      </c>
      <c r="G306" s="47" t="s">
        <v>56</v>
      </c>
      <c r="H306" s="48" t="s">
        <v>424</v>
      </c>
      <c r="I306" s="49">
        <f t="shared" si="6"/>
        <v>111</v>
      </c>
      <c r="J306" s="50">
        <f t="shared" si="7"/>
        <v>111</v>
      </c>
    </row>
    <row r="307" ht="14.25" customHeight="1">
      <c r="A307" s="43">
        <v>10.0</v>
      </c>
      <c r="B307" s="44">
        <v>11.0</v>
      </c>
      <c r="C307" s="45">
        <v>39.0112415687228</v>
      </c>
      <c r="D307" s="45">
        <v>-94.5599632691886</v>
      </c>
      <c r="E307" s="46" t="s">
        <v>83</v>
      </c>
      <c r="F307" s="46" t="s">
        <v>17</v>
      </c>
      <c r="G307" s="47" t="s">
        <v>418</v>
      </c>
      <c r="H307" s="55" t="s">
        <v>425</v>
      </c>
      <c r="I307" s="49">
        <f t="shared" si="6"/>
        <v>7</v>
      </c>
      <c r="J307" s="50">
        <f t="shared" si="7"/>
        <v>7</v>
      </c>
    </row>
    <row r="308" ht="14.25" customHeight="1">
      <c r="A308" s="43">
        <v>10.0</v>
      </c>
      <c r="B308" s="44">
        <v>12.0</v>
      </c>
      <c r="C308" s="45">
        <v>39.0112415685768</v>
      </c>
      <c r="D308" s="45">
        <v>-94.5597782932702</v>
      </c>
      <c r="E308" s="46" t="s">
        <v>83</v>
      </c>
      <c r="F308" s="46" t="s">
        <v>17</v>
      </c>
      <c r="G308" s="47" t="s">
        <v>426</v>
      </c>
      <c r="H308" s="48" t="s">
        <v>427</v>
      </c>
      <c r="I308" s="49">
        <f t="shared" si="6"/>
        <v>5</v>
      </c>
      <c r="J308" s="50">
        <f t="shared" si="7"/>
        <v>5</v>
      </c>
    </row>
    <row r="309" ht="14.25" customHeight="1">
      <c r="A309" s="43">
        <v>10.0</v>
      </c>
      <c r="B309" s="44">
        <v>13.0</v>
      </c>
      <c r="C309" s="45">
        <v>39.0112415684307</v>
      </c>
      <c r="D309" s="45">
        <v>-94.5595933173517</v>
      </c>
      <c r="E309" s="46" t="s">
        <v>83</v>
      </c>
      <c r="F309" s="46" t="s">
        <v>17</v>
      </c>
      <c r="G309" s="47" t="s">
        <v>56</v>
      </c>
      <c r="H309" s="48" t="s">
        <v>428</v>
      </c>
      <c r="I309" s="49">
        <f t="shared" si="6"/>
        <v>111</v>
      </c>
      <c r="J309" s="50">
        <f t="shared" si="7"/>
        <v>111</v>
      </c>
    </row>
    <row r="310" ht="14.25" customHeight="1">
      <c r="A310" s="43">
        <v>10.0</v>
      </c>
      <c r="B310" s="44">
        <v>14.0</v>
      </c>
      <c r="C310" s="45">
        <v>39.0112415682847</v>
      </c>
      <c r="D310" s="45">
        <v>-94.5594083414333</v>
      </c>
      <c r="E310" s="46" t="s">
        <v>83</v>
      </c>
      <c r="F310" s="46" t="s">
        <v>17</v>
      </c>
      <c r="G310" s="47" t="s">
        <v>239</v>
      </c>
      <c r="H310" s="55" t="s">
        <v>429</v>
      </c>
      <c r="I310" s="49">
        <f t="shared" si="6"/>
        <v>7</v>
      </c>
      <c r="J310" s="50">
        <f t="shared" si="7"/>
        <v>7</v>
      </c>
    </row>
    <row r="311" ht="14.25" customHeight="1">
      <c r="A311" s="43">
        <v>10.0</v>
      </c>
      <c r="B311" s="44">
        <v>15.0</v>
      </c>
      <c r="C311" s="45">
        <v>39.0112415681386</v>
      </c>
      <c r="D311" s="45">
        <v>-94.5592233655148</v>
      </c>
      <c r="E311" s="46" t="s">
        <v>83</v>
      </c>
      <c r="F311" s="46" t="s">
        <v>17</v>
      </c>
      <c r="G311" s="47" t="s">
        <v>353</v>
      </c>
      <c r="H311" s="55" t="s">
        <v>430</v>
      </c>
      <c r="I311" s="49">
        <f t="shared" si="6"/>
        <v>7</v>
      </c>
      <c r="J311" s="50">
        <f t="shared" si="7"/>
        <v>7</v>
      </c>
    </row>
    <row r="312" ht="14.25" customHeight="1">
      <c r="A312" s="43">
        <v>10.0</v>
      </c>
      <c r="B312" s="44">
        <v>16.0</v>
      </c>
      <c r="C312" s="45">
        <v>39.0112415679926</v>
      </c>
      <c r="D312" s="45">
        <v>-94.5590383895964</v>
      </c>
      <c r="E312" s="46" t="s">
        <v>83</v>
      </c>
      <c r="F312" s="46" t="s">
        <v>17</v>
      </c>
      <c r="G312" s="47" t="s">
        <v>56</v>
      </c>
      <c r="H312" s="48" t="s">
        <v>431</v>
      </c>
      <c r="I312" s="49">
        <f t="shared" si="6"/>
        <v>111</v>
      </c>
      <c r="J312" s="50">
        <f t="shared" si="7"/>
        <v>111</v>
      </c>
    </row>
    <row r="313" ht="14.25" customHeight="1">
      <c r="A313" s="43">
        <v>10.0</v>
      </c>
      <c r="B313" s="44">
        <v>17.0</v>
      </c>
      <c r="C313" s="45">
        <v>39.0112415678465</v>
      </c>
      <c r="D313" s="45">
        <v>-94.5588534136779</v>
      </c>
      <c r="E313" s="46" t="s">
        <v>83</v>
      </c>
      <c r="F313" s="46" t="s">
        <v>17</v>
      </c>
      <c r="G313" s="47" t="s">
        <v>90</v>
      </c>
      <c r="H313" s="48" t="s">
        <v>432</v>
      </c>
      <c r="I313" s="49">
        <f t="shared" si="6"/>
        <v>10</v>
      </c>
      <c r="J313" s="50">
        <f t="shared" si="7"/>
        <v>10</v>
      </c>
    </row>
    <row r="314" ht="14.25" customHeight="1">
      <c r="A314" s="43">
        <v>10.0</v>
      </c>
      <c r="B314" s="44">
        <v>18.0</v>
      </c>
      <c r="C314" s="45">
        <v>39.0112415677005</v>
      </c>
      <c r="D314" s="45">
        <v>-94.5586684377595</v>
      </c>
      <c r="E314" s="46" t="s">
        <v>83</v>
      </c>
      <c r="F314" s="46" t="s">
        <v>17</v>
      </c>
      <c r="G314" s="47" t="s">
        <v>337</v>
      </c>
      <c r="H314" s="57" t="s">
        <v>433</v>
      </c>
      <c r="I314" s="49">
        <f t="shared" si="6"/>
        <v>4</v>
      </c>
      <c r="J314" s="50">
        <f t="shared" si="7"/>
        <v>4</v>
      </c>
    </row>
    <row r="315" ht="14.25" customHeight="1">
      <c r="A315" s="43">
        <v>10.0</v>
      </c>
      <c r="B315" s="44">
        <v>19.0</v>
      </c>
      <c r="C315" s="45">
        <v>39.0112415675544</v>
      </c>
      <c r="D315" s="45">
        <v>-94.558483461841</v>
      </c>
      <c r="E315" s="46" t="s">
        <v>83</v>
      </c>
      <c r="F315" s="46" t="s">
        <v>17</v>
      </c>
      <c r="G315" s="47" t="s">
        <v>56</v>
      </c>
      <c r="H315" s="48" t="s">
        <v>434</v>
      </c>
      <c r="I315" s="49">
        <f t="shared" si="6"/>
        <v>111</v>
      </c>
      <c r="J315" s="50">
        <f t="shared" si="7"/>
        <v>111</v>
      </c>
    </row>
    <row r="316" ht="14.25" customHeight="1">
      <c r="A316" s="43">
        <v>10.0</v>
      </c>
      <c r="B316" s="44">
        <v>20.0</v>
      </c>
      <c r="C316" s="45">
        <v>39.0112415674084</v>
      </c>
      <c r="D316" s="45">
        <v>-94.5582984859226</v>
      </c>
      <c r="E316" s="46" t="s">
        <v>83</v>
      </c>
      <c r="F316" s="46" t="s">
        <v>17</v>
      </c>
      <c r="G316" s="47" t="s">
        <v>418</v>
      </c>
      <c r="H316" s="55" t="s">
        <v>435</v>
      </c>
      <c r="I316" s="49">
        <f t="shared" si="6"/>
        <v>7</v>
      </c>
      <c r="J316" s="50">
        <f t="shared" si="7"/>
        <v>7</v>
      </c>
    </row>
    <row r="317" ht="14.25" customHeight="1">
      <c r="A317" s="43">
        <v>10.0</v>
      </c>
      <c r="B317" s="44">
        <v>21.0</v>
      </c>
      <c r="C317" s="45">
        <v>39.0112415672623</v>
      </c>
      <c r="D317" s="45">
        <v>-94.5581135100042</v>
      </c>
      <c r="E317" s="46" t="s">
        <v>83</v>
      </c>
      <c r="F317" s="46" t="s">
        <v>17</v>
      </c>
      <c r="G317" s="47" t="s">
        <v>421</v>
      </c>
      <c r="H317" s="55" t="s">
        <v>436</v>
      </c>
      <c r="I317" s="49">
        <f t="shared" si="6"/>
        <v>8</v>
      </c>
      <c r="J317" s="50">
        <f t="shared" si="7"/>
        <v>8</v>
      </c>
    </row>
    <row r="318" ht="14.25" customHeight="1">
      <c r="A318" s="43">
        <v>10.0</v>
      </c>
      <c r="B318" s="44">
        <v>22.0</v>
      </c>
      <c r="C318" s="45">
        <v>39.0112415671163</v>
      </c>
      <c r="D318" s="45">
        <v>-94.5579285340857</v>
      </c>
      <c r="E318" s="46" t="s">
        <v>83</v>
      </c>
      <c r="F318" s="46" t="s">
        <v>17</v>
      </c>
      <c r="G318" s="47" t="s">
        <v>56</v>
      </c>
      <c r="H318" s="48" t="s">
        <v>437</v>
      </c>
      <c r="I318" s="49">
        <f t="shared" si="6"/>
        <v>111</v>
      </c>
      <c r="J318" s="50">
        <f t="shared" si="7"/>
        <v>111</v>
      </c>
    </row>
    <row r="319" ht="14.25" customHeight="1">
      <c r="A319" s="43">
        <v>10.0</v>
      </c>
      <c r="B319" s="44">
        <v>23.0</v>
      </c>
      <c r="C319" s="45">
        <v>39.0112415669702</v>
      </c>
      <c r="D319" s="45">
        <v>-94.5577435581673</v>
      </c>
      <c r="E319" s="46" t="s">
        <v>83</v>
      </c>
      <c r="F319" s="46" t="s">
        <v>17</v>
      </c>
      <c r="G319" s="47" t="s">
        <v>239</v>
      </c>
      <c r="H319" s="55" t="s">
        <v>438</v>
      </c>
      <c r="I319" s="49">
        <f t="shared" si="6"/>
        <v>7</v>
      </c>
      <c r="J319" s="50">
        <f t="shared" si="7"/>
        <v>7</v>
      </c>
    </row>
    <row r="320" ht="14.25" customHeight="1">
      <c r="A320" s="43">
        <v>10.0</v>
      </c>
      <c r="B320" s="44">
        <v>24.0</v>
      </c>
      <c r="C320" s="45">
        <v>39.0112415668242</v>
      </c>
      <c r="D320" s="45">
        <v>-94.5575585822489</v>
      </c>
      <c r="E320" s="46" t="s">
        <v>83</v>
      </c>
      <c r="F320" s="46" t="s">
        <v>17</v>
      </c>
      <c r="G320" s="47" t="s">
        <v>426</v>
      </c>
      <c r="H320" s="48" t="s">
        <v>439</v>
      </c>
      <c r="I320" s="49">
        <f t="shared" si="6"/>
        <v>5</v>
      </c>
      <c r="J320" s="50">
        <f t="shared" si="7"/>
        <v>5</v>
      </c>
    </row>
    <row r="321" ht="14.25" customHeight="1">
      <c r="A321" s="43">
        <v>10.0</v>
      </c>
      <c r="B321" s="44">
        <v>25.0</v>
      </c>
      <c r="C321" s="45">
        <v>39.0112415666781</v>
      </c>
      <c r="D321" s="45">
        <v>-94.5573736063305</v>
      </c>
      <c r="E321" s="46" t="s">
        <v>83</v>
      </c>
      <c r="F321" s="46" t="s">
        <v>17</v>
      </c>
      <c r="G321" s="47" t="s">
        <v>56</v>
      </c>
      <c r="H321" s="48" t="s">
        <v>440</v>
      </c>
      <c r="I321" s="49">
        <f t="shared" si="6"/>
        <v>111</v>
      </c>
      <c r="J321" s="50">
        <f t="shared" si="7"/>
        <v>111</v>
      </c>
    </row>
    <row r="322" ht="14.25" customHeight="1">
      <c r="A322" s="43">
        <v>10.0</v>
      </c>
      <c r="B322" s="44">
        <v>26.0</v>
      </c>
      <c r="C322" s="45">
        <v>39.0112415665321</v>
      </c>
      <c r="D322" s="45">
        <v>-94.5571886304121</v>
      </c>
      <c r="E322" s="46" t="s">
        <v>83</v>
      </c>
      <c r="F322" s="46" t="s">
        <v>17</v>
      </c>
      <c r="G322" s="47" t="s">
        <v>418</v>
      </c>
      <c r="H322" s="55" t="s">
        <v>441</v>
      </c>
      <c r="I322" s="49">
        <f t="shared" si="6"/>
        <v>7</v>
      </c>
      <c r="J322" s="50">
        <f t="shared" si="7"/>
        <v>7</v>
      </c>
    </row>
    <row r="323" ht="14.25" customHeight="1">
      <c r="A323" s="43">
        <v>10.0</v>
      </c>
      <c r="B323" s="44">
        <v>27.0</v>
      </c>
      <c r="C323" s="45">
        <v>39.0112415663861</v>
      </c>
      <c r="D323" s="45">
        <v>-94.5570036544937</v>
      </c>
      <c r="E323" s="46" t="s">
        <v>83</v>
      </c>
      <c r="F323" s="46" t="s">
        <v>17</v>
      </c>
      <c r="G323" s="47" t="s">
        <v>421</v>
      </c>
      <c r="H323" s="55" t="s">
        <v>442</v>
      </c>
      <c r="I323" s="49">
        <f t="shared" si="6"/>
        <v>8</v>
      </c>
      <c r="J323" s="50">
        <f t="shared" si="7"/>
        <v>8</v>
      </c>
    </row>
    <row r="324" ht="14.25" customHeight="1">
      <c r="A324" s="43">
        <v>10.0</v>
      </c>
      <c r="B324" s="44">
        <v>28.0</v>
      </c>
      <c r="C324" s="45">
        <v>39.01124156624</v>
      </c>
      <c r="D324" s="45">
        <v>-94.5568186785752</v>
      </c>
      <c r="E324" s="46" t="s">
        <v>83</v>
      </c>
      <c r="F324" s="46" t="s">
        <v>17</v>
      </c>
      <c r="G324" s="47" t="s">
        <v>56</v>
      </c>
      <c r="H324" s="48" t="s">
        <v>443</v>
      </c>
      <c r="I324" s="49">
        <f t="shared" si="6"/>
        <v>111</v>
      </c>
      <c r="J324" s="50">
        <f t="shared" si="7"/>
        <v>111</v>
      </c>
    </row>
    <row r="325" ht="14.25" customHeight="1">
      <c r="A325" s="43">
        <v>10.0</v>
      </c>
      <c r="B325" s="44">
        <v>29.0</v>
      </c>
      <c r="C325" s="45">
        <v>39.011241566094</v>
      </c>
      <c r="D325" s="45">
        <v>-94.5566337026568</v>
      </c>
      <c r="E325" s="46" t="s">
        <v>83</v>
      </c>
      <c r="F325" s="46" t="s">
        <v>17</v>
      </c>
      <c r="G325" s="47" t="s">
        <v>426</v>
      </c>
      <c r="H325" s="48" t="s">
        <v>444</v>
      </c>
      <c r="I325" s="49">
        <f t="shared" si="6"/>
        <v>5</v>
      </c>
      <c r="J325" s="50">
        <f t="shared" si="7"/>
        <v>5</v>
      </c>
    </row>
    <row r="326" ht="14.25" customHeight="1">
      <c r="A326" s="43">
        <v>10.0</v>
      </c>
      <c r="B326" s="44">
        <v>30.0</v>
      </c>
      <c r="C326" s="45">
        <v>39.0112415659479</v>
      </c>
      <c r="D326" s="45">
        <v>-94.5564487267383</v>
      </c>
      <c r="E326" s="46" t="s">
        <v>83</v>
      </c>
      <c r="F326" s="46" t="s">
        <v>17</v>
      </c>
      <c r="G326" s="47" t="s">
        <v>418</v>
      </c>
      <c r="H326" s="55" t="s">
        <v>445</v>
      </c>
      <c r="I326" s="49">
        <f t="shared" si="6"/>
        <v>7</v>
      </c>
      <c r="J326" s="50">
        <f t="shared" si="7"/>
        <v>7</v>
      </c>
    </row>
    <row r="327" ht="14.25" customHeight="1">
      <c r="A327" s="43">
        <v>10.0</v>
      </c>
      <c r="B327" s="44">
        <v>31.0</v>
      </c>
      <c r="C327" s="45">
        <v>39.0112415658019</v>
      </c>
      <c r="D327" s="45">
        <v>-94.5562637508199</v>
      </c>
      <c r="E327" s="46" t="s">
        <v>83</v>
      </c>
      <c r="F327" s="46" t="s">
        <v>17</v>
      </c>
      <c r="G327" s="47" t="s">
        <v>56</v>
      </c>
      <c r="H327" s="48" t="s">
        <v>446</v>
      </c>
      <c r="I327" s="49">
        <f t="shared" si="6"/>
        <v>111</v>
      </c>
      <c r="J327" s="50">
        <f t="shared" si="7"/>
        <v>111</v>
      </c>
    </row>
    <row r="328" ht="14.25" customHeight="1">
      <c r="A328" s="43">
        <v>11.0</v>
      </c>
      <c r="B328" s="44">
        <v>1.0</v>
      </c>
      <c r="C328" s="45">
        <v>39.0110978397378</v>
      </c>
      <c r="D328" s="45">
        <v>-94.5618130321322</v>
      </c>
      <c r="E328" s="46" t="s">
        <v>83</v>
      </c>
      <c r="F328" s="46" t="s">
        <v>17</v>
      </c>
      <c r="G328" s="47" t="s">
        <v>211</v>
      </c>
      <c r="H328" s="48" t="s">
        <v>447</v>
      </c>
      <c r="I328" s="49">
        <f t="shared" si="6"/>
        <v>20</v>
      </c>
      <c r="J328" s="50">
        <f t="shared" si="7"/>
        <v>20</v>
      </c>
    </row>
    <row r="329" ht="14.25" customHeight="1">
      <c r="A329" s="43">
        <v>11.0</v>
      </c>
      <c r="B329" s="44">
        <v>2.0</v>
      </c>
      <c r="C329" s="45">
        <v>39.0110978395918</v>
      </c>
      <c r="D329" s="45">
        <v>-94.5616280565897</v>
      </c>
      <c r="E329" s="46" t="s">
        <v>83</v>
      </c>
      <c r="F329" s="46" t="s">
        <v>17</v>
      </c>
      <c r="G329" s="47" t="s">
        <v>418</v>
      </c>
      <c r="H329" s="55" t="s">
        <v>448</v>
      </c>
      <c r="I329" s="49">
        <f t="shared" si="6"/>
        <v>7</v>
      </c>
      <c r="J329" s="50">
        <f t="shared" si="7"/>
        <v>7</v>
      </c>
    </row>
    <row r="330" ht="14.25" customHeight="1">
      <c r="A330" s="43">
        <v>11.0</v>
      </c>
      <c r="B330" s="44">
        <v>3.0</v>
      </c>
      <c r="C330" s="45">
        <v>39.0110978394457</v>
      </c>
      <c r="D330" s="45">
        <v>-94.5614430810471</v>
      </c>
      <c r="E330" s="46" t="s">
        <v>83</v>
      </c>
      <c r="F330" s="46" t="s">
        <v>17</v>
      </c>
      <c r="G330" s="47" t="s">
        <v>421</v>
      </c>
      <c r="H330" s="55" t="s">
        <v>449</v>
      </c>
      <c r="I330" s="49">
        <f t="shared" si="6"/>
        <v>8</v>
      </c>
      <c r="J330" s="50">
        <f t="shared" si="7"/>
        <v>8</v>
      </c>
    </row>
    <row r="331" ht="14.25" customHeight="1">
      <c r="A331" s="43">
        <v>11.0</v>
      </c>
      <c r="B331" s="44">
        <v>4.0</v>
      </c>
      <c r="C331" s="45">
        <v>39.0110978392997</v>
      </c>
      <c r="D331" s="45">
        <v>-94.5612581055046</v>
      </c>
      <c r="E331" s="46" t="s">
        <v>83</v>
      </c>
      <c r="F331" s="46" t="s">
        <v>17</v>
      </c>
      <c r="G331" s="47" t="s">
        <v>211</v>
      </c>
      <c r="H331" s="48" t="s">
        <v>450</v>
      </c>
      <c r="I331" s="49">
        <f t="shared" si="6"/>
        <v>20</v>
      </c>
      <c r="J331" s="50">
        <f t="shared" si="7"/>
        <v>20</v>
      </c>
    </row>
    <row r="332" ht="14.25" customHeight="1">
      <c r="A332" s="43">
        <v>11.0</v>
      </c>
      <c r="B332" s="44">
        <v>5.0</v>
      </c>
      <c r="C332" s="45">
        <v>39.0110978391536</v>
      </c>
      <c r="D332" s="45">
        <v>-94.5610731299621</v>
      </c>
      <c r="E332" s="46" t="s">
        <v>83</v>
      </c>
      <c r="F332" s="46" t="s">
        <v>17</v>
      </c>
      <c r="G332" s="47" t="s">
        <v>426</v>
      </c>
      <c r="H332" s="48" t="s">
        <v>451</v>
      </c>
      <c r="I332" s="49">
        <f>COUNTIF($G$18:$G$1164,G1003)</f>
        <v>7</v>
      </c>
      <c r="J332" s="50">
        <f>I332-COUNTIFS($G$18:$G$1164,G1003,$H$18:$H$1164,"")</f>
        <v>7</v>
      </c>
    </row>
    <row r="333" ht="14.25" customHeight="1">
      <c r="A333" s="43">
        <v>11.0</v>
      </c>
      <c r="B333" s="44">
        <v>6.0</v>
      </c>
      <c r="C333" s="45">
        <v>39.0110978390076</v>
      </c>
      <c r="D333" s="45">
        <v>-94.5608881544195</v>
      </c>
      <c r="E333" s="46" t="s">
        <v>83</v>
      </c>
      <c r="F333" s="46" t="s">
        <v>17</v>
      </c>
      <c r="G333" s="51" t="s">
        <v>452</v>
      </c>
      <c r="H333" s="48" t="s">
        <v>453</v>
      </c>
      <c r="I333" s="49">
        <f t="shared" ref="I333:I587" si="8">COUNTIF($G$18:$G$1164,G333)</f>
        <v>6</v>
      </c>
      <c r="J333" s="50">
        <f t="shared" ref="J333:J587" si="9">I333-COUNTIFS($G$18:$G$1164,G333,$H$18:$H$1164,"")</f>
        <v>6</v>
      </c>
    </row>
    <row r="334" ht="14.25" customHeight="1">
      <c r="A334" s="43">
        <v>11.0</v>
      </c>
      <c r="B334" s="44">
        <v>7.0</v>
      </c>
      <c r="C334" s="45">
        <v>39.0110978388615</v>
      </c>
      <c r="D334" s="45">
        <v>-94.560703178877</v>
      </c>
      <c r="E334" s="46" t="s">
        <v>83</v>
      </c>
      <c r="F334" s="46" t="s">
        <v>17</v>
      </c>
      <c r="G334" s="47" t="s">
        <v>454</v>
      </c>
      <c r="H334" s="48" t="s">
        <v>455</v>
      </c>
      <c r="I334" s="49">
        <f t="shared" si="8"/>
        <v>1</v>
      </c>
      <c r="J334" s="50">
        <f t="shared" si="9"/>
        <v>1</v>
      </c>
    </row>
    <row r="335" ht="14.25" customHeight="1">
      <c r="A335" s="43">
        <v>11.0</v>
      </c>
      <c r="B335" s="44">
        <v>8.0</v>
      </c>
      <c r="C335" s="45">
        <v>39.0110978387155</v>
      </c>
      <c r="D335" s="45">
        <v>-94.5605182033344</v>
      </c>
      <c r="E335" s="46" t="s">
        <v>83</v>
      </c>
      <c r="F335" s="46" t="s">
        <v>17</v>
      </c>
      <c r="G335" s="47" t="s">
        <v>426</v>
      </c>
      <c r="H335" s="48" t="s">
        <v>456</v>
      </c>
      <c r="I335" s="49">
        <f t="shared" si="8"/>
        <v>5</v>
      </c>
      <c r="J335" s="50">
        <f t="shared" si="9"/>
        <v>5</v>
      </c>
    </row>
    <row r="336" ht="14.25" customHeight="1">
      <c r="A336" s="43">
        <v>11.0</v>
      </c>
      <c r="B336" s="44">
        <v>9.0</v>
      </c>
      <c r="C336" s="45">
        <v>39.0110978385694</v>
      </c>
      <c r="D336" s="45">
        <v>-94.5603332277919</v>
      </c>
      <c r="E336" s="46" t="s">
        <v>83</v>
      </c>
      <c r="F336" s="46" t="s">
        <v>17</v>
      </c>
      <c r="G336" s="51" t="s">
        <v>452</v>
      </c>
      <c r="H336" s="48" t="s">
        <v>457</v>
      </c>
      <c r="I336" s="49">
        <f t="shared" si="8"/>
        <v>6</v>
      </c>
      <c r="J336" s="50">
        <f t="shared" si="9"/>
        <v>6</v>
      </c>
    </row>
    <row r="337" ht="14.25" customHeight="1">
      <c r="A337" s="43">
        <v>11.0</v>
      </c>
      <c r="B337" s="44">
        <v>10.0</v>
      </c>
      <c r="C337" s="45">
        <v>39.0110978384234</v>
      </c>
      <c r="D337" s="45">
        <v>-94.5601482522494</v>
      </c>
      <c r="E337" s="46" t="s">
        <v>83</v>
      </c>
      <c r="F337" s="46" t="s">
        <v>17</v>
      </c>
      <c r="G337" s="47" t="s">
        <v>242</v>
      </c>
      <c r="H337" s="57" t="s">
        <v>458</v>
      </c>
      <c r="I337" s="49">
        <f t="shared" si="8"/>
        <v>9</v>
      </c>
      <c r="J337" s="50">
        <f t="shared" si="9"/>
        <v>9</v>
      </c>
    </row>
    <row r="338" ht="14.25" customHeight="1">
      <c r="A338" s="43">
        <v>11.0</v>
      </c>
      <c r="B338" s="44">
        <v>11.0</v>
      </c>
      <c r="C338" s="45">
        <v>39.0110978382773</v>
      </c>
      <c r="D338" s="45">
        <v>-94.5599632767068</v>
      </c>
      <c r="E338" s="46" t="s">
        <v>83</v>
      </c>
      <c r="F338" s="46" t="s">
        <v>17</v>
      </c>
      <c r="G338" s="47" t="s">
        <v>60</v>
      </c>
      <c r="H338" s="48" t="s">
        <v>459</v>
      </c>
      <c r="I338" s="49">
        <f t="shared" si="8"/>
        <v>10</v>
      </c>
      <c r="J338" s="50">
        <f t="shared" si="9"/>
        <v>10</v>
      </c>
    </row>
    <row r="339" ht="14.25" customHeight="1">
      <c r="A339" s="43">
        <v>11.0</v>
      </c>
      <c r="B339" s="44">
        <v>12.0</v>
      </c>
      <c r="C339" s="45">
        <v>39.0110978381313</v>
      </c>
      <c r="D339" s="45">
        <v>-94.5597783011643</v>
      </c>
      <c r="E339" s="46" t="s">
        <v>83</v>
      </c>
      <c r="F339" s="46" t="s">
        <v>17</v>
      </c>
      <c r="G339" s="51" t="s">
        <v>452</v>
      </c>
      <c r="H339" s="48" t="s">
        <v>460</v>
      </c>
      <c r="I339" s="49">
        <f t="shared" si="8"/>
        <v>6</v>
      </c>
      <c r="J339" s="50">
        <f t="shared" si="9"/>
        <v>6</v>
      </c>
    </row>
    <row r="340" ht="14.25" customHeight="1">
      <c r="A340" s="43">
        <v>11.0</v>
      </c>
      <c r="B340" s="44">
        <v>13.0</v>
      </c>
      <c r="C340" s="45">
        <v>39.0110978379853</v>
      </c>
      <c r="D340" s="45">
        <v>-94.5595933256217</v>
      </c>
      <c r="E340" s="46" t="s">
        <v>83</v>
      </c>
      <c r="F340" s="46" t="s">
        <v>17</v>
      </c>
      <c r="G340" s="47" t="s">
        <v>461</v>
      </c>
      <c r="H340" s="48" t="s">
        <v>462</v>
      </c>
      <c r="I340" s="49">
        <f t="shared" si="8"/>
        <v>1</v>
      </c>
      <c r="J340" s="50">
        <f t="shared" si="9"/>
        <v>1</v>
      </c>
    </row>
    <row r="341" ht="14.25" customHeight="1">
      <c r="A341" s="43">
        <v>11.0</v>
      </c>
      <c r="B341" s="44">
        <v>14.0</v>
      </c>
      <c r="C341" s="45">
        <v>39.0110978378392</v>
      </c>
      <c r="D341" s="45">
        <v>-94.5594083500792</v>
      </c>
      <c r="E341" s="46" t="s">
        <v>83</v>
      </c>
      <c r="F341" s="46" t="s">
        <v>17</v>
      </c>
      <c r="G341" s="47" t="s">
        <v>463</v>
      </c>
      <c r="H341" s="48" t="s">
        <v>464</v>
      </c>
      <c r="I341" s="49">
        <f t="shared" si="8"/>
        <v>1</v>
      </c>
      <c r="J341" s="50">
        <f t="shared" si="9"/>
        <v>1</v>
      </c>
    </row>
    <row r="342" ht="14.25" customHeight="1">
      <c r="A342" s="43">
        <v>11.0</v>
      </c>
      <c r="B342" s="44">
        <v>15.0</v>
      </c>
      <c r="C342" s="45">
        <v>39.0110978376932</v>
      </c>
      <c r="D342" s="45">
        <v>-94.5592233745367</v>
      </c>
      <c r="E342" s="46" t="s">
        <v>83</v>
      </c>
      <c r="F342" s="46" t="s">
        <v>17</v>
      </c>
      <c r="G342" s="51" t="s">
        <v>452</v>
      </c>
      <c r="H342" s="48" t="s">
        <v>465</v>
      </c>
      <c r="I342" s="49">
        <f t="shared" si="8"/>
        <v>6</v>
      </c>
      <c r="J342" s="50">
        <f t="shared" si="9"/>
        <v>6</v>
      </c>
    </row>
    <row r="343" ht="14.25" customHeight="1">
      <c r="A343" s="43">
        <v>11.0</v>
      </c>
      <c r="B343" s="44">
        <v>16.0</v>
      </c>
      <c r="C343" s="45">
        <v>39.0110978375471</v>
      </c>
      <c r="D343" s="45">
        <v>-94.5590383989941</v>
      </c>
      <c r="E343" s="46" t="s">
        <v>83</v>
      </c>
      <c r="F343" s="46" t="s">
        <v>17</v>
      </c>
      <c r="G343" s="47" t="s">
        <v>466</v>
      </c>
      <c r="H343" s="48" t="s">
        <v>467</v>
      </c>
      <c r="I343" s="49">
        <f t="shared" si="8"/>
        <v>1</v>
      </c>
      <c r="J343" s="50">
        <f t="shared" si="9"/>
        <v>1</v>
      </c>
    </row>
    <row r="344" ht="14.25" customHeight="1">
      <c r="A344" s="43">
        <v>11.0</v>
      </c>
      <c r="B344" s="44">
        <v>17.0</v>
      </c>
      <c r="C344" s="45">
        <v>39.0110978374011</v>
      </c>
      <c r="D344" s="45">
        <v>-94.5588534234516</v>
      </c>
      <c r="E344" s="46" t="s">
        <v>83</v>
      </c>
      <c r="F344" s="46" t="s">
        <v>17</v>
      </c>
      <c r="G344" s="47" t="s">
        <v>468</v>
      </c>
      <c r="H344" s="48" t="s">
        <v>469</v>
      </c>
      <c r="I344" s="49">
        <f t="shared" si="8"/>
        <v>59</v>
      </c>
      <c r="J344" s="50">
        <f t="shared" si="9"/>
        <v>59</v>
      </c>
    </row>
    <row r="345" ht="14.25" customHeight="1">
      <c r="A345" s="43">
        <v>11.0</v>
      </c>
      <c r="B345" s="44">
        <v>18.0</v>
      </c>
      <c r="C345" s="45">
        <v>39.011097837255</v>
      </c>
      <c r="D345" s="45">
        <v>-94.5586684479091</v>
      </c>
      <c r="E345" s="46" t="s">
        <v>83</v>
      </c>
      <c r="F345" s="46" t="s">
        <v>17</v>
      </c>
      <c r="G345" s="51" t="s">
        <v>470</v>
      </c>
      <c r="H345" s="48" t="s">
        <v>471</v>
      </c>
      <c r="I345" s="49">
        <f t="shared" si="8"/>
        <v>2</v>
      </c>
      <c r="J345" s="50">
        <f t="shared" si="9"/>
        <v>2</v>
      </c>
    </row>
    <row r="346" ht="14.25" customHeight="1">
      <c r="A346" s="43">
        <v>11.0</v>
      </c>
      <c r="B346" s="44">
        <v>19.0</v>
      </c>
      <c r="C346" s="45">
        <v>39.011097837109</v>
      </c>
      <c r="D346" s="45">
        <v>-94.5584834723665</v>
      </c>
      <c r="E346" s="46" t="s">
        <v>83</v>
      </c>
      <c r="F346" s="46" t="s">
        <v>17</v>
      </c>
      <c r="G346" s="47" t="s">
        <v>472</v>
      </c>
      <c r="H346" s="48" t="s">
        <v>473</v>
      </c>
      <c r="I346" s="49">
        <f t="shared" si="8"/>
        <v>2</v>
      </c>
      <c r="J346" s="50">
        <f t="shared" si="9"/>
        <v>2</v>
      </c>
    </row>
    <row r="347" ht="14.25" customHeight="1">
      <c r="A347" s="43">
        <v>11.0</v>
      </c>
      <c r="B347" s="44">
        <v>20.0</v>
      </c>
      <c r="C347" s="45">
        <v>39.0110978369629</v>
      </c>
      <c r="D347" s="45">
        <v>-94.558298496824</v>
      </c>
      <c r="E347" s="46" t="s">
        <v>83</v>
      </c>
      <c r="F347" s="46" t="s">
        <v>17</v>
      </c>
      <c r="G347" s="47" t="s">
        <v>341</v>
      </c>
      <c r="H347" s="48" t="s">
        <v>474</v>
      </c>
      <c r="I347" s="49">
        <f t="shared" si="8"/>
        <v>3</v>
      </c>
      <c r="J347" s="50">
        <f t="shared" si="9"/>
        <v>3</v>
      </c>
    </row>
    <row r="348" ht="14.25" customHeight="1">
      <c r="A348" s="43">
        <v>11.0</v>
      </c>
      <c r="B348" s="44">
        <v>21.0</v>
      </c>
      <c r="C348" s="45">
        <v>39.0110978368169</v>
      </c>
      <c r="D348" s="45">
        <v>-94.5581135212814</v>
      </c>
      <c r="E348" s="46" t="s">
        <v>83</v>
      </c>
      <c r="F348" s="46" t="s">
        <v>17</v>
      </c>
      <c r="G348" s="51" t="s">
        <v>452</v>
      </c>
      <c r="H348" s="48" t="s">
        <v>475</v>
      </c>
      <c r="I348" s="49">
        <f t="shared" si="8"/>
        <v>6</v>
      </c>
      <c r="J348" s="50">
        <f t="shared" si="9"/>
        <v>6</v>
      </c>
    </row>
    <row r="349" ht="14.25" customHeight="1">
      <c r="A349" s="43">
        <v>11.0</v>
      </c>
      <c r="B349" s="44">
        <v>22.0</v>
      </c>
      <c r="C349" s="45">
        <v>39.0110978366708</v>
      </c>
      <c r="D349" s="45">
        <v>-94.5579285457389</v>
      </c>
      <c r="E349" s="46" t="s">
        <v>83</v>
      </c>
      <c r="F349" s="46" t="s">
        <v>17</v>
      </c>
      <c r="G349" s="47" t="s">
        <v>353</v>
      </c>
      <c r="H349" s="55" t="s">
        <v>476</v>
      </c>
      <c r="I349" s="49">
        <f t="shared" si="8"/>
        <v>7</v>
      </c>
      <c r="J349" s="50">
        <f t="shared" si="9"/>
        <v>7</v>
      </c>
    </row>
    <row r="350" ht="14.25" customHeight="1">
      <c r="A350" s="43">
        <v>11.0</v>
      </c>
      <c r="B350" s="44">
        <v>23.0</v>
      </c>
      <c r="C350" s="45">
        <v>39.0110978365248</v>
      </c>
      <c r="D350" s="45">
        <v>-94.5577435701964</v>
      </c>
      <c r="E350" s="46" t="s">
        <v>83</v>
      </c>
      <c r="F350" s="46" t="s">
        <v>17</v>
      </c>
      <c r="G350" s="47" t="s">
        <v>477</v>
      </c>
      <c r="H350" s="48" t="s">
        <v>478</v>
      </c>
      <c r="I350" s="49">
        <f t="shared" si="8"/>
        <v>1</v>
      </c>
      <c r="J350" s="50">
        <f t="shared" si="9"/>
        <v>1</v>
      </c>
    </row>
    <row r="351" ht="14.25" customHeight="1">
      <c r="A351" s="43">
        <v>11.0</v>
      </c>
      <c r="B351" s="44">
        <v>24.0</v>
      </c>
      <c r="C351" s="45">
        <v>39.0110978363787</v>
      </c>
      <c r="D351" s="45">
        <v>-94.5575585946538</v>
      </c>
      <c r="E351" s="46" t="s">
        <v>83</v>
      </c>
      <c r="F351" s="46" t="s">
        <v>17</v>
      </c>
      <c r="G351" s="47" t="s">
        <v>479</v>
      </c>
      <c r="H351" s="48" t="s">
        <v>480</v>
      </c>
      <c r="I351" s="49">
        <f t="shared" si="8"/>
        <v>9</v>
      </c>
      <c r="J351" s="50">
        <f t="shared" si="9"/>
        <v>9</v>
      </c>
    </row>
    <row r="352" ht="14.25" customHeight="1">
      <c r="A352" s="43">
        <v>11.0</v>
      </c>
      <c r="B352" s="44">
        <v>25.0</v>
      </c>
      <c r="C352" s="45">
        <v>39.0110978362327</v>
      </c>
      <c r="D352" s="45">
        <v>-94.5573736191113</v>
      </c>
      <c r="E352" s="46" t="s">
        <v>83</v>
      </c>
      <c r="F352" s="46" t="s">
        <v>17</v>
      </c>
      <c r="G352" s="47" t="s">
        <v>481</v>
      </c>
      <c r="H352" s="48" t="s">
        <v>482</v>
      </c>
      <c r="I352" s="49">
        <f t="shared" si="8"/>
        <v>5</v>
      </c>
      <c r="J352" s="50">
        <f t="shared" si="9"/>
        <v>5</v>
      </c>
    </row>
    <row r="353" ht="14.25" customHeight="1">
      <c r="A353" s="43">
        <v>11.0</v>
      </c>
      <c r="B353" s="44">
        <v>26.0</v>
      </c>
      <c r="C353" s="45">
        <v>39.0110978360866</v>
      </c>
      <c r="D353" s="45">
        <v>-94.5571886435688</v>
      </c>
      <c r="E353" s="46" t="s">
        <v>83</v>
      </c>
      <c r="F353" s="46" t="s">
        <v>17</v>
      </c>
      <c r="G353" s="47" t="s">
        <v>483</v>
      </c>
      <c r="H353" s="58" t="s">
        <v>484</v>
      </c>
      <c r="I353" s="49">
        <f t="shared" si="8"/>
        <v>35</v>
      </c>
      <c r="J353" s="50">
        <f t="shared" si="9"/>
        <v>35</v>
      </c>
    </row>
    <row r="354" ht="14.25" customHeight="1">
      <c r="A354" s="43">
        <v>11.0</v>
      </c>
      <c r="B354" s="44">
        <v>27.0</v>
      </c>
      <c r="C354" s="45">
        <v>39.0110978359406</v>
      </c>
      <c r="D354" s="45">
        <v>-94.5570036680262</v>
      </c>
      <c r="E354" s="46" t="s">
        <v>83</v>
      </c>
      <c r="F354" s="46" t="s">
        <v>17</v>
      </c>
      <c r="G354" s="47" t="s">
        <v>479</v>
      </c>
      <c r="H354" s="48" t="s">
        <v>485</v>
      </c>
      <c r="I354" s="49">
        <f t="shared" si="8"/>
        <v>9</v>
      </c>
      <c r="J354" s="50">
        <f t="shared" si="9"/>
        <v>9</v>
      </c>
    </row>
    <row r="355" ht="14.25" customHeight="1">
      <c r="A355" s="43">
        <v>11.0</v>
      </c>
      <c r="B355" s="44">
        <v>28.0</v>
      </c>
      <c r="C355" s="45">
        <v>39.0110978357945</v>
      </c>
      <c r="D355" s="45">
        <v>-94.5568186924837</v>
      </c>
      <c r="E355" s="46" t="s">
        <v>83</v>
      </c>
      <c r="F355" s="46" t="s">
        <v>17</v>
      </c>
      <c r="G355" s="47" t="s">
        <v>486</v>
      </c>
      <c r="H355" s="48" t="s">
        <v>487</v>
      </c>
      <c r="I355" s="49">
        <f t="shared" si="8"/>
        <v>1</v>
      </c>
      <c r="J355" s="50">
        <f t="shared" si="9"/>
        <v>1</v>
      </c>
    </row>
    <row r="356" ht="14.25" customHeight="1">
      <c r="A356" s="43">
        <v>11.0</v>
      </c>
      <c r="B356" s="44">
        <v>29.0</v>
      </c>
      <c r="C356" s="45">
        <v>39.0110978356485</v>
      </c>
      <c r="D356" s="45">
        <v>-94.5566337169411</v>
      </c>
      <c r="E356" s="46" t="s">
        <v>83</v>
      </c>
      <c r="F356" s="46" t="s">
        <v>17</v>
      </c>
      <c r="G356" s="47" t="s">
        <v>481</v>
      </c>
      <c r="H356" s="48" t="s">
        <v>488</v>
      </c>
      <c r="I356" s="49">
        <f t="shared" si="8"/>
        <v>5</v>
      </c>
      <c r="J356" s="50">
        <f t="shared" si="9"/>
        <v>5</v>
      </c>
    </row>
    <row r="357" ht="14.25" customHeight="1">
      <c r="A357" s="43">
        <v>11.0</v>
      </c>
      <c r="B357" s="44">
        <v>30.0</v>
      </c>
      <c r="C357" s="45">
        <v>39.0110978355024</v>
      </c>
      <c r="D357" s="45">
        <v>-94.5564487413986</v>
      </c>
      <c r="E357" s="46" t="s">
        <v>83</v>
      </c>
      <c r="F357" s="46" t="s">
        <v>17</v>
      </c>
      <c r="G357" s="47" t="s">
        <v>489</v>
      </c>
      <c r="H357" s="48" t="s">
        <v>490</v>
      </c>
      <c r="I357" s="49">
        <f t="shared" si="8"/>
        <v>1</v>
      </c>
      <c r="J357" s="50">
        <f t="shared" si="9"/>
        <v>1</v>
      </c>
    </row>
    <row r="358" ht="14.25" customHeight="1">
      <c r="A358" s="43">
        <v>11.0</v>
      </c>
      <c r="B358" s="44">
        <v>31.0</v>
      </c>
      <c r="C358" s="45">
        <v>39.0110978353564</v>
      </c>
      <c r="D358" s="45">
        <v>-94.5562637658561</v>
      </c>
      <c r="E358" s="46" t="s">
        <v>83</v>
      </c>
      <c r="F358" s="46" t="s">
        <v>17</v>
      </c>
      <c r="G358" s="47" t="s">
        <v>353</v>
      </c>
      <c r="H358" s="55" t="s">
        <v>491</v>
      </c>
      <c r="I358" s="49">
        <f t="shared" si="8"/>
        <v>7</v>
      </c>
      <c r="J358" s="50">
        <f t="shared" si="9"/>
        <v>7</v>
      </c>
    </row>
    <row r="359" ht="14.25" customHeight="1">
      <c r="A359" s="43">
        <v>12.0</v>
      </c>
      <c r="B359" s="44">
        <v>1.0</v>
      </c>
      <c r="C359" s="45">
        <v>39.0109541092924</v>
      </c>
      <c r="D359" s="45">
        <v>-94.5618130358913</v>
      </c>
      <c r="E359" s="46" t="s">
        <v>264</v>
      </c>
      <c r="F359" s="46" t="s">
        <v>19</v>
      </c>
      <c r="G359" s="47" t="s">
        <v>35</v>
      </c>
      <c r="H359" s="48" t="s">
        <v>492</v>
      </c>
      <c r="I359" s="49">
        <f t="shared" si="8"/>
        <v>32</v>
      </c>
      <c r="J359" s="50">
        <f t="shared" si="9"/>
        <v>32</v>
      </c>
    </row>
    <row r="360" ht="14.25" customHeight="1">
      <c r="A360" s="43">
        <v>12.0</v>
      </c>
      <c r="B360" s="44">
        <v>2.0</v>
      </c>
      <c r="C360" s="45">
        <v>39.0109541091463</v>
      </c>
      <c r="D360" s="45">
        <v>-94.5616280607247</v>
      </c>
      <c r="E360" s="46" t="s">
        <v>83</v>
      </c>
      <c r="F360" s="46" t="s">
        <v>17</v>
      </c>
      <c r="G360" s="47" t="s">
        <v>174</v>
      </c>
      <c r="H360" s="48" t="s">
        <v>493</v>
      </c>
      <c r="I360" s="49">
        <f t="shared" si="8"/>
        <v>32</v>
      </c>
      <c r="J360" s="50">
        <f t="shared" si="9"/>
        <v>32</v>
      </c>
    </row>
    <row r="361" ht="14.25" customHeight="1">
      <c r="A361" s="43">
        <v>12.0</v>
      </c>
      <c r="B361" s="44">
        <v>3.0</v>
      </c>
      <c r="C361" s="45">
        <v>39.0109541090003</v>
      </c>
      <c r="D361" s="45">
        <v>-94.5614430855581</v>
      </c>
      <c r="E361" s="46" t="s">
        <v>83</v>
      </c>
      <c r="F361" s="46" t="s">
        <v>17</v>
      </c>
      <c r="G361" s="47" t="s">
        <v>268</v>
      </c>
      <c r="H361" s="48" t="s">
        <v>494</v>
      </c>
      <c r="I361" s="49">
        <f t="shared" si="8"/>
        <v>74</v>
      </c>
      <c r="J361" s="50">
        <f t="shared" si="9"/>
        <v>74</v>
      </c>
    </row>
    <row r="362" ht="14.25" customHeight="1">
      <c r="A362" s="43">
        <v>12.0</v>
      </c>
      <c r="B362" s="44">
        <v>4.0</v>
      </c>
      <c r="C362" s="45">
        <v>39.0109541088542</v>
      </c>
      <c r="D362" s="45">
        <v>-94.5612581103915</v>
      </c>
      <c r="E362" s="46" t="s">
        <v>83</v>
      </c>
      <c r="F362" s="46" t="s">
        <v>17</v>
      </c>
      <c r="G362" s="47" t="s">
        <v>472</v>
      </c>
      <c r="H362" s="48" t="s">
        <v>495</v>
      </c>
      <c r="I362" s="49">
        <f t="shared" si="8"/>
        <v>2</v>
      </c>
      <c r="J362" s="50">
        <f t="shared" si="9"/>
        <v>2</v>
      </c>
    </row>
    <row r="363" ht="14.25" customHeight="1">
      <c r="A363" s="43">
        <v>12.0</v>
      </c>
      <c r="B363" s="44">
        <v>5.0</v>
      </c>
      <c r="C363" s="45">
        <v>39.0109541087082</v>
      </c>
      <c r="D363" s="45">
        <v>-94.5610731352248</v>
      </c>
      <c r="E363" s="46" t="s">
        <v>83</v>
      </c>
      <c r="F363" s="46" t="s">
        <v>17</v>
      </c>
      <c r="G363" s="47" t="s">
        <v>174</v>
      </c>
      <c r="H363" s="48" t="s">
        <v>496</v>
      </c>
      <c r="I363" s="49">
        <f t="shared" si="8"/>
        <v>32</v>
      </c>
      <c r="J363" s="50">
        <f t="shared" si="9"/>
        <v>32</v>
      </c>
    </row>
    <row r="364" ht="14.25" customHeight="1">
      <c r="A364" s="43">
        <v>12.0</v>
      </c>
      <c r="B364" s="44">
        <v>6.0</v>
      </c>
      <c r="C364" s="45">
        <v>39.0109541085621</v>
      </c>
      <c r="D364" s="45">
        <v>-94.5608881600582</v>
      </c>
      <c r="E364" s="46" t="s">
        <v>83</v>
      </c>
      <c r="F364" s="46" t="s">
        <v>17</v>
      </c>
      <c r="G364" s="47" t="s">
        <v>268</v>
      </c>
      <c r="H364" s="48" t="s">
        <v>497</v>
      </c>
      <c r="I364" s="49">
        <f t="shared" si="8"/>
        <v>74</v>
      </c>
      <c r="J364" s="50">
        <f t="shared" si="9"/>
        <v>74</v>
      </c>
    </row>
    <row r="365" ht="14.25" customHeight="1">
      <c r="A365" s="43">
        <v>12.0</v>
      </c>
      <c r="B365" s="44">
        <v>7.0</v>
      </c>
      <c r="C365" s="45">
        <v>39.0109541084161</v>
      </c>
      <c r="D365" s="45">
        <v>-94.5607031848916</v>
      </c>
      <c r="E365" s="46" t="s">
        <v>264</v>
      </c>
      <c r="F365" s="46" t="s">
        <v>19</v>
      </c>
      <c r="G365" s="47" t="s">
        <v>35</v>
      </c>
      <c r="H365" s="48" t="s">
        <v>498</v>
      </c>
      <c r="I365" s="49">
        <f t="shared" si="8"/>
        <v>32</v>
      </c>
      <c r="J365" s="50">
        <f t="shared" si="9"/>
        <v>32</v>
      </c>
    </row>
    <row r="366" ht="14.25" customHeight="1">
      <c r="A366" s="43">
        <v>12.0</v>
      </c>
      <c r="B366" s="44">
        <v>8.0</v>
      </c>
      <c r="C366" s="45">
        <v>39.01095410827</v>
      </c>
      <c r="D366" s="45">
        <v>-94.5605182097249</v>
      </c>
      <c r="E366" s="46" t="s">
        <v>83</v>
      </c>
      <c r="F366" s="46" t="s">
        <v>17</v>
      </c>
      <c r="G366" s="47" t="s">
        <v>174</v>
      </c>
      <c r="H366" s="48" t="s">
        <v>499</v>
      </c>
      <c r="I366" s="49">
        <f t="shared" si="8"/>
        <v>32</v>
      </c>
      <c r="J366" s="50">
        <f t="shared" si="9"/>
        <v>32</v>
      </c>
    </row>
    <row r="367" ht="14.25" customHeight="1">
      <c r="A367" s="43">
        <v>12.0</v>
      </c>
      <c r="B367" s="44">
        <v>9.0</v>
      </c>
      <c r="C367" s="45">
        <v>39.010954108124</v>
      </c>
      <c r="D367" s="45">
        <v>-94.5603332345583</v>
      </c>
      <c r="E367" s="46" t="s">
        <v>83</v>
      </c>
      <c r="F367" s="46" t="s">
        <v>17</v>
      </c>
      <c r="G367" s="47" t="s">
        <v>268</v>
      </c>
      <c r="H367" s="55" t="s">
        <v>500</v>
      </c>
      <c r="I367" s="49">
        <f t="shared" si="8"/>
        <v>74</v>
      </c>
      <c r="J367" s="50">
        <f t="shared" si="9"/>
        <v>74</v>
      </c>
    </row>
    <row r="368" ht="14.25" customHeight="1">
      <c r="A368" s="43">
        <v>12.0</v>
      </c>
      <c r="B368" s="44">
        <v>10.0</v>
      </c>
      <c r="C368" s="45">
        <v>39.0109541079779</v>
      </c>
      <c r="D368" s="45">
        <v>-94.5601482593917</v>
      </c>
      <c r="E368" s="46" t="s">
        <v>83</v>
      </c>
      <c r="F368" s="46" t="s">
        <v>17</v>
      </c>
      <c r="G368" s="47" t="s">
        <v>88</v>
      </c>
      <c r="H368" s="48" t="s">
        <v>501</v>
      </c>
      <c r="I368" s="49">
        <f t="shared" si="8"/>
        <v>10</v>
      </c>
      <c r="J368" s="50">
        <f t="shared" si="9"/>
        <v>10</v>
      </c>
    </row>
    <row r="369" ht="14.25" customHeight="1">
      <c r="A369" s="43">
        <v>12.0</v>
      </c>
      <c r="B369" s="44">
        <v>11.0</v>
      </c>
      <c r="C369" s="45">
        <v>39.0109541078319</v>
      </c>
      <c r="D369" s="45">
        <v>-94.5599632842251</v>
      </c>
      <c r="E369" s="46" t="s">
        <v>83</v>
      </c>
      <c r="F369" s="46" t="s">
        <v>17</v>
      </c>
      <c r="G369" s="47" t="s">
        <v>174</v>
      </c>
      <c r="H369" s="48" t="s">
        <v>502</v>
      </c>
      <c r="I369" s="49">
        <f t="shared" si="8"/>
        <v>32</v>
      </c>
      <c r="J369" s="50">
        <f t="shared" si="9"/>
        <v>32</v>
      </c>
    </row>
    <row r="370" ht="14.25" customHeight="1">
      <c r="A370" s="43">
        <v>12.0</v>
      </c>
      <c r="B370" s="44">
        <v>12.0</v>
      </c>
      <c r="C370" s="45">
        <v>39.0109541076859</v>
      </c>
      <c r="D370" s="45">
        <v>-94.5597783090585</v>
      </c>
      <c r="E370" s="46" t="s">
        <v>83</v>
      </c>
      <c r="F370" s="46" t="s">
        <v>17</v>
      </c>
      <c r="G370" s="47" t="s">
        <v>268</v>
      </c>
      <c r="H370" s="48" t="s">
        <v>503</v>
      </c>
      <c r="I370" s="49">
        <f t="shared" si="8"/>
        <v>74</v>
      </c>
      <c r="J370" s="50">
        <f t="shared" si="9"/>
        <v>74</v>
      </c>
    </row>
    <row r="371" ht="14.25" customHeight="1">
      <c r="A371" s="43">
        <v>12.0</v>
      </c>
      <c r="B371" s="44">
        <v>13.0</v>
      </c>
      <c r="C371" s="45">
        <v>39.0109541075398</v>
      </c>
      <c r="D371" s="45">
        <v>-94.5595933338919</v>
      </c>
      <c r="E371" s="46" t="s">
        <v>264</v>
      </c>
      <c r="F371" s="46" t="s">
        <v>19</v>
      </c>
      <c r="G371" s="47" t="s">
        <v>35</v>
      </c>
      <c r="H371" s="48" t="s">
        <v>504</v>
      </c>
      <c r="I371" s="49">
        <f t="shared" si="8"/>
        <v>32</v>
      </c>
      <c r="J371" s="50">
        <f t="shared" si="9"/>
        <v>32</v>
      </c>
    </row>
    <row r="372" ht="14.25" customHeight="1">
      <c r="A372" s="43">
        <v>12.0</v>
      </c>
      <c r="B372" s="44">
        <v>14.0</v>
      </c>
      <c r="C372" s="45">
        <v>39.0109541073938</v>
      </c>
      <c r="D372" s="45">
        <v>-94.5594083587253</v>
      </c>
      <c r="E372" s="46" t="s">
        <v>83</v>
      </c>
      <c r="F372" s="46" t="s">
        <v>17</v>
      </c>
      <c r="G372" s="47" t="s">
        <v>174</v>
      </c>
      <c r="H372" s="48" t="s">
        <v>505</v>
      </c>
      <c r="I372" s="49">
        <f t="shared" si="8"/>
        <v>32</v>
      </c>
      <c r="J372" s="50">
        <f t="shared" si="9"/>
        <v>32</v>
      </c>
    </row>
    <row r="373" ht="14.25" customHeight="1">
      <c r="A373" s="43">
        <v>12.0</v>
      </c>
      <c r="B373" s="44">
        <v>15.0</v>
      </c>
      <c r="C373" s="45">
        <v>39.0109541072477</v>
      </c>
      <c r="D373" s="45">
        <v>-94.5592233835587</v>
      </c>
      <c r="E373" s="46" t="s">
        <v>83</v>
      </c>
      <c r="F373" s="46" t="s">
        <v>17</v>
      </c>
      <c r="G373" s="47" t="s">
        <v>268</v>
      </c>
      <c r="H373" s="48" t="s">
        <v>506</v>
      </c>
      <c r="I373" s="49">
        <f t="shared" si="8"/>
        <v>74</v>
      </c>
      <c r="J373" s="50">
        <f t="shared" si="9"/>
        <v>74</v>
      </c>
    </row>
    <row r="374" ht="14.25" customHeight="1">
      <c r="A374" s="43">
        <v>12.0</v>
      </c>
      <c r="B374" s="44">
        <v>16.0</v>
      </c>
      <c r="C374" s="45">
        <v>39.0109541071017</v>
      </c>
      <c r="D374" s="45">
        <v>-94.5590384083921</v>
      </c>
      <c r="E374" s="46" t="s">
        <v>83</v>
      </c>
      <c r="F374" s="46" t="s">
        <v>17</v>
      </c>
      <c r="G374" s="47" t="s">
        <v>88</v>
      </c>
      <c r="H374" s="48" t="s">
        <v>507</v>
      </c>
      <c r="I374" s="49">
        <f t="shared" si="8"/>
        <v>10</v>
      </c>
      <c r="J374" s="50">
        <f t="shared" si="9"/>
        <v>10</v>
      </c>
    </row>
    <row r="375" ht="14.25" customHeight="1">
      <c r="A375" s="43">
        <v>12.0</v>
      </c>
      <c r="B375" s="44">
        <v>17.0</v>
      </c>
      <c r="C375" s="45">
        <v>39.0109541069556</v>
      </c>
      <c r="D375" s="45">
        <v>-94.5588534332255</v>
      </c>
      <c r="E375" s="46" t="s">
        <v>83</v>
      </c>
      <c r="F375" s="46" t="s">
        <v>17</v>
      </c>
      <c r="G375" s="47" t="s">
        <v>174</v>
      </c>
      <c r="H375" s="48" t="s">
        <v>508</v>
      </c>
      <c r="I375" s="49">
        <f t="shared" si="8"/>
        <v>32</v>
      </c>
      <c r="J375" s="50">
        <f t="shared" si="9"/>
        <v>32</v>
      </c>
    </row>
    <row r="376" ht="14.25" customHeight="1">
      <c r="A376" s="43">
        <v>12.0</v>
      </c>
      <c r="B376" s="44">
        <v>18.0</v>
      </c>
      <c r="C376" s="45">
        <v>39.0109541068096</v>
      </c>
      <c r="D376" s="45">
        <v>-94.5586684580589</v>
      </c>
      <c r="E376" s="46" t="s">
        <v>83</v>
      </c>
      <c r="F376" s="46" t="s">
        <v>17</v>
      </c>
      <c r="G376" s="47" t="s">
        <v>268</v>
      </c>
      <c r="H376" s="48" t="s">
        <v>509</v>
      </c>
      <c r="I376" s="49">
        <f t="shared" si="8"/>
        <v>74</v>
      </c>
      <c r="J376" s="50">
        <f t="shared" si="9"/>
        <v>74</v>
      </c>
    </row>
    <row r="377" ht="14.25" customHeight="1">
      <c r="A377" s="43">
        <v>12.0</v>
      </c>
      <c r="B377" s="44">
        <v>19.0</v>
      </c>
      <c r="C377" s="45">
        <v>39.0109541066635</v>
      </c>
      <c r="D377" s="45">
        <v>-94.5584834828923</v>
      </c>
      <c r="E377" s="46" t="s">
        <v>264</v>
      </c>
      <c r="F377" s="46" t="s">
        <v>19</v>
      </c>
      <c r="G377" s="47" t="s">
        <v>35</v>
      </c>
      <c r="H377" s="48" t="s">
        <v>510</v>
      </c>
      <c r="I377" s="49">
        <f t="shared" si="8"/>
        <v>32</v>
      </c>
      <c r="J377" s="50">
        <f t="shared" si="9"/>
        <v>32</v>
      </c>
    </row>
    <row r="378" ht="14.25" customHeight="1">
      <c r="A378" s="43">
        <v>12.0</v>
      </c>
      <c r="B378" s="44">
        <v>20.0</v>
      </c>
      <c r="C378" s="45">
        <v>39.0109541065175</v>
      </c>
      <c r="D378" s="45">
        <v>-94.5582985077258</v>
      </c>
      <c r="E378" s="46" t="s">
        <v>83</v>
      </c>
      <c r="F378" s="46" t="s">
        <v>17</v>
      </c>
      <c r="G378" s="47" t="s">
        <v>174</v>
      </c>
      <c r="H378" s="48" t="s">
        <v>511</v>
      </c>
      <c r="I378" s="49">
        <f t="shared" si="8"/>
        <v>32</v>
      </c>
      <c r="J378" s="50">
        <f t="shared" si="9"/>
        <v>32</v>
      </c>
    </row>
    <row r="379" ht="14.25" customHeight="1">
      <c r="A379" s="43">
        <v>12.0</v>
      </c>
      <c r="B379" s="44">
        <v>21.0</v>
      </c>
      <c r="C379" s="45">
        <v>39.0109541063714</v>
      </c>
      <c r="D379" s="45">
        <v>-94.5581135325591</v>
      </c>
      <c r="E379" s="46" t="s">
        <v>83</v>
      </c>
      <c r="F379" s="46" t="s">
        <v>17</v>
      </c>
      <c r="G379" s="47" t="s">
        <v>268</v>
      </c>
      <c r="H379" s="48" t="s">
        <v>512</v>
      </c>
      <c r="I379" s="49">
        <f t="shared" si="8"/>
        <v>74</v>
      </c>
      <c r="J379" s="50">
        <f t="shared" si="9"/>
        <v>74</v>
      </c>
    </row>
    <row r="380" ht="14.25" customHeight="1">
      <c r="A380" s="43">
        <v>12.0</v>
      </c>
      <c r="B380" s="44">
        <v>22.0</v>
      </c>
      <c r="C380" s="45">
        <v>39.0109541062254</v>
      </c>
      <c r="D380" s="45">
        <v>-94.5579285573925</v>
      </c>
      <c r="E380" s="46" t="s">
        <v>83</v>
      </c>
      <c r="F380" s="46" t="s">
        <v>17</v>
      </c>
      <c r="G380" s="47" t="s">
        <v>88</v>
      </c>
      <c r="H380" s="48" t="s">
        <v>513</v>
      </c>
      <c r="I380" s="49">
        <f t="shared" si="8"/>
        <v>10</v>
      </c>
      <c r="J380" s="50">
        <f t="shared" si="9"/>
        <v>10</v>
      </c>
    </row>
    <row r="381" ht="14.25" customHeight="1">
      <c r="A381" s="43">
        <v>12.0</v>
      </c>
      <c r="B381" s="44">
        <v>23.0</v>
      </c>
      <c r="C381" s="45">
        <v>39.0109541060793</v>
      </c>
      <c r="D381" s="45">
        <v>-94.5577435822259</v>
      </c>
      <c r="E381" s="46" t="s">
        <v>83</v>
      </c>
      <c r="F381" s="46" t="s">
        <v>17</v>
      </c>
      <c r="G381" s="47" t="s">
        <v>174</v>
      </c>
      <c r="H381" s="48" t="s">
        <v>514</v>
      </c>
      <c r="I381" s="49">
        <f t="shared" si="8"/>
        <v>32</v>
      </c>
      <c r="J381" s="50">
        <f t="shared" si="9"/>
        <v>32</v>
      </c>
    </row>
    <row r="382" ht="14.25" customHeight="1">
      <c r="A382" s="43">
        <v>12.0</v>
      </c>
      <c r="B382" s="44">
        <v>24.0</v>
      </c>
      <c r="C382" s="45">
        <v>39.0109541059333</v>
      </c>
      <c r="D382" s="45">
        <v>-94.5575586070593</v>
      </c>
      <c r="E382" s="46" t="s">
        <v>83</v>
      </c>
      <c r="F382" s="46" t="s">
        <v>17</v>
      </c>
      <c r="G382" s="47" t="s">
        <v>268</v>
      </c>
      <c r="H382" s="48" t="s">
        <v>515</v>
      </c>
      <c r="I382" s="49">
        <f t="shared" si="8"/>
        <v>74</v>
      </c>
      <c r="J382" s="50">
        <f t="shared" si="9"/>
        <v>74</v>
      </c>
    </row>
    <row r="383" ht="14.25" customHeight="1">
      <c r="A383" s="43">
        <v>12.0</v>
      </c>
      <c r="B383" s="44">
        <v>25.0</v>
      </c>
      <c r="C383" s="45">
        <v>39.0109541057872</v>
      </c>
      <c r="D383" s="45">
        <v>-94.5573736318928</v>
      </c>
      <c r="E383" s="46" t="s">
        <v>264</v>
      </c>
      <c r="F383" s="46" t="s">
        <v>19</v>
      </c>
      <c r="G383" s="47" t="s">
        <v>35</v>
      </c>
      <c r="H383" s="48" t="s">
        <v>516</v>
      </c>
      <c r="I383" s="49">
        <f t="shared" si="8"/>
        <v>32</v>
      </c>
      <c r="J383" s="50">
        <f t="shared" si="9"/>
        <v>32</v>
      </c>
    </row>
    <row r="384" ht="14.25" customHeight="1">
      <c r="A384" s="43">
        <v>12.0</v>
      </c>
      <c r="B384" s="44">
        <v>26.0</v>
      </c>
      <c r="C384" s="45">
        <v>39.0109541056412</v>
      </c>
      <c r="D384" s="45">
        <v>-94.5571886567262</v>
      </c>
      <c r="E384" s="46" t="s">
        <v>83</v>
      </c>
      <c r="F384" s="46" t="s">
        <v>17</v>
      </c>
      <c r="G384" s="47" t="s">
        <v>174</v>
      </c>
      <c r="H384" s="48" t="s">
        <v>517</v>
      </c>
      <c r="I384" s="49">
        <f t="shared" si="8"/>
        <v>32</v>
      </c>
      <c r="J384" s="50">
        <f t="shared" si="9"/>
        <v>32</v>
      </c>
    </row>
    <row r="385" ht="14.25" customHeight="1">
      <c r="A385" s="43">
        <v>12.0</v>
      </c>
      <c r="B385" s="44">
        <v>27.0</v>
      </c>
      <c r="C385" s="45">
        <v>39.0109541054951</v>
      </c>
      <c r="D385" s="45">
        <v>-94.5570036815595</v>
      </c>
      <c r="E385" s="46" t="s">
        <v>83</v>
      </c>
      <c r="F385" s="46" t="s">
        <v>17</v>
      </c>
      <c r="G385" s="47" t="s">
        <v>268</v>
      </c>
      <c r="H385" s="48" t="s">
        <v>518</v>
      </c>
      <c r="I385" s="49">
        <f t="shared" si="8"/>
        <v>74</v>
      </c>
      <c r="J385" s="50">
        <f t="shared" si="9"/>
        <v>74</v>
      </c>
    </row>
    <row r="386" ht="14.25" customHeight="1">
      <c r="A386" s="43">
        <v>12.0</v>
      </c>
      <c r="B386" s="44">
        <v>28.0</v>
      </c>
      <c r="C386" s="45">
        <v>39.0109541053491</v>
      </c>
      <c r="D386" s="45">
        <v>-94.5568187063929</v>
      </c>
      <c r="E386" s="46" t="s">
        <v>83</v>
      </c>
      <c r="F386" s="46" t="s">
        <v>17</v>
      </c>
      <c r="G386" s="51" t="s">
        <v>77</v>
      </c>
      <c r="H386" s="48" t="s">
        <v>519</v>
      </c>
      <c r="I386" s="49">
        <f t="shared" si="8"/>
        <v>19</v>
      </c>
      <c r="J386" s="50">
        <f t="shared" si="9"/>
        <v>19</v>
      </c>
    </row>
    <row r="387" ht="14.25" customHeight="1">
      <c r="A387" s="43">
        <v>12.0</v>
      </c>
      <c r="B387" s="44">
        <v>29.0</v>
      </c>
      <c r="C387" s="45">
        <v>39.010954105203</v>
      </c>
      <c r="D387" s="45">
        <v>-94.5566337312263</v>
      </c>
      <c r="E387" s="46" t="s">
        <v>83</v>
      </c>
      <c r="F387" s="46" t="s">
        <v>17</v>
      </c>
      <c r="G387" s="47" t="s">
        <v>174</v>
      </c>
      <c r="H387" s="48" t="s">
        <v>520</v>
      </c>
      <c r="I387" s="49">
        <f t="shared" si="8"/>
        <v>32</v>
      </c>
      <c r="J387" s="50">
        <f t="shared" si="9"/>
        <v>32</v>
      </c>
    </row>
    <row r="388" ht="14.25" customHeight="1">
      <c r="A388" s="43">
        <v>12.0</v>
      </c>
      <c r="B388" s="44">
        <v>30.0</v>
      </c>
      <c r="C388" s="45">
        <v>39.010954105057</v>
      </c>
      <c r="D388" s="45">
        <v>-94.5564487560598</v>
      </c>
      <c r="E388" s="46" t="s">
        <v>83</v>
      </c>
      <c r="F388" s="46" t="s">
        <v>17</v>
      </c>
      <c r="G388" s="47" t="s">
        <v>88</v>
      </c>
      <c r="H388" s="48" t="s">
        <v>521</v>
      </c>
      <c r="I388" s="49">
        <f t="shared" si="8"/>
        <v>10</v>
      </c>
      <c r="J388" s="50">
        <f t="shared" si="9"/>
        <v>10</v>
      </c>
    </row>
    <row r="389" ht="14.25" customHeight="1">
      <c r="A389" s="43">
        <v>12.0</v>
      </c>
      <c r="B389" s="44">
        <v>31.0</v>
      </c>
      <c r="C389" s="45">
        <v>39.0109541049109</v>
      </c>
      <c r="D389" s="45">
        <v>-94.5562637808931</v>
      </c>
      <c r="E389" s="46" t="s">
        <v>264</v>
      </c>
      <c r="F389" s="46" t="s">
        <v>19</v>
      </c>
      <c r="G389" s="51" t="s">
        <v>77</v>
      </c>
      <c r="H389" s="48" t="s">
        <v>522</v>
      </c>
      <c r="I389" s="49">
        <f t="shared" si="8"/>
        <v>19</v>
      </c>
      <c r="J389" s="50">
        <f t="shared" si="9"/>
        <v>19</v>
      </c>
    </row>
    <row r="390" ht="14.25" customHeight="1">
      <c r="A390" s="43">
        <v>13.0</v>
      </c>
      <c r="B390" s="44">
        <v>1.0</v>
      </c>
      <c r="C390" s="45">
        <v>39.0108103788469</v>
      </c>
      <c r="D390" s="45">
        <v>-94.5618130396502</v>
      </c>
      <c r="E390" s="46" t="s">
        <v>14</v>
      </c>
      <c r="F390" s="46" t="s">
        <v>31</v>
      </c>
      <c r="G390" s="47" t="s">
        <v>308</v>
      </c>
      <c r="H390" s="48" t="s">
        <v>523</v>
      </c>
      <c r="I390" s="49">
        <f t="shared" si="8"/>
        <v>4</v>
      </c>
      <c r="J390" s="50">
        <f t="shared" si="9"/>
        <v>4</v>
      </c>
    </row>
    <row r="391" ht="14.25" customHeight="1">
      <c r="A391" s="43">
        <v>13.0</v>
      </c>
      <c r="B391" s="44">
        <v>2.0</v>
      </c>
      <c r="C391" s="45">
        <v>39.0108103787008</v>
      </c>
      <c r="D391" s="45">
        <v>-94.5616280648595</v>
      </c>
      <c r="E391" s="46" t="s">
        <v>15</v>
      </c>
      <c r="F391" s="46" t="s">
        <v>524</v>
      </c>
      <c r="G391" s="47" t="s">
        <v>483</v>
      </c>
      <c r="H391" s="58" t="s">
        <v>525</v>
      </c>
      <c r="I391" s="49">
        <f t="shared" si="8"/>
        <v>35</v>
      </c>
      <c r="J391" s="50">
        <f t="shared" si="9"/>
        <v>35</v>
      </c>
    </row>
    <row r="392" ht="14.25" customHeight="1">
      <c r="A392" s="43">
        <v>13.0</v>
      </c>
      <c r="B392" s="44">
        <v>3.0</v>
      </c>
      <c r="C392" s="45">
        <v>39.0108103785548</v>
      </c>
      <c r="D392" s="45">
        <v>-94.5614430900687</v>
      </c>
      <c r="E392" s="46" t="s">
        <v>15</v>
      </c>
      <c r="F392" s="46" t="s">
        <v>524</v>
      </c>
      <c r="G392" s="47" t="s">
        <v>526</v>
      </c>
      <c r="H392" s="48" t="s">
        <v>527</v>
      </c>
      <c r="I392" s="49">
        <f t="shared" si="8"/>
        <v>48</v>
      </c>
      <c r="J392" s="50">
        <f t="shared" si="9"/>
        <v>48</v>
      </c>
    </row>
    <row r="393" ht="14.25" customHeight="1">
      <c r="A393" s="43">
        <v>13.0</v>
      </c>
      <c r="B393" s="44">
        <v>4.0</v>
      </c>
      <c r="C393" s="45">
        <v>39.0108103784087</v>
      </c>
      <c r="D393" s="45">
        <v>-94.561258115278</v>
      </c>
      <c r="E393" s="46" t="s">
        <v>15</v>
      </c>
      <c r="F393" s="46" t="s">
        <v>524</v>
      </c>
      <c r="G393" s="47" t="s">
        <v>528</v>
      </c>
      <c r="H393" s="48" t="s">
        <v>529</v>
      </c>
      <c r="I393" s="49">
        <f t="shared" si="8"/>
        <v>3</v>
      </c>
      <c r="J393" s="50">
        <f t="shared" si="9"/>
        <v>3</v>
      </c>
    </row>
    <row r="394" ht="14.25" customHeight="1">
      <c r="A394" s="43">
        <v>13.0</v>
      </c>
      <c r="B394" s="44">
        <v>5.0</v>
      </c>
      <c r="C394" s="45">
        <v>39.0108103782627</v>
      </c>
      <c r="D394" s="45">
        <v>-94.5610731404873</v>
      </c>
      <c r="E394" s="46" t="s">
        <v>15</v>
      </c>
      <c r="F394" s="46" t="s">
        <v>524</v>
      </c>
      <c r="G394" s="47" t="s">
        <v>115</v>
      </c>
      <c r="H394" s="48" t="s">
        <v>530</v>
      </c>
      <c r="I394" s="49">
        <f t="shared" si="8"/>
        <v>2</v>
      </c>
      <c r="J394" s="50">
        <f t="shared" si="9"/>
        <v>2</v>
      </c>
    </row>
    <row r="395" ht="14.25" customHeight="1">
      <c r="A395" s="43">
        <v>13.0</v>
      </c>
      <c r="B395" s="44">
        <v>6.0</v>
      </c>
      <c r="C395" s="45">
        <v>39.0108103781166</v>
      </c>
      <c r="D395" s="45">
        <v>-94.5608881656966</v>
      </c>
      <c r="E395" s="46" t="s">
        <v>15</v>
      </c>
      <c r="F395" s="46" t="s">
        <v>524</v>
      </c>
      <c r="G395" s="47" t="s">
        <v>531</v>
      </c>
      <c r="H395" s="48" t="s">
        <v>532</v>
      </c>
      <c r="I395" s="49">
        <f t="shared" si="8"/>
        <v>8</v>
      </c>
      <c r="J395" s="50">
        <f t="shared" si="9"/>
        <v>8</v>
      </c>
    </row>
    <row r="396" ht="14.25" customHeight="1">
      <c r="A396" s="43">
        <v>13.0</v>
      </c>
      <c r="B396" s="44">
        <v>7.0</v>
      </c>
      <c r="C396" s="45">
        <v>39.0108103779706</v>
      </c>
      <c r="D396" s="45">
        <v>-94.5607031909058</v>
      </c>
      <c r="E396" s="46" t="s">
        <v>14</v>
      </c>
      <c r="F396" s="46" t="s">
        <v>31</v>
      </c>
      <c r="G396" s="47" t="s">
        <v>308</v>
      </c>
      <c r="H396" s="48" t="s">
        <v>533</v>
      </c>
      <c r="I396" s="49">
        <f t="shared" si="8"/>
        <v>4</v>
      </c>
      <c r="J396" s="50">
        <f t="shared" si="9"/>
        <v>4</v>
      </c>
    </row>
    <row r="397" ht="14.25" customHeight="1">
      <c r="A397" s="43">
        <v>13.0</v>
      </c>
      <c r="B397" s="44">
        <v>8.0</v>
      </c>
      <c r="C397" s="45">
        <v>39.0108103778246</v>
      </c>
      <c r="D397" s="45">
        <v>-94.5605182161151</v>
      </c>
      <c r="E397" s="46" t="s">
        <v>15</v>
      </c>
      <c r="F397" s="46" t="s">
        <v>524</v>
      </c>
      <c r="G397" s="47" t="s">
        <v>468</v>
      </c>
      <c r="H397" s="48" t="s">
        <v>534</v>
      </c>
      <c r="I397" s="49">
        <f t="shared" si="8"/>
        <v>59</v>
      </c>
      <c r="J397" s="50">
        <f t="shared" si="9"/>
        <v>59</v>
      </c>
    </row>
    <row r="398" ht="14.25" customHeight="1">
      <c r="A398" s="43">
        <v>13.0</v>
      </c>
      <c r="B398" s="44">
        <v>9.0</v>
      </c>
      <c r="C398" s="45">
        <v>39.0108103776785</v>
      </c>
      <c r="D398" s="45">
        <v>-94.5603332413244</v>
      </c>
      <c r="E398" s="46" t="s">
        <v>15</v>
      </c>
      <c r="F398" s="46" t="s">
        <v>524</v>
      </c>
      <c r="G398" s="47" t="s">
        <v>526</v>
      </c>
      <c r="H398" s="48" t="s">
        <v>535</v>
      </c>
      <c r="I398" s="49">
        <f t="shared" si="8"/>
        <v>48</v>
      </c>
      <c r="J398" s="50">
        <f t="shared" si="9"/>
        <v>48</v>
      </c>
    </row>
    <row r="399" ht="14.25" customHeight="1">
      <c r="A399" s="43">
        <v>13.0</v>
      </c>
      <c r="B399" s="44">
        <v>10.0</v>
      </c>
      <c r="C399" s="45">
        <v>39.0108103775325</v>
      </c>
      <c r="D399" s="45">
        <v>-94.5601482665337</v>
      </c>
      <c r="E399" s="46" t="s">
        <v>15</v>
      </c>
      <c r="F399" s="46" t="s">
        <v>524</v>
      </c>
      <c r="G399" s="47" t="s">
        <v>97</v>
      </c>
      <c r="H399" s="48" t="s">
        <v>536</v>
      </c>
      <c r="I399" s="49">
        <f t="shared" si="8"/>
        <v>2</v>
      </c>
      <c r="J399" s="50">
        <f t="shared" si="9"/>
        <v>2</v>
      </c>
    </row>
    <row r="400" ht="14.25" customHeight="1">
      <c r="A400" s="43">
        <v>13.0</v>
      </c>
      <c r="B400" s="44">
        <v>11.0</v>
      </c>
      <c r="C400" s="45">
        <v>39.0108103773864</v>
      </c>
      <c r="D400" s="45">
        <v>-94.5599632917429</v>
      </c>
      <c r="E400" s="46" t="s">
        <v>15</v>
      </c>
      <c r="F400" s="46" t="s">
        <v>524</v>
      </c>
      <c r="G400" s="47" t="s">
        <v>531</v>
      </c>
      <c r="H400" s="48" t="s">
        <v>537</v>
      </c>
      <c r="I400" s="49">
        <f t="shared" si="8"/>
        <v>8</v>
      </c>
      <c r="J400" s="50">
        <f t="shared" si="9"/>
        <v>8</v>
      </c>
    </row>
    <row r="401" ht="14.25" customHeight="1">
      <c r="A401" s="43">
        <v>13.0</v>
      </c>
      <c r="B401" s="44">
        <v>12.0</v>
      </c>
      <c r="C401" s="45">
        <v>39.0108103772404</v>
      </c>
      <c r="D401" s="45">
        <v>-94.5597783169523</v>
      </c>
      <c r="E401" s="46" t="s">
        <v>15</v>
      </c>
      <c r="F401" s="46" t="s">
        <v>524</v>
      </c>
      <c r="G401" s="47" t="s">
        <v>526</v>
      </c>
      <c r="H401" s="48" t="s">
        <v>538</v>
      </c>
      <c r="I401" s="49">
        <f t="shared" si="8"/>
        <v>48</v>
      </c>
      <c r="J401" s="50">
        <f t="shared" si="9"/>
        <v>48</v>
      </c>
    </row>
    <row r="402" ht="14.25" customHeight="1">
      <c r="A402" s="43">
        <v>13.0</v>
      </c>
      <c r="B402" s="44">
        <v>13.0</v>
      </c>
      <c r="C402" s="45">
        <v>39.0108103770943</v>
      </c>
      <c r="D402" s="45">
        <v>-94.5595933421616</v>
      </c>
      <c r="E402" s="46" t="s">
        <v>14</v>
      </c>
      <c r="F402" s="46" t="s">
        <v>31</v>
      </c>
      <c r="G402" s="47" t="s">
        <v>539</v>
      </c>
      <c r="H402" s="48" t="s">
        <v>540</v>
      </c>
      <c r="I402" s="49">
        <f t="shared" si="8"/>
        <v>2</v>
      </c>
      <c r="J402" s="50">
        <f t="shared" si="9"/>
        <v>2</v>
      </c>
    </row>
    <row r="403" ht="14.25" customHeight="1">
      <c r="A403" s="43">
        <v>13.0</v>
      </c>
      <c r="B403" s="44">
        <v>14.0</v>
      </c>
      <c r="C403" s="45">
        <v>39.0108103769483</v>
      </c>
      <c r="D403" s="45">
        <v>-94.5594083673709</v>
      </c>
      <c r="E403" s="46" t="s">
        <v>15</v>
      </c>
      <c r="F403" s="46" t="s">
        <v>524</v>
      </c>
      <c r="G403" s="47" t="s">
        <v>468</v>
      </c>
      <c r="H403" s="48" t="s">
        <v>541</v>
      </c>
      <c r="I403" s="49">
        <f t="shared" si="8"/>
        <v>59</v>
      </c>
      <c r="J403" s="50">
        <f t="shared" si="9"/>
        <v>59</v>
      </c>
    </row>
    <row r="404" ht="14.25" customHeight="1">
      <c r="A404" s="43">
        <v>13.0</v>
      </c>
      <c r="B404" s="44">
        <v>15.0</v>
      </c>
      <c r="C404" s="45">
        <v>39.0108103768022</v>
      </c>
      <c r="D404" s="45">
        <v>-94.5592233925801</v>
      </c>
      <c r="E404" s="46" t="s">
        <v>15</v>
      </c>
      <c r="F404" s="46" t="s">
        <v>524</v>
      </c>
      <c r="G404" s="47" t="s">
        <v>526</v>
      </c>
      <c r="H404" s="48" t="s">
        <v>542</v>
      </c>
      <c r="I404" s="49">
        <f t="shared" si="8"/>
        <v>48</v>
      </c>
      <c r="J404" s="50">
        <f t="shared" si="9"/>
        <v>48</v>
      </c>
    </row>
    <row r="405" ht="14.25" customHeight="1">
      <c r="A405" s="43">
        <v>13.0</v>
      </c>
      <c r="B405" s="44">
        <v>16.0</v>
      </c>
      <c r="C405" s="45">
        <v>39.0108103766562</v>
      </c>
      <c r="D405" s="45">
        <v>-94.5590384177894</v>
      </c>
      <c r="E405" s="46" t="s">
        <v>15</v>
      </c>
      <c r="F405" s="46" t="s">
        <v>524</v>
      </c>
      <c r="G405" s="47" t="s">
        <v>531</v>
      </c>
      <c r="H405" s="48" t="s">
        <v>543</v>
      </c>
      <c r="I405" s="49">
        <f t="shared" si="8"/>
        <v>8</v>
      </c>
      <c r="J405" s="50">
        <f t="shared" si="9"/>
        <v>8</v>
      </c>
    </row>
    <row r="406" ht="14.25" customHeight="1">
      <c r="A406" s="43">
        <v>13.0</v>
      </c>
      <c r="B406" s="44">
        <v>17.0</v>
      </c>
      <c r="C406" s="45">
        <v>39.0108103765101</v>
      </c>
      <c r="D406" s="45">
        <v>-94.5588534429987</v>
      </c>
      <c r="E406" s="46" t="s">
        <v>15</v>
      </c>
      <c r="F406" s="46" t="s">
        <v>524</v>
      </c>
      <c r="G406" s="47" t="s">
        <v>544</v>
      </c>
      <c r="H406" s="48" t="s">
        <v>545</v>
      </c>
      <c r="I406" s="49">
        <f t="shared" si="8"/>
        <v>1</v>
      </c>
      <c r="J406" s="50">
        <f t="shared" si="9"/>
        <v>1</v>
      </c>
    </row>
    <row r="407" ht="14.25" customHeight="1">
      <c r="A407" s="43">
        <v>13.0</v>
      </c>
      <c r="B407" s="44">
        <v>18.0</v>
      </c>
      <c r="C407" s="45">
        <v>39.0108103763641</v>
      </c>
      <c r="D407" s="45">
        <v>-94.558668468208</v>
      </c>
      <c r="E407" s="46" t="s">
        <v>15</v>
      </c>
      <c r="F407" s="46" t="s">
        <v>524</v>
      </c>
      <c r="G407" s="47" t="s">
        <v>526</v>
      </c>
      <c r="H407" s="48" t="s">
        <v>546</v>
      </c>
      <c r="I407" s="49">
        <f t="shared" si="8"/>
        <v>48</v>
      </c>
      <c r="J407" s="50">
        <f t="shared" si="9"/>
        <v>48</v>
      </c>
    </row>
    <row r="408" ht="14.25" customHeight="1">
      <c r="A408" s="43">
        <v>13.0</v>
      </c>
      <c r="B408" s="44">
        <v>19.0</v>
      </c>
      <c r="C408" s="45">
        <v>39.010810376218</v>
      </c>
      <c r="D408" s="45">
        <v>-94.5584834934172</v>
      </c>
      <c r="E408" s="46" t="s">
        <v>14</v>
      </c>
      <c r="F408" s="46" t="s">
        <v>31</v>
      </c>
      <c r="G408" s="47" t="s">
        <v>539</v>
      </c>
      <c r="H408" s="48" t="s">
        <v>547</v>
      </c>
      <c r="I408" s="49">
        <f t="shared" si="8"/>
        <v>2</v>
      </c>
      <c r="J408" s="50">
        <f t="shared" si="9"/>
        <v>2</v>
      </c>
    </row>
    <row r="409" ht="14.25" customHeight="1">
      <c r="A409" s="43">
        <v>13.0</v>
      </c>
      <c r="B409" s="44">
        <v>20.0</v>
      </c>
      <c r="C409" s="45">
        <v>39.010810376072</v>
      </c>
      <c r="D409" s="45">
        <v>-94.5582985186265</v>
      </c>
      <c r="E409" s="46" t="s">
        <v>15</v>
      </c>
      <c r="F409" s="46" t="s">
        <v>524</v>
      </c>
      <c r="G409" s="47" t="s">
        <v>468</v>
      </c>
      <c r="H409" s="48" t="s">
        <v>548</v>
      </c>
      <c r="I409" s="49">
        <f t="shared" si="8"/>
        <v>59</v>
      </c>
      <c r="J409" s="50">
        <f t="shared" si="9"/>
        <v>59</v>
      </c>
    </row>
    <row r="410" ht="14.25" customHeight="1">
      <c r="A410" s="43">
        <v>13.0</v>
      </c>
      <c r="B410" s="44">
        <v>21.0</v>
      </c>
      <c r="C410" s="45">
        <v>39.010810375926</v>
      </c>
      <c r="D410" s="45">
        <v>-94.5581135438358</v>
      </c>
      <c r="E410" s="46" t="s">
        <v>15</v>
      </c>
      <c r="F410" s="46" t="s">
        <v>524</v>
      </c>
      <c r="G410" s="47" t="s">
        <v>526</v>
      </c>
      <c r="H410" s="48" t="s">
        <v>549</v>
      </c>
      <c r="I410" s="49">
        <f t="shared" si="8"/>
        <v>48</v>
      </c>
      <c r="J410" s="50">
        <f t="shared" si="9"/>
        <v>48</v>
      </c>
    </row>
    <row r="411" ht="14.25" customHeight="1">
      <c r="A411" s="43">
        <v>13.0</v>
      </c>
      <c r="B411" s="44">
        <v>22.0</v>
      </c>
      <c r="C411" s="45">
        <v>39.0108103757799</v>
      </c>
      <c r="D411" s="45">
        <v>-94.557928569045</v>
      </c>
      <c r="E411" s="46" t="s">
        <v>15</v>
      </c>
      <c r="F411" s="46" t="s">
        <v>524</v>
      </c>
      <c r="G411" s="47" t="s">
        <v>531</v>
      </c>
      <c r="H411" s="48" t="s">
        <v>550</v>
      </c>
      <c r="I411" s="49">
        <f t="shared" si="8"/>
        <v>8</v>
      </c>
      <c r="J411" s="50">
        <f t="shared" si="9"/>
        <v>8</v>
      </c>
    </row>
    <row r="412" ht="14.25" customHeight="1">
      <c r="A412" s="43">
        <v>13.0</v>
      </c>
      <c r="B412" s="44">
        <v>23.0</v>
      </c>
      <c r="C412" s="45">
        <v>39.0108103756339</v>
      </c>
      <c r="D412" s="45">
        <v>-94.5577435942543</v>
      </c>
      <c r="E412" s="46" t="s">
        <v>15</v>
      </c>
      <c r="F412" s="46" t="s">
        <v>524</v>
      </c>
      <c r="G412" s="47" t="s">
        <v>468</v>
      </c>
      <c r="H412" s="48" t="s">
        <v>551</v>
      </c>
      <c r="I412" s="49">
        <f t="shared" si="8"/>
        <v>59</v>
      </c>
      <c r="J412" s="50">
        <f t="shared" si="9"/>
        <v>59</v>
      </c>
    </row>
    <row r="413" ht="14.25" customHeight="1">
      <c r="A413" s="43">
        <v>13.0</v>
      </c>
      <c r="B413" s="44">
        <v>24.0</v>
      </c>
      <c r="C413" s="45">
        <v>39.0108103754878</v>
      </c>
      <c r="D413" s="45">
        <v>-94.5575586194636</v>
      </c>
      <c r="E413" s="46" t="s">
        <v>15</v>
      </c>
      <c r="F413" s="46" t="s">
        <v>524</v>
      </c>
      <c r="G413" s="47" t="s">
        <v>526</v>
      </c>
      <c r="H413" s="48" t="s">
        <v>552</v>
      </c>
      <c r="I413" s="49">
        <f t="shared" si="8"/>
        <v>48</v>
      </c>
      <c r="J413" s="50">
        <f t="shared" si="9"/>
        <v>48</v>
      </c>
    </row>
    <row r="414" ht="14.25" customHeight="1">
      <c r="A414" s="43">
        <v>13.0</v>
      </c>
      <c r="B414" s="44">
        <v>25.0</v>
      </c>
      <c r="C414" s="45">
        <v>39.0108103753418</v>
      </c>
      <c r="D414" s="45">
        <v>-94.5573736446729</v>
      </c>
      <c r="E414" s="46" t="s">
        <v>14</v>
      </c>
      <c r="F414" s="46" t="s">
        <v>31</v>
      </c>
      <c r="G414" s="51" t="s">
        <v>553</v>
      </c>
      <c r="H414" s="48" t="s">
        <v>554</v>
      </c>
      <c r="I414" s="49">
        <f t="shared" si="8"/>
        <v>1</v>
      </c>
      <c r="J414" s="50">
        <f t="shared" si="9"/>
        <v>1</v>
      </c>
    </row>
    <row r="415" ht="14.25" customHeight="1">
      <c r="A415" s="43">
        <v>13.0</v>
      </c>
      <c r="B415" s="44">
        <v>26.0</v>
      </c>
      <c r="C415" s="45">
        <v>39.0108103751957</v>
      </c>
      <c r="D415" s="45">
        <v>-94.5571886698823</v>
      </c>
      <c r="E415" s="46" t="s">
        <v>15</v>
      </c>
      <c r="F415" s="46" t="s">
        <v>524</v>
      </c>
      <c r="G415" s="47" t="s">
        <v>468</v>
      </c>
      <c r="H415" s="48" t="s">
        <v>555</v>
      </c>
      <c r="I415" s="49">
        <f t="shared" si="8"/>
        <v>59</v>
      </c>
      <c r="J415" s="50">
        <f t="shared" si="9"/>
        <v>59</v>
      </c>
    </row>
    <row r="416" ht="14.25" customHeight="1">
      <c r="A416" s="43">
        <v>13.0</v>
      </c>
      <c r="B416" s="44">
        <v>27.0</v>
      </c>
      <c r="C416" s="45">
        <v>39.0108103750497</v>
      </c>
      <c r="D416" s="45">
        <v>-94.5570036950915</v>
      </c>
      <c r="E416" s="46" t="s">
        <v>15</v>
      </c>
      <c r="F416" s="46" t="s">
        <v>524</v>
      </c>
      <c r="G416" s="47" t="s">
        <v>526</v>
      </c>
      <c r="H416" s="48" t="s">
        <v>556</v>
      </c>
      <c r="I416" s="49">
        <f t="shared" si="8"/>
        <v>48</v>
      </c>
      <c r="J416" s="50">
        <f t="shared" si="9"/>
        <v>48</v>
      </c>
    </row>
    <row r="417" ht="14.25" customHeight="1">
      <c r="A417" s="43">
        <v>13.0</v>
      </c>
      <c r="B417" s="44">
        <v>28.0</v>
      </c>
      <c r="C417" s="45">
        <v>39.0108103749036</v>
      </c>
      <c r="D417" s="45">
        <v>-94.5568187203008</v>
      </c>
      <c r="E417" s="46" t="s">
        <v>15</v>
      </c>
      <c r="F417" s="46" t="s">
        <v>524</v>
      </c>
      <c r="G417" s="47" t="s">
        <v>95</v>
      </c>
      <c r="H417" s="48" t="s">
        <v>557</v>
      </c>
      <c r="I417" s="49">
        <f t="shared" si="8"/>
        <v>7</v>
      </c>
      <c r="J417" s="50">
        <f t="shared" si="9"/>
        <v>7</v>
      </c>
    </row>
    <row r="418" ht="14.25" customHeight="1">
      <c r="A418" s="43">
        <v>13.0</v>
      </c>
      <c r="B418" s="44">
        <v>29.0</v>
      </c>
      <c r="C418" s="45">
        <v>39.0108103747576</v>
      </c>
      <c r="D418" s="45">
        <v>-94.5566337455101</v>
      </c>
      <c r="E418" s="46" t="s">
        <v>15</v>
      </c>
      <c r="F418" s="46" t="s">
        <v>524</v>
      </c>
      <c r="G418" s="47" t="s">
        <v>468</v>
      </c>
      <c r="H418" s="48" t="s">
        <v>558</v>
      </c>
      <c r="I418" s="49">
        <f t="shared" si="8"/>
        <v>59</v>
      </c>
      <c r="J418" s="50">
        <f t="shared" si="9"/>
        <v>59</v>
      </c>
    </row>
    <row r="419" ht="14.25" customHeight="1">
      <c r="A419" s="43">
        <v>13.0</v>
      </c>
      <c r="B419" s="44">
        <v>30.0</v>
      </c>
      <c r="C419" s="45">
        <v>39.0108103746115</v>
      </c>
      <c r="D419" s="45">
        <v>-94.5564487707193</v>
      </c>
      <c r="E419" s="46" t="s">
        <v>15</v>
      </c>
      <c r="F419" s="46" t="s">
        <v>524</v>
      </c>
      <c r="G419" s="47" t="s">
        <v>526</v>
      </c>
      <c r="H419" s="48" t="s">
        <v>559</v>
      </c>
      <c r="I419" s="49">
        <f t="shared" si="8"/>
        <v>48</v>
      </c>
      <c r="J419" s="50">
        <f t="shared" si="9"/>
        <v>48</v>
      </c>
    </row>
    <row r="420" ht="14.25" customHeight="1">
      <c r="A420" s="43">
        <v>13.0</v>
      </c>
      <c r="B420" s="44">
        <v>31.0</v>
      </c>
      <c r="C420" s="45">
        <v>39.0108103744655</v>
      </c>
      <c r="D420" s="45">
        <v>-94.5562637959286</v>
      </c>
      <c r="E420" s="46" t="s">
        <v>14</v>
      </c>
      <c r="F420" s="46" t="s">
        <v>31</v>
      </c>
      <c r="G420" s="47" t="s">
        <v>560</v>
      </c>
      <c r="H420" s="48" t="s">
        <v>561</v>
      </c>
      <c r="I420" s="49">
        <f t="shared" si="8"/>
        <v>1</v>
      </c>
      <c r="J420" s="50">
        <f t="shared" si="9"/>
        <v>1</v>
      </c>
    </row>
    <row r="421" ht="14.25" customHeight="1">
      <c r="A421" s="43">
        <v>14.0</v>
      </c>
      <c r="B421" s="44">
        <v>1.0</v>
      </c>
      <c r="C421" s="45">
        <v>39.0106666484014</v>
      </c>
      <c r="D421" s="45">
        <v>-94.5618130434093</v>
      </c>
      <c r="E421" s="46" t="s">
        <v>16</v>
      </c>
      <c r="F421" s="46" t="s">
        <v>562</v>
      </c>
      <c r="G421" s="47" t="s">
        <v>563</v>
      </c>
      <c r="H421" s="48" t="s">
        <v>564</v>
      </c>
      <c r="I421" s="49">
        <f t="shared" si="8"/>
        <v>4</v>
      </c>
      <c r="J421" s="50">
        <f t="shared" si="9"/>
        <v>4</v>
      </c>
    </row>
    <row r="422" ht="14.25" customHeight="1">
      <c r="A422" s="43">
        <v>14.0</v>
      </c>
      <c r="B422" s="44">
        <v>2.0</v>
      </c>
      <c r="C422" s="45">
        <v>39.0106666482554</v>
      </c>
      <c r="D422" s="45">
        <v>-94.5616280689944</v>
      </c>
      <c r="E422" s="46" t="s">
        <v>15</v>
      </c>
      <c r="F422" s="46" t="s">
        <v>524</v>
      </c>
      <c r="G422" s="51" t="s">
        <v>565</v>
      </c>
      <c r="H422" s="48" t="s">
        <v>566</v>
      </c>
      <c r="I422" s="49">
        <f t="shared" si="8"/>
        <v>3</v>
      </c>
      <c r="J422" s="50">
        <f t="shared" si="9"/>
        <v>3</v>
      </c>
    </row>
    <row r="423" ht="14.25" customHeight="1">
      <c r="A423" s="43">
        <v>14.0</v>
      </c>
      <c r="B423" s="44">
        <v>3.0</v>
      </c>
      <c r="C423" s="45">
        <v>39.0106666481093</v>
      </c>
      <c r="D423" s="45">
        <v>-94.5614430945796</v>
      </c>
      <c r="E423" s="46" t="s">
        <v>15</v>
      </c>
      <c r="F423" s="46" t="s">
        <v>524</v>
      </c>
      <c r="G423" s="47" t="s">
        <v>567</v>
      </c>
      <c r="H423" s="48" t="s">
        <v>568</v>
      </c>
      <c r="I423" s="49">
        <f t="shared" si="8"/>
        <v>1</v>
      </c>
      <c r="J423" s="50">
        <f t="shared" si="9"/>
        <v>1</v>
      </c>
    </row>
    <row r="424" ht="14.25" customHeight="1">
      <c r="A424" s="43">
        <v>14.0</v>
      </c>
      <c r="B424" s="44">
        <v>4.0</v>
      </c>
      <c r="C424" s="45">
        <v>39.0106666479633</v>
      </c>
      <c r="D424" s="45">
        <v>-94.5612581201648</v>
      </c>
      <c r="E424" s="46" t="s">
        <v>15</v>
      </c>
      <c r="F424" s="46" t="s">
        <v>524</v>
      </c>
      <c r="G424" s="47" t="s">
        <v>569</v>
      </c>
      <c r="H424" s="48" t="s">
        <v>570</v>
      </c>
      <c r="I424" s="49">
        <f t="shared" si="8"/>
        <v>1</v>
      </c>
      <c r="J424" s="50">
        <f t="shared" si="9"/>
        <v>1</v>
      </c>
    </row>
    <row r="425" ht="14.25" customHeight="1">
      <c r="A425" s="43">
        <v>14.0</v>
      </c>
      <c r="B425" s="44">
        <v>5.0</v>
      </c>
      <c r="C425" s="45">
        <v>39.0106666478172</v>
      </c>
      <c r="D425" s="45">
        <v>-94.56107314575</v>
      </c>
      <c r="E425" s="46" t="s">
        <v>15</v>
      </c>
      <c r="F425" s="46" t="s">
        <v>524</v>
      </c>
      <c r="G425" s="47" t="s">
        <v>571</v>
      </c>
      <c r="H425" s="48" t="s">
        <v>572</v>
      </c>
      <c r="I425" s="49">
        <f t="shared" si="8"/>
        <v>1</v>
      </c>
      <c r="J425" s="50">
        <f t="shared" si="9"/>
        <v>1</v>
      </c>
    </row>
    <row r="426" ht="14.25" customHeight="1">
      <c r="A426" s="43">
        <v>14.0</v>
      </c>
      <c r="B426" s="44">
        <v>6.0</v>
      </c>
      <c r="C426" s="45">
        <v>39.0106666476712</v>
      </c>
      <c r="D426" s="45">
        <v>-94.5608881713352</v>
      </c>
      <c r="E426" s="46" t="s">
        <v>15</v>
      </c>
      <c r="F426" s="46" t="s">
        <v>524</v>
      </c>
      <c r="G426" s="47" t="s">
        <v>573</v>
      </c>
      <c r="H426" s="48" t="s">
        <v>574</v>
      </c>
      <c r="I426" s="49">
        <f t="shared" si="8"/>
        <v>1</v>
      </c>
      <c r="J426" s="50">
        <f t="shared" si="9"/>
        <v>1</v>
      </c>
    </row>
    <row r="427" ht="14.25" customHeight="1">
      <c r="A427" s="43">
        <v>14.0</v>
      </c>
      <c r="B427" s="44">
        <v>7.0</v>
      </c>
      <c r="C427" s="45">
        <v>39.0106666475252</v>
      </c>
      <c r="D427" s="45">
        <v>-94.5607031969203</v>
      </c>
      <c r="E427" s="46" t="s">
        <v>16</v>
      </c>
      <c r="F427" s="46" t="s">
        <v>562</v>
      </c>
      <c r="G427" s="47" t="s">
        <v>563</v>
      </c>
      <c r="H427" s="48" t="s">
        <v>575</v>
      </c>
      <c r="I427" s="49">
        <f t="shared" si="8"/>
        <v>4</v>
      </c>
      <c r="J427" s="50">
        <f t="shared" si="9"/>
        <v>4</v>
      </c>
    </row>
    <row r="428" ht="14.25" customHeight="1">
      <c r="A428" s="43">
        <v>14.0</v>
      </c>
      <c r="B428" s="44">
        <v>8.0</v>
      </c>
      <c r="C428" s="45">
        <v>39.0106666473791</v>
      </c>
      <c r="D428" s="45">
        <v>-94.5605182225055</v>
      </c>
      <c r="E428" s="46" t="s">
        <v>15</v>
      </c>
      <c r="F428" s="46" t="s">
        <v>524</v>
      </c>
      <c r="G428" s="47" t="s">
        <v>60</v>
      </c>
      <c r="H428" s="48" t="s">
        <v>576</v>
      </c>
      <c r="I428" s="49">
        <f t="shared" si="8"/>
        <v>10</v>
      </c>
      <c r="J428" s="50">
        <f t="shared" si="9"/>
        <v>10</v>
      </c>
    </row>
    <row r="429" ht="14.25" customHeight="1">
      <c r="A429" s="43">
        <v>14.0</v>
      </c>
      <c r="B429" s="44">
        <v>9.0</v>
      </c>
      <c r="C429" s="45">
        <v>39.0106666472331</v>
      </c>
      <c r="D429" s="45">
        <v>-94.5603332480907</v>
      </c>
      <c r="E429" s="46" t="s">
        <v>15</v>
      </c>
      <c r="F429" s="46" t="s">
        <v>524</v>
      </c>
      <c r="G429" s="51" t="s">
        <v>577</v>
      </c>
      <c r="H429" s="48" t="s">
        <v>578</v>
      </c>
      <c r="I429" s="49">
        <f t="shared" si="8"/>
        <v>1</v>
      </c>
      <c r="J429" s="50">
        <f t="shared" si="9"/>
        <v>1</v>
      </c>
    </row>
    <row r="430" ht="14.25" customHeight="1">
      <c r="A430" s="43">
        <v>14.0</v>
      </c>
      <c r="B430" s="44">
        <v>10.0</v>
      </c>
      <c r="C430" s="45">
        <v>39.010666647087</v>
      </c>
      <c r="D430" s="45">
        <v>-94.5601482736759</v>
      </c>
      <c r="E430" s="46" t="s">
        <v>15</v>
      </c>
      <c r="F430" s="46" t="s">
        <v>524</v>
      </c>
      <c r="G430" s="51" t="s">
        <v>579</v>
      </c>
      <c r="H430" s="48" t="s">
        <v>580</v>
      </c>
      <c r="I430" s="49">
        <f t="shared" si="8"/>
        <v>1</v>
      </c>
      <c r="J430" s="50">
        <f t="shared" si="9"/>
        <v>1</v>
      </c>
    </row>
    <row r="431" ht="14.25" customHeight="1">
      <c r="A431" s="43">
        <v>14.0</v>
      </c>
      <c r="B431" s="44">
        <v>11.0</v>
      </c>
      <c r="C431" s="45">
        <v>39.010666646941</v>
      </c>
      <c r="D431" s="45">
        <v>-94.559963299261</v>
      </c>
      <c r="E431" s="46" t="s">
        <v>15</v>
      </c>
      <c r="F431" s="46" t="s">
        <v>524</v>
      </c>
      <c r="G431" s="47" t="s">
        <v>581</v>
      </c>
      <c r="H431" s="48" t="s">
        <v>582</v>
      </c>
      <c r="I431" s="49">
        <f t="shared" si="8"/>
        <v>1</v>
      </c>
      <c r="J431" s="50">
        <f t="shared" si="9"/>
        <v>1</v>
      </c>
    </row>
    <row r="432" ht="14.25" customHeight="1">
      <c r="A432" s="43">
        <v>14.0</v>
      </c>
      <c r="B432" s="44">
        <v>12.0</v>
      </c>
      <c r="C432" s="45">
        <v>39.0106666467949</v>
      </c>
      <c r="D432" s="45">
        <v>-94.5597783248462</v>
      </c>
      <c r="E432" s="46" t="s">
        <v>15</v>
      </c>
      <c r="F432" s="46" t="s">
        <v>524</v>
      </c>
      <c r="G432" s="47" t="s">
        <v>583</v>
      </c>
      <c r="H432" s="48" t="s">
        <v>584</v>
      </c>
      <c r="I432" s="49">
        <f t="shared" si="8"/>
        <v>1</v>
      </c>
      <c r="J432" s="50">
        <f t="shared" si="9"/>
        <v>1</v>
      </c>
    </row>
    <row r="433" ht="14.25" customHeight="1">
      <c r="A433" s="43">
        <v>14.0</v>
      </c>
      <c r="B433" s="44">
        <v>13.0</v>
      </c>
      <c r="C433" s="45">
        <v>39.0106666466489</v>
      </c>
      <c r="D433" s="45">
        <v>-94.5595933504314</v>
      </c>
      <c r="E433" s="46" t="s">
        <v>16</v>
      </c>
      <c r="F433" s="46" t="s">
        <v>562</v>
      </c>
      <c r="G433" s="47" t="s">
        <v>563</v>
      </c>
      <c r="H433" s="48" t="s">
        <v>585</v>
      </c>
      <c r="I433" s="49">
        <f t="shared" si="8"/>
        <v>4</v>
      </c>
      <c r="J433" s="50">
        <f t="shared" si="9"/>
        <v>4</v>
      </c>
    </row>
    <row r="434" ht="14.25" customHeight="1">
      <c r="A434" s="43">
        <v>14.0</v>
      </c>
      <c r="B434" s="44">
        <v>14.0</v>
      </c>
      <c r="C434" s="45">
        <v>39.0106666465028</v>
      </c>
      <c r="D434" s="45">
        <v>-94.5594083760166</v>
      </c>
      <c r="E434" s="46" t="s">
        <v>15</v>
      </c>
      <c r="F434" s="46" t="s">
        <v>524</v>
      </c>
      <c r="G434" s="47" t="s">
        <v>126</v>
      </c>
      <c r="H434" s="48" t="s">
        <v>586</v>
      </c>
      <c r="I434" s="49">
        <f t="shared" si="8"/>
        <v>2</v>
      </c>
      <c r="J434" s="50">
        <f t="shared" si="9"/>
        <v>2</v>
      </c>
    </row>
    <row r="435" ht="14.25" customHeight="1">
      <c r="A435" s="43">
        <v>14.0</v>
      </c>
      <c r="B435" s="44">
        <v>15.0</v>
      </c>
      <c r="C435" s="45">
        <v>39.0106666463568</v>
      </c>
      <c r="D435" s="45">
        <v>-94.5592234016018</v>
      </c>
      <c r="E435" s="46" t="s">
        <v>15</v>
      </c>
      <c r="F435" s="46" t="s">
        <v>524</v>
      </c>
      <c r="G435" s="47" t="s">
        <v>58</v>
      </c>
      <c r="H435" s="48" t="s">
        <v>587</v>
      </c>
      <c r="I435" s="49">
        <f t="shared" si="8"/>
        <v>22</v>
      </c>
      <c r="J435" s="50">
        <f t="shared" si="9"/>
        <v>22</v>
      </c>
    </row>
    <row r="436" ht="14.25" customHeight="1">
      <c r="A436" s="43">
        <v>14.0</v>
      </c>
      <c r="B436" s="44">
        <v>16.0</v>
      </c>
      <c r="C436" s="45">
        <v>39.0106666462107</v>
      </c>
      <c r="D436" s="45">
        <v>-94.5590384271869</v>
      </c>
      <c r="E436" s="46" t="s">
        <v>20</v>
      </c>
      <c r="F436" s="46" t="s">
        <v>588</v>
      </c>
      <c r="G436" s="47" t="s">
        <v>37</v>
      </c>
      <c r="H436" s="48" t="s">
        <v>589</v>
      </c>
      <c r="I436" s="49">
        <f t="shared" si="8"/>
        <v>6</v>
      </c>
      <c r="J436" s="50">
        <f t="shared" si="9"/>
        <v>6</v>
      </c>
    </row>
    <row r="437" ht="14.25" customHeight="1">
      <c r="A437" s="43">
        <v>14.0</v>
      </c>
      <c r="B437" s="44">
        <v>17.0</v>
      </c>
      <c r="C437" s="45">
        <v>39.0106666460647</v>
      </c>
      <c r="D437" s="45">
        <v>-94.5588534527721</v>
      </c>
      <c r="E437" s="46" t="s">
        <v>20</v>
      </c>
      <c r="F437" s="46" t="s">
        <v>588</v>
      </c>
      <c r="G437" s="47" t="s">
        <v>590</v>
      </c>
      <c r="H437" s="48" t="s">
        <v>591</v>
      </c>
      <c r="I437" s="49">
        <f t="shared" si="8"/>
        <v>6</v>
      </c>
      <c r="J437" s="50">
        <f t="shared" si="9"/>
        <v>6</v>
      </c>
    </row>
    <row r="438" ht="14.25" customHeight="1">
      <c r="A438" s="43">
        <v>14.0</v>
      </c>
      <c r="B438" s="44">
        <v>18.0</v>
      </c>
      <c r="C438" s="45">
        <v>39.0106666459187</v>
      </c>
      <c r="D438" s="45">
        <v>-94.5586684783573</v>
      </c>
      <c r="E438" s="46" t="s">
        <v>15</v>
      </c>
      <c r="F438" s="46" t="s">
        <v>524</v>
      </c>
      <c r="G438" s="47" t="s">
        <v>58</v>
      </c>
      <c r="H438" s="48" t="s">
        <v>592</v>
      </c>
      <c r="I438" s="49">
        <f t="shared" si="8"/>
        <v>22</v>
      </c>
      <c r="J438" s="50">
        <f t="shared" si="9"/>
        <v>22</v>
      </c>
    </row>
    <row r="439" ht="14.25" customHeight="1">
      <c r="A439" s="43">
        <v>14.0</v>
      </c>
      <c r="B439" s="44">
        <v>19.0</v>
      </c>
      <c r="C439" s="45">
        <v>39.0106666457726</v>
      </c>
      <c r="D439" s="45">
        <v>-94.5584835039426</v>
      </c>
      <c r="E439" s="46" t="s">
        <v>16</v>
      </c>
      <c r="F439" s="46" t="s">
        <v>562</v>
      </c>
      <c r="G439" s="47" t="s">
        <v>528</v>
      </c>
      <c r="H439" s="48" t="s">
        <v>593</v>
      </c>
      <c r="I439" s="49">
        <f t="shared" si="8"/>
        <v>3</v>
      </c>
      <c r="J439" s="50">
        <f t="shared" si="9"/>
        <v>3</v>
      </c>
    </row>
    <row r="440" ht="14.25" customHeight="1">
      <c r="A440" s="43">
        <v>14.0</v>
      </c>
      <c r="B440" s="44">
        <v>20.0</v>
      </c>
      <c r="C440" s="45">
        <v>39.0106666456266</v>
      </c>
      <c r="D440" s="45">
        <v>-94.5582985295278</v>
      </c>
      <c r="E440" s="46" t="s">
        <v>15</v>
      </c>
      <c r="F440" s="46" t="s">
        <v>524</v>
      </c>
      <c r="G440" s="47" t="s">
        <v>106</v>
      </c>
      <c r="H440" s="48" t="s">
        <v>594</v>
      </c>
      <c r="I440" s="49">
        <f t="shared" si="8"/>
        <v>3</v>
      </c>
      <c r="J440" s="50">
        <f t="shared" si="9"/>
        <v>3</v>
      </c>
    </row>
    <row r="441" ht="14.25" customHeight="1">
      <c r="A441" s="43">
        <v>14.0</v>
      </c>
      <c r="B441" s="44">
        <v>21.0</v>
      </c>
      <c r="C441" s="45">
        <v>39.0106666454805</v>
      </c>
      <c r="D441" s="45">
        <v>-94.5581135551131</v>
      </c>
      <c r="E441" s="46" t="s">
        <v>15</v>
      </c>
      <c r="F441" s="46" t="s">
        <v>524</v>
      </c>
      <c r="G441" s="47" t="s">
        <v>595</v>
      </c>
      <c r="H441" s="48" t="s">
        <v>596</v>
      </c>
      <c r="I441" s="49">
        <f t="shared" si="8"/>
        <v>1</v>
      </c>
      <c r="J441" s="50">
        <f t="shared" si="9"/>
        <v>1</v>
      </c>
    </row>
    <row r="442" ht="14.25" customHeight="1">
      <c r="A442" s="43">
        <v>14.0</v>
      </c>
      <c r="B442" s="44">
        <v>22.0</v>
      </c>
      <c r="C442" s="45">
        <v>39.0106666453345</v>
      </c>
      <c r="D442" s="45">
        <v>-94.5579285806983</v>
      </c>
      <c r="E442" s="46" t="s">
        <v>15</v>
      </c>
      <c r="F442" s="46" t="s">
        <v>524</v>
      </c>
      <c r="G442" s="47" t="s">
        <v>130</v>
      </c>
      <c r="H442" s="48" t="s">
        <v>597</v>
      </c>
      <c r="I442" s="49">
        <f t="shared" si="8"/>
        <v>2</v>
      </c>
      <c r="J442" s="50">
        <f t="shared" si="9"/>
        <v>2</v>
      </c>
    </row>
    <row r="443" ht="14.25" customHeight="1">
      <c r="A443" s="43">
        <v>14.0</v>
      </c>
      <c r="B443" s="44">
        <v>23.0</v>
      </c>
      <c r="C443" s="45">
        <v>39.0106666451884</v>
      </c>
      <c r="D443" s="45">
        <v>-94.5577436062835</v>
      </c>
      <c r="E443" s="46" t="s">
        <v>15</v>
      </c>
      <c r="F443" s="46" t="s">
        <v>524</v>
      </c>
      <c r="G443" s="47" t="s">
        <v>598</v>
      </c>
      <c r="H443" s="48" t="s">
        <v>599</v>
      </c>
      <c r="I443" s="49">
        <f t="shared" si="8"/>
        <v>1</v>
      </c>
      <c r="J443" s="50">
        <f t="shared" si="9"/>
        <v>1</v>
      </c>
    </row>
    <row r="444" ht="14.25" customHeight="1">
      <c r="A444" s="43">
        <v>14.0</v>
      </c>
      <c r="B444" s="44">
        <v>24.0</v>
      </c>
      <c r="C444" s="45">
        <v>39.0106666450424</v>
      </c>
      <c r="D444" s="45">
        <v>-94.5575586318687</v>
      </c>
      <c r="E444" s="46" t="s">
        <v>15</v>
      </c>
      <c r="F444" s="46" t="s">
        <v>524</v>
      </c>
      <c r="G444" s="47" t="s">
        <v>157</v>
      </c>
      <c r="H444" s="48" t="s">
        <v>600</v>
      </c>
      <c r="I444" s="49">
        <f t="shared" si="8"/>
        <v>9</v>
      </c>
      <c r="J444" s="50">
        <f t="shared" si="9"/>
        <v>9</v>
      </c>
    </row>
    <row r="445" ht="14.25" customHeight="1">
      <c r="A445" s="43">
        <v>14.0</v>
      </c>
      <c r="B445" s="44">
        <v>25.0</v>
      </c>
      <c r="C445" s="45">
        <v>39.0106666448963</v>
      </c>
      <c r="D445" s="45">
        <v>-94.5573736574539</v>
      </c>
      <c r="E445" s="46" t="s">
        <v>16</v>
      </c>
      <c r="F445" s="46" t="s">
        <v>562</v>
      </c>
      <c r="G445" s="47" t="s">
        <v>601</v>
      </c>
      <c r="H445" s="55" t="s">
        <v>602</v>
      </c>
      <c r="I445" s="49">
        <f t="shared" si="8"/>
        <v>1</v>
      </c>
      <c r="J445" s="50">
        <f t="shared" si="9"/>
        <v>1</v>
      </c>
    </row>
    <row r="446" ht="14.25" customHeight="1">
      <c r="A446" s="43">
        <v>14.0</v>
      </c>
      <c r="B446" s="44">
        <v>26.0</v>
      </c>
      <c r="C446" s="45">
        <v>39.0106666447503</v>
      </c>
      <c r="D446" s="45">
        <v>-94.5571886830391</v>
      </c>
      <c r="E446" s="46" t="s">
        <v>15</v>
      </c>
      <c r="F446" s="46" t="s">
        <v>524</v>
      </c>
      <c r="G446" s="47" t="s">
        <v>481</v>
      </c>
      <c r="H446" s="48" t="s">
        <v>603</v>
      </c>
      <c r="I446" s="49">
        <f t="shared" si="8"/>
        <v>5</v>
      </c>
      <c r="J446" s="50">
        <f t="shared" si="9"/>
        <v>5</v>
      </c>
    </row>
    <row r="447" ht="14.25" customHeight="1">
      <c r="A447" s="43">
        <v>14.0</v>
      </c>
      <c r="B447" s="44">
        <v>27.0</v>
      </c>
      <c r="C447" s="45">
        <v>39.0106666446042</v>
      </c>
      <c r="D447" s="45">
        <v>-94.5570037086242</v>
      </c>
      <c r="E447" s="46" t="s">
        <v>15</v>
      </c>
      <c r="F447" s="46" t="s">
        <v>524</v>
      </c>
      <c r="G447" s="47" t="s">
        <v>604</v>
      </c>
      <c r="H447" s="48" t="s">
        <v>605</v>
      </c>
      <c r="I447" s="49">
        <f t="shared" si="8"/>
        <v>12</v>
      </c>
      <c r="J447" s="50">
        <f t="shared" si="9"/>
        <v>12</v>
      </c>
    </row>
    <row r="448" ht="14.25" customHeight="1">
      <c r="A448" s="43">
        <v>14.0</v>
      </c>
      <c r="B448" s="44">
        <v>28.0</v>
      </c>
      <c r="C448" s="45">
        <v>39.0106666444582</v>
      </c>
      <c r="D448" s="45">
        <v>-94.5568187342095</v>
      </c>
      <c r="E448" s="46" t="s">
        <v>15</v>
      </c>
      <c r="F448" s="46" t="s">
        <v>524</v>
      </c>
      <c r="G448" s="47" t="s">
        <v>606</v>
      </c>
      <c r="H448" s="48" t="s">
        <v>607</v>
      </c>
      <c r="I448" s="49">
        <f t="shared" si="8"/>
        <v>1</v>
      </c>
      <c r="J448" s="50">
        <f t="shared" si="9"/>
        <v>1</v>
      </c>
    </row>
    <row r="449" ht="14.25" customHeight="1">
      <c r="A449" s="43">
        <v>14.0</v>
      </c>
      <c r="B449" s="44">
        <v>29.0</v>
      </c>
      <c r="C449" s="45">
        <v>39.0106666443121</v>
      </c>
      <c r="D449" s="45">
        <v>-94.5566337597947</v>
      </c>
      <c r="E449" s="46" t="s">
        <v>15</v>
      </c>
      <c r="F449" s="46" t="s">
        <v>524</v>
      </c>
      <c r="G449" s="47" t="s">
        <v>608</v>
      </c>
      <c r="H449" s="48" t="s">
        <v>609</v>
      </c>
      <c r="I449" s="49">
        <f t="shared" si="8"/>
        <v>1</v>
      </c>
      <c r="J449" s="50">
        <f t="shared" si="9"/>
        <v>1</v>
      </c>
    </row>
    <row r="450" ht="14.25" customHeight="1">
      <c r="A450" s="43">
        <v>14.0</v>
      </c>
      <c r="B450" s="44">
        <v>30.0</v>
      </c>
      <c r="C450" s="45">
        <v>39.0106666441661</v>
      </c>
      <c r="D450" s="45">
        <v>-94.5564487853799</v>
      </c>
      <c r="E450" s="46" t="s">
        <v>15</v>
      </c>
      <c r="F450" s="46" t="s">
        <v>524</v>
      </c>
      <c r="G450" s="47" t="s">
        <v>610</v>
      </c>
      <c r="H450" s="48" t="s">
        <v>611</v>
      </c>
      <c r="I450" s="49">
        <f t="shared" si="8"/>
        <v>2</v>
      </c>
      <c r="J450" s="50">
        <f t="shared" si="9"/>
        <v>2</v>
      </c>
    </row>
    <row r="451" ht="14.25" customHeight="1">
      <c r="A451" s="43">
        <v>14.0</v>
      </c>
      <c r="B451" s="44">
        <v>31.0</v>
      </c>
      <c r="C451" s="45">
        <v>39.01066664402</v>
      </c>
      <c r="D451" s="45">
        <v>-94.5562638109652</v>
      </c>
      <c r="E451" s="46" t="s">
        <v>16</v>
      </c>
      <c r="F451" s="46" t="s">
        <v>562</v>
      </c>
      <c r="G451" s="47" t="s">
        <v>122</v>
      </c>
      <c r="H451" s="48" t="s">
        <v>612</v>
      </c>
      <c r="I451" s="49">
        <f t="shared" si="8"/>
        <v>8</v>
      </c>
      <c r="J451" s="50">
        <f t="shared" si="9"/>
        <v>8</v>
      </c>
    </row>
    <row r="452" ht="14.25" customHeight="1">
      <c r="A452" s="43">
        <v>15.0</v>
      </c>
      <c r="B452" s="44">
        <v>1.0</v>
      </c>
      <c r="C452" s="45">
        <v>39.010522917956</v>
      </c>
      <c r="D452" s="45">
        <v>-94.5618130471683</v>
      </c>
      <c r="E452" s="46" t="s">
        <v>16</v>
      </c>
      <c r="F452" s="46" t="s">
        <v>562</v>
      </c>
      <c r="G452" s="47" t="s">
        <v>37</v>
      </c>
      <c r="H452" s="48" t="s">
        <v>613</v>
      </c>
      <c r="I452" s="49">
        <f t="shared" si="8"/>
        <v>6</v>
      </c>
      <c r="J452" s="50">
        <f t="shared" si="9"/>
        <v>6</v>
      </c>
    </row>
    <row r="453" ht="14.25" customHeight="1">
      <c r="A453" s="43">
        <v>15.0</v>
      </c>
      <c r="B453" s="44">
        <v>2.0</v>
      </c>
      <c r="C453" s="45">
        <v>39.0105229178099</v>
      </c>
      <c r="D453" s="45">
        <v>-94.5616280731294</v>
      </c>
      <c r="E453" s="46" t="s">
        <v>15</v>
      </c>
      <c r="F453" s="46" t="s">
        <v>524</v>
      </c>
      <c r="G453" s="47" t="s">
        <v>604</v>
      </c>
      <c r="H453" s="48" t="s">
        <v>614</v>
      </c>
      <c r="I453" s="49">
        <f t="shared" si="8"/>
        <v>12</v>
      </c>
      <c r="J453" s="50">
        <f t="shared" si="9"/>
        <v>12</v>
      </c>
    </row>
    <row r="454" ht="14.25" customHeight="1">
      <c r="A454" s="43">
        <v>15.0</v>
      </c>
      <c r="B454" s="44">
        <v>3.0</v>
      </c>
      <c r="C454" s="45">
        <v>39.0105229176639</v>
      </c>
      <c r="D454" s="45">
        <v>-94.5614430990905</v>
      </c>
      <c r="E454" s="46" t="s">
        <v>15</v>
      </c>
      <c r="F454" s="46" t="s">
        <v>524</v>
      </c>
      <c r="G454" s="47" t="s">
        <v>615</v>
      </c>
      <c r="H454" s="48" t="s">
        <v>616</v>
      </c>
      <c r="I454" s="49">
        <f t="shared" si="8"/>
        <v>2</v>
      </c>
      <c r="J454" s="50">
        <f t="shared" si="9"/>
        <v>2</v>
      </c>
    </row>
    <row r="455" ht="14.25" customHeight="1">
      <c r="A455" s="43">
        <v>15.0</v>
      </c>
      <c r="B455" s="44">
        <v>4.0</v>
      </c>
      <c r="C455" s="45">
        <v>39.0105229175178</v>
      </c>
      <c r="D455" s="45">
        <v>-94.5612581250516</v>
      </c>
      <c r="E455" s="46" t="s">
        <v>15</v>
      </c>
      <c r="F455" s="46" t="s">
        <v>524</v>
      </c>
      <c r="G455" s="47" t="s">
        <v>590</v>
      </c>
      <c r="H455" s="48" t="s">
        <v>617</v>
      </c>
      <c r="I455" s="49">
        <f t="shared" si="8"/>
        <v>6</v>
      </c>
      <c r="J455" s="50">
        <f t="shared" si="9"/>
        <v>6</v>
      </c>
    </row>
    <row r="456" ht="14.25" customHeight="1">
      <c r="A456" s="43">
        <v>15.0</v>
      </c>
      <c r="B456" s="44">
        <v>5.0</v>
      </c>
      <c r="C456" s="45">
        <v>39.0105229173718</v>
      </c>
      <c r="D456" s="45">
        <v>-94.5610731510126</v>
      </c>
      <c r="E456" s="46" t="s">
        <v>15</v>
      </c>
      <c r="F456" s="46" t="s">
        <v>524</v>
      </c>
      <c r="G456" s="47" t="s">
        <v>604</v>
      </c>
      <c r="H456" s="48" t="s">
        <v>618</v>
      </c>
      <c r="I456" s="49">
        <f t="shared" si="8"/>
        <v>12</v>
      </c>
      <c r="J456" s="50">
        <f t="shared" si="9"/>
        <v>12</v>
      </c>
    </row>
    <row r="457" ht="14.25" customHeight="1">
      <c r="A457" s="43">
        <v>15.0</v>
      </c>
      <c r="B457" s="44">
        <v>6.0</v>
      </c>
      <c r="C457" s="45">
        <v>39.0105229172257</v>
      </c>
      <c r="D457" s="45">
        <v>-94.5608881769737</v>
      </c>
      <c r="E457" s="46" t="s">
        <v>15</v>
      </c>
      <c r="F457" s="46" t="s">
        <v>524</v>
      </c>
      <c r="G457" s="47" t="s">
        <v>53</v>
      </c>
      <c r="H457" s="48" t="s">
        <v>619</v>
      </c>
      <c r="I457" s="49">
        <f t="shared" si="8"/>
        <v>7</v>
      </c>
      <c r="J457" s="50">
        <f t="shared" si="9"/>
        <v>7</v>
      </c>
    </row>
    <row r="458" ht="14.25" customHeight="1">
      <c r="A458" s="43">
        <v>15.0</v>
      </c>
      <c r="B458" s="44">
        <v>7.0</v>
      </c>
      <c r="C458" s="45">
        <v>39.0105229170797</v>
      </c>
      <c r="D458" s="45">
        <v>-94.5607032029348</v>
      </c>
      <c r="E458" s="46" t="s">
        <v>16</v>
      </c>
      <c r="F458" s="46" t="s">
        <v>562</v>
      </c>
      <c r="G458" s="47" t="s">
        <v>122</v>
      </c>
      <c r="H458" s="48" t="s">
        <v>620</v>
      </c>
      <c r="I458" s="49">
        <f t="shared" si="8"/>
        <v>8</v>
      </c>
      <c r="J458" s="50">
        <f t="shared" si="9"/>
        <v>8</v>
      </c>
    </row>
    <row r="459" ht="14.25" customHeight="1">
      <c r="A459" s="43">
        <v>15.0</v>
      </c>
      <c r="B459" s="44">
        <v>8.0</v>
      </c>
      <c r="C459" s="45">
        <v>39.0105229169336</v>
      </c>
      <c r="D459" s="45">
        <v>-94.5605182288959</v>
      </c>
      <c r="E459" s="46" t="s">
        <v>15</v>
      </c>
      <c r="F459" s="46" t="s">
        <v>524</v>
      </c>
      <c r="G459" s="51" t="s">
        <v>621</v>
      </c>
      <c r="H459" s="48" t="s">
        <v>622</v>
      </c>
      <c r="I459" s="49">
        <f t="shared" si="8"/>
        <v>1</v>
      </c>
      <c r="J459" s="50">
        <f t="shared" si="9"/>
        <v>1</v>
      </c>
    </row>
    <row r="460" ht="14.25" customHeight="1">
      <c r="A460" s="43">
        <v>15.0</v>
      </c>
      <c r="B460" s="44">
        <v>9.0</v>
      </c>
      <c r="C460" s="45">
        <v>39.0105229167876</v>
      </c>
      <c r="D460" s="45">
        <v>-94.560333254857</v>
      </c>
      <c r="E460" s="46" t="s">
        <v>15</v>
      </c>
      <c r="F460" s="46" t="s">
        <v>524</v>
      </c>
      <c r="G460" s="47" t="s">
        <v>148</v>
      </c>
      <c r="H460" s="48" t="s">
        <v>623</v>
      </c>
      <c r="I460" s="49">
        <f t="shared" si="8"/>
        <v>11</v>
      </c>
      <c r="J460" s="50">
        <f t="shared" si="9"/>
        <v>11</v>
      </c>
    </row>
    <row r="461" ht="14.25" customHeight="1">
      <c r="A461" s="43">
        <v>15.0</v>
      </c>
      <c r="B461" s="44">
        <v>10.0</v>
      </c>
      <c r="C461" s="45">
        <v>39.0105229166416</v>
      </c>
      <c r="D461" s="45">
        <v>-94.5601482808181</v>
      </c>
      <c r="E461" s="46" t="s">
        <v>15</v>
      </c>
      <c r="F461" s="46" t="s">
        <v>524</v>
      </c>
      <c r="G461" s="47" t="s">
        <v>604</v>
      </c>
      <c r="H461" s="48" t="s">
        <v>624</v>
      </c>
      <c r="I461" s="49">
        <f t="shared" si="8"/>
        <v>12</v>
      </c>
      <c r="J461" s="50">
        <f t="shared" si="9"/>
        <v>12</v>
      </c>
    </row>
    <row r="462" ht="14.25" customHeight="1">
      <c r="A462" s="43">
        <v>15.0</v>
      </c>
      <c r="B462" s="44">
        <v>11.0</v>
      </c>
      <c r="C462" s="45">
        <v>39.0105229164955</v>
      </c>
      <c r="D462" s="45">
        <v>-94.5599633067792</v>
      </c>
      <c r="E462" s="46" t="s">
        <v>15</v>
      </c>
      <c r="F462" s="46" t="s">
        <v>524</v>
      </c>
      <c r="G462" s="47" t="s">
        <v>625</v>
      </c>
      <c r="H462" s="48" t="s">
        <v>626</v>
      </c>
      <c r="I462" s="49">
        <f t="shared" si="8"/>
        <v>2</v>
      </c>
      <c r="J462" s="50">
        <f t="shared" si="9"/>
        <v>2</v>
      </c>
    </row>
    <row r="463" ht="14.25" customHeight="1">
      <c r="A463" s="43">
        <v>15.0</v>
      </c>
      <c r="B463" s="44">
        <v>12.0</v>
      </c>
      <c r="C463" s="45">
        <v>39.0105229163495</v>
      </c>
      <c r="D463" s="45">
        <v>-94.5597783327402</v>
      </c>
      <c r="E463" s="46" t="s">
        <v>15</v>
      </c>
      <c r="F463" s="46" t="s">
        <v>524</v>
      </c>
      <c r="G463" s="47" t="s">
        <v>148</v>
      </c>
      <c r="H463" s="48" t="s">
        <v>627</v>
      </c>
      <c r="I463" s="49">
        <f t="shared" si="8"/>
        <v>11</v>
      </c>
      <c r="J463" s="50">
        <f t="shared" si="9"/>
        <v>11</v>
      </c>
    </row>
    <row r="464" ht="14.25" customHeight="1">
      <c r="A464" s="43">
        <v>15.0</v>
      </c>
      <c r="B464" s="44">
        <v>13.0</v>
      </c>
      <c r="C464" s="45">
        <v>39.0105229162034</v>
      </c>
      <c r="D464" s="45">
        <v>-94.5595933587013</v>
      </c>
      <c r="E464" s="46" t="s">
        <v>16</v>
      </c>
      <c r="F464" s="46" t="s">
        <v>562</v>
      </c>
      <c r="G464" s="47" t="s">
        <v>122</v>
      </c>
      <c r="H464" s="48" t="s">
        <v>628</v>
      </c>
      <c r="I464" s="49">
        <f t="shared" si="8"/>
        <v>8</v>
      </c>
      <c r="J464" s="50">
        <f t="shared" si="9"/>
        <v>8</v>
      </c>
    </row>
    <row r="465" ht="14.25" customHeight="1">
      <c r="A465" s="43">
        <v>15.0</v>
      </c>
      <c r="B465" s="44">
        <v>14.0</v>
      </c>
      <c r="C465" s="45">
        <v>39.0105229160574</v>
      </c>
      <c r="D465" s="45">
        <v>-94.5594083846624</v>
      </c>
      <c r="E465" s="46" t="s">
        <v>15</v>
      </c>
      <c r="F465" s="46" t="s">
        <v>524</v>
      </c>
      <c r="G465" s="47" t="s">
        <v>157</v>
      </c>
      <c r="H465" s="48" t="s">
        <v>629</v>
      </c>
      <c r="I465" s="49">
        <f t="shared" si="8"/>
        <v>9</v>
      </c>
      <c r="J465" s="50">
        <f t="shared" si="9"/>
        <v>9</v>
      </c>
    </row>
    <row r="466" ht="14.25" customHeight="1">
      <c r="A466" s="43">
        <v>15.0</v>
      </c>
      <c r="B466" s="44">
        <v>15.0</v>
      </c>
      <c r="C466" s="45">
        <v>39.0105229159113</v>
      </c>
      <c r="D466" s="45">
        <v>-94.5592234106235</v>
      </c>
      <c r="E466" s="46" t="s">
        <v>15</v>
      </c>
      <c r="F466" s="46" t="s">
        <v>524</v>
      </c>
      <c r="G466" s="47" t="s">
        <v>148</v>
      </c>
      <c r="H466" s="48" t="s">
        <v>630</v>
      </c>
      <c r="I466" s="49">
        <f t="shared" si="8"/>
        <v>11</v>
      </c>
      <c r="J466" s="50">
        <f t="shared" si="9"/>
        <v>11</v>
      </c>
    </row>
    <row r="467" ht="14.25" customHeight="1">
      <c r="A467" s="43">
        <v>15.0</v>
      </c>
      <c r="B467" s="44">
        <v>16.0</v>
      </c>
      <c r="C467" s="45">
        <v>39.0105229157653</v>
      </c>
      <c r="D467" s="45">
        <v>-94.5590384365846</v>
      </c>
      <c r="E467" s="46" t="s">
        <v>20</v>
      </c>
      <c r="F467" s="46" t="s">
        <v>588</v>
      </c>
      <c r="G467" s="47" t="s">
        <v>631</v>
      </c>
      <c r="H467" s="59" t="s">
        <v>632</v>
      </c>
      <c r="I467" s="49">
        <f t="shared" si="8"/>
        <v>4</v>
      </c>
      <c r="J467" s="50">
        <f t="shared" si="9"/>
        <v>4</v>
      </c>
    </row>
    <row r="468" ht="14.25" customHeight="1">
      <c r="A468" s="43">
        <v>15.0</v>
      </c>
      <c r="B468" s="44">
        <v>17.0</v>
      </c>
      <c r="C468" s="45">
        <v>39.0105229156192</v>
      </c>
      <c r="D468" s="45">
        <v>-94.5588534625457</v>
      </c>
      <c r="E468" s="46" t="s">
        <v>20</v>
      </c>
      <c r="F468" s="46" t="s">
        <v>588</v>
      </c>
      <c r="G468" s="47" t="s">
        <v>88</v>
      </c>
      <c r="H468" s="48" t="s">
        <v>633</v>
      </c>
      <c r="I468" s="49">
        <f t="shared" si="8"/>
        <v>10</v>
      </c>
      <c r="J468" s="50">
        <f t="shared" si="9"/>
        <v>10</v>
      </c>
    </row>
    <row r="469" ht="14.25" customHeight="1">
      <c r="A469" s="43">
        <v>15.0</v>
      </c>
      <c r="B469" s="44">
        <v>18.0</v>
      </c>
      <c r="C469" s="45">
        <v>39.0105229154732</v>
      </c>
      <c r="D469" s="45">
        <v>-94.5586684885067</v>
      </c>
      <c r="E469" s="46" t="s">
        <v>15</v>
      </c>
      <c r="F469" s="46" t="s">
        <v>524</v>
      </c>
      <c r="G469" s="47" t="s">
        <v>218</v>
      </c>
      <c r="H469" s="48" t="s">
        <v>634</v>
      </c>
      <c r="I469" s="49">
        <f t="shared" si="8"/>
        <v>4</v>
      </c>
      <c r="J469" s="50">
        <f t="shared" si="9"/>
        <v>4</v>
      </c>
    </row>
    <row r="470" ht="14.25" customHeight="1">
      <c r="A470" s="43">
        <v>15.0</v>
      </c>
      <c r="B470" s="44">
        <v>19.0</v>
      </c>
      <c r="C470" s="45">
        <v>39.0105229153271</v>
      </c>
      <c r="D470" s="45">
        <v>-94.5584835144678</v>
      </c>
      <c r="E470" s="46" t="s">
        <v>16</v>
      </c>
      <c r="F470" s="46" t="s">
        <v>562</v>
      </c>
      <c r="G470" s="47" t="s">
        <v>181</v>
      </c>
      <c r="H470" s="48" t="s">
        <v>635</v>
      </c>
      <c r="I470" s="49">
        <f t="shared" si="8"/>
        <v>2</v>
      </c>
      <c r="J470" s="50">
        <f t="shared" si="9"/>
        <v>2</v>
      </c>
    </row>
    <row r="471" ht="14.25" customHeight="1">
      <c r="A471" s="43">
        <v>15.0</v>
      </c>
      <c r="B471" s="44">
        <v>20.0</v>
      </c>
      <c r="C471" s="45">
        <v>39.0105229151811</v>
      </c>
      <c r="D471" s="45">
        <v>-94.5582985404289</v>
      </c>
      <c r="E471" s="46" t="s">
        <v>15</v>
      </c>
      <c r="F471" s="46" t="s">
        <v>524</v>
      </c>
      <c r="G471" s="47" t="s">
        <v>88</v>
      </c>
      <c r="H471" s="48" t="s">
        <v>636</v>
      </c>
      <c r="I471" s="49">
        <f t="shared" si="8"/>
        <v>10</v>
      </c>
      <c r="J471" s="50">
        <f t="shared" si="9"/>
        <v>10</v>
      </c>
    </row>
    <row r="472" ht="14.25" customHeight="1">
      <c r="A472" s="43">
        <v>15.0</v>
      </c>
      <c r="B472" s="44">
        <v>21.0</v>
      </c>
      <c r="C472" s="45">
        <v>39.0105229150351</v>
      </c>
      <c r="D472" s="45">
        <v>-94.55811356639</v>
      </c>
      <c r="E472" s="46" t="s">
        <v>15</v>
      </c>
      <c r="F472" s="46" t="s">
        <v>524</v>
      </c>
      <c r="G472" s="47" t="s">
        <v>148</v>
      </c>
      <c r="H472" s="48" t="s">
        <v>637</v>
      </c>
      <c r="I472" s="49">
        <f t="shared" si="8"/>
        <v>11</v>
      </c>
      <c r="J472" s="50">
        <f t="shared" si="9"/>
        <v>11</v>
      </c>
    </row>
    <row r="473" ht="14.25" customHeight="1">
      <c r="A473" s="43">
        <v>15.0</v>
      </c>
      <c r="B473" s="44">
        <v>22.0</v>
      </c>
      <c r="C473" s="45">
        <v>39.010522914889</v>
      </c>
      <c r="D473" s="45">
        <v>-94.5579285923511</v>
      </c>
      <c r="E473" s="46" t="s">
        <v>15</v>
      </c>
      <c r="F473" s="46" t="s">
        <v>524</v>
      </c>
      <c r="G473" s="47" t="s">
        <v>604</v>
      </c>
      <c r="H473" s="48" t="s">
        <v>638</v>
      </c>
      <c r="I473" s="49">
        <f t="shared" si="8"/>
        <v>12</v>
      </c>
      <c r="J473" s="50">
        <f t="shared" si="9"/>
        <v>12</v>
      </c>
    </row>
    <row r="474" ht="14.25" customHeight="1">
      <c r="A474" s="43">
        <v>15.0</v>
      </c>
      <c r="B474" s="44">
        <v>23.0</v>
      </c>
      <c r="C474" s="45">
        <v>39.010522914743</v>
      </c>
      <c r="D474" s="45">
        <v>-94.5577436183122</v>
      </c>
      <c r="E474" s="46" t="s">
        <v>15</v>
      </c>
      <c r="F474" s="46" t="s">
        <v>524</v>
      </c>
      <c r="G474" s="47" t="s">
        <v>483</v>
      </c>
      <c r="H474" s="48" t="s">
        <v>639</v>
      </c>
      <c r="I474" s="49">
        <f t="shared" si="8"/>
        <v>35</v>
      </c>
      <c r="J474" s="50">
        <f t="shared" si="9"/>
        <v>35</v>
      </c>
    </row>
    <row r="475" ht="14.25" customHeight="1">
      <c r="A475" s="43">
        <v>15.0</v>
      </c>
      <c r="B475" s="44">
        <v>24.0</v>
      </c>
      <c r="C475" s="45">
        <v>39.0105229145969</v>
      </c>
      <c r="D475" s="45">
        <v>-94.5575586442732</v>
      </c>
      <c r="E475" s="46" t="s">
        <v>15</v>
      </c>
      <c r="F475" s="46" t="s">
        <v>524</v>
      </c>
      <c r="G475" s="47" t="s">
        <v>148</v>
      </c>
      <c r="H475" s="48" t="s">
        <v>640</v>
      </c>
      <c r="I475" s="49">
        <f t="shared" si="8"/>
        <v>11</v>
      </c>
      <c r="J475" s="50">
        <f t="shared" si="9"/>
        <v>11</v>
      </c>
    </row>
    <row r="476" ht="14.25" customHeight="1">
      <c r="A476" s="43">
        <v>15.0</v>
      </c>
      <c r="B476" s="44">
        <v>25.0</v>
      </c>
      <c r="C476" s="45">
        <v>39.0105229144509</v>
      </c>
      <c r="D476" s="45">
        <v>-94.5573736702343</v>
      </c>
      <c r="E476" s="46" t="s">
        <v>16</v>
      </c>
      <c r="F476" s="46" t="s">
        <v>562</v>
      </c>
      <c r="G476" s="47" t="s">
        <v>641</v>
      </c>
      <c r="H476" s="55" t="s">
        <v>642</v>
      </c>
      <c r="I476" s="49">
        <f t="shared" si="8"/>
        <v>4</v>
      </c>
      <c r="J476" s="50">
        <f t="shared" si="9"/>
        <v>4</v>
      </c>
    </row>
    <row r="477" ht="14.25" customHeight="1">
      <c r="A477" s="43">
        <v>15.0</v>
      </c>
      <c r="B477" s="44">
        <v>26.0</v>
      </c>
      <c r="C477" s="45">
        <v>39.0105229143048</v>
      </c>
      <c r="D477" s="45">
        <v>-94.5571886961954</v>
      </c>
      <c r="E477" s="46" t="s">
        <v>15</v>
      </c>
      <c r="F477" s="46" t="s">
        <v>524</v>
      </c>
      <c r="G477" s="47" t="s">
        <v>86</v>
      </c>
      <c r="H477" s="48" t="s">
        <v>643</v>
      </c>
      <c r="I477" s="49">
        <f t="shared" si="8"/>
        <v>3</v>
      </c>
      <c r="J477" s="50">
        <f t="shared" si="9"/>
        <v>3</v>
      </c>
    </row>
    <row r="478" ht="14.25" customHeight="1">
      <c r="A478" s="43">
        <v>15.0</v>
      </c>
      <c r="B478" s="44">
        <v>27.0</v>
      </c>
      <c r="C478" s="45">
        <v>39.0105229141588</v>
      </c>
      <c r="D478" s="45">
        <v>-94.5570037221565</v>
      </c>
      <c r="E478" s="46" t="s">
        <v>15</v>
      </c>
      <c r="F478" s="46" t="s">
        <v>524</v>
      </c>
      <c r="G478" s="47" t="s">
        <v>144</v>
      </c>
      <c r="H478" s="48" t="s">
        <v>644</v>
      </c>
      <c r="I478" s="49">
        <f t="shared" si="8"/>
        <v>7</v>
      </c>
      <c r="J478" s="50">
        <f t="shared" si="9"/>
        <v>7</v>
      </c>
    </row>
    <row r="479" ht="14.25" customHeight="1">
      <c r="A479" s="43">
        <v>15.0</v>
      </c>
      <c r="B479" s="44">
        <v>28.0</v>
      </c>
      <c r="C479" s="45">
        <v>39.0105229140127</v>
      </c>
      <c r="D479" s="45">
        <v>-94.5568187481176</v>
      </c>
      <c r="E479" s="46" t="s">
        <v>15</v>
      </c>
      <c r="F479" s="46" t="s">
        <v>524</v>
      </c>
      <c r="G479" s="47" t="s">
        <v>176</v>
      </c>
      <c r="H479" s="48" t="s">
        <v>645</v>
      </c>
      <c r="I479" s="49">
        <f t="shared" si="8"/>
        <v>5</v>
      </c>
      <c r="J479" s="50">
        <f t="shared" si="9"/>
        <v>5</v>
      </c>
    </row>
    <row r="480" ht="14.25" customHeight="1">
      <c r="A480" s="43">
        <v>15.0</v>
      </c>
      <c r="B480" s="44">
        <v>29.0</v>
      </c>
      <c r="C480" s="45">
        <v>39.0105229138667</v>
      </c>
      <c r="D480" s="45">
        <v>-94.5566337740787</v>
      </c>
      <c r="E480" s="46" t="s">
        <v>15</v>
      </c>
      <c r="F480" s="46" t="s">
        <v>524</v>
      </c>
      <c r="G480" s="47" t="s">
        <v>418</v>
      </c>
      <c r="H480" s="55" t="s">
        <v>646</v>
      </c>
      <c r="I480" s="49">
        <f t="shared" si="8"/>
        <v>7</v>
      </c>
      <c r="J480" s="50">
        <f t="shared" si="9"/>
        <v>7</v>
      </c>
    </row>
    <row r="481" ht="14.25" customHeight="1">
      <c r="A481" s="43">
        <v>15.0</v>
      </c>
      <c r="B481" s="44">
        <v>30.0</v>
      </c>
      <c r="C481" s="45">
        <v>39.0105229137206</v>
      </c>
      <c r="D481" s="45">
        <v>-94.5564488000397</v>
      </c>
      <c r="E481" s="46" t="s">
        <v>15</v>
      </c>
      <c r="F481" s="46" t="s">
        <v>524</v>
      </c>
      <c r="G481" s="47" t="s">
        <v>604</v>
      </c>
      <c r="H481" s="60" t="s">
        <v>647</v>
      </c>
      <c r="I481" s="49">
        <f t="shared" si="8"/>
        <v>12</v>
      </c>
      <c r="J481" s="50">
        <f t="shared" si="9"/>
        <v>12</v>
      </c>
    </row>
    <row r="482" ht="14.25" customHeight="1">
      <c r="A482" s="43">
        <v>15.0</v>
      </c>
      <c r="B482" s="44">
        <v>31.0</v>
      </c>
      <c r="C482" s="45">
        <v>39.0105229135746</v>
      </c>
      <c r="D482" s="45">
        <v>-94.5562638260008</v>
      </c>
      <c r="E482" s="46" t="s">
        <v>16</v>
      </c>
      <c r="F482" s="46" t="s">
        <v>562</v>
      </c>
      <c r="G482" s="51" t="s">
        <v>77</v>
      </c>
      <c r="H482" s="48" t="s">
        <v>648</v>
      </c>
      <c r="I482" s="49">
        <f t="shared" si="8"/>
        <v>19</v>
      </c>
      <c r="J482" s="50">
        <f t="shared" si="9"/>
        <v>19</v>
      </c>
      <c r="K482" s="52" t="s">
        <v>82</v>
      </c>
    </row>
    <row r="483" ht="14.25" customHeight="1">
      <c r="A483" s="43">
        <v>16.0</v>
      </c>
      <c r="B483" s="44">
        <v>1.0</v>
      </c>
      <c r="C483" s="45">
        <v>39.0103791875105</v>
      </c>
      <c r="D483" s="45">
        <v>-94.5618130509274</v>
      </c>
      <c r="E483" s="46" t="s">
        <v>16</v>
      </c>
      <c r="F483" s="46" t="s">
        <v>562</v>
      </c>
      <c r="G483" s="47" t="s">
        <v>649</v>
      </c>
      <c r="H483" s="48" t="s">
        <v>650</v>
      </c>
      <c r="I483" s="49">
        <f t="shared" si="8"/>
        <v>48</v>
      </c>
      <c r="J483" s="50">
        <f t="shared" si="9"/>
        <v>48</v>
      </c>
    </row>
    <row r="484" ht="14.25" customHeight="1">
      <c r="A484" s="43">
        <v>16.0</v>
      </c>
      <c r="B484" s="44">
        <v>2.0</v>
      </c>
      <c r="C484" s="45">
        <v>39.0103791873645</v>
      </c>
      <c r="D484" s="45">
        <v>-94.5616280772644</v>
      </c>
      <c r="E484" s="46" t="s">
        <v>16</v>
      </c>
      <c r="F484" s="46" t="s">
        <v>562</v>
      </c>
      <c r="G484" s="47" t="s">
        <v>468</v>
      </c>
      <c r="H484" s="48" t="s">
        <v>651</v>
      </c>
      <c r="I484" s="49">
        <f t="shared" si="8"/>
        <v>59</v>
      </c>
      <c r="J484" s="50">
        <f t="shared" si="9"/>
        <v>59</v>
      </c>
    </row>
    <row r="485" ht="14.25" customHeight="1">
      <c r="A485" s="43">
        <v>16.0</v>
      </c>
      <c r="B485" s="44">
        <v>3.0</v>
      </c>
      <c r="C485" s="45">
        <v>39.0103791872184</v>
      </c>
      <c r="D485" s="45">
        <v>-94.5614431036013</v>
      </c>
      <c r="E485" s="46" t="s">
        <v>16</v>
      </c>
      <c r="F485" s="46" t="s">
        <v>562</v>
      </c>
      <c r="G485" s="47" t="s">
        <v>90</v>
      </c>
      <c r="H485" s="48" t="s">
        <v>652</v>
      </c>
      <c r="I485" s="49">
        <f t="shared" si="8"/>
        <v>10</v>
      </c>
      <c r="J485" s="50">
        <f t="shared" si="9"/>
        <v>10</v>
      </c>
    </row>
    <row r="486" ht="14.25" customHeight="1">
      <c r="A486" s="43">
        <v>16.0</v>
      </c>
      <c r="B486" s="44">
        <v>4.0</v>
      </c>
      <c r="C486" s="45">
        <v>39.0103791870724</v>
      </c>
      <c r="D486" s="45">
        <v>-94.5612581299383</v>
      </c>
      <c r="E486" s="46" t="s">
        <v>16</v>
      </c>
      <c r="F486" s="46" t="s">
        <v>562</v>
      </c>
      <c r="G486" s="47" t="s">
        <v>649</v>
      </c>
      <c r="H486" s="48" t="s">
        <v>653</v>
      </c>
      <c r="I486" s="49">
        <f t="shared" si="8"/>
        <v>48</v>
      </c>
      <c r="J486" s="50">
        <f t="shared" si="9"/>
        <v>48</v>
      </c>
    </row>
    <row r="487" ht="14.25" customHeight="1">
      <c r="A487" s="43">
        <v>16.0</v>
      </c>
      <c r="B487" s="44">
        <v>5.0</v>
      </c>
      <c r="C487" s="45">
        <v>39.0103791869263</v>
      </c>
      <c r="D487" s="45">
        <v>-94.5610731562753</v>
      </c>
      <c r="E487" s="46" t="s">
        <v>16</v>
      </c>
      <c r="F487" s="46" t="s">
        <v>562</v>
      </c>
      <c r="G487" s="47" t="s">
        <v>468</v>
      </c>
      <c r="H487" s="48" t="s">
        <v>654</v>
      </c>
      <c r="I487" s="49">
        <f t="shared" si="8"/>
        <v>59</v>
      </c>
      <c r="J487" s="50">
        <f t="shared" si="9"/>
        <v>59</v>
      </c>
    </row>
    <row r="488" ht="14.25" customHeight="1">
      <c r="A488" s="43">
        <v>16.0</v>
      </c>
      <c r="B488" s="44">
        <v>6.0</v>
      </c>
      <c r="C488" s="45">
        <v>39.0103791867803</v>
      </c>
      <c r="D488" s="45">
        <v>-94.5608881826123</v>
      </c>
      <c r="E488" s="46" t="s">
        <v>16</v>
      </c>
      <c r="F488" s="46" t="s">
        <v>562</v>
      </c>
      <c r="G488" s="47" t="s">
        <v>95</v>
      </c>
      <c r="H488" s="48" t="s">
        <v>655</v>
      </c>
      <c r="I488" s="49">
        <f t="shared" si="8"/>
        <v>7</v>
      </c>
      <c r="J488" s="50">
        <f t="shared" si="9"/>
        <v>7</v>
      </c>
    </row>
    <row r="489" ht="14.25" customHeight="1">
      <c r="A489" s="43">
        <v>16.0</v>
      </c>
      <c r="B489" s="44">
        <v>7.0</v>
      </c>
      <c r="C489" s="45">
        <v>39.0103791866342</v>
      </c>
      <c r="D489" s="45">
        <v>-94.5607032089493</v>
      </c>
      <c r="E489" s="46" t="s">
        <v>16</v>
      </c>
      <c r="F489" s="46" t="s">
        <v>562</v>
      </c>
      <c r="G489" s="47" t="s">
        <v>649</v>
      </c>
      <c r="H489" s="48" t="s">
        <v>656</v>
      </c>
      <c r="I489" s="49">
        <f t="shared" si="8"/>
        <v>48</v>
      </c>
      <c r="J489" s="50">
        <f t="shared" si="9"/>
        <v>48</v>
      </c>
    </row>
    <row r="490" ht="14.25" customHeight="1">
      <c r="A490" s="43">
        <v>16.0</v>
      </c>
      <c r="B490" s="44">
        <v>8.0</v>
      </c>
      <c r="C490" s="45">
        <v>39.0103791864882</v>
      </c>
      <c r="D490" s="45">
        <v>-94.5605182352863</v>
      </c>
      <c r="E490" s="46" t="s">
        <v>16</v>
      </c>
      <c r="F490" s="46" t="s">
        <v>562</v>
      </c>
      <c r="G490" s="47" t="s">
        <v>468</v>
      </c>
      <c r="H490" s="48" t="s">
        <v>657</v>
      </c>
      <c r="I490" s="49">
        <f t="shared" si="8"/>
        <v>59</v>
      </c>
      <c r="J490" s="50">
        <f t="shared" si="9"/>
        <v>59</v>
      </c>
    </row>
    <row r="491" ht="14.25" customHeight="1">
      <c r="A491" s="43">
        <v>16.0</v>
      </c>
      <c r="B491" s="44">
        <v>9.0</v>
      </c>
      <c r="C491" s="45">
        <v>39.0103791863421</v>
      </c>
      <c r="D491" s="45">
        <v>-94.5603332616233</v>
      </c>
      <c r="E491" s="46" t="s">
        <v>16</v>
      </c>
      <c r="F491" s="46" t="s">
        <v>562</v>
      </c>
      <c r="G491" s="47" t="s">
        <v>95</v>
      </c>
      <c r="H491" s="48" t="s">
        <v>658</v>
      </c>
      <c r="I491" s="49">
        <f t="shared" si="8"/>
        <v>7</v>
      </c>
      <c r="J491" s="50">
        <f t="shared" si="9"/>
        <v>7</v>
      </c>
    </row>
    <row r="492" ht="14.25" customHeight="1">
      <c r="A492" s="43">
        <v>16.0</v>
      </c>
      <c r="B492" s="44">
        <v>10.0</v>
      </c>
      <c r="C492" s="45">
        <v>39.0103791861961</v>
      </c>
      <c r="D492" s="45">
        <v>-94.5601482879603</v>
      </c>
      <c r="E492" s="46" t="s">
        <v>16</v>
      </c>
      <c r="F492" s="46" t="s">
        <v>562</v>
      </c>
      <c r="G492" s="47" t="s">
        <v>649</v>
      </c>
      <c r="H492" s="48" t="s">
        <v>659</v>
      </c>
      <c r="I492" s="49">
        <f t="shared" si="8"/>
        <v>48</v>
      </c>
      <c r="J492" s="50">
        <f t="shared" si="9"/>
        <v>48</v>
      </c>
    </row>
    <row r="493" ht="14.25" customHeight="1">
      <c r="A493" s="43">
        <v>16.0</v>
      </c>
      <c r="B493" s="44">
        <v>11.0</v>
      </c>
      <c r="C493" s="45">
        <v>39.01037918605</v>
      </c>
      <c r="D493" s="45">
        <v>-94.5599633142973</v>
      </c>
      <c r="E493" s="46" t="s">
        <v>16</v>
      </c>
      <c r="F493" s="46" t="s">
        <v>562</v>
      </c>
      <c r="G493" s="47" t="s">
        <v>468</v>
      </c>
      <c r="H493" s="48" t="s">
        <v>660</v>
      </c>
      <c r="I493" s="49">
        <f t="shared" si="8"/>
        <v>59</v>
      </c>
      <c r="J493" s="50">
        <f t="shared" si="9"/>
        <v>59</v>
      </c>
    </row>
    <row r="494" ht="14.25" customHeight="1">
      <c r="A494" s="43">
        <v>16.0</v>
      </c>
      <c r="B494" s="44">
        <v>12.0</v>
      </c>
      <c r="C494" s="45">
        <v>39.010379185904</v>
      </c>
      <c r="D494" s="45">
        <v>-94.5597783406343</v>
      </c>
      <c r="E494" s="46" t="s">
        <v>16</v>
      </c>
      <c r="F494" s="46" t="s">
        <v>562</v>
      </c>
      <c r="G494" s="47" t="s">
        <v>90</v>
      </c>
      <c r="H494" s="48" t="s">
        <v>661</v>
      </c>
      <c r="I494" s="49">
        <f t="shared" si="8"/>
        <v>10</v>
      </c>
      <c r="J494" s="50">
        <f t="shared" si="9"/>
        <v>10</v>
      </c>
    </row>
    <row r="495" ht="14.25" customHeight="1">
      <c r="A495" s="43">
        <v>16.0</v>
      </c>
      <c r="B495" s="44">
        <v>13.0</v>
      </c>
      <c r="C495" s="45">
        <v>39.0103791857579</v>
      </c>
      <c r="D495" s="45">
        <v>-94.5595933669712</v>
      </c>
      <c r="E495" s="46" t="s">
        <v>16</v>
      </c>
      <c r="F495" s="46" t="s">
        <v>562</v>
      </c>
      <c r="G495" s="47" t="s">
        <v>649</v>
      </c>
      <c r="H495" s="48" t="s">
        <v>662</v>
      </c>
      <c r="I495" s="49">
        <f t="shared" si="8"/>
        <v>48</v>
      </c>
      <c r="J495" s="50">
        <f t="shared" si="9"/>
        <v>48</v>
      </c>
    </row>
    <row r="496" ht="14.25" customHeight="1">
      <c r="A496" s="43">
        <v>16.0</v>
      </c>
      <c r="B496" s="44">
        <v>14.0</v>
      </c>
      <c r="C496" s="45">
        <v>39.0103791856119</v>
      </c>
      <c r="D496" s="45">
        <v>-94.5594083933082</v>
      </c>
      <c r="E496" s="46" t="s">
        <v>16</v>
      </c>
      <c r="F496" s="46" t="s">
        <v>562</v>
      </c>
      <c r="G496" s="47" t="s">
        <v>468</v>
      </c>
      <c r="H496" s="48" t="s">
        <v>663</v>
      </c>
      <c r="I496" s="49">
        <f t="shared" si="8"/>
        <v>59</v>
      </c>
      <c r="J496" s="50">
        <f t="shared" si="9"/>
        <v>59</v>
      </c>
    </row>
    <row r="497" ht="14.25" customHeight="1">
      <c r="A497" s="43">
        <v>16.0</v>
      </c>
      <c r="B497" s="44">
        <v>15.0</v>
      </c>
      <c r="C497" s="45">
        <v>39.0103791854659</v>
      </c>
      <c r="D497" s="45">
        <v>-94.5592234196452</v>
      </c>
      <c r="E497" s="46" t="s">
        <v>16</v>
      </c>
      <c r="F497" s="46" t="s">
        <v>562</v>
      </c>
      <c r="G497" s="47" t="s">
        <v>90</v>
      </c>
      <c r="H497" s="48" t="s">
        <v>664</v>
      </c>
      <c r="I497" s="49">
        <f t="shared" si="8"/>
        <v>10</v>
      </c>
      <c r="J497" s="50">
        <f t="shared" si="9"/>
        <v>10</v>
      </c>
    </row>
    <row r="498" ht="14.25" customHeight="1">
      <c r="A498" s="43">
        <v>16.0</v>
      </c>
      <c r="B498" s="44">
        <v>16.0</v>
      </c>
      <c r="C498" s="45">
        <v>39.0103791853198</v>
      </c>
      <c r="D498" s="45">
        <v>-94.5590384459822</v>
      </c>
      <c r="E498" s="46" t="s">
        <v>20</v>
      </c>
      <c r="F498" s="46" t="s">
        <v>588</v>
      </c>
      <c r="G498" s="47" t="s">
        <v>649</v>
      </c>
      <c r="H498" s="48" t="s">
        <v>665</v>
      </c>
      <c r="I498" s="49">
        <f t="shared" si="8"/>
        <v>48</v>
      </c>
      <c r="J498" s="50">
        <f t="shared" si="9"/>
        <v>48</v>
      </c>
    </row>
    <row r="499" ht="14.25" customHeight="1">
      <c r="A499" s="43">
        <v>16.0</v>
      </c>
      <c r="B499" s="44">
        <v>17.0</v>
      </c>
      <c r="C499" s="45">
        <v>39.0103791851738</v>
      </c>
      <c r="D499" s="45">
        <v>-94.5588534723192</v>
      </c>
      <c r="E499" s="46" t="s">
        <v>20</v>
      </c>
      <c r="F499" s="46" t="s">
        <v>588</v>
      </c>
      <c r="G499" s="47" t="s">
        <v>468</v>
      </c>
      <c r="H499" s="48" t="s">
        <v>666</v>
      </c>
      <c r="I499" s="49">
        <f t="shared" si="8"/>
        <v>59</v>
      </c>
      <c r="J499" s="50">
        <f t="shared" si="9"/>
        <v>59</v>
      </c>
    </row>
    <row r="500" ht="14.25" customHeight="1">
      <c r="A500" s="43">
        <v>16.0</v>
      </c>
      <c r="B500" s="44">
        <v>18.0</v>
      </c>
      <c r="C500" s="45">
        <v>39.0103791850277</v>
      </c>
      <c r="D500" s="45">
        <v>-94.5586684986562</v>
      </c>
      <c r="E500" s="46" t="s">
        <v>16</v>
      </c>
      <c r="F500" s="46" t="s">
        <v>562</v>
      </c>
      <c r="G500" s="47" t="s">
        <v>90</v>
      </c>
      <c r="H500" s="48" t="s">
        <v>667</v>
      </c>
      <c r="I500" s="49">
        <f t="shared" si="8"/>
        <v>10</v>
      </c>
      <c r="J500" s="50">
        <f t="shared" si="9"/>
        <v>10</v>
      </c>
    </row>
    <row r="501" ht="14.25" customHeight="1">
      <c r="A501" s="43">
        <v>16.0</v>
      </c>
      <c r="B501" s="44">
        <v>19.0</v>
      </c>
      <c r="C501" s="45">
        <v>39.0103791848817</v>
      </c>
      <c r="D501" s="45">
        <v>-94.5584835249932</v>
      </c>
      <c r="E501" s="46" t="s">
        <v>16</v>
      </c>
      <c r="F501" s="46" t="s">
        <v>562</v>
      </c>
      <c r="G501" s="47" t="s">
        <v>649</v>
      </c>
      <c r="H501" s="48" t="s">
        <v>668</v>
      </c>
      <c r="I501" s="49">
        <f t="shared" si="8"/>
        <v>48</v>
      </c>
      <c r="J501" s="50">
        <f t="shared" si="9"/>
        <v>48</v>
      </c>
    </row>
    <row r="502" ht="14.25" customHeight="1">
      <c r="A502" s="43">
        <v>16.0</v>
      </c>
      <c r="B502" s="44">
        <v>20.0</v>
      </c>
      <c r="C502" s="45">
        <v>39.0103791847356</v>
      </c>
      <c r="D502" s="45">
        <v>-94.5582985513302</v>
      </c>
      <c r="E502" s="46" t="s">
        <v>16</v>
      </c>
      <c r="F502" s="46" t="s">
        <v>562</v>
      </c>
      <c r="G502" s="47" t="s">
        <v>468</v>
      </c>
      <c r="H502" s="48" t="s">
        <v>669</v>
      </c>
      <c r="I502" s="49">
        <f t="shared" si="8"/>
        <v>59</v>
      </c>
      <c r="J502" s="50">
        <f t="shared" si="9"/>
        <v>59</v>
      </c>
    </row>
    <row r="503" ht="14.25" customHeight="1">
      <c r="A503" s="43">
        <v>16.0</v>
      </c>
      <c r="B503" s="44">
        <v>21.0</v>
      </c>
      <c r="C503" s="45">
        <v>39.0103791845896</v>
      </c>
      <c r="D503" s="45">
        <v>-94.5581135776672</v>
      </c>
      <c r="E503" s="46" t="s">
        <v>16</v>
      </c>
      <c r="F503" s="46" t="s">
        <v>562</v>
      </c>
      <c r="G503" s="51" t="s">
        <v>670</v>
      </c>
      <c r="H503" s="48" t="s">
        <v>671</v>
      </c>
      <c r="I503" s="49">
        <f t="shared" si="8"/>
        <v>1</v>
      </c>
      <c r="J503" s="50">
        <f t="shared" si="9"/>
        <v>1</v>
      </c>
    </row>
    <row r="504" ht="14.25" customHeight="1">
      <c r="A504" s="43">
        <v>16.0</v>
      </c>
      <c r="B504" s="44">
        <v>22.0</v>
      </c>
      <c r="C504" s="45">
        <v>39.0103791844435</v>
      </c>
      <c r="D504" s="45">
        <v>-94.5579286040041</v>
      </c>
      <c r="E504" s="46" t="s">
        <v>16</v>
      </c>
      <c r="F504" s="46" t="s">
        <v>562</v>
      </c>
      <c r="G504" s="47" t="s">
        <v>649</v>
      </c>
      <c r="H504" s="48" t="s">
        <v>672</v>
      </c>
      <c r="I504" s="49">
        <f t="shared" si="8"/>
        <v>48</v>
      </c>
      <c r="J504" s="50">
        <f t="shared" si="9"/>
        <v>48</v>
      </c>
    </row>
    <row r="505" ht="14.25" customHeight="1">
      <c r="A505" s="43">
        <v>16.0</v>
      </c>
      <c r="B505" s="44">
        <v>23.0</v>
      </c>
      <c r="C505" s="45">
        <v>39.0103791842975</v>
      </c>
      <c r="D505" s="45">
        <v>-94.5577436303411</v>
      </c>
      <c r="E505" s="46" t="s">
        <v>16</v>
      </c>
      <c r="F505" s="46" t="s">
        <v>562</v>
      </c>
      <c r="G505" s="47" t="s">
        <v>468</v>
      </c>
      <c r="H505" s="48" t="s">
        <v>673</v>
      </c>
      <c r="I505" s="49">
        <f t="shared" si="8"/>
        <v>59</v>
      </c>
      <c r="J505" s="50">
        <f t="shared" si="9"/>
        <v>59</v>
      </c>
    </row>
    <row r="506" ht="14.25" customHeight="1">
      <c r="A506" s="43">
        <v>16.0</v>
      </c>
      <c r="B506" s="44">
        <v>24.0</v>
      </c>
      <c r="C506" s="45">
        <v>39.0103791841514</v>
      </c>
      <c r="D506" s="45">
        <v>-94.5575586566781</v>
      </c>
      <c r="E506" s="46" t="s">
        <v>16</v>
      </c>
      <c r="F506" s="46" t="s">
        <v>562</v>
      </c>
      <c r="G506" s="47" t="s">
        <v>60</v>
      </c>
      <c r="H506" s="48" t="s">
        <v>674</v>
      </c>
      <c r="I506" s="49">
        <f t="shared" si="8"/>
        <v>10</v>
      </c>
      <c r="J506" s="50">
        <f t="shared" si="9"/>
        <v>10</v>
      </c>
    </row>
    <row r="507" ht="14.25" customHeight="1">
      <c r="A507" s="43">
        <v>16.0</v>
      </c>
      <c r="B507" s="44">
        <v>25.0</v>
      </c>
      <c r="C507" s="45">
        <v>39.0103791840054</v>
      </c>
      <c r="D507" s="45">
        <v>-94.5573736830151</v>
      </c>
      <c r="E507" s="46" t="s">
        <v>16</v>
      </c>
      <c r="F507" s="46" t="s">
        <v>562</v>
      </c>
      <c r="G507" s="47" t="s">
        <v>649</v>
      </c>
      <c r="H507" s="48" t="s">
        <v>675</v>
      </c>
      <c r="I507" s="49">
        <f t="shared" si="8"/>
        <v>48</v>
      </c>
      <c r="J507" s="50">
        <f t="shared" si="9"/>
        <v>48</v>
      </c>
    </row>
    <row r="508" ht="14.25" customHeight="1">
      <c r="A508" s="43">
        <v>16.0</v>
      </c>
      <c r="B508" s="44">
        <v>26.0</v>
      </c>
      <c r="C508" s="45">
        <v>39.0103791838593</v>
      </c>
      <c r="D508" s="45">
        <v>-94.5571887093521</v>
      </c>
      <c r="E508" s="46" t="s">
        <v>16</v>
      </c>
      <c r="F508" s="46" t="s">
        <v>562</v>
      </c>
      <c r="G508" s="47" t="s">
        <v>468</v>
      </c>
      <c r="H508" s="48" t="s">
        <v>676</v>
      </c>
      <c r="I508" s="49">
        <f t="shared" si="8"/>
        <v>59</v>
      </c>
      <c r="J508" s="50">
        <f t="shared" si="9"/>
        <v>59</v>
      </c>
    </row>
    <row r="509" ht="14.25" customHeight="1">
      <c r="A509" s="43">
        <v>16.0</v>
      </c>
      <c r="B509" s="44">
        <v>27.0</v>
      </c>
      <c r="C509" s="45">
        <v>39.0103791837133</v>
      </c>
      <c r="D509" s="45">
        <v>-94.5570037356891</v>
      </c>
      <c r="E509" s="46" t="s">
        <v>16</v>
      </c>
      <c r="F509" s="46" t="s">
        <v>562</v>
      </c>
      <c r="G509" s="47" t="s">
        <v>60</v>
      </c>
      <c r="H509" s="48" t="s">
        <v>677</v>
      </c>
      <c r="I509" s="49">
        <f t="shared" si="8"/>
        <v>10</v>
      </c>
      <c r="J509" s="50">
        <f t="shared" si="9"/>
        <v>10</v>
      </c>
    </row>
    <row r="510" ht="14.25" customHeight="1">
      <c r="A510" s="43">
        <v>16.0</v>
      </c>
      <c r="B510" s="44">
        <v>28.0</v>
      </c>
      <c r="C510" s="45">
        <v>39.0103791835672</v>
      </c>
      <c r="D510" s="45">
        <v>-94.5568187620261</v>
      </c>
      <c r="E510" s="46" t="s">
        <v>16</v>
      </c>
      <c r="F510" s="46" t="s">
        <v>562</v>
      </c>
      <c r="G510" s="47" t="s">
        <v>678</v>
      </c>
      <c r="H510" s="48" t="s">
        <v>679</v>
      </c>
      <c r="I510" s="49">
        <f t="shared" si="8"/>
        <v>2</v>
      </c>
      <c r="J510" s="50">
        <f t="shared" si="9"/>
        <v>2</v>
      </c>
    </row>
    <row r="511" ht="14.25" customHeight="1">
      <c r="A511" s="43">
        <v>16.0</v>
      </c>
      <c r="B511" s="44">
        <v>29.0</v>
      </c>
      <c r="C511" s="45">
        <v>39.0103791834212</v>
      </c>
      <c r="D511" s="45">
        <v>-94.5566337883631</v>
      </c>
      <c r="E511" s="46" t="s">
        <v>16</v>
      </c>
      <c r="F511" s="46" t="s">
        <v>562</v>
      </c>
      <c r="G511" s="47" t="s">
        <v>468</v>
      </c>
      <c r="H511" s="48" t="s">
        <v>680</v>
      </c>
      <c r="I511" s="49">
        <f t="shared" si="8"/>
        <v>59</v>
      </c>
      <c r="J511" s="50">
        <f t="shared" si="9"/>
        <v>59</v>
      </c>
    </row>
    <row r="512" ht="14.25" customHeight="1">
      <c r="A512" s="43">
        <v>16.0</v>
      </c>
      <c r="B512" s="44">
        <v>30.0</v>
      </c>
      <c r="C512" s="45">
        <v>39.0103791832752</v>
      </c>
      <c r="D512" s="45">
        <v>-94.5564488147001</v>
      </c>
      <c r="E512" s="46" t="s">
        <v>16</v>
      </c>
      <c r="F512" s="46" t="s">
        <v>562</v>
      </c>
      <c r="G512" s="47" t="s">
        <v>58</v>
      </c>
      <c r="H512" s="48" t="s">
        <v>681</v>
      </c>
      <c r="I512" s="49">
        <f t="shared" si="8"/>
        <v>22</v>
      </c>
      <c r="J512" s="50">
        <f t="shared" si="9"/>
        <v>22</v>
      </c>
    </row>
    <row r="513" ht="14.25" customHeight="1">
      <c r="A513" s="43">
        <v>16.0</v>
      </c>
      <c r="B513" s="44">
        <v>31.0</v>
      </c>
      <c r="C513" s="45">
        <v>39.0103791831291</v>
      </c>
      <c r="D513" s="45">
        <v>-94.5562638410371</v>
      </c>
      <c r="E513" s="46" t="s">
        <v>16</v>
      </c>
      <c r="F513" s="46" t="s">
        <v>562</v>
      </c>
      <c r="G513" s="47" t="s">
        <v>649</v>
      </c>
      <c r="H513" s="48" t="s">
        <v>682</v>
      </c>
      <c r="I513" s="49">
        <f t="shared" si="8"/>
        <v>48</v>
      </c>
      <c r="J513" s="50">
        <f t="shared" si="9"/>
        <v>48</v>
      </c>
    </row>
    <row r="514" ht="14.25" customHeight="1">
      <c r="A514" s="43">
        <v>17.0</v>
      </c>
      <c r="B514" s="44">
        <v>1.0</v>
      </c>
      <c r="C514" s="45">
        <v>39.010235457065</v>
      </c>
      <c r="D514" s="45">
        <v>-94.5618130546864</v>
      </c>
      <c r="E514" s="46" t="s">
        <v>16</v>
      </c>
      <c r="F514" s="46" t="s">
        <v>562</v>
      </c>
      <c r="G514" s="47" t="s">
        <v>95</v>
      </c>
      <c r="H514" s="48" t="s">
        <v>683</v>
      </c>
      <c r="I514" s="49">
        <f t="shared" si="8"/>
        <v>7</v>
      </c>
      <c r="J514" s="50">
        <f t="shared" si="9"/>
        <v>7</v>
      </c>
    </row>
    <row r="515" ht="14.25" customHeight="1">
      <c r="A515" s="43">
        <v>17.0</v>
      </c>
      <c r="B515" s="44">
        <v>2.0</v>
      </c>
      <c r="C515" s="45">
        <v>39.010235456919</v>
      </c>
      <c r="D515" s="45">
        <v>-94.5616280813993</v>
      </c>
      <c r="E515" s="46" t="s">
        <v>15</v>
      </c>
      <c r="F515" s="46" t="s">
        <v>524</v>
      </c>
      <c r="G515" s="47" t="s">
        <v>162</v>
      </c>
      <c r="H515" s="48" t="s">
        <v>684</v>
      </c>
      <c r="I515" s="49">
        <f t="shared" si="8"/>
        <v>5</v>
      </c>
      <c r="J515" s="50">
        <f t="shared" si="9"/>
        <v>5</v>
      </c>
    </row>
    <row r="516" ht="14.25" customHeight="1">
      <c r="A516" s="43">
        <v>17.0</v>
      </c>
      <c r="B516" s="44">
        <v>3.0</v>
      </c>
      <c r="C516" s="45">
        <v>39.0102354567729</v>
      </c>
      <c r="D516" s="45">
        <v>-94.5614431081122</v>
      </c>
      <c r="E516" s="46" t="s">
        <v>15</v>
      </c>
      <c r="F516" s="46" t="s">
        <v>524</v>
      </c>
      <c r="G516" s="47" t="s">
        <v>157</v>
      </c>
      <c r="H516" s="48" t="s">
        <v>685</v>
      </c>
      <c r="I516" s="49">
        <f t="shared" si="8"/>
        <v>9</v>
      </c>
      <c r="J516" s="50">
        <f t="shared" si="9"/>
        <v>9</v>
      </c>
    </row>
    <row r="517" ht="14.25" customHeight="1">
      <c r="A517" s="43">
        <v>17.0</v>
      </c>
      <c r="B517" s="44">
        <v>4.0</v>
      </c>
      <c r="C517" s="45">
        <v>39.0102354566269</v>
      </c>
      <c r="D517" s="45">
        <v>-94.5612581348251</v>
      </c>
      <c r="E517" s="46" t="s">
        <v>15</v>
      </c>
      <c r="F517" s="46" t="s">
        <v>524</v>
      </c>
      <c r="G517" s="47" t="s">
        <v>179</v>
      </c>
      <c r="H517" s="48" t="s">
        <v>686</v>
      </c>
      <c r="I517" s="49">
        <f t="shared" si="8"/>
        <v>5</v>
      </c>
      <c r="J517" s="50">
        <f t="shared" si="9"/>
        <v>5</v>
      </c>
    </row>
    <row r="518" ht="14.25" customHeight="1">
      <c r="A518" s="43">
        <v>17.0</v>
      </c>
      <c r="B518" s="44">
        <v>5.0</v>
      </c>
      <c r="C518" s="45">
        <v>39.0102354564809</v>
      </c>
      <c r="D518" s="45">
        <v>-94.561073161538</v>
      </c>
      <c r="E518" s="46" t="s">
        <v>15</v>
      </c>
      <c r="F518" s="46" t="s">
        <v>524</v>
      </c>
      <c r="G518" s="47" t="s">
        <v>199</v>
      </c>
      <c r="H518" s="48" t="s">
        <v>687</v>
      </c>
      <c r="I518" s="49">
        <f t="shared" si="8"/>
        <v>2</v>
      </c>
      <c r="J518" s="50">
        <f t="shared" si="9"/>
        <v>2</v>
      </c>
    </row>
    <row r="519" ht="14.25" customHeight="1">
      <c r="A519" s="43">
        <v>17.0</v>
      </c>
      <c r="B519" s="44">
        <v>6.0</v>
      </c>
      <c r="C519" s="45">
        <v>39.0102354563348</v>
      </c>
      <c r="D519" s="45">
        <v>-94.5608881882509</v>
      </c>
      <c r="E519" s="46" t="s">
        <v>15</v>
      </c>
      <c r="F519" s="46" t="s">
        <v>524</v>
      </c>
      <c r="G519" s="47" t="s">
        <v>688</v>
      </c>
      <c r="H519" s="48" t="s">
        <v>689</v>
      </c>
      <c r="I519" s="49">
        <f t="shared" si="8"/>
        <v>2</v>
      </c>
      <c r="J519" s="50">
        <f t="shared" si="9"/>
        <v>2</v>
      </c>
    </row>
    <row r="520" ht="14.25" customHeight="1">
      <c r="A520" s="43">
        <v>17.0</v>
      </c>
      <c r="B520" s="44">
        <v>7.0</v>
      </c>
      <c r="C520" s="45">
        <v>39.0102354561888</v>
      </c>
      <c r="D520" s="45">
        <v>-94.5607032149638</v>
      </c>
      <c r="E520" s="46" t="s">
        <v>16</v>
      </c>
      <c r="F520" s="46" t="s">
        <v>562</v>
      </c>
      <c r="G520" s="47" t="s">
        <v>690</v>
      </c>
      <c r="H520" s="48" t="s">
        <v>691</v>
      </c>
      <c r="I520" s="49">
        <f t="shared" si="8"/>
        <v>2</v>
      </c>
      <c r="J520" s="50">
        <f t="shared" si="9"/>
        <v>2</v>
      </c>
    </row>
    <row r="521" ht="14.25" customHeight="1">
      <c r="A521" s="43">
        <v>17.0</v>
      </c>
      <c r="B521" s="44">
        <v>8.0</v>
      </c>
      <c r="C521" s="45">
        <v>39.0102354560427</v>
      </c>
      <c r="D521" s="45">
        <v>-94.5605182416767</v>
      </c>
      <c r="E521" s="46" t="s">
        <v>15</v>
      </c>
      <c r="F521" s="46" t="s">
        <v>524</v>
      </c>
      <c r="G521" s="47" t="s">
        <v>692</v>
      </c>
      <c r="H521" s="48" t="s">
        <v>693</v>
      </c>
      <c r="I521" s="49">
        <f t="shared" si="8"/>
        <v>2</v>
      </c>
      <c r="J521" s="50">
        <f t="shared" si="9"/>
        <v>2</v>
      </c>
    </row>
    <row r="522" ht="14.25" customHeight="1">
      <c r="A522" s="43">
        <v>17.0</v>
      </c>
      <c r="B522" s="44">
        <v>9.0</v>
      </c>
      <c r="C522" s="45">
        <v>39.0102354558967</v>
      </c>
      <c r="D522" s="45">
        <v>-94.5603332683896</v>
      </c>
      <c r="E522" s="46" t="s">
        <v>15</v>
      </c>
      <c r="F522" s="46" t="s">
        <v>524</v>
      </c>
      <c r="G522" s="47" t="s">
        <v>157</v>
      </c>
      <c r="H522" s="48" t="s">
        <v>694</v>
      </c>
      <c r="I522" s="49">
        <f t="shared" si="8"/>
        <v>9</v>
      </c>
      <c r="J522" s="50">
        <f t="shared" si="9"/>
        <v>9</v>
      </c>
    </row>
    <row r="523" ht="14.25" customHeight="1">
      <c r="A523" s="43">
        <v>17.0</v>
      </c>
      <c r="B523" s="44">
        <v>10.0</v>
      </c>
      <c r="C523" s="45">
        <v>39.0102354557506</v>
      </c>
      <c r="D523" s="45">
        <v>-94.5601482951025</v>
      </c>
      <c r="E523" s="46" t="s">
        <v>15</v>
      </c>
      <c r="F523" s="46" t="s">
        <v>524</v>
      </c>
      <c r="G523" s="47" t="s">
        <v>68</v>
      </c>
      <c r="H523" s="48" t="s">
        <v>695</v>
      </c>
      <c r="I523" s="49">
        <f t="shared" si="8"/>
        <v>7</v>
      </c>
      <c r="J523" s="50">
        <f t="shared" si="9"/>
        <v>7</v>
      </c>
    </row>
    <row r="524" ht="14.25" customHeight="1">
      <c r="A524" s="43">
        <v>17.0</v>
      </c>
      <c r="B524" s="44">
        <v>11.0</v>
      </c>
      <c r="C524" s="45">
        <v>39.0102354556046</v>
      </c>
      <c r="D524" s="45">
        <v>-94.5599633218154</v>
      </c>
      <c r="E524" s="46" t="s">
        <v>15</v>
      </c>
      <c r="F524" s="46" t="s">
        <v>524</v>
      </c>
      <c r="G524" s="47" t="s">
        <v>32</v>
      </c>
      <c r="H524" s="48" t="s">
        <v>696</v>
      </c>
      <c r="I524" s="49">
        <f t="shared" si="8"/>
        <v>15</v>
      </c>
      <c r="J524" s="50">
        <f t="shared" si="9"/>
        <v>15</v>
      </c>
    </row>
    <row r="525" ht="14.25" customHeight="1">
      <c r="A525" s="43">
        <v>17.0</v>
      </c>
      <c r="B525" s="44">
        <v>12.0</v>
      </c>
      <c r="C525" s="45">
        <v>39.0102354554585</v>
      </c>
      <c r="D525" s="45">
        <v>-94.5597783485283</v>
      </c>
      <c r="E525" s="46" t="s">
        <v>15</v>
      </c>
      <c r="F525" s="46" t="s">
        <v>524</v>
      </c>
      <c r="G525" s="47" t="s">
        <v>697</v>
      </c>
      <c r="H525" s="48" t="s">
        <v>698</v>
      </c>
      <c r="I525" s="49">
        <f t="shared" si="8"/>
        <v>15</v>
      </c>
      <c r="J525" s="50">
        <f t="shared" si="9"/>
        <v>15</v>
      </c>
    </row>
    <row r="526" ht="14.25" customHeight="1">
      <c r="A526" s="43">
        <v>17.0</v>
      </c>
      <c r="B526" s="44">
        <v>13.0</v>
      </c>
      <c r="C526" s="45">
        <v>39.0102354553125</v>
      </c>
      <c r="D526" s="45">
        <v>-94.5595933752412</v>
      </c>
      <c r="E526" s="46" t="s">
        <v>16</v>
      </c>
      <c r="F526" s="46" t="s">
        <v>562</v>
      </c>
      <c r="G526" s="47" t="s">
        <v>699</v>
      </c>
      <c r="H526" s="48" t="s">
        <v>700</v>
      </c>
      <c r="I526" s="49">
        <f t="shared" si="8"/>
        <v>1</v>
      </c>
      <c r="J526" s="50">
        <f t="shared" si="9"/>
        <v>1</v>
      </c>
    </row>
    <row r="527" ht="14.25" customHeight="1">
      <c r="A527" s="43">
        <v>17.0</v>
      </c>
      <c r="B527" s="44">
        <v>14.0</v>
      </c>
      <c r="C527" s="45">
        <v>39.0102354551664</v>
      </c>
      <c r="D527" s="45">
        <v>-94.5594084019541</v>
      </c>
      <c r="E527" s="46" t="s">
        <v>15</v>
      </c>
      <c r="F527" s="46" t="s">
        <v>524</v>
      </c>
      <c r="G527" s="47" t="s">
        <v>690</v>
      </c>
      <c r="H527" s="48" t="s">
        <v>701</v>
      </c>
      <c r="I527" s="49">
        <f t="shared" si="8"/>
        <v>2</v>
      </c>
      <c r="J527" s="50">
        <f t="shared" si="9"/>
        <v>2</v>
      </c>
    </row>
    <row r="528" ht="14.25" customHeight="1">
      <c r="A528" s="43">
        <v>17.0</v>
      </c>
      <c r="B528" s="44">
        <v>15.0</v>
      </c>
      <c r="C528" s="45">
        <v>39.0102354550204</v>
      </c>
      <c r="D528" s="45">
        <v>-94.559223428667</v>
      </c>
      <c r="E528" s="46" t="s">
        <v>15</v>
      </c>
      <c r="F528" s="46" t="s">
        <v>524</v>
      </c>
      <c r="G528" s="47" t="s">
        <v>702</v>
      </c>
      <c r="H528" s="48" t="s">
        <v>703</v>
      </c>
      <c r="I528" s="49">
        <f t="shared" si="8"/>
        <v>1</v>
      </c>
      <c r="J528" s="50">
        <f t="shared" si="9"/>
        <v>1</v>
      </c>
    </row>
    <row r="529" ht="14.25" customHeight="1">
      <c r="A529" s="43">
        <v>17.0</v>
      </c>
      <c r="B529" s="44">
        <v>16.0</v>
      </c>
      <c r="C529" s="45">
        <v>39.0102354548744</v>
      </c>
      <c r="D529" s="45">
        <v>-94.5590384553798</v>
      </c>
      <c r="E529" s="46" t="s">
        <v>20</v>
      </c>
      <c r="F529" s="46" t="s">
        <v>588</v>
      </c>
      <c r="G529" s="47" t="s">
        <v>37</v>
      </c>
      <c r="H529" s="48" t="s">
        <v>704</v>
      </c>
      <c r="I529" s="49">
        <f t="shared" si="8"/>
        <v>6</v>
      </c>
      <c r="J529" s="50">
        <f t="shared" si="9"/>
        <v>6</v>
      </c>
    </row>
    <row r="530" ht="14.25" customHeight="1">
      <c r="A530" s="43">
        <v>17.0</v>
      </c>
      <c r="B530" s="44">
        <v>17.0</v>
      </c>
      <c r="C530" s="45">
        <v>39.0102354547283</v>
      </c>
      <c r="D530" s="45">
        <v>-94.5588534820927</v>
      </c>
      <c r="E530" s="46" t="s">
        <v>20</v>
      </c>
      <c r="F530" s="46" t="s">
        <v>588</v>
      </c>
      <c r="G530" s="47" t="s">
        <v>590</v>
      </c>
      <c r="H530" s="48" t="s">
        <v>705</v>
      </c>
      <c r="I530" s="49">
        <f t="shared" si="8"/>
        <v>6</v>
      </c>
      <c r="J530" s="50">
        <f t="shared" si="9"/>
        <v>6</v>
      </c>
    </row>
    <row r="531" ht="14.25" customHeight="1">
      <c r="A531" s="43">
        <v>17.0</v>
      </c>
      <c r="B531" s="44">
        <v>18.0</v>
      </c>
      <c r="C531" s="45">
        <v>39.0102354545823</v>
      </c>
      <c r="D531" s="45">
        <v>-94.5586685088056</v>
      </c>
      <c r="E531" s="46" t="s">
        <v>15</v>
      </c>
      <c r="F531" s="46" t="s">
        <v>524</v>
      </c>
      <c r="G531" s="47" t="s">
        <v>692</v>
      </c>
      <c r="H531" s="48" t="s">
        <v>706</v>
      </c>
      <c r="I531" s="49">
        <f t="shared" si="8"/>
        <v>2</v>
      </c>
      <c r="J531" s="50">
        <f t="shared" si="9"/>
        <v>2</v>
      </c>
    </row>
    <row r="532" ht="14.25" customHeight="1">
      <c r="A532" s="43">
        <v>17.0</v>
      </c>
      <c r="B532" s="44">
        <v>19.0</v>
      </c>
      <c r="C532" s="45">
        <v>39.0102354544362</v>
      </c>
      <c r="D532" s="45">
        <v>-94.5584835355185</v>
      </c>
      <c r="E532" s="46" t="s">
        <v>16</v>
      </c>
      <c r="F532" s="46" t="s">
        <v>562</v>
      </c>
      <c r="G532" s="47" t="s">
        <v>157</v>
      </c>
      <c r="H532" s="48" t="s">
        <v>707</v>
      </c>
      <c r="I532" s="49">
        <f t="shared" si="8"/>
        <v>9</v>
      </c>
      <c r="J532" s="50">
        <f t="shared" si="9"/>
        <v>9</v>
      </c>
    </row>
    <row r="533" ht="14.25" customHeight="1">
      <c r="A533" s="43">
        <v>17.0</v>
      </c>
      <c r="B533" s="44">
        <v>20.0</v>
      </c>
      <c r="C533" s="45">
        <v>39.0102354542902</v>
      </c>
      <c r="D533" s="45">
        <v>-94.5582985622314</v>
      </c>
      <c r="E533" s="46" t="s">
        <v>15</v>
      </c>
      <c r="F533" s="46" t="s">
        <v>524</v>
      </c>
      <c r="G533" s="47" t="s">
        <v>32</v>
      </c>
      <c r="H533" s="48" t="s">
        <v>708</v>
      </c>
      <c r="I533" s="49">
        <f t="shared" si="8"/>
        <v>15</v>
      </c>
      <c r="J533" s="50">
        <f t="shared" si="9"/>
        <v>15</v>
      </c>
    </row>
    <row r="534" ht="14.25" customHeight="1">
      <c r="A534" s="43">
        <v>17.0</v>
      </c>
      <c r="B534" s="44">
        <v>21.0</v>
      </c>
      <c r="C534" s="45">
        <v>39.0102354541441</v>
      </c>
      <c r="D534" s="45">
        <v>-94.5581135889443</v>
      </c>
      <c r="E534" s="46" t="s">
        <v>15</v>
      </c>
      <c r="F534" s="46" t="s">
        <v>524</v>
      </c>
      <c r="G534" s="47" t="s">
        <v>64</v>
      </c>
      <c r="H534" s="55" t="s">
        <v>709</v>
      </c>
      <c r="I534" s="49">
        <f t="shared" si="8"/>
        <v>5</v>
      </c>
      <c r="J534" s="50">
        <f t="shared" si="9"/>
        <v>5</v>
      </c>
    </row>
    <row r="535" ht="14.25" customHeight="1">
      <c r="A535" s="43">
        <v>17.0</v>
      </c>
      <c r="B535" s="44">
        <v>22.0</v>
      </c>
      <c r="C535" s="45">
        <v>39.0102354539981</v>
      </c>
      <c r="D535" s="45">
        <v>-94.5579286156572</v>
      </c>
      <c r="E535" s="46" t="s">
        <v>15</v>
      </c>
      <c r="F535" s="46" t="s">
        <v>524</v>
      </c>
      <c r="G535" s="47" t="s">
        <v>710</v>
      </c>
      <c r="H535" s="48" t="s">
        <v>711</v>
      </c>
      <c r="I535" s="49">
        <f t="shared" si="8"/>
        <v>5</v>
      </c>
      <c r="J535" s="50">
        <f t="shared" si="9"/>
        <v>5</v>
      </c>
    </row>
    <row r="536" ht="14.25" customHeight="1">
      <c r="A536" s="43">
        <v>17.0</v>
      </c>
      <c r="B536" s="44">
        <v>23.0</v>
      </c>
      <c r="C536" s="45">
        <v>39.010235453852</v>
      </c>
      <c r="D536" s="45">
        <v>-94.5577436423701</v>
      </c>
      <c r="E536" s="46" t="s">
        <v>15</v>
      </c>
      <c r="F536" s="46" t="s">
        <v>524</v>
      </c>
      <c r="G536" s="47" t="s">
        <v>712</v>
      </c>
      <c r="H536" s="48" t="s">
        <v>713</v>
      </c>
      <c r="I536" s="49">
        <f t="shared" si="8"/>
        <v>5</v>
      </c>
      <c r="J536" s="50">
        <f t="shared" si="9"/>
        <v>5</v>
      </c>
    </row>
    <row r="537" ht="14.25" customHeight="1">
      <c r="A537" s="43">
        <v>17.0</v>
      </c>
      <c r="B537" s="44">
        <v>24.0</v>
      </c>
      <c r="C537" s="45">
        <v>39.010235453706</v>
      </c>
      <c r="D537" s="45">
        <v>-94.557558669083</v>
      </c>
      <c r="E537" s="46" t="s">
        <v>15</v>
      </c>
      <c r="F537" s="46" t="s">
        <v>524</v>
      </c>
      <c r="G537" s="47" t="s">
        <v>714</v>
      </c>
      <c r="H537" s="48" t="s">
        <v>715</v>
      </c>
      <c r="I537" s="49">
        <f t="shared" si="8"/>
        <v>1</v>
      </c>
      <c r="J537" s="50">
        <f t="shared" si="9"/>
        <v>1</v>
      </c>
    </row>
    <row r="538" ht="14.25" customHeight="1">
      <c r="A538" s="43">
        <v>17.0</v>
      </c>
      <c r="B538" s="44">
        <v>25.0</v>
      </c>
      <c r="C538" s="45">
        <v>39.0102354535599</v>
      </c>
      <c r="D538" s="45">
        <v>-94.5573736957959</v>
      </c>
      <c r="E538" s="46" t="s">
        <v>16</v>
      </c>
      <c r="F538" s="46" t="s">
        <v>562</v>
      </c>
      <c r="G538" s="47" t="s">
        <v>716</v>
      </c>
      <c r="H538" s="48" t="s">
        <v>717</v>
      </c>
      <c r="I538" s="49">
        <f t="shared" si="8"/>
        <v>2</v>
      </c>
      <c r="J538" s="50">
        <f t="shared" si="9"/>
        <v>2</v>
      </c>
    </row>
    <row r="539" ht="14.25" customHeight="1">
      <c r="A539" s="43">
        <v>17.0</v>
      </c>
      <c r="B539" s="44">
        <v>26.0</v>
      </c>
      <c r="C539" s="45">
        <v>39.0102354534139</v>
      </c>
      <c r="D539" s="45">
        <v>-94.5571887225088</v>
      </c>
      <c r="E539" s="46" t="s">
        <v>15</v>
      </c>
      <c r="F539" s="46" t="s">
        <v>524</v>
      </c>
      <c r="G539" s="47" t="s">
        <v>710</v>
      </c>
      <c r="H539" s="48" t="s">
        <v>718</v>
      </c>
      <c r="I539" s="49">
        <f t="shared" si="8"/>
        <v>5</v>
      </c>
      <c r="J539" s="50">
        <f t="shared" si="9"/>
        <v>5</v>
      </c>
    </row>
    <row r="540" ht="14.25" customHeight="1">
      <c r="A540" s="43">
        <v>17.0</v>
      </c>
      <c r="B540" s="44">
        <v>27.0</v>
      </c>
      <c r="C540" s="45">
        <v>39.0102354532678</v>
      </c>
      <c r="D540" s="45">
        <v>-94.5570037492217</v>
      </c>
      <c r="E540" s="46" t="s">
        <v>15</v>
      </c>
      <c r="F540" s="46" t="s">
        <v>524</v>
      </c>
      <c r="G540" s="47" t="s">
        <v>712</v>
      </c>
      <c r="H540" s="48" t="s">
        <v>719</v>
      </c>
      <c r="I540" s="49">
        <f t="shared" si="8"/>
        <v>5</v>
      </c>
      <c r="J540" s="50">
        <f t="shared" si="9"/>
        <v>5</v>
      </c>
    </row>
    <row r="541" ht="14.25" customHeight="1">
      <c r="A541" s="43">
        <v>17.0</v>
      </c>
      <c r="B541" s="44">
        <v>28.0</v>
      </c>
      <c r="C541" s="45">
        <v>39.0102354531218</v>
      </c>
      <c r="D541" s="45">
        <v>-94.5568187759346</v>
      </c>
      <c r="E541" s="46" t="s">
        <v>15</v>
      </c>
      <c r="F541" s="46" t="s">
        <v>524</v>
      </c>
      <c r="G541" s="47" t="s">
        <v>223</v>
      </c>
      <c r="H541" s="48" t="s">
        <v>720</v>
      </c>
      <c r="I541" s="49">
        <f t="shared" si="8"/>
        <v>4</v>
      </c>
      <c r="J541" s="50">
        <f t="shared" si="9"/>
        <v>4</v>
      </c>
    </row>
    <row r="542" ht="14.25" customHeight="1">
      <c r="A542" s="43">
        <v>17.0</v>
      </c>
      <c r="B542" s="44">
        <v>29.0</v>
      </c>
      <c r="C542" s="45">
        <v>39.0102354529758</v>
      </c>
      <c r="D542" s="45">
        <v>-94.5566338026475</v>
      </c>
      <c r="E542" s="46" t="s">
        <v>15</v>
      </c>
      <c r="F542" s="46" t="s">
        <v>524</v>
      </c>
      <c r="G542" s="47" t="s">
        <v>721</v>
      </c>
      <c r="H542" s="48" t="s">
        <v>722</v>
      </c>
      <c r="I542" s="49">
        <f t="shared" si="8"/>
        <v>6</v>
      </c>
      <c r="J542" s="50">
        <f t="shared" si="9"/>
        <v>6</v>
      </c>
    </row>
    <row r="543" ht="14.25" customHeight="1">
      <c r="A543" s="43">
        <v>17.0</v>
      </c>
      <c r="B543" s="44">
        <v>30.0</v>
      </c>
      <c r="C543" s="45">
        <v>39.0102354528297</v>
      </c>
      <c r="D543" s="45">
        <v>-94.5564488293604</v>
      </c>
      <c r="E543" s="46" t="s">
        <v>15</v>
      </c>
      <c r="F543" s="46" t="s">
        <v>524</v>
      </c>
      <c r="G543" s="51" t="s">
        <v>723</v>
      </c>
      <c r="H543" s="48" t="s">
        <v>724</v>
      </c>
      <c r="I543" s="49">
        <f t="shared" si="8"/>
        <v>1</v>
      </c>
      <c r="J543" s="50">
        <f t="shared" si="9"/>
        <v>1</v>
      </c>
    </row>
    <row r="544" ht="14.25" customHeight="1">
      <c r="A544" s="43">
        <v>17.0</v>
      </c>
      <c r="B544" s="44">
        <v>31.0</v>
      </c>
      <c r="C544" s="45">
        <v>39.0102354526837</v>
      </c>
      <c r="D544" s="45">
        <v>-94.5562638560733</v>
      </c>
      <c r="E544" s="46" t="s">
        <v>16</v>
      </c>
      <c r="F544" s="46" t="s">
        <v>562</v>
      </c>
      <c r="G544" s="47" t="s">
        <v>218</v>
      </c>
      <c r="H544" s="48" t="s">
        <v>725</v>
      </c>
      <c r="I544" s="49">
        <f t="shared" si="8"/>
        <v>4</v>
      </c>
      <c r="J544" s="50">
        <f t="shared" si="9"/>
        <v>4</v>
      </c>
    </row>
    <row r="545" ht="14.25" customHeight="1">
      <c r="A545" s="43">
        <v>18.0</v>
      </c>
      <c r="B545" s="44">
        <v>1.0</v>
      </c>
      <c r="C545" s="45">
        <v>39.0100917266197</v>
      </c>
      <c r="D545" s="45">
        <v>-94.5618130584449</v>
      </c>
      <c r="E545" s="46" t="s">
        <v>264</v>
      </c>
      <c r="F545" s="46" t="s">
        <v>19</v>
      </c>
      <c r="G545" s="47" t="s">
        <v>35</v>
      </c>
      <c r="H545" s="48" t="s">
        <v>726</v>
      </c>
      <c r="I545" s="49">
        <f t="shared" si="8"/>
        <v>32</v>
      </c>
      <c r="J545" s="50">
        <f t="shared" si="9"/>
        <v>32</v>
      </c>
    </row>
    <row r="546" ht="14.25" customHeight="1">
      <c r="A546" s="43">
        <v>18.0</v>
      </c>
      <c r="B546" s="44">
        <v>2.0</v>
      </c>
      <c r="C546" s="45">
        <v>39.0100917264737</v>
      </c>
      <c r="D546" s="45">
        <v>-94.5616280855337</v>
      </c>
      <c r="E546" s="46" t="s">
        <v>15</v>
      </c>
      <c r="F546" s="46" t="s">
        <v>524</v>
      </c>
      <c r="G546" s="47" t="s">
        <v>56</v>
      </c>
      <c r="H546" s="48" t="s">
        <v>727</v>
      </c>
      <c r="I546" s="49">
        <f t="shared" si="8"/>
        <v>111</v>
      </c>
      <c r="J546" s="50">
        <f t="shared" si="9"/>
        <v>111</v>
      </c>
    </row>
    <row r="547" ht="14.25" customHeight="1">
      <c r="A547" s="43">
        <v>18.0</v>
      </c>
      <c r="B547" s="44">
        <v>3.0</v>
      </c>
      <c r="C547" s="45">
        <v>39.0100917263276</v>
      </c>
      <c r="D547" s="45">
        <v>-94.5614431126224</v>
      </c>
      <c r="E547" s="46" t="s">
        <v>15</v>
      </c>
      <c r="F547" s="46" t="s">
        <v>524</v>
      </c>
      <c r="G547" s="47" t="s">
        <v>604</v>
      </c>
      <c r="H547" s="48" t="s">
        <v>728</v>
      </c>
      <c r="I547" s="49">
        <f t="shared" si="8"/>
        <v>12</v>
      </c>
      <c r="J547" s="50">
        <f t="shared" si="9"/>
        <v>12</v>
      </c>
    </row>
    <row r="548" ht="14.25" customHeight="1">
      <c r="A548" s="43">
        <v>18.0</v>
      </c>
      <c r="B548" s="44">
        <v>4.0</v>
      </c>
      <c r="C548" s="45">
        <v>39.0100917261816</v>
      </c>
      <c r="D548" s="45">
        <v>-94.5612581397111</v>
      </c>
      <c r="E548" s="46" t="s">
        <v>15</v>
      </c>
      <c r="F548" s="46" t="s">
        <v>524</v>
      </c>
      <c r="G548" s="47" t="s">
        <v>148</v>
      </c>
      <c r="H548" s="48" t="s">
        <v>729</v>
      </c>
      <c r="I548" s="49">
        <f t="shared" si="8"/>
        <v>11</v>
      </c>
      <c r="J548" s="50">
        <f t="shared" si="9"/>
        <v>11</v>
      </c>
    </row>
    <row r="549" ht="14.25" customHeight="1">
      <c r="A549" s="43">
        <v>18.0</v>
      </c>
      <c r="B549" s="44">
        <v>5.0</v>
      </c>
      <c r="C549" s="45">
        <v>39.0100917260356</v>
      </c>
      <c r="D549" s="45">
        <v>-94.5610731667999</v>
      </c>
      <c r="E549" s="46" t="s">
        <v>15</v>
      </c>
      <c r="F549" s="46" t="s">
        <v>524</v>
      </c>
      <c r="G549" s="47" t="s">
        <v>56</v>
      </c>
      <c r="H549" s="48" t="s">
        <v>730</v>
      </c>
      <c r="I549" s="49">
        <f t="shared" si="8"/>
        <v>111</v>
      </c>
      <c r="J549" s="50">
        <f t="shared" si="9"/>
        <v>111</v>
      </c>
    </row>
    <row r="550" ht="14.25" customHeight="1">
      <c r="A550" s="43">
        <v>18.0</v>
      </c>
      <c r="B550" s="44">
        <v>6.0</v>
      </c>
      <c r="C550" s="45">
        <v>39.0100917258895</v>
      </c>
      <c r="D550" s="45">
        <v>-94.5608881938886</v>
      </c>
      <c r="E550" s="46" t="s">
        <v>15</v>
      </c>
      <c r="F550" s="46" t="s">
        <v>524</v>
      </c>
      <c r="G550" s="51" t="s">
        <v>678</v>
      </c>
      <c r="H550" s="48" t="s">
        <v>731</v>
      </c>
      <c r="I550" s="49">
        <f t="shared" si="8"/>
        <v>2</v>
      </c>
      <c r="J550" s="50">
        <f t="shared" si="9"/>
        <v>2</v>
      </c>
    </row>
    <row r="551" ht="14.25" customHeight="1">
      <c r="A551" s="43">
        <v>18.0</v>
      </c>
      <c r="B551" s="44">
        <v>7.0</v>
      </c>
      <c r="C551" s="45">
        <v>39.0100917257435</v>
      </c>
      <c r="D551" s="45">
        <v>-94.5607032209774</v>
      </c>
      <c r="E551" s="46" t="s">
        <v>264</v>
      </c>
      <c r="F551" s="46" t="s">
        <v>19</v>
      </c>
      <c r="G551" s="47" t="s">
        <v>35</v>
      </c>
      <c r="H551" s="48" t="s">
        <v>732</v>
      </c>
      <c r="I551" s="49">
        <f t="shared" si="8"/>
        <v>32</v>
      </c>
      <c r="J551" s="50">
        <f t="shared" si="9"/>
        <v>32</v>
      </c>
    </row>
    <row r="552" ht="14.25" customHeight="1">
      <c r="A552" s="43">
        <v>18.0</v>
      </c>
      <c r="B552" s="44">
        <v>8.0</v>
      </c>
      <c r="C552" s="45">
        <v>39.0100917255975</v>
      </c>
      <c r="D552" s="45">
        <v>-94.5605182480661</v>
      </c>
      <c r="E552" s="46" t="s">
        <v>15</v>
      </c>
      <c r="F552" s="46" t="s">
        <v>524</v>
      </c>
      <c r="G552" s="47" t="s">
        <v>56</v>
      </c>
      <c r="H552" s="48" t="s">
        <v>733</v>
      </c>
      <c r="I552" s="49">
        <f t="shared" si="8"/>
        <v>111</v>
      </c>
      <c r="J552" s="50">
        <f t="shared" si="9"/>
        <v>111</v>
      </c>
    </row>
    <row r="553" ht="14.25" customHeight="1">
      <c r="A553" s="43">
        <v>18.0</v>
      </c>
      <c r="B553" s="44">
        <v>9.0</v>
      </c>
      <c r="C553" s="45">
        <v>39.0100917254514</v>
      </c>
      <c r="D553" s="45">
        <v>-94.5603332751549</v>
      </c>
      <c r="E553" s="46" t="s">
        <v>15</v>
      </c>
      <c r="F553" s="46" t="s">
        <v>524</v>
      </c>
      <c r="G553" s="47" t="s">
        <v>174</v>
      </c>
      <c r="H553" s="53" t="s">
        <v>734</v>
      </c>
      <c r="I553" s="49">
        <f t="shared" si="8"/>
        <v>32</v>
      </c>
      <c r="J553" s="50">
        <f t="shared" si="9"/>
        <v>32</v>
      </c>
    </row>
    <row r="554" ht="14.25" customHeight="1">
      <c r="A554" s="43">
        <v>18.0</v>
      </c>
      <c r="B554" s="44">
        <v>10.0</v>
      </c>
      <c r="C554" s="45">
        <v>39.0100917253054</v>
      </c>
      <c r="D554" s="45">
        <v>-94.5601483022437</v>
      </c>
      <c r="E554" s="46" t="s">
        <v>15</v>
      </c>
      <c r="F554" s="46" t="s">
        <v>524</v>
      </c>
      <c r="G554" s="47" t="s">
        <v>590</v>
      </c>
      <c r="H554" s="48" t="s">
        <v>735</v>
      </c>
      <c r="I554" s="49">
        <f t="shared" si="8"/>
        <v>6</v>
      </c>
      <c r="J554" s="50">
        <f t="shared" si="9"/>
        <v>6</v>
      </c>
    </row>
    <row r="555" ht="14.25" customHeight="1">
      <c r="A555" s="43">
        <v>18.0</v>
      </c>
      <c r="B555" s="44">
        <v>11.0</v>
      </c>
      <c r="C555" s="45">
        <v>39.0100917251594</v>
      </c>
      <c r="D555" s="45">
        <v>-94.5599633293325</v>
      </c>
      <c r="E555" s="46" t="s">
        <v>15</v>
      </c>
      <c r="F555" s="46" t="s">
        <v>524</v>
      </c>
      <c r="G555" s="47" t="s">
        <v>56</v>
      </c>
      <c r="H555" s="48" t="s">
        <v>736</v>
      </c>
      <c r="I555" s="49">
        <f t="shared" si="8"/>
        <v>111</v>
      </c>
      <c r="J555" s="50">
        <f t="shared" si="9"/>
        <v>111</v>
      </c>
    </row>
    <row r="556" ht="14.25" customHeight="1">
      <c r="A556" s="43">
        <v>18.0</v>
      </c>
      <c r="B556" s="44">
        <v>12.0</v>
      </c>
      <c r="C556" s="45">
        <v>39.0100917250133</v>
      </c>
      <c r="D556" s="45">
        <v>-94.5597783564213</v>
      </c>
      <c r="E556" s="46" t="s">
        <v>15</v>
      </c>
      <c r="F556" s="46" t="s">
        <v>524</v>
      </c>
      <c r="G556" s="47" t="s">
        <v>625</v>
      </c>
      <c r="H556" s="48" t="s">
        <v>737</v>
      </c>
      <c r="I556" s="49">
        <f t="shared" si="8"/>
        <v>2</v>
      </c>
      <c r="J556" s="50">
        <f t="shared" si="9"/>
        <v>2</v>
      </c>
    </row>
    <row r="557" ht="14.25" customHeight="1">
      <c r="A557" s="43">
        <v>18.0</v>
      </c>
      <c r="B557" s="44">
        <v>13.0</v>
      </c>
      <c r="C557" s="45">
        <v>39.0100917248673</v>
      </c>
      <c r="D557" s="45">
        <v>-94.5595933835101</v>
      </c>
      <c r="E557" s="46" t="s">
        <v>264</v>
      </c>
      <c r="F557" s="46" t="s">
        <v>19</v>
      </c>
      <c r="G557" s="47" t="s">
        <v>35</v>
      </c>
      <c r="H557" s="48" t="s">
        <v>738</v>
      </c>
      <c r="I557" s="49">
        <f t="shared" si="8"/>
        <v>32</v>
      </c>
      <c r="J557" s="50">
        <f t="shared" si="9"/>
        <v>32</v>
      </c>
    </row>
    <row r="558" ht="14.25" customHeight="1">
      <c r="A558" s="43">
        <v>18.0</v>
      </c>
      <c r="B558" s="44">
        <v>14.0</v>
      </c>
      <c r="C558" s="45">
        <v>39.0100917247212</v>
      </c>
      <c r="D558" s="45">
        <v>-94.5594084105989</v>
      </c>
      <c r="E558" s="46" t="s">
        <v>15</v>
      </c>
      <c r="F558" s="46" t="s">
        <v>524</v>
      </c>
      <c r="G558" s="47" t="s">
        <v>56</v>
      </c>
      <c r="H558" s="48" t="s">
        <v>739</v>
      </c>
      <c r="I558" s="49">
        <f t="shared" si="8"/>
        <v>111</v>
      </c>
      <c r="J558" s="50">
        <f t="shared" si="9"/>
        <v>111</v>
      </c>
    </row>
    <row r="559" ht="14.25" customHeight="1">
      <c r="A559" s="43">
        <v>18.0</v>
      </c>
      <c r="B559" s="44">
        <v>15.0</v>
      </c>
      <c r="C559" s="45">
        <v>39.0100917245752</v>
      </c>
      <c r="D559" s="45">
        <v>-94.5592234376877</v>
      </c>
      <c r="E559" s="46" t="s">
        <v>15</v>
      </c>
      <c r="F559" s="46" t="s">
        <v>524</v>
      </c>
      <c r="G559" s="51" t="s">
        <v>740</v>
      </c>
      <c r="H559" s="48" t="s">
        <v>741</v>
      </c>
      <c r="I559" s="49">
        <f t="shared" si="8"/>
        <v>3</v>
      </c>
      <c r="J559" s="50">
        <f t="shared" si="9"/>
        <v>3</v>
      </c>
    </row>
    <row r="560" ht="14.25" customHeight="1">
      <c r="A560" s="43">
        <v>18.0</v>
      </c>
      <c r="B560" s="44">
        <v>16.0</v>
      </c>
      <c r="C560" s="45">
        <v>39.0100917244292</v>
      </c>
      <c r="D560" s="45">
        <v>-94.5590384647765</v>
      </c>
      <c r="E560" s="46" t="s">
        <v>20</v>
      </c>
      <c r="F560" s="46" t="s">
        <v>588</v>
      </c>
      <c r="G560" s="47" t="s">
        <v>157</v>
      </c>
      <c r="H560" s="48" t="s">
        <v>742</v>
      </c>
      <c r="I560" s="49">
        <f t="shared" si="8"/>
        <v>9</v>
      </c>
      <c r="J560" s="50">
        <f t="shared" si="9"/>
        <v>9</v>
      </c>
    </row>
    <row r="561" ht="14.25" customHeight="1">
      <c r="A561" s="43">
        <v>18.0</v>
      </c>
      <c r="B561" s="44">
        <v>17.0</v>
      </c>
      <c r="C561" s="45">
        <v>39.0100917242831</v>
      </c>
      <c r="D561" s="45">
        <v>-94.5588534918653</v>
      </c>
      <c r="E561" s="46" t="s">
        <v>20</v>
      </c>
      <c r="F561" s="46" t="s">
        <v>588</v>
      </c>
      <c r="G561" s="47" t="s">
        <v>56</v>
      </c>
      <c r="H561" s="48" t="s">
        <v>743</v>
      </c>
      <c r="I561" s="49">
        <f t="shared" si="8"/>
        <v>111</v>
      </c>
      <c r="J561" s="50">
        <f t="shared" si="9"/>
        <v>111</v>
      </c>
    </row>
    <row r="562" ht="14.25" customHeight="1">
      <c r="A562" s="43">
        <v>18.0</v>
      </c>
      <c r="B562" s="44">
        <v>18.0</v>
      </c>
      <c r="C562" s="45">
        <v>39.0100917241371</v>
      </c>
      <c r="D562" s="45">
        <v>-94.5586685189541</v>
      </c>
      <c r="E562" s="46" t="s">
        <v>15</v>
      </c>
      <c r="F562" s="46" t="s">
        <v>524</v>
      </c>
      <c r="G562" s="47" t="s">
        <v>174</v>
      </c>
      <c r="H562" s="48" t="s">
        <v>744</v>
      </c>
      <c r="I562" s="49">
        <f t="shared" si="8"/>
        <v>32</v>
      </c>
      <c r="J562" s="50">
        <f t="shared" si="9"/>
        <v>32</v>
      </c>
    </row>
    <row r="563" ht="14.25" customHeight="1">
      <c r="A563" s="43">
        <v>18.0</v>
      </c>
      <c r="B563" s="44">
        <v>19.0</v>
      </c>
      <c r="C563" s="45">
        <v>39.0100917239911</v>
      </c>
      <c r="D563" s="45">
        <v>-94.5584835460429</v>
      </c>
      <c r="E563" s="46" t="s">
        <v>264</v>
      </c>
      <c r="F563" s="46" t="s">
        <v>19</v>
      </c>
      <c r="G563" s="47" t="s">
        <v>49</v>
      </c>
      <c r="H563" s="48" t="s">
        <v>745</v>
      </c>
      <c r="I563" s="49">
        <f t="shared" si="8"/>
        <v>3</v>
      </c>
      <c r="J563" s="50">
        <f t="shared" si="9"/>
        <v>3</v>
      </c>
    </row>
    <row r="564" ht="14.25" customHeight="1">
      <c r="A564" s="43">
        <v>18.0</v>
      </c>
      <c r="B564" s="44">
        <v>20.0</v>
      </c>
      <c r="C564" s="45">
        <v>39.010091723845</v>
      </c>
      <c r="D564" s="45">
        <v>-94.5582985731317</v>
      </c>
      <c r="E564" s="46" t="s">
        <v>15</v>
      </c>
      <c r="F564" s="46" t="s">
        <v>524</v>
      </c>
      <c r="G564" s="47" t="s">
        <v>56</v>
      </c>
      <c r="H564" s="48" t="s">
        <v>746</v>
      </c>
      <c r="I564" s="49">
        <f t="shared" si="8"/>
        <v>111</v>
      </c>
      <c r="J564" s="50">
        <f t="shared" si="9"/>
        <v>111</v>
      </c>
    </row>
    <row r="565" ht="14.25" customHeight="1">
      <c r="A565" s="43">
        <v>18.0</v>
      </c>
      <c r="B565" s="44">
        <v>21.0</v>
      </c>
      <c r="C565" s="45">
        <v>39.010091723699</v>
      </c>
      <c r="D565" s="45">
        <v>-94.5581136002205</v>
      </c>
      <c r="E565" s="46" t="s">
        <v>15</v>
      </c>
      <c r="F565" s="46" t="s">
        <v>524</v>
      </c>
      <c r="G565" s="47" t="s">
        <v>268</v>
      </c>
      <c r="H565" s="48" t="s">
        <v>747</v>
      </c>
      <c r="I565" s="49">
        <f t="shared" si="8"/>
        <v>74</v>
      </c>
      <c r="J565" s="50">
        <f t="shared" si="9"/>
        <v>74</v>
      </c>
    </row>
    <row r="566" ht="14.25" customHeight="1">
      <c r="A566" s="43">
        <v>18.0</v>
      </c>
      <c r="B566" s="44">
        <v>22.0</v>
      </c>
      <c r="C566" s="45">
        <v>39.010091723553</v>
      </c>
      <c r="D566" s="45">
        <v>-94.5579286273092</v>
      </c>
      <c r="E566" s="46" t="s">
        <v>15</v>
      </c>
      <c r="F566" s="46" t="s">
        <v>524</v>
      </c>
      <c r="G566" s="47" t="s">
        <v>174</v>
      </c>
      <c r="H566" s="48" t="s">
        <v>748</v>
      </c>
      <c r="I566" s="49">
        <f t="shared" si="8"/>
        <v>32</v>
      </c>
      <c r="J566" s="50">
        <f t="shared" si="9"/>
        <v>32</v>
      </c>
    </row>
    <row r="567" ht="14.25" customHeight="1">
      <c r="A567" s="43">
        <v>18.0</v>
      </c>
      <c r="B567" s="44">
        <v>23.0</v>
      </c>
      <c r="C567" s="45">
        <v>39.0100917234069</v>
      </c>
      <c r="D567" s="45">
        <v>-94.557743654398</v>
      </c>
      <c r="E567" s="46" t="s">
        <v>15</v>
      </c>
      <c r="F567" s="46" t="s">
        <v>524</v>
      </c>
      <c r="G567" s="47" t="s">
        <v>56</v>
      </c>
      <c r="H567" s="48" t="s">
        <v>749</v>
      </c>
      <c r="I567" s="49">
        <f t="shared" si="8"/>
        <v>111</v>
      </c>
      <c r="J567" s="50">
        <f t="shared" si="9"/>
        <v>111</v>
      </c>
    </row>
    <row r="568" ht="14.25" customHeight="1">
      <c r="A568" s="43">
        <v>18.0</v>
      </c>
      <c r="B568" s="44">
        <v>24.0</v>
      </c>
      <c r="C568" s="45">
        <v>39.0100917232609</v>
      </c>
      <c r="D568" s="45">
        <v>-94.5575586814867</v>
      </c>
      <c r="E568" s="46" t="s">
        <v>15</v>
      </c>
      <c r="F568" s="46" t="s">
        <v>524</v>
      </c>
      <c r="G568" s="47" t="s">
        <v>268</v>
      </c>
      <c r="H568" s="48" t="s">
        <v>750</v>
      </c>
      <c r="I568" s="49">
        <f t="shared" si="8"/>
        <v>74</v>
      </c>
      <c r="J568" s="50">
        <f t="shared" si="9"/>
        <v>74</v>
      </c>
    </row>
    <row r="569" ht="14.25" customHeight="1">
      <c r="A569" s="43">
        <v>18.0</v>
      </c>
      <c r="B569" s="44">
        <v>25.0</v>
      </c>
      <c r="C569" s="45">
        <v>39.0100917231149</v>
      </c>
      <c r="D569" s="45">
        <v>-94.5573737085755</v>
      </c>
      <c r="E569" s="46" t="s">
        <v>264</v>
      </c>
      <c r="F569" s="46" t="s">
        <v>19</v>
      </c>
      <c r="G569" s="47" t="s">
        <v>35</v>
      </c>
      <c r="H569" s="48" t="s">
        <v>751</v>
      </c>
      <c r="I569" s="49">
        <f t="shared" si="8"/>
        <v>32</v>
      </c>
      <c r="J569" s="50">
        <f t="shared" si="9"/>
        <v>32</v>
      </c>
    </row>
    <row r="570" ht="14.25" customHeight="1">
      <c r="A570" s="43">
        <v>18.0</v>
      </c>
      <c r="B570" s="44">
        <v>26.0</v>
      </c>
      <c r="C570" s="45">
        <v>39.0100917229688</v>
      </c>
      <c r="D570" s="45">
        <v>-94.5571887356643</v>
      </c>
      <c r="E570" s="46" t="s">
        <v>15</v>
      </c>
      <c r="F570" s="46" t="s">
        <v>524</v>
      </c>
      <c r="G570" s="47" t="s">
        <v>56</v>
      </c>
      <c r="H570" s="48" t="s">
        <v>752</v>
      </c>
      <c r="I570" s="49">
        <f t="shared" si="8"/>
        <v>111</v>
      </c>
      <c r="J570" s="50">
        <f t="shared" si="9"/>
        <v>111</v>
      </c>
    </row>
    <row r="571" ht="14.25" customHeight="1">
      <c r="A571" s="43">
        <v>18.0</v>
      </c>
      <c r="B571" s="44">
        <v>27.0</v>
      </c>
      <c r="C571" s="45">
        <v>39.0100917228228</v>
      </c>
      <c r="D571" s="45">
        <v>-94.5570037627531</v>
      </c>
      <c r="E571" s="46" t="s">
        <v>15</v>
      </c>
      <c r="F571" s="46" t="s">
        <v>524</v>
      </c>
      <c r="G571" s="47" t="s">
        <v>174</v>
      </c>
      <c r="H571" s="48" t="s">
        <v>753</v>
      </c>
      <c r="I571" s="49">
        <f t="shared" si="8"/>
        <v>32</v>
      </c>
      <c r="J571" s="50">
        <f t="shared" si="9"/>
        <v>32</v>
      </c>
    </row>
    <row r="572" ht="14.25" customHeight="1">
      <c r="A572" s="43">
        <v>18.0</v>
      </c>
      <c r="B572" s="44">
        <v>28.0</v>
      </c>
      <c r="C572" s="45">
        <v>39.0100917226767</v>
      </c>
      <c r="D572" s="45">
        <v>-94.5568187898419</v>
      </c>
      <c r="E572" s="46" t="s">
        <v>15</v>
      </c>
      <c r="F572" s="46" t="s">
        <v>524</v>
      </c>
      <c r="G572" s="51" t="s">
        <v>740</v>
      </c>
      <c r="H572" s="48" t="s">
        <v>754</v>
      </c>
      <c r="I572" s="49">
        <f t="shared" si="8"/>
        <v>3</v>
      </c>
      <c r="J572" s="50">
        <f t="shared" si="9"/>
        <v>3</v>
      </c>
    </row>
    <row r="573" ht="14.25" customHeight="1">
      <c r="A573" s="43">
        <v>18.0</v>
      </c>
      <c r="B573" s="44">
        <v>29.0</v>
      </c>
      <c r="C573" s="45">
        <v>39.0100917225307</v>
      </c>
      <c r="D573" s="45">
        <v>-94.5566338169307</v>
      </c>
      <c r="E573" s="46" t="s">
        <v>15</v>
      </c>
      <c r="F573" s="46" t="s">
        <v>524</v>
      </c>
      <c r="G573" s="47" t="s">
        <v>56</v>
      </c>
      <c r="H573" s="48" t="s">
        <v>755</v>
      </c>
      <c r="I573" s="49">
        <f t="shared" si="8"/>
        <v>111</v>
      </c>
      <c r="J573" s="50">
        <f t="shared" si="9"/>
        <v>111</v>
      </c>
    </row>
    <row r="574" ht="14.25" customHeight="1">
      <c r="A574" s="43">
        <v>18.0</v>
      </c>
      <c r="B574" s="44">
        <v>30.0</v>
      </c>
      <c r="C574" s="45">
        <v>39.0100917223847</v>
      </c>
      <c r="D574" s="45">
        <v>-94.5564488440195</v>
      </c>
      <c r="E574" s="46" t="s">
        <v>15</v>
      </c>
      <c r="F574" s="46" t="s">
        <v>524</v>
      </c>
      <c r="G574" s="47" t="s">
        <v>604</v>
      </c>
      <c r="H574" s="48" t="s">
        <v>756</v>
      </c>
      <c r="I574" s="49">
        <f t="shared" si="8"/>
        <v>12</v>
      </c>
      <c r="J574" s="50">
        <f t="shared" si="9"/>
        <v>12</v>
      </c>
    </row>
    <row r="575" ht="14.25" customHeight="1">
      <c r="A575" s="43">
        <v>18.0</v>
      </c>
      <c r="B575" s="44">
        <v>31.0</v>
      </c>
      <c r="C575" s="45">
        <v>39.0100917222386</v>
      </c>
      <c r="D575" s="45">
        <v>-94.5562638711082</v>
      </c>
      <c r="E575" s="46" t="s">
        <v>264</v>
      </c>
      <c r="F575" s="46" t="s">
        <v>19</v>
      </c>
      <c r="G575" s="51" t="s">
        <v>77</v>
      </c>
      <c r="H575" s="48" t="s">
        <v>757</v>
      </c>
      <c r="I575" s="49">
        <f t="shared" si="8"/>
        <v>19</v>
      </c>
      <c r="J575" s="50">
        <f t="shared" si="9"/>
        <v>19</v>
      </c>
      <c r="K575" s="52" t="s">
        <v>82</v>
      </c>
    </row>
    <row r="576" ht="14.25" customHeight="1">
      <c r="A576" s="43">
        <v>19.0</v>
      </c>
      <c r="B576" s="44">
        <v>1.0</v>
      </c>
      <c r="C576" s="45">
        <v>39.0099479961742</v>
      </c>
      <c r="D576" s="45">
        <v>-94.561813062204</v>
      </c>
      <c r="E576" s="46" t="s">
        <v>14</v>
      </c>
      <c r="F576" s="46" t="s">
        <v>31</v>
      </c>
      <c r="G576" s="47" t="s">
        <v>268</v>
      </c>
      <c r="H576" s="48" t="s">
        <v>758</v>
      </c>
      <c r="I576" s="49">
        <f t="shared" si="8"/>
        <v>74</v>
      </c>
      <c r="J576" s="50">
        <f t="shared" si="9"/>
        <v>74</v>
      </c>
    </row>
    <row r="577" ht="14.25" customHeight="1">
      <c r="A577" s="43">
        <v>19.0</v>
      </c>
      <c r="B577" s="44">
        <v>2.0</v>
      </c>
      <c r="C577" s="45">
        <v>39.0099479960282</v>
      </c>
      <c r="D577" s="45">
        <v>-94.5616280896687</v>
      </c>
      <c r="E577" s="46" t="s">
        <v>16</v>
      </c>
      <c r="F577" s="46" t="s">
        <v>562</v>
      </c>
      <c r="G577" s="47" t="s">
        <v>60</v>
      </c>
      <c r="H577" s="48" t="s">
        <v>759</v>
      </c>
      <c r="I577" s="49">
        <f t="shared" si="8"/>
        <v>10</v>
      </c>
      <c r="J577" s="50">
        <f t="shared" si="9"/>
        <v>10</v>
      </c>
    </row>
    <row r="578" ht="14.25" customHeight="1">
      <c r="A578" s="43">
        <v>19.0</v>
      </c>
      <c r="B578" s="44">
        <v>3.0</v>
      </c>
      <c r="C578" s="45">
        <v>39.0099479958822</v>
      </c>
      <c r="D578" s="45">
        <v>-94.5614431171333</v>
      </c>
      <c r="E578" s="46" t="s">
        <v>16</v>
      </c>
      <c r="F578" s="46" t="s">
        <v>562</v>
      </c>
      <c r="G578" s="47" t="s">
        <v>649</v>
      </c>
      <c r="H578" s="48" t="s">
        <v>760</v>
      </c>
      <c r="I578" s="49">
        <f t="shared" si="8"/>
        <v>48</v>
      </c>
      <c r="J578" s="50">
        <f t="shared" si="9"/>
        <v>48</v>
      </c>
    </row>
    <row r="579" ht="14.25" customHeight="1">
      <c r="A579" s="43">
        <v>19.0</v>
      </c>
      <c r="B579" s="44">
        <v>4.0</v>
      </c>
      <c r="C579" s="45">
        <v>39.0099479957361</v>
      </c>
      <c r="D579" s="45">
        <v>-94.561258144598</v>
      </c>
      <c r="E579" s="46" t="s">
        <v>16</v>
      </c>
      <c r="F579" s="46" t="s">
        <v>562</v>
      </c>
      <c r="G579" s="47" t="s">
        <v>176</v>
      </c>
      <c r="H579" s="48" t="s">
        <v>761</v>
      </c>
      <c r="I579" s="49">
        <f t="shared" si="8"/>
        <v>5</v>
      </c>
      <c r="J579" s="50">
        <f t="shared" si="9"/>
        <v>5</v>
      </c>
    </row>
    <row r="580" ht="14.25" customHeight="1">
      <c r="A580" s="43">
        <v>19.0</v>
      </c>
      <c r="B580" s="44">
        <v>5.0</v>
      </c>
      <c r="C580" s="45">
        <v>39.0099479955901</v>
      </c>
      <c r="D580" s="45">
        <v>-94.5610731720626</v>
      </c>
      <c r="E580" s="46" t="s">
        <v>16</v>
      </c>
      <c r="F580" s="46" t="s">
        <v>562</v>
      </c>
      <c r="G580" s="47" t="s">
        <v>60</v>
      </c>
      <c r="H580" s="48" t="s">
        <v>762</v>
      </c>
      <c r="I580" s="49">
        <f t="shared" si="8"/>
        <v>10</v>
      </c>
      <c r="J580" s="50">
        <f t="shared" si="9"/>
        <v>10</v>
      </c>
    </row>
    <row r="581" ht="14.25" customHeight="1">
      <c r="A581" s="43">
        <v>19.0</v>
      </c>
      <c r="B581" s="44">
        <v>6.0</v>
      </c>
      <c r="C581" s="45">
        <v>39.009947995444</v>
      </c>
      <c r="D581" s="45">
        <v>-94.5608881995273</v>
      </c>
      <c r="E581" s="46" t="s">
        <v>16</v>
      </c>
      <c r="F581" s="46" t="s">
        <v>562</v>
      </c>
      <c r="G581" s="47" t="s">
        <v>649</v>
      </c>
      <c r="H581" s="48" t="s">
        <v>763</v>
      </c>
      <c r="I581" s="49">
        <f t="shared" si="8"/>
        <v>48</v>
      </c>
      <c r="J581" s="50">
        <f t="shared" si="9"/>
        <v>48</v>
      </c>
    </row>
    <row r="582" ht="14.25" customHeight="1">
      <c r="A582" s="43">
        <v>19.0</v>
      </c>
      <c r="B582" s="44">
        <v>7.0</v>
      </c>
      <c r="C582" s="45">
        <v>39.009947995298</v>
      </c>
      <c r="D582" s="45">
        <v>-94.5607032269919</v>
      </c>
      <c r="E582" s="46" t="s">
        <v>14</v>
      </c>
      <c r="F582" s="46" t="s">
        <v>31</v>
      </c>
      <c r="G582" s="47" t="s">
        <v>764</v>
      </c>
      <c r="H582" s="48" t="s">
        <v>765</v>
      </c>
      <c r="I582" s="49">
        <f t="shared" si="8"/>
        <v>1</v>
      </c>
      <c r="J582" s="50">
        <f t="shared" si="9"/>
        <v>1</v>
      </c>
    </row>
    <row r="583" ht="14.25" customHeight="1">
      <c r="A583" s="43">
        <v>19.0</v>
      </c>
      <c r="B583" s="44">
        <v>8.0</v>
      </c>
      <c r="C583" s="45">
        <v>39.009947995152</v>
      </c>
      <c r="D583" s="45">
        <v>-94.5605182544566</v>
      </c>
      <c r="E583" s="46" t="s">
        <v>16</v>
      </c>
      <c r="F583" s="46" t="s">
        <v>562</v>
      </c>
      <c r="G583" s="51" t="s">
        <v>766</v>
      </c>
      <c r="H583" s="48" t="s">
        <v>767</v>
      </c>
      <c r="I583" s="49">
        <f t="shared" si="8"/>
        <v>2</v>
      </c>
      <c r="J583" s="50">
        <f t="shared" si="9"/>
        <v>2</v>
      </c>
    </row>
    <row r="584" ht="14.25" customHeight="1">
      <c r="A584" s="43">
        <v>19.0</v>
      </c>
      <c r="B584" s="44">
        <v>9.0</v>
      </c>
      <c r="C584" s="45">
        <v>39.0099479950059</v>
      </c>
      <c r="D584" s="45">
        <v>-94.5603332819212</v>
      </c>
      <c r="E584" s="46" t="s">
        <v>16</v>
      </c>
      <c r="F584" s="46" t="s">
        <v>562</v>
      </c>
      <c r="G584" s="47" t="s">
        <v>649</v>
      </c>
      <c r="H584" s="48" t="s">
        <v>768</v>
      </c>
      <c r="I584" s="49">
        <f t="shared" si="8"/>
        <v>48</v>
      </c>
      <c r="J584" s="50">
        <f t="shared" si="9"/>
        <v>48</v>
      </c>
    </row>
    <row r="585" ht="14.25" customHeight="1">
      <c r="A585" s="43">
        <v>19.0</v>
      </c>
      <c r="B585" s="44">
        <v>10.0</v>
      </c>
      <c r="C585" s="45">
        <v>39.0099479948599</v>
      </c>
      <c r="D585" s="45">
        <v>-94.5601483093859</v>
      </c>
      <c r="E585" s="46" t="s">
        <v>16</v>
      </c>
      <c r="F585" s="46" t="s">
        <v>562</v>
      </c>
      <c r="G585" s="47" t="s">
        <v>721</v>
      </c>
      <c r="H585" s="48" t="s">
        <v>769</v>
      </c>
      <c r="I585" s="49">
        <f t="shared" si="8"/>
        <v>6</v>
      </c>
      <c r="J585" s="50">
        <f t="shared" si="9"/>
        <v>6</v>
      </c>
    </row>
    <row r="586" ht="14.25" customHeight="1">
      <c r="A586" s="43">
        <v>19.0</v>
      </c>
      <c r="B586" s="44">
        <v>11.0</v>
      </c>
      <c r="C586" s="45">
        <v>39.0099479947139</v>
      </c>
      <c r="D586" s="45">
        <v>-94.5599633368505</v>
      </c>
      <c r="E586" s="46" t="s">
        <v>16</v>
      </c>
      <c r="F586" s="46" t="s">
        <v>562</v>
      </c>
      <c r="G586" s="47" t="s">
        <v>615</v>
      </c>
      <c r="H586" s="48" t="s">
        <v>770</v>
      </c>
      <c r="I586" s="49">
        <f t="shared" si="8"/>
        <v>2</v>
      </c>
      <c r="J586" s="50">
        <f t="shared" si="9"/>
        <v>2</v>
      </c>
    </row>
    <row r="587" ht="14.25" customHeight="1">
      <c r="A587" s="43">
        <v>19.0</v>
      </c>
      <c r="B587" s="44">
        <v>12.0</v>
      </c>
      <c r="C587" s="45">
        <v>39.0099479945678</v>
      </c>
      <c r="D587" s="45">
        <v>-94.5597783643152</v>
      </c>
      <c r="E587" s="46" t="s">
        <v>16</v>
      </c>
      <c r="F587" s="46" t="s">
        <v>562</v>
      </c>
      <c r="G587" s="47" t="s">
        <v>649</v>
      </c>
      <c r="H587" s="48" t="s">
        <v>771</v>
      </c>
      <c r="I587" s="49">
        <f t="shared" si="8"/>
        <v>48</v>
      </c>
      <c r="J587" s="50">
        <f t="shared" si="9"/>
        <v>48</v>
      </c>
    </row>
    <row r="588" ht="14.25" customHeight="1">
      <c r="A588" s="43">
        <v>19.0</v>
      </c>
      <c r="B588" s="44">
        <v>13.0</v>
      </c>
      <c r="C588" s="45">
        <v>39.0099479944218</v>
      </c>
      <c r="D588" s="45">
        <v>-94.5595933917798</v>
      </c>
      <c r="E588" s="46" t="s">
        <v>14</v>
      </c>
      <c r="F588" s="46" t="s">
        <v>31</v>
      </c>
      <c r="G588" s="47" t="s">
        <v>772</v>
      </c>
      <c r="H588" s="48" t="s">
        <v>773</v>
      </c>
      <c r="I588" s="49">
        <f>COUNTIF($G$18:$G$1164,#REF!)</f>
        <v>0</v>
      </c>
      <c r="J588" s="50">
        <f>I588-COUNTIFS($G$18:$G$1164,#REF!,$H$18:$H$1164,"")</f>
        <v>0</v>
      </c>
    </row>
    <row r="589" ht="14.25" customHeight="1">
      <c r="A589" s="43">
        <v>19.0</v>
      </c>
      <c r="B589" s="44">
        <v>14.0</v>
      </c>
      <c r="C589" s="45">
        <v>39.0099479942758</v>
      </c>
      <c r="D589" s="45">
        <v>-94.5594084192445</v>
      </c>
      <c r="E589" s="46" t="s">
        <v>15</v>
      </c>
      <c r="F589" s="46" t="s">
        <v>524</v>
      </c>
      <c r="G589" s="47" t="s">
        <v>604</v>
      </c>
      <c r="H589" s="48" t="s">
        <v>774</v>
      </c>
      <c r="I589" s="49">
        <f t="shared" ref="I589:I865" si="10">COUNTIF($G$18:$G$1164,G589)</f>
        <v>12</v>
      </c>
      <c r="J589" s="50">
        <f t="shared" ref="J589:J865" si="11">I589-COUNTIFS($G$18:$G$1164,G589,$H$18:$H$1164,"")</f>
        <v>12</v>
      </c>
    </row>
    <row r="590" ht="14.25" customHeight="1">
      <c r="A590" s="43">
        <v>19.0</v>
      </c>
      <c r="B590" s="44">
        <v>15.0</v>
      </c>
      <c r="C590" s="45">
        <v>39.0099479941297</v>
      </c>
      <c r="D590" s="45">
        <v>-94.5592234467091</v>
      </c>
      <c r="E590" s="46" t="s">
        <v>15</v>
      </c>
      <c r="F590" s="46" t="s">
        <v>524</v>
      </c>
      <c r="G590" s="47" t="s">
        <v>649</v>
      </c>
      <c r="H590" s="48" t="s">
        <v>775</v>
      </c>
      <c r="I590" s="49">
        <f t="shared" si="10"/>
        <v>48</v>
      </c>
      <c r="J590" s="50">
        <f t="shared" si="11"/>
        <v>48</v>
      </c>
    </row>
    <row r="591" ht="14.25" customHeight="1">
      <c r="A591" s="43">
        <v>19.0</v>
      </c>
      <c r="B591" s="44">
        <v>16.0</v>
      </c>
      <c r="C591" s="45">
        <v>39.0099479939837</v>
      </c>
      <c r="D591" s="45">
        <v>-94.5590384741738</v>
      </c>
      <c r="E591" s="46" t="s">
        <v>20</v>
      </c>
      <c r="F591" s="46" t="s">
        <v>588</v>
      </c>
      <c r="G591" s="47" t="s">
        <v>528</v>
      </c>
      <c r="H591" s="60" t="s">
        <v>776</v>
      </c>
      <c r="I591" s="49">
        <f t="shared" si="10"/>
        <v>3</v>
      </c>
      <c r="J591" s="50">
        <f t="shared" si="11"/>
        <v>3</v>
      </c>
    </row>
    <row r="592" ht="14.25" customHeight="1">
      <c r="A592" s="43">
        <v>19.0</v>
      </c>
      <c r="B592" s="44">
        <v>17.0</v>
      </c>
      <c r="C592" s="45">
        <v>39.0099479938377</v>
      </c>
      <c r="D592" s="45">
        <v>-94.5588535016384</v>
      </c>
      <c r="E592" s="46" t="s">
        <v>20</v>
      </c>
      <c r="F592" s="46" t="s">
        <v>588</v>
      </c>
      <c r="G592" s="47" t="s">
        <v>167</v>
      </c>
      <c r="H592" s="48" t="s">
        <v>777</v>
      </c>
      <c r="I592" s="49">
        <f t="shared" si="10"/>
        <v>33</v>
      </c>
      <c r="J592" s="50">
        <f t="shared" si="11"/>
        <v>33</v>
      </c>
    </row>
    <row r="593" ht="14.25" customHeight="1">
      <c r="A593" s="43">
        <v>19.0</v>
      </c>
      <c r="B593" s="44">
        <v>18.0</v>
      </c>
      <c r="C593" s="45">
        <v>39.0099479936916</v>
      </c>
      <c r="D593" s="45">
        <v>-94.5586685291031</v>
      </c>
      <c r="E593" s="46" t="s">
        <v>15</v>
      </c>
      <c r="F593" s="46" t="s">
        <v>524</v>
      </c>
      <c r="G593" s="47" t="s">
        <v>649</v>
      </c>
      <c r="H593" s="48" t="s">
        <v>778</v>
      </c>
      <c r="I593" s="49">
        <f t="shared" si="10"/>
        <v>48</v>
      </c>
      <c r="J593" s="50">
        <f t="shared" si="11"/>
        <v>48</v>
      </c>
    </row>
    <row r="594" ht="14.25" customHeight="1">
      <c r="A594" s="43">
        <v>19.0</v>
      </c>
      <c r="B594" s="44">
        <v>19.0</v>
      </c>
      <c r="C594" s="45">
        <v>39.0099479935456</v>
      </c>
      <c r="D594" s="45">
        <v>-94.5584835565677</v>
      </c>
      <c r="E594" s="46" t="s">
        <v>14</v>
      </c>
      <c r="F594" s="46" t="s">
        <v>31</v>
      </c>
      <c r="G594" s="51" t="s">
        <v>779</v>
      </c>
      <c r="H594" s="48" t="s">
        <v>780</v>
      </c>
      <c r="I594" s="49">
        <f t="shared" si="10"/>
        <v>2</v>
      </c>
      <c r="J594" s="50">
        <f t="shared" si="11"/>
        <v>2</v>
      </c>
    </row>
    <row r="595" ht="14.25" customHeight="1">
      <c r="A595" s="43">
        <v>19.0</v>
      </c>
      <c r="B595" s="44">
        <v>20.0</v>
      </c>
      <c r="C595" s="45">
        <v>39.0099479933996</v>
      </c>
      <c r="D595" s="45">
        <v>-94.5582985840324</v>
      </c>
      <c r="E595" s="46" t="s">
        <v>15</v>
      </c>
      <c r="F595" s="46" t="s">
        <v>524</v>
      </c>
      <c r="G595" s="47" t="s">
        <v>781</v>
      </c>
      <c r="H595" s="48" t="s">
        <v>782</v>
      </c>
      <c r="I595" s="49">
        <f t="shared" si="10"/>
        <v>1</v>
      </c>
      <c r="J595" s="50">
        <f t="shared" si="11"/>
        <v>1</v>
      </c>
    </row>
    <row r="596" ht="14.25" customHeight="1">
      <c r="A596" s="43">
        <v>19.0</v>
      </c>
      <c r="B596" s="44">
        <v>21.0</v>
      </c>
      <c r="C596" s="45">
        <v>39.0099479932535</v>
      </c>
      <c r="D596" s="45">
        <v>-94.558113611497</v>
      </c>
      <c r="E596" s="46" t="s">
        <v>15</v>
      </c>
      <c r="F596" s="46" t="s">
        <v>524</v>
      </c>
      <c r="G596" s="47" t="s">
        <v>649</v>
      </c>
      <c r="H596" s="48" t="s">
        <v>783</v>
      </c>
      <c r="I596" s="49">
        <f t="shared" si="10"/>
        <v>48</v>
      </c>
      <c r="J596" s="50">
        <f t="shared" si="11"/>
        <v>48</v>
      </c>
    </row>
    <row r="597" ht="14.25" customHeight="1">
      <c r="A597" s="43">
        <v>19.0</v>
      </c>
      <c r="B597" s="44">
        <v>22.0</v>
      </c>
      <c r="C597" s="45">
        <v>39.0099479931075</v>
      </c>
      <c r="D597" s="45">
        <v>-94.5579286389617</v>
      </c>
      <c r="E597" s="46" t="s">
        <v>15</v>
      </c>
      <c r="F597" s="46" t="s">
        <v>524</v>
      </c>
      <c r="G597" s="47" t="s">
        <v>697</v>
      </c>
      <c r="H597" s="48" t="s">
        <v>784</v>
      </c>
      <c r="I597" s="49">
        <f t="shared" si="10"/>
        <v>15</v>
      </c>
      <c r="J597" s="50">
        <f t="shared" si="11"/>
        <v>15</v>
      </c>
    </row>
    <row r="598" ht="14.25" customHeight="1">
      <c r="A598" s="43">
        <v>19.0</v>
      </c>
      <c r="B598" s="44">
        <v>23.0</v>
      </c>
      <c r="C598" s="45">
        <v>39.0099479929615</v>
      </c>
      <c r="D598" s="45">
        <v>-94.5577436664264</v>
      </c>
      <c r="E598" s="46" t="s">
        <v>15</v>
      </c>
      <c r="F598" s="46" t="s">
        <v>524</v>
      </c>
      <c r="G598" s="47" t="s">
        <v>229</v>
      </c>
      <c r="H598" s="48" t="s">
        <v>785</v>
      </c>
      <c r="I598" s="49">
        <f t="shared" si="10"/>
        <v>4</v>
      </c>
      <c r="J598" s="50">
        <f t="shared" si="11"/>
        <v>4</v>
      </c>
    </row>
    <row r="599" ht="14.25" customHeight="1">
      <c r="A599" s="43">
        <v>19.0</v>
      </c>
      <c r="B599" s="44">
        <v>24.0</v>
      </c>
      <c r="C599" s="45">
        <v>39.0099479928154</v>
      </c>
      <c r="D599" s="45">
        <v>-94.5575586938911</v>
      </c>
      <c r="E599" s="46" t="s">
        <v>15</v>
      </c>
      <c r="F599" s="46" t="s">
        <v>524</v>
      </c>
      <c r="G599" s="47" t="s">
        <v>649</v>
      </c>
      <c r="H599" s="48" t="s">
        <v>786</v>
      </c>
      <c r="I599" s="49">
        <f t="shared" si="10"/>
        <v>48</v>
      </c>
      <c r="J599" s="50">
        <f t="shared" si="11"/>
        <v>48</v>
      </c>
    </row>
    <row r="600" ht="14.25" customHeight="1">
      <c r="A600" s="43">
        <v>19.0</v>
      </c>
      <c r="B600" s="44">
        <v>25.0</v>
      </c>
      <c r="C600" s="45">
        <v>39.0099479926694</v>
      </c>
      <c r="D600" s="45">
        <v>-94.5573737213557</v>
      </c>
      <c r="E600" s="46" t="s">
        <v>14</v>
      </c>
      <c r="F600" s="46" t="s">
        <v>31</v>
      </c>
      <c r="G600" s="51" t="s">
        <v>779</v>
      </c>
      <c r="H600" s="48" t="s">
        <v>787</v>
      </c>
      <c r="I600" s="49">
        <f t="shared" si="10"/>
        <v>2</v>
      </c>
      <c r="J600" s="50">
        <f t="shared" si="11"/>
        <v>2</v>
      </c>
    </row>
    <row r="601" ht="14.25" customHeight="1">
      <c r="A601" s="43">
        <v>19.0</v>
      </c>
      <c r="B601" s="44">
        <v>26.0</v>
      </c>
      <c r="C601" s="45">
        <v>39.0099479925233</v>
      </c>
      <c r="D601" s="45">
        <v>-94.5571887488204</v>
      </c>
      <c r="E601" s="46" t="s">
        <v>15</v>
      </c>
      <c r="F601" s="46" t="s">
        <v>524</v>
      </c>
      <c r="G601" s="47" t="s">
        <v>229</v>
      </c>
      <c r="H601" s="53" t="s">
        <v>788</v>
      </c>
      <c r="I601" s="49">
        <f t="shared" si="10"/>
        <v>4</v>
      </c>
      <c r="J601" s="50">
        <f t="shared" si="11"/>
        <v>4</v>
      </c>
    </row>
    <row r="602" ht="14.25" customHeight="1">
      <c r="A602" s="43">
        <v>19.0</v>
      </c>
      <c r="B602" s="44">
        <v>27.0</v>
      </c>
      <c r="C602" s="45">
        <v>39.0099479923773</v>
      </c>
      <c r="D602" s="45">
        <v>-94.557003776285</v>
      </c>
      <c r="E602" s="46" t="s">
        <v>15</v>
      </c>
      <c r="F602" s="46" t="s">
        <v>524</v>
      </c>
      <c r="G602" s="47" t="s">
        <v>649</v>
      </c>
      <c r="H602" s="48" t="s">
        <v>789</v>
      </c>
      <c r="I602" s="49">
        <f t="shared" si="10"/>
        <v>48</v>
      </c>
      <c r="J602" s="50">
        <f t="shared" si="11"/>
        <v>48</v>
      </c>
    </row>
    <row r="603" ht="14.25" customHeight="1">
      <c r="A603" s="43">
        <v>19.0</v>
      </c>
      <c r="B603" s="44">
        <v>28.0</v>
      </c>
      <c r="C603" s="45">
        <v>39.0099479922313</v>
      </c>
      <c r="D603" s="45">
        <v>-94.5568188037497</v>
      </c>
      <c r="E603" s="46" t="s">
        <v>15</v>
      </c>
      <c r="F603" s="46" t="s">
        <v>524</v>
      </c>
      <c r="G603" s="47" t="s">
        <v>790</v>
      </c>
      <c r="H603" s="55" t="s">
        <v>791</v>
      </c>
      <c r="I603" s="49">
        <f t="shared" si="10"/>
        <v>3</v>
      </c>
      <c r="J603" s="50">
        <f t="shared" si="11"/>
        <v>3</v>
      </c>
    </row>
    <row r="604" ht="14.25" customHeight="1">
      <c r="A604" s="43">
        <v>19.0</v>
      </c>
      <c r="B604" s="44">
        <v>29.0</v>
      </c>
      <c r="C604" s="45">
        <v>39.0099479920852</v>
      </c>
      <c r="D604" s="45">
        <v>-94.5566338312143</v>
      </c>
      <c r="E604" s="46" t="s">
        <v>15</v>
      </c>
      <c r="F604" s="46" t="s">
        <v>524</v>
      </c>
      <c r="G604" s="47" t="s">
        <v>792</v>
      </c>
      <c r="H604" s="48" t="s">
        <v>793</v>
      </c>
      <c r="I604" s="49">
        <f t="shared" si="10"/>
        <v>5</v>
      </c>
      <c r="J604" s="50">
        <f t="shared" si="11"/>
        <v>5</v>
      </c>
      <c r="N604" s="52" t="s">
        <v>794</v>
      </c>
    </row>
    <row r="605" ht="14.25" customHeight="1">
      <c r="A605" s="43">
        <v>19.0</v>
      </c>
      <c r="B605" s="44">
        <v>30.0</v>
      </c>
      <c r="C605" s="45">
        <v>39.0099479919392</v>
      </c>
      <c r="D605" s="45">
        <v>-94.556448858679</v>
      </c>
      <c r="E605" s="46" t="s">
        <v>15</v>
      </c>
      <c r="F605" s="46" t="s">
        <v>524</v>
      </c>
      <c r="G605" s="47" t="s">
        <v>649</v>
      </c>
      <c r="H605" s="48" t="s">
        <v>795</v>
      </c>
      <c r="I605" s="49">
        <f t="shared" si="10"/>
        <v>48</v>
      </c>
      <c r="J605" s="50">
        <f t="shared" si="11"/>
        <v>48</v>
      </c>
    </row>
    <row r="606" ht="14.25" customHeight="1">
      <c r="A606" s="43">
        <v>19.0</v>
      </c>
      <c r="B606" s="44">
        <v>31.0</v>
      </c>
      <c r="C606" s="45">
        <v>39.0099479917932</v>
      </c>
      <c r="D606" s="45">
        <v>-94.5562638861436</v>
      </c>
      <c r="E606" s="46" t="s">
        <v>14</v>
      </c>
      <c r="F606" s="46" t="s">
        <v>31</v>
      </c>
      <c r="G606" s="47" t="s">
        <v>796</v>
      </c>
      <c r="H606" s="48" t="s">
        <v>797</v>
      </c>
      <c r="I606" s="49">
        <f t="shared" si="10"/>
        <v>1</v>
      </c>
      <c r="J606" s="50">
        <f t="shared" si="11"/>
        <v>1</v>
      </c>
    </row>
    <row r="607" ht="14.25" customHeight="1">
      <c r="A607" s="43">
        <v>20.0</v>
      </c>
      <c r="B607" s="44">
        <v>1.0</v>
      </c>
      <c r="C607" s="45">
        <v>39.0098042657288</v>
      </c>
      <c r="D607" s="45">
        <v>-94.561813065963</v>
      </c>
      <c r="E607" s="46" t="s">
        <v>16</v>
      </c>
      <c r="F607" s="46" t="s">
        <v>562</v>
      </c>
      <c r="G607" s="47" t="s">
        <v>798</v>
      </c>
      <c r="H607" s="48" t="s">
        <v>799</v>
      </c>
      <c r="I607" s="49">
        <f t="shared" si="10"/>
        <v>59</v>
      </c>
      <c r="J607" s="50">
        <f t="shared" si="11"/>
        <v>59</v>
      </c>
    </row>
    <row r="608" ht="14.25" customHeight="1">
      <c r="A608" s="43">
        <v>20.0</v>
      </c>
      <c r="B608" s="44">
        <v>2.0</v>
      </c>
      <c r="C608" s="45">
        <v>39.0098042655828</v>
      </c>
      <c r="D608" s="45">
        <v>-94.5616280938036</v>
      </c>
      <c r="E608" s="46" t="s">
        <v>15</v>
      </c>
      <c r="F608" s="46" t="s">
        <v>524</v>
      </c>
      <c r="G608" s="47" t="s">
        <v>32</v>
      </c>
      <c r="H608" s="48" t="s">
        <v>800</v>
      </c>
      <c r="I608" s="49">
        <f t="shared" si="10"/>
        <v>15</v>
      </c>
      <c r="J608" s="50">
        <f t="shared" si="11"/>
        <v>15</v>
      </c>
    </row>
    <row r="609" ht="14.25" customHeight="1">
      <c r="A609" s="43">
        <v>20.0</v>
      </c>
      <c r="B609" s="44">
        <v>3.0</v>
      </c>
      <c r="C609" s="45">
        <v>39.0098042654367</v>
      </c>
      <c r="D609" s="45">
        <v>-94.5614431216441</v>
      </c>
      <c r="E609" s="46" t="s">
        <v>15</v>
      </c>
      <c r="F609" s="46" t="s">
        <v>524</v>
      </c>
      <c r="G609" s="47" t="s">
        <v>697</v>
      </c>
      <c r="H609" s="48" t="s">
        <v>801</v>
      </c>
      <c r="I609" s="49">
        <f t="shared" si="10"/>
        <v>15</v>
      </c>
      <c r="J609" s="50">
        <f t="shared" si="11"/>
        <v>15</v>
      </c>
    </row>
    <row r="610" ht="14.25" customHeight="1">
      <c r="A610" s="43">
        <v>20.0</v>
      </c>
      <c r="B610" s="44">
        <v>4.0</v>
      </c>
      <c r="C610" s="45">
        <v>39.0098042652907</v>
      </c>
      <c r="D610" s="45">
        <v>-94.5612581494847</v>
      </c>
      <c r="E610" s="46" t="s">
        <v>15</v>
      </c>
      <c r="F610" s="46" t="s">
        <v>524</v>
      </c>
      <c r="G610" s="47" t="s">
        <v>798</v>
      </c>
      <c r="H610" s="48" t="s">
        <v>802</v>
      </c>
      <c r="I610" s="49">
        <f t="shared" si="10"/>
        <v>59</v>
      </c>
      <c r="J610" s="50">
        <f t="shared" si="11"/>
        <v>59</v>
      </c>
    </row>
    <row r="611" ht="14.25" customHeight="1">
      <c r="A611" s="43">
        <v>20.0</v>
      </c>
      <c r="B611" s="44">
        <v>5.0</v>
      </c>
      <c r="C611" s="45">
        <v>39.0098042651446</v>
      </c>
      <c r="D611" s="45">
        <v>-94.5610731773252</v>
      </c>
      <c r="E611" s="46" t="s">
        <v>15</v>
      </c>
      <c r="F611" s="46" t="s">
        <v>524</v>
      </c>
      <c r="G611" s="47" t="s">
        <v>32</v>
      </c>
      <c r="H611" s="48" t="s">
        <v>803</v>
      </c>
      <c r="I611" s="49">
        <f t="shared" si="10"/>
        <v>15</v>
      </c>
      <c r="J611" s="50">
        <f t="shared" si="11"/>
        <v>15</v>
      </c>
    </row>
    <row r="612" ht="14.25" customHeight="1">
      <c r="A612" s="43">
        <v>20.0</v>
      </c>
      <c r="B612" s="44">
        <v>6.0</v>
      </c>
      <c r="C612" s="45">
        <v>39.0098042649986</v>
      </c>
      <c r="D612" s="45">
        <v>-94.5608882051658</v>
      </c>
      <c r="E612" s="46" t="s">
        <v>15</v>
      </c>
      <c r="F612" s="46" t="s">
        <v>524</v>
      </c>
      <c r="G612" s="47" t="s">
        <v>804</v>
      </c>
      <c r="H612" s="61" t="s">
        <v>805</v>
      </c>
      <c r="I612" s="49">
        <f t="shared" si="10"/>
        <v>3</v>
      </c>
      <c r="J612" s="50">
        <f t="shared" si="11"/>
        <v>3</v>
      </c>
    </row>
    <row r="613" ht="14.25" customHeight="1">
      <c r="A613" s="43">
        <v>20.0</v>
      </c>
      <c r="B613" s="44">
        <v>7.0</v>
      </c>
      <c r="C613" s="45">
        <v>39.0098042648526</v>
      </c>
      <c r="D613" s="45">
        <v>-94.5607032330064</v>
      </c>
      <c r="E613" s="46" t="s">
        <v>16</v>
      </c>
      <c r="F613" s="46" t="s">
        <v>562</v>
      </c>
      <c r="G613" s="47" t="s">
        <v>179</v>
      </c>
      <c r="H613" s="48" t="s">
        <v>806</v>
      </c>
      <c r="I613" s="49">
        <f t="shared" si="10"/>
        <v>5</v>
      </c>
      <c r="J613" s="50">
        <f t="shared" si="11"/>
        <v>5</v>
      </c>
    </row>
    <row r="614" ht="14.25" customHeight="1">
      <c r="A614" s="43">
        <v>20.0</v>
      </c>
      <c r="B614" s="44">
        <v>8.0</v>
      </c>
      <c r="C614" s="45">
        <v>39.0098042647065</v>
      </c>
      <c r="D614" s="45">
        <v>-94.5605182608469</v>
      </c>
      <c r="E614" s="46" t="s">
        <v>15</v>
      </c>
      <c r="F614" s="46" t="s">
        <v>524</v>
      </c>
      <c r="G614" s="47" t="s">
        <v>604</v>
      </c>
      <c r="H614" s="48" t="s">
        <v>807</v>
      </c>
      <c r="I614" s="49">
        <f t="shared" si="10"/>
        <v>12</v>
      </c>
      <c r="J614" s="50">
        <f t="shared" si="11"/>
        <v>12</v>
      </c>
    </row>
    <row r="615" ht="14.25" customHeight="1">
      <c r="A615" s="43">
        <v>20.0</v>
      </c>
      <c r="B615" s="44">
        <v>9.0</v>
      </c>
      <c r="C615" s="45">
        <v>39.0098042645605</v>
      </c>
      <c r="D615" s="45">
        <v>-94.5603332886875</v>
      </c>
      <c r="E615" s="46" t="s">
        <v>15</v>
      </c>
      <c r="F615" s="46" t="s">
        <v>524</v>
      </c>
      <c r="G615" s="47" t="s">
        <v>798</v>
      </c>
      <c r="H615" s="48" t="s">
        <v>808</v>
      </c>
      <c r="I615" s="49">
        <f t="shared" si="10"/>
        <v>59</v>
      </c>
      <c r="J615" s="50">
        <f t="shared" si="11"/>
        <v>59</v>
      </c>
    </row>
    <row r="616" ht="14.25" customHeight="1">
      <c r="A616" s="43">
        <v>20.0</v>
      </c>
      <c r="B616" s="44">
        <v>10.0</v>
      </c>
      <c r="C616" s="45">
        <v>39.0098042644145</v>
      </c>
      <c r="D616" s="45">
        <v>-94.560148316528</v>
      </c>
      <c r="E616" s="46" t="s">
        <v>20</v>
      </c>
      <c r="F616" s="46" t="s">
        <v>588</v>
      </c>
      <c r="G616" s="47" t="s">
        <v>483</v>
      </c>
      <c r="H616" s="48" t="s">
        <v>809</v>
      </c>
      <c r="I616" s="49">
        <f t="shared" si="10"/>
        <v>35</v>
      </c>
      <c r="J616" s="50">
        <f t="shared" si="11"/>
        <v>35</v>
      </c>
    </row>
    <row r="617" ht="14.25" customHeight="1">
      <c r="A617" s="43">
        <v>20.0</v>
      </c>
      <c r="B617" s="44">
        <v>11.0</v>
      </c>
      <c r="C617" s="45">
        <v>39.0098042642684</v>
      </c>
      <c r="D617" s="45">
        <v>-94.5599633443686</v>
      </c>
      <c r="E617" s="46" t="s">
        <v>20</v>
      </c>
      <c r="F617" s="46" t="s">
        <v>588</v>
      </c>
      <c r="G617" s="47" t="s">
        <v>810</v>
      </c>
      <c r="H617" s="48" t="s">
        <v>811</v>
      </c>
      <c r="I617" s="49">
        <f t="shared" si="10"/>
        <v>1</v>
      </c>
      <c r="J617" s="50">
        <f t="shared" si="11"/>
        <v>1</v>
      </c>
    </row>
    <row r="618" ht="14.25" customHeight="1">
      <c r="A618" s="43">
        <v>20.0</v>
      </c>
      <c r="B618" s="44">
        <v>12.0</v>
      </c>
      <c r="C618" s="45">
        <v>39.0098042641224</v>
      </c>
      <c r="D618" s="45">
        <v>-94.5597783722091</v>
      </c>
      <c r="E618" s="46" t="s">
        <v>20</v>
      </c>
      <c r="F618" s="46" t="s">
        <v>588</v>
      </c>
      <c r="G618" s="47" t="s">
        <v>798</v>
      </c>
      <c r="H618" s="48" t="s">
        <v>812</v>
      </c>
      <c r="I618" s="49">
        <f t="shared" si="10"/>
        <v>59</v>
      </c>
      <c r="J618" s="50">
        <f t="shared" si="11"/>
        <v>59</v>
      </c>
    </row>
    <row r="619" ht="14.25" customHeight="1">
      <c r="A619" s="43">
        <v>20.0</v>
      </c>
      <c r="B619" s="44">
        <v>13.0</v>
      </c>
      <c r="C619" s="45">
        <v>39.0098042639763</v>
      </c>
      <c r="D619" s="45">
        <v>-94.5595934000497</v>
      </c>
      <c r="E619" s="46" t="s">
        <v>20</v>
      </c>
      <c r="F619" s="46" t="s">
        <v>588</v>
      </c>
      <c r="G619" s="47" t="s">
        <v>813</v>
      </c>
      <c r="H619" s="48" t="s">
        <v>814</v>
      </c>
      <c r="I619" s="49">
        <f t="shared" si="10"/>
        <v>1</v>
      </c>
      <c r="J619" s="50">
        <f t="shared" si="11"/>
        <v>1</v>
      </c>
    </row>
    <row r="620" ht="14.25" customHeight="1">
      <c r="A620" s="43">
        <v>20.0</v>
      </c>
      <c r="B620" s="44">
        <v>14.0</v>
      </c>
      <c r="C620" s="45">
        <v>39.0098042638303</v>
      </c>
      <c r="D620" s="45">
        <v>-94.5594084278902</v>
      </c>
      <c r="E620" s="46" t="s">
        <v>20</v>
      </c>
      <c r="F620" s="46" t="s">
        <v>588</v>
      </c>
      <c r="G620" s="51" t="s">
        <v>815</v>
      </c>
      <c r="H620" s="48" t="s">
        <v>816</v>
      </c>
      <c r="I620" s="49">
        <f t="shared" si="10"/>
        <v>2</v>
      </c>
      <c r="J620" s="50">
        <f t="shared" si="11"/>
        <v>2</v>
      </c>
    </row>
    <row r="621" ht="14.25" customHeight="1">
      <c r="A621" s="43">
        <v>20.0</v>
      </c>
      <c r="B621" s="44">
        <v>15.0</v>
      </c>
      <c r="C621" s="45">
        <v>39.0098042636843</v>
      </c>
      <c r="D621" s="45">
        <v>-94.5592234557308</v>
      </c>
      <c r="E621" s="46" t="s">
        <v>20</v>
      </c>
      <c r="F621" s="46" t="s">
        <v>588</v>
      </c>
      <c r="G621" s="47" t="s">
        <v>798</v>
      </c>
      <c r="H621" s="48" t="s">
        <v>817</v>
      </c>
      <c r="I621" s="49">
        <f t="shared" si="10"/>
        <v>59</v>
      </c>
      <c r="J621" s="50">
        <f t="shared" si="11"/>
        <v>59</v>
      </c>
    </row>
    <row r="622" ht="14.25" customHeight="1">
      <c r="A622" s="43">
        <v>20.0</v>
      </c>
      <c r="B622" s="44">
        <v>16.0</v>
      </c>
      <c r="C622" s="45">
        <v>39.0098042635382</v>
      </c>
      <c r="D622" s="45">
        <v>-94.5590384835713</v>
      </c>
      <c r="E622" s="46" t="s">
        <v>20</v>
      </c>
      <c r="F622" s="46" t="s">
        <v>588</v>
      </c>
      <c r="G622" s="47" t="s">
        <v>818</v>
      </c>
      <c r="H622" s="48" t="s">
        <v>819</v>
      </c>
      <c r="I622" s="49">
        <f t="shared" si="10"/>
        <v>1</v>
      </c>
      <c r="J622" s="50">
        <f t="shared" si="11"/>
        <v>1</v>
      </c>
    </row>
    <row r="623" ht="14.25" customHeight="1">
      <c r="A623" s="43">
        <v>20.0</v>
      </c>
      <c r="B623" s="44">
        <v>17.0</v>
      </c>
      <c r="C623" s="45">
        <v>39.0098042633922</v>
      </c>
      <c r="D623" s="45">
        <v>-94.5588535114119</v>
      </c>
      <c r="E623" s="46" t="s">
        <v>20</v>
      </c>
      <c r="F623" s="46" t="s">
        <v>588</v>
      </c>
      <c r="G623" s="47" t="s">
        <v>820</v>
      </c>
      <c r="H623" s="48" t="s">
        <v>821</v>
      </c>
      <c r="I623" s="49">
        <f t="shared" si="10"/>
        <v>4</v>
      </c>
      <c r="J623" s="50">
        <f t="shared" si="11"/>
        <v>4</v>
      </c>
    </row>
    <row r="624" ht="14.25" customHeight="1">
      <c r="A624" s="43">
        <v>20.0</v>
      </c>
      <c r="B624" s="44">
        <v>18.0</v>
      </c>
      <c r="C624" s="45">
        <v>39.0098042632462</v>
      </c>
      <c r="D624" s="45">
        <v>-94.5586685392525</v>
      </c>
      <c r="E624" s="46" t="s">
        <v>20</v>
      </c>
      <c r="F624" s="46" t="s">
        <v>588</v>
      </c>
      <c r="G624" s="47" t="s">
        <v>798</v>
      </c>
      <c r="H624" s="48" t="s">
        <v>822</v>
      </c>
      <c r="I624" s="49">
        <f t="shared" si="10"/>
        <v>59</v>
      </c>
      <c r="J624" s="50">
        <f t="shared" si="11"/>
        <v>59</v>
      </c>
    </row>
    <row r="625" ht="14.25" customHeight="1">
      <c r="A625" s="43">
        <v>20.0</v>
      </c>
      <c r="B625" s="44">
        <v>19.0</v>
      </c>
      <c r="C625" s="45">
        <v>39.0098042631001</v>
      </c>
      <c r="D625" s="45">
        <v>-94.558483567093</v>
      </c>
      <c r="E625" s="46" t="s">
        <v>20</v>
      </c>
      <c r="F625" s="46" t="s">
        <v>588</v>
      </c>
      <c r="G625" s="47" t="s">
        <v>106</v>
      </c>
      <c r="H625" s="48" t="s">
        <v>823</v>
      </c>
      <c r="I625" s="49">
        <f t="shared" si="10"/>
        <v>3</v>
      </c>
      <c r="J625" s="50">
        <f t="shared" si="11"/>
        <v>3</v>
      </c>
    </row>
    <row r="626" ht="14.25" customHeight="1">
      <c r="A626" s="43">
        <v>20.0</v>
      </c>
      <c r="B626" s="44">
        <v>20.0</v>
      </c>
      <c r="C626" s="45">
        <v>39.0098042629541</v>
      </c>
      <c r="D626" s="45">
        <v>-94.5582985949336</v>
      </c>
      <c r="E626" s="46" t="s">
        <v>20</v>
      </c>
      <c r="F626" s="46" t="s">
        <v>588</v>
      </c>
      <c r="G626" s="62" t="s">
        <v>88</v>
      </c>
      <c r="H626" s="63" t="s">
        <v>824</v>
      </c>
      <c r="I626" s="49">
        <f t="shared" si="10"/>
        <v>10</v>
      </c>
      <c r="J626" s="50">
        <f t="shared" si="11"/>
        <v>10</v>
      </c>
      <c r="K626" s="52" t="s">
        <v>825</v>
      </c>
    </row>
    <row r="627" ht="14.25" customHeight="1">
      <c r="A627" s="43">
        <v>20.0</v>
      </c>
      <c r="B627" s="44">
        <v>21.0</v>
      </c>
      <c r="C627" s="45">
        <v>39.0098042628081</v>
      </c>
      <c r="D627" s="45">
        <v>-94.5581136227741</v>
      </c>
      <c r="E627" s="46" t="s">
        <v>20</v>
      </c>
      <c r="F627" s="46" t="s">
        <v>588</v>
      </c>
      <c r="G627" s="47" t="s">
        <v>157</v>
      </c>
      <c r="H627" s="48" t="s">
        <v>826</v>
      </c>
      <c r="I627" s="49">
        <f t="shared" si="10"/>
        <v>9</v>
      </c>
      <c r="J627" s="50">
        <f t="shared" si="11"/>
        <v>9</v>
      </c>
    </row>
    <row r="628" ht="14.25" customHeight="1">
      <c r="A628" s="43">
        <v>20.0</v>
      </c>
      <c r="B628" s="44">
        <v>22.0</v>
      </c>
      <c r="C628" s="45">
        <v>39.009804262662</v>
      </c>
      <c r="D628" s="45">
        <v>-94.5579286506147</v>
      </c>
      <c r="E628" s="46" t="s">
        <v>20</v>
      </c>
      <c r="F628" s="46" t="s">
        <v>588</v>
      </c>
      <c r="G628" s="47" t="s">
        <v>798</v>
      </c>
      <c r="H628" s="48" t="s">
        <v>827</v>
      </c>
      <c r="I628" s="49">
        <f t="shared" si="10"/>
        <v>59</v>
      </c>
      <c r="J628" s="50">
        <f t="shared" si="11"/>
        <v>59</v>
      </c>
    </row>
    <row r="629" ht="14.25" customHeight="1">
      <c r="A629" s="43">
        <v>20.0</v>
      </c>
      <c r="B629" s="44">
        <v>23.0</v>
      </c>
      <c r="C629" s="45">
        <v>39.009804262516</v>
      </c>
      <c r="D629" s="45">
        <v>-94.5577436784552</v>
      </c>
      <c r="E629" s="46" t="s">
        <v>20</v>
      </c>
      <c r="F629" s="46" t="s">
        <v>588</v>
      </c>
      <c r="G629" s="47" t="s">
        <v>167</v>
      </c>
      <c r="H629" s="48" t="s">
        <v>828</v>
      </c>
      <c r="I629" s="49">
        <f t="shared" si="10"/>
        <v>33</v>
      </c>
      <c r="J629" s="50">
        <f t="shared" si="11"/>
        <v>33</v>
      </c>
    </row>
    <row r="630" ht="14.25" customHeight="1">
      <c r="A630" s="43">
        <v>20.0</v>
      </c>
      <c r="B630" s="44">
        <v>24.0</v>
      </c>
      <c r="C630" s="45">
        <v>39.00980426237</v>
      </c>
      <c r="D630" s="45">
        <v>-94.5575587062958</v>
      </c>
      <c r="E630" s="46" t="s">
        <v>15</v>
      </c>
      <c r="F630" s="46" t="s">
        <v>524</v>
      </c>
      <c r="G630" s="47" t="s">
        <v>32</v>
      </c>
      <c r="H630" s="48" t="s">
        <v>829</v>
      </c>
      <c r="I630" s="49">
        <f t="shared" si="10"/>
        <v>15</v>
      </c>
      <c r="J630" s="50">
        <f t="shared" si="11"/>
        <v>15</v>
      </c>
    </row>
    <row r="631" ht="14.25" customHeight="1">
      <c r="A631" s="43">
        <v>20.0</v>
      </c>
      <c r="B631" s="44">
        <v>25.0</v>
      </c>
      <c r="C631" s="45">
        <v>39.0098042622239</v>
      </c>
      <c r="D631" s="45">
        <v>-94.5573737341363</v>
      </c>
      <c r="E631" s="46" t="s">
        <v>16</v>
      </c>
      <c r="F631" s="46" t="s">
        <v>562</v>
      </c>
      <c r="G631" s="47" t="s">
        <v>95</v>
      </c>
      <c r="H631" s="48" t="s">
        <v>830</v>
      </c>
      <c r="I631" s="49">
        <f t="shared" si="10"/>
        <v>7</v>
      </c>
      <c r="J631" s="50">
        <f t="shared" si="11"/>
        <v>7</v>
      </c>
    </row>
    <row r="632" ht="14.25" customHeight="1">
      <c r="A632" s="43">
        <v>20.0</v>
      </c>
      <c r="B632" s="44">
        <v>26.0</v>
      </c>
      <c r="C632" s="45">
        <v>39.0098042620779</v>
      </c>
      <c r="D632" s="45">
        <v>-94.5571887619769</v>
      </c>
      <c r="E632" s="46" t="s">
        <v>15</v>
      </c>
      <c r="F632" s="46" t="s">
        <v>524</v>
      </c>
      <c r="G632" s="47" t="s">
        <v>710</v>
      </c>
      <c r="H632" s="48" t="s">
        <v>831</v>
      </c>
      <c r="I632" s="49">
        <f t="shared" si="10"/>
        <v>5</v>
      </c>
      <c r="J632" s="50">
        <f t="shared" si="11"/>
        <v>5</v>
      </c>
    </row>
    <row r="633" ht="14.25" customHeight="1">
      <c r="A633" s="43">
        <v>20.0</v>
      </c>
      <c r="B633" s="44">
        <v>27.0</v>
      </c>
      <c r="C633" s="45">
        <v>39.0098042619319</v>
      </c>
      <c r="D633" s="45">
        <v>-94.5570037898174</v>
      </c>
      <c r="E633" s="46" t="s">
        <v>15</v>
      </c>
      <c r="F633" s="46" t="s">
        <v>524</v>
      </c>
      <c r="G633" s="47" t="s">
        <v>712</v>
      </c>
      <c r="H633" s="48" t="s">
        <v>832</v>
      </c>
      <c r="I633" s="49">
        <f t="shared" si="10"/>
        <v>5</v>
      </c>
      <c r="J633" s="50">
        <f t="shared" si="11"/>
        <v>5</v>
      </c>
    </row>
    <row r="634" ht="14.25" customHeight="1">
      <c r="A634" s="43">
        <v>20.0</v>
      </c>
      <c r="B634" s="44">
        <v>28.0</v>
      </c>
      <c r="C634" s="45">
        <v>39.0098042617858</v>
      </c>
      <c r="D634" s="45">
        <v>-94.556818817658</v>
      </c>
      <c r="E634" s="46" t="s">
        <v>15</v>
      </c>
      <c r="F634" s="46" t="s">
        <v>524</v>
      </c>
      <c r="G634" s="47" t="s">
        <v>798</v>
      </c>
      <c r="H634" s="48" t="s">
        <v>833</v>
      </c>
      <c r="I634" s="49">
        <f t="shared" si="10"/>
        <v>59</v>
      </c>
      <c r="J634" s="50">
        <f t="shared" si="11"/>
        <v>59</v>
      </c>
    </row>
    <row r="635" ht="14.25" customHeight="1">
      <c r="A635" s="43">
        <v>20.0</v>
      </c>
      <c r="B635" s="44">
        <v>29.0</v>
      </c>
      <c r="C635" s="45">
        <v>39.0098042616398</v>
      </c>
      <c r="D635" s="45">
        <v>-94.5566338454986</v>
      </c>
      <c r="E635" s="46" t="s">
        <v>15</v>
      </c>
      <c r="F635" s="46" t="s">
        <v>524</v>
      </c>
      <c r="G635" s="47" t="s">
        <v>710</v>
      </c>
      <c r="H635" s="48" t="s">
        <v>834</v>
      </c>
      <c r="I635" s="49">
        <f t="shared" si="10"/>
        <v>5</v>
      </c>
      <c r="J635" s="50">
        <f t="shared" si="11"/>
        <v>5</v>
      </c>
    </row>
    <row r="636" ht="14.25" customHeight="1">
      <c r="A636" s="43">
        <v>20.0</v>
      </c>
      <c r="B636" s="44">
        <v>30.0</v>
      </c>
      <c r="C636" s="45">
        <v>39.0098042614938</v>
      </c>
      <c r="D636" s="45">
        <v>-94.5564488733391</v>
      </c>
      <c r="E636" s="46" t="s">
        <v>15</v>
      </c>
      <c r="F636" s="46" t="s">
        <v>524</v>
      </c>
      <c r="G636" s="47" t="s">
        <v>712</v>
      </c>
      <c r="H636" s="48" t="s">
        <v>835</v>
      </c>
      <c r="I636" s="49">
        <f t="shared" si="10"/>
        <v>5</v>
      </c>
      <c r="J636" s="50">
        <f t="shared" si="11"/>
        <v>5</v>
      </c>
    </row>
    <row r="637" ht="14.25" customHeight="1">
      <c r="A637" s="43">
        <v>20.0</v>
      </c>
      <c r="B637" s="44">
        <v>31.0</v>
      </c>
      <c r="C637" s="45">
        <v>39.0098042613477</v>
      </c>
      <c r="D637" s="45">
        <v>-94.5562639011797</v>
      </c>
      <c r="E637" s="46" t="s">
        <v>16</v>
      </c>
      <c r="F637" s="46" t="s">
        <v>562</v>
      </c>
      <c r="G637" s="47" t="s">
        <v>721</v>
      </c>
      <c r="H637" s="48" t="s">
        <v>836</v>
      </c>
      <c r="I637" s="49">
        <f t="shared" si="10"/>
        <v>6</v>
      </c>
      <c r="J637" s="50">
        <f t="shared" si="11"/>
        <v>6</v>
      </c>
      <c r="N637" s="52" t="s">
        <v>837</v>
      </c>
    </row>
    <row r="638" ht="14.25" customHeight="1">
      <c r="A638" s="43">
        <v>21.0</v>
      </c>
      <c r="B638" s="44">
        <v>1.0</v>
      </c>
      <c r="C638" s="45">
        <v>39.0096605352833</v>
      </c>
      <c r="D638" s="45">
        <v>-94.5618130697215</v>
      </c>
      <c r="E638" s="46" t="s">
        <v>16</v>
      </c>
      <c r="F638" s="46" t="s">
        <v>562</v>
      </c>
      <c r="G638" s="47" t="s">
        <v>56</v>
      </c>
      <c r="H638" s="48" t="s">
        <v>838</v>
      </c>
      <c r="I638" s="49">
        <f t="shared" si="10"/>
        <v>111</v>
      </c>
      <c r="J638" s="50">
        <f t="shared" si="11"/>
        <v>111</v>
      </c>
    </row>
    <row r="639" ht="14.25" customHeight="1">
      <c r="A639" s="43">
        <v>21.0</v>
      </c>
      <c r="B639" s="44">
        <v>2.0</v>
      </c>
      <c r="C639" s="45">
        <v>39.0096605351373</v>
      </c>
      <c r="D639" s="45">
        <v>-94.5616280979379</v>
      </c>
      <c r="E639" s="46" t="s">
        <v>15</v>
      </c>
      <c r="F639" s="46" t="s">
        <v>524</v>
      </c>
      <c r="G639" s="47" t="s">
        <v>710</v>
      </c>
      <c r="H639" s="48" t="s">
        <v>839</v>
      </c>
      <c r="I639" s="49">
        <f t="shared" si="10"/>
        <v>5</v>
      </c>
      <c r="J639" s="50">
        <f t="shared" si="11"/>
        <v>5</v>
      </c>
    </row>
    <row r="640" ht="14.25" customHeight="1">
      <c r="A640" s="43">
        <v>21.0</v>
      </c>
      <c r="B640" s="44">
        <v>3.0</v>
      </c>
      <c r="C640" s="45">
        <v>39.0096605349913</v>
      </c>
      <c r="D640" s="45">
        <v>-94.5614431261543</v>
      </c>
      <c r="E640" s="46" t="s">
        <v>15</v>
      </c>
      <c r="F640" s="46" t="s">
        <v>524</v>
      </c>
      <c r="G640" s="47" t="s">
        <v>712</v>
      </c>
      <c r="H640" s="48" t="s">
        <v>840</v>
      </c>
      <c r="I640" s="49">
        <f t="shared" si="10"/>
        <v>5</v>
      </c>
      <c r="J640" s="50">
        <f t="shared" si="11"/>
        <v>5</v>
      </c>
    </row>
    <row r="641" ht="14.25" customHeight="1">
      <c r="A641" s="43">
        <v>21.0</v>
      </c>
      <c r="B641" s="44">
        <v>4.0</v>
      </c>
      <c r="C641" s="45">
        <v>39.0096605348452</v>
      </c>
      <c r="D641" s="45">
        <v>-94.5612581543707</v>
      </c>
      <c r="E641" s="46" t="s">
        <v>15</v>
      </c>
      <c r="F641" s="46" t="s">
        <v>524</v>
      </c>
      <c r="G641" s="47" t="s">
        <v>56</v>
      </c>
      <c r="H641" s="48" t="s">
        <v>841</v>
      </c>
      <c r="I641" s="49">
        <f t="shared" si="10"/>
        <v>111</v>
      </c>
      <c r="J641" s="50">
        <f t="shared" si="11"/>
        <v>111</v>
      </c>
    </row>
    <row r="642" ht="14.25" customHeight="1">
      <c r="A642" s="43">
        <v>21.0</v>
      </c>
      <c r="B642" s="44">
        <v>5.0</v>
      </c>
      <c r="C642" s="45">
        <v>39.0096605346992</v>
      </c>
      <c r="D642" s="45">
        <v>-94.5610731825871</v>
      </c>
      <c r="E642" s="46" t="s">
        <v>15</v>
      </c>
      <c r="F642" s="46" t="s">
        <v>524</v>
      </c>
      <c r="G642" s="47" t="s">
        <v>174</v>
      </c>
      <c r="H642" s="48" t="s">
        <v>842</v>
      </c>
      <c r="I642" s="49">
        <f t="shared" si="10"/>
        <v>32</v>
      </c>
      <c r="J642" s="50">
        <f t="shared" si="11"/>
        <v>32</v>
      </c>
    </row>
    <row r="643" ht="14.25" customHeight="1">
      <c r="A643" s="43">
        <v>21.0</v>
      </c>
      <c r="B643" s="44">
        <v>6.0</v>
      </c>
      <c r="C643" s="45">
        <v>39.0096605345531</v>
      </c>
      <c r="D643" s="45">
        <v>-94.5608882108035</v>
      </c>
      <c r="E643" s="46" t="s">
        <v>15</v>
      </c>
      <c r="F643" s="46" t="s">
        <v>524</v>
      </c>
      <c r="G643" s="47" t="s">
        <v>697</v>
      </c>
      <c r="H643" s="48" t="s">
        <v>843</v>
      </c>
      <c r="I643" s="49">
        <f t="shared" si="10"/>
        <v>15</v>
      </c>
      <c r="J643" s="50">
        <f t="shared" si="11"/>
        <v>15</v>
      </c>
    </row>
    <row r="644" ht="14.25" customHeight="1">
      <c r="A644" s="43">
        <v>21.0</v>
      </c>
      <c r="B644" s="44">
        <v>7.0</v>
      </c>
      <c r="C644" s="45">
        <v>39.0096605344071</v>
      </c>
      <c r="D644" s="45">
        <v>-94.5607032390199</v>
      </c>
      <c r="E644" s="46" t="s">
        <v>16</v>
      </c>
      <c r="F644" s="46" t="s">
        <v>562</v>
      </c>
      <c r="G644" s="47" t="s">
        <v>56</v>
      </c>
      <c r="H644" s="48" t="s">
        <v>844</v>
      </c>
      <c r="I644" s="49">
        <f t="shared" si="10"/>
        <v>111</v>
      </c>
      <c r="J644" s="50">
        <f t="shared" si="11"/>
        <v>111</v>
      </c>
    </row>
    <row r="645" ht="14.25" customHeight="1">
      <c r="A645" s="43">
        <v>21.0</v>
      </c>
      <c r="B645" s="44">
        <v>8.0</v>
      </c>
      <c r="C645" s="45">
        <v>39.0096605342611</v>
      </c>
      <c r="D645" s="45">
        <v>-94.5605182672363</v>
      </c>
      <c r="E645" s="46" t="s">
        <v>15</v>
      </c>
      <c r="F645" s="46" t="s">
        <v>524</v>
      </c>
      <c r="G645" s="47" t="s">
        <v>790</v>
      </c>
      <c r="H645" s="57" t="s">
        <v>845</v>
      </c>
      <c r="I645" s="49">
        <f t="shared" si="10"/>
        <v>3</v>
      </c>
      <c r="J645" s="50">
        <f t="shared" si="11"/>
        <v>3</v>
      </c>
    </row>
    <row r="646" ht="14.25" customHeight="1">
      <c r="A646" s="43">
        <v>21.0</v>
      </c>
      <c r="B646" s="44">
        <v>9.0</v>
      </c>
      <c r="C646" s="45">
        <v>39.009660534115</v>
      </c>
      <c r="D646" s="45">
        <v>-94.5603332954527</v>
      </c>
      <c r="E646" s="46" t="s">
        <v>15</v>
      </c>
      <c r="F646" s="46" t="s">
        <v>524</v>
      </c>
      <c r="G646" s="47" t="s">
        <v>804</v>
      </c>
      <c r="H646" s="57" t="s">
        <v>846</v>
      </c>
      <c r="I646" s="49">
        <f t="shared" si="10"/>
        <v>3</v>
      </c>
      <c r="J646" s="50">
        <f t="shared" si="11"/>
        <v>3</v>
      </c>
    </row>
    <row r="647" ht="14.25" customHeight="1">
      <c r="A647" s="43">
        <v>21.0</v>
      </c>
      <c r="B647" s="44">
        <v>10.0</v>
      </c>
      <c r="C647" s="45">
        <v>39.009660533969</v>
      </c>
      <c r="D647" s="45">
        <v>-94.5601483236691</v>
      </c>
      <c r="E647" s="46" t="s">
        <v>20</v>
      </c>
      <c r="F647" s="46" t="s">
        <v>588</v>
      </c>
      <c r="G647" s="47" t="s">
        <v>56</v>
      </c>
      <c r="H647" s="48" t="s">
        <v>847</v>
      </c>
      <c r="I647" s="49">
        <f t="shared" si="10"/>
        <v>111</v>
      </c>
      <c r="J647" s="50">
        <f t="shared" si="11"/>
        <v>111</v>
      </c>
    </row>
    <row r="648" ht="14.25" customHeight="1">
      <c r="A648" s="43">
        <v>21.0</v>
      </c>
      <c r="B648" s="44">
        <v>11.0</v>
      </c>
      <c r="C648" s="45">
        <v>39.009660533823</v>
      </c>
      <c r="D648" s="45">
        <v>-94.5599633518855</v>
      </c>
      <c r="E648" s="46" t="s">
        <v>20</v>
      </c>
      <c r="F648" s="46" t="s">
        <v>588</v>
      </c>
      <c r="G648" s="47" t="s">
        <v>848</v>
      </c>
      <c r="H648" s="55" t="s">
        <v>849</v>
      </c>
      <c r="I648" s="49">
        <f t="shared" si="10"/>
        <v>1</v>
      </c>
      <c r="J648" s="50">
        <f t="shared" si="11"/>
        <v>1</v>
      </c>
    </row>
    <row r="649" ht="14.25" customHeight="1">
      <c r="A649" s="43">
        <v>21.0</v>
      </c>
      <c r="B649" s="44">
        <v>12.0</v>
      </c>
      <c r="C649" s="45">
        <v>39.0096605336769</v>
      </c>
      <c r="D649" s="45">
        <v>-94.5597783801019</v>
      </c>
      <c r="E649" s="46" t="s">
        <v>20</v>
      </c>
      <c r="F649" s="46" t="s">
        <v>588</v>
      </c>
      <c r="G649" s="47" t="s">
        <v>850</v>
      </c>
      <c r="H649" s="48" t="s">
        <v>851</v>
      </c>
      <c r="I649" s="49">
        <f t="shared" si="10"/>
        <v>9</v>
      </c>
      <c r="J649" s="50">
        <f t="shared" si="11"/>
        <v>9</v>
      </c>
    </row>
    <row r="650" ht="14.25" customHeight="1">
      <c r="A650" s="43">
        <v>21.0</v>
      </c>
      <c r="B650" s="44">
        <v>13.0</v>
      </c>
      <c r="C650" s="45">
        <v>39.0096605335309</v>
      </c>
      <c r="D650" s="45">
        <v>-94.5595934083183</v>
      </c>
      <c r="E650" s="46" t="s">
        <v>20</v>
      </c>
      <c r="F650" s="46" t="s">
        <v>588</v>
      </c>
      <c r="G650" s="47" t="s">
        <v>56</v>
      </c>
      <c r="H650" s="48" t="s">
        <v>852</v>
      </c>
      <c r="I650" s="49">
        <f t="shared" si="10"/>
        <v>111</v>
      </c>
      <c r="J650" s="50">
        <f t="shared" si="11"/>
        <v>111</v>
      </c>
    </row>
    <row r="651" ht="14.25" customHeight="1">
      <c r="A651" s="43">
        <v>21.0</v>
      </c>
      <c r="B651" s="44">
        <v>14.0</v>
      </c>
      <c r="C651" s="45">
        <v>39.0096605333848</v>
      </c>
      <c r="D651" s="45">
        <v>-94.5594084365348</v>
      </c>
      <c r="E651" s="46" t="s">
        <v>20</v>
      </c>
      <c r="F651" s="46" t="s">
        <v>588</v>
      </c>
      <c r="G651" s="47" t="s">
        <v>820</v>
      </c>
      <c r="H651" s="48" t="s">
        <v>853</v>
      </c>
      <c r="I651" s="49">
        <f t="shared" si="10"/>
        <v>4</v>
      </c>
      <c r="J651" s="50">
        <f t="shared" si="11"/>
        <v>4</v>
      </c>
    </row>
    <row r="652" ht="14.25" customHeight="1">
      <c r="A652" s="43">
        <v>21.0</v>
      </c>
      <c r="B652" s="44">
        <v>15.0</v>
      </c>
      <c r="C652" s="45">
        <v>39.0096605332388</v>
      </c>
      <c r="D652" s="45">
        <v>-94.5592234647512</v>
      </c>
      <c r="E652" s="46" t="s">
        <v>20</v>
      </c>
      <c r="F652" s="46" t="s">
        <v>588</v>
      </c>
      <c r="G652" s="47" t="s">
        <v>850</v>
      </c>
      <c r="H652" s="48" t="s">
        <v>854</v>
      </c>
      <c r="I652" s="49">
        <f t="shared" si="10"/>
        <v>9</v>
      </c>
      <c r="J652" s="50">
        <f t="shared" si="11"/>
        <v>9</v>
      </c>
    </row>
    <row r="653" ht="14.25" customHeight="1">
      <c r="A653" s="43">
        <v>21.0</v>
      </c>
      <c r="B653" s="44">
        <v>16.0</v>
      </c>
      <c r="C653" s="45">
        <v>39.0096605330928</v>
      </c>
      <c r="D653" s="45">
        <v>-94.5590384929676</v>
      </c>
      <c r="E653" s="46" t="s">
        <v>20</v>
      </c>
      <c r="F653" s="46" t="s">
        <v>588</v>
      </c>
      <c r="G653" s="47" t="s">
        <v>56</v>
      </c>
      <c r="H653" s="48" t="s">
        <v>855</v>
      </c>
      <c r="I653" s="49">
        <f t="shared" si="10"/>
        <v>111</v>
      </c>
      <c r="J653" s="50">
        <f t="shared" si="11"/>
        <v>111</v>
      </c>
    </row>
    <row r="654" ht="14.25" customHeight="1">
      <c r="A654" s="43">
        <v>21.0</v>
      </c>
      <c r="B654" s="44">
        <v>17.0</v>
      </c>
      <c r="C654" s="45">
        <v>39.0096605329467</v>
      </c>
      <c r="D654" s="45">
        <v>-94.558853521184</v>
      </c>
      <c r="E654" s="46" t="s">
        <v>20</v>
      </c>
      <c r="F654" s="46" t="s">
        <v>588</v>
      </c>
      <c r="G654" s="47" t="s">
        <v>856</v>
      </c>
      <c r="H654" s="48" t="s">
        <v>857</v>
      </c>
      <c r="I654" s="49">
        <f t="shared" si="10"/>
        <v>5</v>
      </c>
      <c r="J654" s="50">
        <f t="shared" si="11"/>
        <v>5</v>
      </c>
    </row>
    <row r="655" ht="14.25" customHeight="1">
      <c r="A655" s="43">
        <v>21.0</v>
      </c>
      <c r="B655" s="44">
        <v>18.0</v>
      </c>
      <c r="C655" s="45">
        <v>39.0096605328007</v>
      </c>
      <c r="D655" s="45">
        <v>-94.5586685494004</v>
      </c>
      <c r="E655" s="46" t="s">
        <v>20</v>
      </c>
      <c r="F655" s="46" t="s">
        <v>588</v>
      </c>
      <c r="G655" s="47" t="s">
        <v>850</v>
      </c>
      <c r="H655" s="48" t="s">
        <v>858</v>
      </c>
      <c r="I655" s="49">
        <f t="shared" si="10"/>
        <v>9</v>
      </c>
      <c r="J655" s="50">
        <f t="shared" si="11"/>
        <v>9</v>
      </c>
    </row>
    <row r="656" ht="14.25" customHeight="1">
      <c r="A656" s="43">
        <v>21.0</v>
      </c>
      <c r="B656" s="44">
        <v>19.0</v>
      </c>
      <c r="C656" s="45">
        <v>39.0096605326547</v>
      </c>
      <c r="D656" s="45">
        <v>-94.5584835776168</v>
      </c>
      <c r="E656" s="46" t="s">
        <v>20</v>
      </c>
      <c r="F656" s="46" t="s">
        <v>588</v>
      </c>
      <c r="G656" s="47" t="s">
        <v>56</v>
      </c>
      <c r="H656" s="48" t="s">
        <v>859</v>
      </c>
      <c r="I656" s="49">
        <f t="shared" si="10"/>
        <v>111</v>
      </c>
      <c r="J656" s="50">
        <f t="shared" si="11"/>
        <v>111</v>
      </c>
    </row>
    <row r="657" ht="14.25" customHeight="1">
      <c r="A657" s="43">
        <v>21.0</v>
      </c>
      <c r="B657" s="44">
        <v>20.0</v>
      </c>
      <c r="C657" s="45">
        <v>39.0096605325086</v>
      </c>
      <c r="D657" s="45">
        <v>-94.5582986058332</v>
      </c>
      <c r="E657" s="46" t="s">
        <v>20</v>
      </c>
      <c r="F657" s="46" t="s">
        <v>588</v>
      </c>
      <c r="G657" s="47" t="s">
        <v>820</v>
      </c>
      <c r="H657" s="48" t="s">
        <v>860</v>
      </c>
      <c r="I657" s="49">
        <f t="shared" si="10"/>
        <v>4</v>
      </c>
      <c r="J657" s="50">
        <f t="shared" si="11"/>
        <v>4</v>
      </c>
    </row>
    <row r="658" ht="14.25" customHeight="1">
      <c r="A658" s="43">
        <v>21.0</v>
      </c>
      <c r="B658" s="44">
        <v>21.0</v>
      </c>
      <c r="C658" s="45">
        <v>39.0096605323626</v>
      </c>
      <c r="D658" s="45">
        <v>-94.5581136340496</v>
      </c>
      <c r="E658" s="46" t="s">
        <v>20</v>
      </c>
      <c r="F658" s="46" t="s">
        <v>588</v>
      </c>
      <c r="G658" s="47" t="s">
        <v>850</v>
      </c>
      <c r="H658" s="48" t="s">
        <v>861</v>
      </c>
      <c r="I658" s="49">
        <f t="shared" si="10"/>
        <v>9</v>
      </c>
      <c r="J658" s="50">
        <f t="shared" si="11"/>
        <v>9</v>
      </c>
    </row>
    <row r="659" ht="14.25" customHeight="1">
      <c r="A659" s="43">
        <v>21.0</v>
      </c>
      <c r="B659" s="44">
        <v>22.0</v>
      </c>
      <c r="C659" s="45">
        <v>39.0096605322166</v>
      </c>
      <c r="D659" s="45">
        <v>-94.5579286622661</v>
      </c>
      <c r="E659" s="46" t="s">
        <v>20</v>
      </c>
      <c r="F659" s="46" t="s">
        <v>588</v>
      </c>
      <c r="G659" s="47" t="s">
        <v>56</v>
      </c>
      <c r="H659" s="48" t="s">
        <v>862</v>
      </c>
      <c r="I659" s="49">
        <f t="shared" si="10"/>
        <v>111</v>
      </c>
      <c r="J659" s="50">
        <f t="shared" si="11"/>
        <v>111</v>
      </c>
    </row>
    <row r="660" ht="14.25" customHeight="1">
      <c r="A660" s="43">
        <v>21.0</v>
      </c>
      <c r="B660" s="44">
        <v>23.0</v>
      </c>
      <c r="C660" s="45">
        <v>39.0096605320705</v>
      </c>
      <c r="D660" s="45">
        <v>-94.5577436904826</v>
      </c>
      <c r="E660" s="46" t="s">
        <v>20</v>
      </c>
      <c r="F660" s="46" t="s">
        <v>588</v>
      </c>
      <c r="G660" s="47" t="s">
        <v>820</v>
      </c>
      <c r="H660" s="48" t="s">
        <v>863</v>
      </c>
      <c r="I660" s="49">
        <f t="shared" si="10"/>
        <v>4</v>
      </c>
      <c r="J660" s="50">
        <f t="shared" si="11"/>
        <v>4</v>
      </c>
    </row>
    <row r="661" ht="14.25" customHeight="1">
      <c r="A661" s="43">
        <v>21.0</v>
      </c>
      <c r="B661" s="44">
        <v>24.0</v>
      </c>
      <c r="C661" s="45">
        <v>39.0096605319245</v>
      </c>
      <c r="D661" s="45">
        <v>-94.557558718699</v>
      </c>
      <c r="E661" s="46" t="s">
        <v>15</v>
      </c>
      <c r="F661" s="46" t="s">
        <v>524</v>
      </c>
      <c r="G661" s="47" t="s">
        <v>245</v>
      </c>
      <c r="H661" s="48" t="s">
        <v>864</v>
      </c>
      <c r="I661" s="49">
        <f t="shared" si="10"/>
        <v>3</v>
      </c>
      <c r="J661" s="50">
        <f t="shared" si="11"/>
        <v>3</v>
      </c>
    </row>
    <row r="662" ht="14.25" customHeight="1">
      <c r="A662" s="43">
        <v>21.0</v>
      </c>
      <c r="B662" s="44">
        <v>25.0</v>
      </c>
      <c r="C662" s="45">
        <v>39.0096605317785</v>
      </c>
      <c r="D662" s="45">
        <v>-94.5573737469154</v>
      </c>
      <c r="E662" s="46" t="s">
        <v>16</v>
      </c>
      <c r="F662" s="46" t="s">
        <v>562</v>
      </c>
      <c r="G662" s="47" t="s">
        <v>56</v>
      </c>
      <c r="H662" s="48" t="s">
        <v>865</v>
      </c>
      <c r="I662" s="49">
        <f t="shared" si="10"/>
        <v>111</v>
      </c>
      <c r="J662" s="50">
        <f t="shared" si="11"/>
        <v>111</v>
      </c>
    </row>
    <row r="663" ht="14.25" customHeight="1">
      <c r="A663" s="43">
        <v>21.0</v>
      </c>
      <c r="B663" s="44">
        <v>26.0</v>
      </c>
      <c r="C663" s="45">
        <v>39.0096605316324</v>
      </c>
      <c r="D663" s="45">
        <v>-94.5571887751319</v>
      </c>
      <c r="E663" s="46" t="s">
        <v>15</v>
      </c>
      <c r="F663" s="46" t="s">
        <v>524</v>
      </c>
      <c r="G663" s="47" t="s">
        <v>772</v>
      </c>
      <c r="H663" s="48" t="s">
        <v>866</v>
      </c>
      <c r="I663" s="49">
        <f t="shared" si="10"/>
        <v>2</v>
      </c>
      <c r="J663" s="50">
        <f t="shared" si="11"/>
        <v>2</v>
      </c>
    </row>
    <row r="664" ht="14.25" customHeight="1">
      <c r="A664" s="43">
        <v>21.0</v>
      </c>
      <c r="B664" s="44">
        <v>27.0</v>
      </c>
      <c r="C664" s="45">
        <v>39.0096605314864</v>
      </c>
      <c r="D664" s="45">
        <v>-94.5570038033483</v>
      </c>
      <c r="E664" s="46" t="s">
        <v>15</v>
      </c>
      <c r="F664" s="46" t="s">
        <v>524</v>
      </c>
      <c r="G664" s="47" t="s">
        <v>483</v>
      </c>
      <c r="H664" s="48" t="s">
        <v>867</v>
      </c>
      <c r="I664" s="49">
        <f t="shared" si="10"/>
        <v>35</v>
      </c>
      <c r="J664" s="50">
        <f t="shared" si="11"/>
        <v>35</v>
      </c>
    </row>
    <row r="665" ht="14.25" customHeight="1">
      <c r="A665" s="43">
        <v>21.0</v>
      </c>
      <c r="B665" s="44">
        <v>28.0</v>
      </c>
      <c r="C665" s="45">
        <v>39.0096605313404</v>
      </c>
      <c r="D665" s="45">
        <v>-94.5568188315647</v>
      </c>
      <c r="E665" s="46" t="s">
        <v>15</v>
      </c>
      <c r="F665" s="46" t="s">
        <v>524</v>
      </c>
      <c r="G665" s="47" t="s">
        <v>56</v>
      </c>
      <c r="H665" s="48" t="s">
        <v>868</v>
      </c>
      <c r="I665" s="49">
        <f t="shared" si="10"/>
        <v>111</v>
      </c>
      <c r="J665" s="50">
        <f t="shared" si="11"/>
        <v>111</v>
      </c>
    </row>
    <row r="666" ht="14.25" customHeight="1">
      <c r="A666" s="43">
        <v>21.0</v>
      </c>
      <c r="B666" s="44">
        <v>29.0</v>
      </c>
      <c r="C666" s="45">
        <v>39.0096605311943</v>
      </c>
      <c r="D666" s="45">
        <v>-94.5566338597812</v>
      </c>
      <c r="E666" s="46" t="s">
        <v>15</v>
      </c>
      <c r="F666" s="46" t="s">
        <v>524</v>
      </c>
      <c r="G666" s="47" t="s">
        <v>869</v>
      </c>
      <c r="H666" s="48" t="s">
        <v>870</v>
      </c>
      <c r="I666" s="49">
        <f t="shared" si="10"/>
        <v>5</v>
      </c>
      <c r="J666" s="50">
        <f t="shared" si="11"/>
        <v>5</v>
      </c>
    </row>
    <row r="667" ht="14.25" customHeight="1">
      <c r="A667" s="43">
        <v>21.0</v>
      </c>
      <c r="B667" s="44">
        <v>30.0</v>
      </c>
      <c r="C667" s="45">
        <v>39.0096605310483</v>
      </c>
      <c r="D667" s="45">
        <v>-94.5564488879977</v>
      </c>
      <c r="E667" s="46" t="s">
        <v>15</v>
      </c>
      <c r="F667" s="46" t="s">
        <v>524</v>
      </c>
      <c r="G667" s="47" t="s">
        <v>697</v>
      </c>
      <c r="H667" s="48" t="s">
        <v>871</v>
      </c>
      <c r="I667" s="49">
        <f t="shared" si="10"/>
        <v>15</v>
      </c>
      <c r="J667" s="50">
        <f t="shared" si="11"/>
        <v>15</v>
      </c>
    </row>
    <row r="668" ht="14.25" customHeight="1">
      <c r="A668" s="43">
        <v>21.0</v>
      </c>
      <c r="B668" s="44">
        <v>31.0</v>
      </c>
      <c r="C668" s="45">
        <v>39.0096605309022</v>
      </c>
      <c r="D668" s="45">
        <v>-94.5562639162141</v>
      </c>
      <c r="E668" s="46" t="s">
        <v>16</v>
      </c>
      <c r="F668" s="46" t="s">
        <v>562</v>
      </c>
      <c r="G668" s="47" t="s">
        <v>604</v>
      </c>
      <c r="H668" s="48" t="s">
        <v>872</v>
      </c>
      <c r="I668" s="49">
        <f t="shared" si="10"/>
        <v>12</v>
      </c>
      <c r="J668" s="50">
        <f t="shared" si="11"/>
        <v>12</v>
      </c>
    </row>
    <row r="669" ht="14.25" customHeight="1">
      <c r="A669" s="43">
        <v>22.0</v>
      </c>
      <c r="B669" s="44">
        <v>1.0</v>
      </c>
      <c r="C669" s="45">
        <v>39.0095168048379</v>
      </c>
      <c r="D669" s="45">
        <v>-94.5618130734805</v>
      </c>
      <c r="E669" s="46" t="s">
        <v>16</v>
      </c>
      <c r="F669" s="46" t="s">
        <v>562</v>
      </c>
      <c r="G669" s="47" t="s">
        <v>245</v>
      </c>
      <c r="H669" s="48" t="s">
        <v>873</v>
      </c>
      <c r="I669" s="49">
        <f t="shared" si="10"/>
        <v>3</v>
      </c>
      <c r="J669" s="50">
        <f t="shared" si="11"/>
        <v>3</v>
      </c>
    </row>
    <row r="670" ht="14.25" customHeight="1">
      <c r="A670" s="43">
        <v>22.0</v>
      </c>
      <c r="B670" s="44">
        <v>2.0</v>
      </c>
      <c r="C670" s="45">
        <v>39.0095168046919</v>
      </c>
      <c r="D670" s="45">
        <v>-94.5616281020728</v>
      </c>
      <c r="E670" s="46" t="s">
        <v>16</v>
      </c>
      <c r="F670" s="46" t="s">
        <v>562</v>
      </c>
      <c r="G670" s="47" t="s">
        <v>688</v>
      </c>
      <c r="H670" s="48" t="s">
        <v>874</v>
      </c>
      <c r="I670" s="49">
        <f t="shared" si="10"/>
        <v>2</v>
      </c>
      <c r="J670" s="50">
        <f t="shared" si="11"/>
        <v>2</v>
      </c>
    </row>
    <row r="671" ht="14.25" customHeight="1">
      <c r="A671" s="43">
        <v>22.0</v>
      </c>
      <c r="B671" s="44">
        <v>3.0</v>
      </c>
      <c r="C671" s="45">
        <v>39.0095168045458</v>
      </c>
      <c r="D671" s="45">
        <v>-94.5614431306651</v>
      </c>
      <c r="E671" s="46" t="s">
        <v>16</v>
      </c>
      <c r="F671" s="46" t="s">
        <v>562</v>
      </c>
      <c r="G671" s="47" t="s">
        <v>167</v>
      </c>
      <c r="H671" s="48" t="s">
        <v>875</v>
      </c>
      <c r="I671" s="49">
        <f t="shared" si="10"/>
        <v>33</v>
      </c>
      <c r="J671" s="50">
        <f t="shared" si="11"/>
        <v>33</v>
      </c>
    </row>
    <row r="672" ht="14.25" customHeight="1">
      <c r="A672" s="43">
        <v>22.0</v>
      </c>
      <c r="B672" s="44">
        <v>4.0</v>
      </c>
      <c r="C672" s="45">
        <v>39.0095168043998</v>
      </c>
      <c r="D672" s="45">
        <v>-94.5612581592574</v>
      </c>
      <c r="E672" s="46" t="s">
        <v>16</v>
      </c>
      <c r="F672" s="46" t="s">
        <v>562</v>
      </c>
      <c r="G672" s="47" t="s">
        <v>337</v>
      </c>
      <c r="H672" s="57" t="s">
        <v>876</v>
      </c>
      <c r="I672" s="49">
        <f t="shared" si="10"/>
        <v>4</v>
      </c>
      <c r="J672" s="50">
        <f t="shared" si="11"/>
        <v>4</v>
      </c>
    </row>
    <row r="673" ht="14.25" customHeight="1">
      <c r="A673" s="43">
        <v>22.0</v>
      </c>
      <c r="B673" s="44">
        <v>5.0</v>
      </c>
      <c r="C673" s="45">
        <v>39.0095168042538</v>
      </c>
      <c r="D673" s="45">
        <v>-94.5610731878497</v>
      </c>
      <c r="E673" s="46" t="s">
        <v>16</v>
      </c>
      <c r="F673" s="46" t="s">
        <v>562</v>
      </c>
      <c r="G673" s="47" t="s">
        <v>37</v>
      </c>
      <c r="H673" s="48" t="s">
        <v>877</v>
      </c>
      <c r="I673" s="49">
        <f t="shared" si="10"/>
        <v>6</v>
      </c>
      <c r="J673" s="50">
        <f t="shared" si="11"/>
        <v>6</v>
      </c>
    </row>
    <row r="674" ht="14.25" customHeight="1">
      <c r="A674" s="43">
        <v>22.0</v>
      </c>
      <c r="B674" s="44">
        <v>6.0</v>
      </c>
      <c r="C674" s="45">
        <v>39.0095168041077</v>
      </c>
      <c r="D674" s="45">
        <v>-94.5608882164421</v>
      </c>
      <c r="E674" s="46" t="s">
        <v>16</v>
      </c>
      <c r="F674" s="46" t="s">
        <v>562</v>
      </c>
      <c r="G674" s="47" t="s">
        <v>167</v>
      </c>
      <c r="H674" s="48" t="s">
        <v>878</v>
      </c>
      <c r="I674" s="49">
        <f t="shared" si="10"/>
        <v>33</v>
      </c>
      <c r="J674" s="50">
        <f t="shared" si="11"/>
        <v>33</v>
      </c>
    </row>
    <row r="675" ht="14.25" customHeight="1">
      <c r="A675" s="43">
        <v>22.0</v>
      </c>
      <c r="B675" s="44">
        <v>7.0</v>
      </c>
      <c r="C675" s="45">
        <v>39.0095168039617</v>
      </c>
      <c r="D675" s="45">
        <v>-94.5607032450344</v>
      </c>
      <c r="E675" s="46" t="s">
        <v>16</v>
      </c>
      <c r="F675" s="46" t="s">
        <v>562</v>
      </c>
      <c r="G675" s="47" t="s">
        <v>879</v>
      </c>
      <c r="H675" s="48" t="s">
        <v>880</v>
      </c>
      <c r="I675" s="49">
        <f t="shared" si="10"/>
        <v>10</v>
      </c>
      <c r="J675" s="50">
        <f t="shared" si="11"/>
        <v>10</v>
      </c>
    </row>
    <row r="676" ht="14.25" customHeight="1">
      <c r="A676" s="43">
        <v>22.0</v>
      </c>
      <c r="B676" s="44">
        <v>8.0</v>
      </c>
      <c r="C676" s="45">
        <v>39.0095168038157</v>
      </c>
      <c r="D676" s="45">
        <v>-94.5605182736267</v>
      </c>
      <c r="E676" s="46" t="s">
        <v>16</v>
      </c>
      <c r="F676" s="46" t="s">
        <v>562</v>
      </c>
      <c r="G676" s="47" t="s">
        <v>37</v>
      </c>
      <c r="H676" s="48" t="s">
        <v>881</v>
      </c>
      <c r="I676" s="49">
        <f t="shared" si="10"/>
        <v>6</v>
      </c>
      <c r="J676" s="50">
        <f t="shared" si="11"/>
        <v>6</v>
      </c>
    </row>
    <row r="677" ht="14.25" customHeight="1">
      <c r="A677" s="43">
        <v>22.0</v>
      </c>
      <c r="B677" s="44">
        <v>9.0</v>
      </c>
      <c r="C677" s="45">
        <v>39.0095168036696</v>
      </c>
      <c r="D677" s="45">
        <v>-94.5603333022189</v>
      </c>
      <c r="E677" s="46" t="s">
        <v>16</v>
      </c>
      <c r="F677" s="46" t="s">
        <v>562</v>
      </c>
      <c r="G677" s="47" t="s">
        <v>167</v>
      </c>
      <c r="H677" s="48" t="s">
        <v>882</v>
      </c>
      <c r="I677" s="49">
        <f t="shared" si="10"/>
        <v>33</v>
      </c>
      <c r="J677" s="50">
        <f t="shared" si="11"/>
        <v>33</v>
      </c>
    </row>
    <row r="678" ht="14.25" customHeight="1">
      <c r="A678" s="43">
        <v>22.0</v>
      </c>
      <c r="B678" s="44">
        <v>10.0</v>
      </c>
      <c r="C678" s="45">
        <v>39.0095168035236</v>
      </c>
      <c r="D678" s="45">
        <v>-94.5601483308112</v>
      </c>
      <c r="E678" s="46" t="s">
        <v>16</v>
      </c>
      <c r="F678" s="46" t="s">
        <v>562</v>
      </c>
      <c r="G678" s="47" t="s">
        <v>879</v>
      </c>
      <c r="H678" s="48" t="s">
        <v>883</v>
      </c>
      <c r="I678" s="49">
        <f t="shared" si="10"/>
        <v>10</v>
      </c>
      <c r="J678" s="50">
        <f t="shared" si="11"/>
        <v>10</v>
      </c>
    </row>
    <row r="679" ht="14.25" customHeight="1">
      <c r="A679" s="43">
        <v>22.0</v>
      </c>
      <c r="B679" s="44">
        <v>11.0</v>
      </c>
      <c r="C679" s="45">
        <v>39.0095168033776</v>
      </c>
      <c r="D679" s="45">
        <v>-94.5599633594035</v>
      </c>
      <c r="E679" s="46" t="s">
        <v>16</v>
      </c>
      <c r="F679" s="46" t="s">
        <v>562</v>
      </c>
      <c r="G679" s="47" t="s">
        <v>360</v>
      </c>
      <c r="H679" s="48" t="s">
        <v>884</v>
      </c>
      <c r="I679" s="49">
        <f t="shared" si="10"/>
        <v>5</v>
      </c>
      <c r="J679" s="50">
        <f t="shared" si="11"/>
        <v>5</v>
      </c>
    </row>
    <row r="680" ht="14.25" customHeight="1">
      <c r="A680" s="43">
        <v>22.0</v>
      </c>
      <c r="B680" s="44">
        <v>12.0</v>
      </c>
      <c r="C680" s="45">
        <v>39.0095168032315</v>
      </c>
      <c r="D680" s="45">
        <v>-94.5597783879958</v>
      </c>
      <c r="E680" s="46" t="s">
        <v>16</v>
      </c>
      <c r="F680" s="46" t="s">
        <v>562</v>
      </c>
      <c r="G680" s="47" t="s">
        <v>341</v>
      </c>
      <c r="H680" s="48" t="s">
        <v>885</v>
      </c>
      <c r="I680" s="49">
        <f t="shared" si="10"/>
        <v>3</v>
      </c>
      <c r="J680" s="50">
        <f t="shared" si="11"/>
        <v>3</v>
      </c>
    </row>
    <row r="681" ht="14.25" customHeight="1">
      <c r="A681" s="43">
        <v>22.0</v>
      </c>
      <c r="B681" s="44">
        <v>13.0</v>
      </c>
      <c r="C681" s="45">
        <v>39.0095168030855</v>
      </c>
      <c r="D681" s="45">
        <v>-94.5595934165882</v>
      </c>
      <c r="E681" s="46" t="s">
        <v>16</v>
      </c>
      <c r="F681" s="46" t="s">
        <v>562</v>
      </c>
      <c r="G681" s="47" t="s">
        <v>242</v>
      </c>
      <c r="H681" s="57" t="s">
        <v>886</v>
      </c>
      <c r="I681" s="49">
        <f t="shared" si="10"/>
        <v>9</v>
      </c>
      <c r="J681" s="50">
        <f t="shared" si="11"/>
        <v>9</v>
      </c>
    </row>
    <row r="682" ht="14.25" customHeight="1">
      <c r="A682" s="43">
        <v>22.0</v>
      </c>
      <c r="B682" s="44">
        <v>14.0</v>
      </c>
      <c r="C682" s="45">
        <v>39.0095168029395</v>
      </c>
      <c r="D682" s="45">
        <v>-94.5594084451805</v>
      </c>
      <c r="E682" s="46" t="s">
        <v>16</v>
      </c>
      <c r="F682" s="46" t="s">
        <v>562</v>
      </c>
      <c r="G682" s="47" t="s">
        <v>258</v>
      </c>
      <c r="H682" s="48" t="s">
        <v>887</v>
      </c>
      <c r="I682" s="49">
        <f t="shared" si="10"/>
        <v>5</v>
      </c>
      <c r="J682" s="50">
        <f t="shared" si="11"/>
        <v>5</v>
      </c>
    </row>
    <row r="683" ht="14.25" customHeight="1">
      <c r="A683" s="43">
        <v>22.0</v>
      </c>
      <c r="B683" s="44">
        <v>15.0</v>
      </c>
      <c r="C683" s="45">
        <v>39.0095168027934</v>
      </c>
      <c r="D683" s="45">
        <v>-94.5592234737728</v>
      </c>
      <c r="E683" s="46" t="s">
        <v>16</v>
      </c>
      <c r="F683" s="46" t="s">
        <v>562</v>
      </c>
      <c r="G683" s="47" t="s">
        <v>790</v>
      </c>
      <c r="H683" s="55" t="s">
        <v>888</v>
      </c>
      <c r="I683" s="49">
        <f t="shared" si="10"/>
        <v>3</v>
      </c>
      <c r="J683" s="50">
        <f t="shared" si="11"/>
        <v>3</v>
      </c>
    </row>
    <row r="684" ht="14.25" customHeight="1">
      <c r="A684" s="43">
        <v>22.0</v>
      </c>
      <c r="B684" s="44">
        <v>16.0</v>
      </c>
      <c r="C684" s="45">
        <v>39.0095168026474</v>
      </c>
      <c r="D684" s="45">
        <v>-94.5590385023651</v>
      </c>
      <c r="E684" s="46" t="s">
        <v>20</v>
      </c>
      <c r="F684" s="46" t="s">
        <v>588</v>
      </c>
      <c r="G684" s="47" t="s">
        <v>889</v>
      </c>
      <c r="H684" s="48" t="s">
        <v>890</v>
      </c>
      <c r="I684" s="49">
        <f t="shared" si="10"/>
        <v>2</v>
      </c>
      <c r="J684" s="50">
        <f t="shared" si="11"/>
        <v>2</v>
      </c>
    </row>
    <row r="685" ht="14.25" customHeight="1">
      <c r="A685" s="43">
        <v>22.0</v>
      </c>
      <c r="B685" s="44">
        <v>17.0</v>
      </c>
      <c r="C685" s="45">
        <v>39.0095168025013</v>
      </c>
      <c r="D685" s="45">
        <v>-94.5588535309574</v>
      </c>
      <c r="E685" s="46" t="s">
        <v>20</v>
      </c>
      <c r="F685" s="46" t="s">
        <v>588</v>
      </c>
      <c r="G685" s="47" t="s">
        <v>64</v>
      </c>
      <c r="H685" s="48" t="s">
        <v>891</v>
      </c>
      <c r="I685" s="49">
        <f t="shared" si="10"/>
        <v>5</v>
      </c>
      <c r="J685" s="50">
        <f t="shared" si="11"/>
        <v>5</v>
      </c>
    </row>
    <row r="686" ht="14.25" customHeight="1">
      <c r="A686" s="43">
        <v>22.0</v>
      </c>
      <c r="B686" s="44">
        <v>18.0</v>
      </c>
      <c r="C686" s="45">
        <v>39.0095168023553</v>
      </c>
      <c r="D686" s="45">
        <v>-94.5586685595497</v>
      </c>
      <c r="E686" s="46" t="s">
        <v>16</v>
      </c>
      <c r="F686" s="46" t="s">
        <v>562</v>
      </c>
      <c r="G686" s="47" t="s">
        <v>604</v>
      </c>
      <c r="H686" s="48" t="s">
        <v>892</v>
      </c>
      <c r="I686" s="49">
        <f t="shared" si="10"/>
        <v>12</v>
      </c>
      <c r="J686" s="50">
        <f t="shared" si="11"/>
        <v>12</v>
      </c>
    </row>
    <row r="687" ht="14.25" customHeight="1">
      <c r="A687" s="43">
        <v>22.0</v>
      </c>
      <c r="B687" s="44">
        <v>19.0</v>
      </c>
      <c r="C687" s="45">
        <v>39.0095168022093</v>
      </c>
      <c r="D687" s="45">
        <v>-94.558483588142</v>
      </c>
      <c r="E687" s="46" t="s">
        <v>16</v>
      </c>
      <c r="F687" s="46" t="s">
        <v>562</v>
      </c>
      <c r="G687" s="47" t="s">
        <v>86</v>
      </c>
      <c r="H687" s="48" t="s">
        <v>893</v>
      </c>
      <c r="I687" s="49">
        <f t="shared" si="10"/>
        <v>3</v>
      </c>
      <c r="J687" s="50">
        <f t="shared" si="11"/>
        <v>3</v>
      </c>
    </row>
    <row r="688" ht="14.25" customHeight="1">
      <c r="A688" s="43">
        <v>22.0</v>
      </c>
      <c r="B688" s="44">
        <v>20.0</v>
      </c>
      <c r="C688" s="45">
        <v>39.0095168020632</v>
      </c>
      <c r="D688" s="45">
        <v>-94.5582986167343</v>
      </c>
      <c r="E688" s="46" t="s">
        <v>16</v>
      </c>
      <c r="F688" s="46" t="s">
        <v>562</v>
      </c>
      <c r="G688" s="47" t="s">
        <v>804</v>
      </c>
      <c r="H688" s="57" t="s">
        <v>894</v>
      </c>
      <c r="I688" s="49">
        <f t="shared" si="10"/>
        <v>3</v>
      </c>
      <c r="J688" s="50">
        <f t="shared" si="11"/>
        <v>3</v>
      </c>
    </row>
    <row r="689" ht="14.25" customHeight="1">
      <c r="A689" s="43">
        <v>22.0</v>
      </c>
      <c r="B689" s="44">
        <v>21.0</v>
      </c>
      <c r="C689" s="45">
        <v>39.0095168019172</v>
      </c>
      <c r="D689" s="45">
        <v>-94.5581136453266</v>
      </c>
      <c r="E689" s="46" t="s">
        <v>16</v>
      </c>
      <c r="F689" s="46" t="s">
        <v>562</v>
      </c>
      <c r="G689" s="47" t="s">
        <v>144</v>
      </c>
      <c r="H689" s="48" t="s">
        <v>895</v>
      </c>
      <c r="I689" s="49">
        <f t="shared" si="10"/>
        <v>7</v>
      </c>
      <c r="J689" s="50">
        <f t="shared" si="11"/>
        <v>7</v>
      </c>
    </row>
    <row r="690" ht="14.25" customHeight="1">
      <c r="A690" s="43">
        <v>22.0</v>
      </c>
      <c r="B690" s="44">
        <v>22.0</v>
      </c>
      <c r="C690" s="45">
        <v>39.0095168017712</v>
      </c>
      <c r="D690" s="45">
        <v>-94.557928673919</v>
      </c>
      <c r="E690" s="46" t="s">
        <v>16</v>
      </c>
      <c r="F690" s="46" t="s">
        <v>562</v>
      </c>
      <c r="G690" s="47" t="s">
        <v>258</v>
      </c>
      <c r="H690" s="48" t="s">
        <v>896</v>
      </c>
      <c r="I690" s="49">
        <f t="shared" si="10"/>
        <v>5</v>
      </c>
      <c r="J690" s="50">
        <f t="shared" si="11"/>
        <v>5</v>
      </c>
    </row>
    <row r="691" ht="14.25" customHeight="1">
      <c r="A691" s="43">
        <v>22.0</v>
      </c>
      <c r="B691" s="44">
        <v>23.0</v>
      </c>
      <c r="C691" s="45">
        <v>39.0095168016251</v>
      </c>
      <c r="D691" s="45">
        <v>-94.5577437025113</v>
      </c>
      <c r="E691" s="46" t="s">
        <v>16</v>
      </c>
      <c r="F691" s="46" t="s">
        <v>562</v>
      </c>
      <c r="G691" s="47" t="s">
        <v>223</v>
      </c>
      <c r="H691" s="48" t="s">
        <v>897</v>
      </c>
      <c r="I691" s="49">
        <f t="shared" si="10"/>
        <v>4</v>
      </c>
      <c r="J691" s="50">
        <f t="shared" si="11"/>
        <v>4</v>
      </c>
    </row>
    <row r="692" ht="14.25" customHeight="1">
      <c r="A692" s="43">
        <v>22.0</v>
      </c>
      <c r="B692" s="44">
        <v>24.0</v>
      </c>
      <c r="C692" s="45">
        <v>39.0095168014791</v>
      </c>
      <c r="D692" s="45">
        <v>-94.5575587311036</v>
      </c>
      <c r="E692" s="46" t="s">
        <v>16</v>
      </c>
      <c r="F692" s="46" t="s">
        <v>562</v>
      </c>
      <c r="G692" s="47" t="s">
        <v>92</v>
      </c>
      <c r="H692" s="48" t="s">
        <v>898</v>
      </c>
      <c r="I692" s="49">
        <f t="shared" si="10"/>
        <v>6</v>
      </c>
      <c r="J692" s="50">
        <f t="shared" si="11"/>
        <v>6</v>
      </c>
    </row>
    <row r="693" ht="14.25" customHeight="1">
      <c r="A693" s="43">
        <v>22.0</v>
      </c>
      <c r="B693" s="44">
        <v>25.0</v>
      </c>
      <c r="C693" s="45">
        <v>39.0095168013331</v>
      </c>
      <c r="D693" s="45">
        <v>-94.557373759696</v>
      </c>
      <c r="E693" s="46" t="s">
        <v>16</v>
      </c>
      <c r="F693" s="46" t="s">
        <v>562</v>
      </c>
      <c r="G693" s="47" t="s">
        <v>281</v>
      </c>
      <c r="H693" s="48" t="s">
        <v>899</v>
      </c>
      <c r="I693" s="49">
        <f t="shared" si="10"/>
        <v>7</v>
      </c>
      <c r="J693" s="50">
        <f t="shared" si="11"/>
        <v>7</v>
      </c>
    </row>
    <row r="694" ht="14.25" customHeight="1">
      <c r="A694" s="43">
        <v>22.0</v>
      </c>
      <c r="B694" s="44">
        <v>26.0</v>
      </c>
      <c r="C694" s="45">
        <v>39.009516801187</v>
      </c>
      <c r="D694" s="45">
        <v>-94.5571887882883</v>
      </c>
      <c r="E694" s="46" t="s">
        <v>16</v>
      </c>
      <c r="F694" s="46" t="s">
        <v>562</v>
      </c>
      <c r="G694" s="47" t="s">
        <v>900</v>
      </c>
      <c r="H694" s="48" t="s">
        <v>901</v>
      </c>
      <c r="I694" s="49">
        <f t="shared" si="10"/>
        <v>12</v>
      </c>
      <c r="J694" s="50">
        <f t="shared" si="11"/>
        <v>12</v>
      </c>
    </row>
    <row r="695" ht="14.25" customHeight="1">
      <c r="A695" s="43">
        <v>22.0</v>
      </c>
      <c r="B695" s="44">
        <v>27.0</v>
      </c>
      <c r="C695" s="45">
        <v>39.009516801041</v>
      </c>
      <c r="D695" s="45">
        <v>-94.5570038168806</v>
      </c>
      <c r="E695" s="46" t="s">
        <v>16</v>
      </c>
      <c r="F695" s="46" t="s">
        <v>562</v>
      </c>
      <c r="G695" s="47" t="s">
        <v>92</v>
      </c>
      <c r="H695" s="48" t="s">
        <v>902</v>
      </c>
      <c r="I695" s="49">
        <f t="shared" si="10"/>
        <v>6</v>
      </c>
      <c r="J695" s="50">
        <f t="shared" si="11"/>
        <v>6</v>
      </c>
    </row>
    <row r="696" ht="14.25" customHeight="1">
      <c r="A696" s="43">
        <v>22.0</v>
      </c>
      <c r="B696" s="44">
        <v>28.0</v>
      </c>
      <c r="C696" s="45">
        <v>39.009516800895</v>
      </c>
      <c r="D696" s="45">
        <v>-94.5568188454729</v>
      </c>
      <c r="E696" s="46" t="s">
        <v>16</v>
      </c>
      <c r="F696" s="46" t="s">
        <v>562</v>
      </c>
      <c r="G696" s="47" t="s">
        <v>452</v>
      </c>
      <c r="H696" s="48" t="s">
        <v>903</v>
      </c>
      <c r="I696" s="49">
        <f t="shared" si="10"/>
        <v>6</v>
      </c>
      <c r="J696" s="50">
        <f t="shared" si="11"/>
        <v>6</v>
      </c>
    </row>
    <row r="697" ht="14.25" customHeight="1">
      <c r="A697" s="43">
        <v>22.0</v>
      </c>
      <c r="B697" s="44">
        <v>29.0</v>
      </c>
      <c r="C697" s="45">
        <v>39.0095168007489</v>
      </c>
      <c r="D697" s="45">
        <v>-94.5566338740652</v>
      </c>
      <c r="E697" s="46" t="s">
        <v>16</v>
      </c>
      <c r="F697" s="46" t="s">
        <v>562</v>
      </c>
      <c r="G697" s="51" t="s">
        <v>904</v>
      </c>
      <c r="H697" s="48" t="s">
        <v>905</v>
      </c>
      <c r="I697" s="49">
        <f t="shared" si="10"/>
        <v>1</v>
      </c>
      <c r="J697" s="50">
        <f t="shared" si="11"/>
        <v>1</v>
      </c>
    </row>
    <row r="698" ht="14.25" customHeight="1">
      <c r="A698" s="43">
        <v>22.0</v>
      </c>
      <c r="B698" s="44">
        <v>30.0</v>
      </c>
      <c r="C698" s="45">
        <v>39.0095168006029</v>
      </c>
      <c r="D698" s="45">
        <v>-94.5564489026575</v>
      </c>
      <c r="E698" s="46" t="s">
        <v>16</v>
      </c>
      <c r="F698" s="46" t="s">
        <v>562</v>
      </c>
      <c r="G698" s="47" t="s">
        <v>906</v>
      </c>
      <c r="H698" s="48" t="s">
        <v>907</v>
      </c>
      <c r="I698" s="49">
        <f t="shared" si="10"/>
        <v>3</v>
      </c>
      <c r="J698" s="50">
        <f t="shared" si="11"/>
        <v>3</v>
      </c>
    </row>
    <row r="699" ht="14.25" customHeight="1">
      <c r="A699" s="43">
        <v>22.0</v>
      </c>
      <c r="B699" s="44">
        <v>31.0</v>
      </c>
      <c r="C699" s="45">
        <v>39.0095168004569</v>
      </c>
      <c r="D699" s="45">
        <v>-94.5562639312498</v>
      </c>
      <c r="E699" s="46" t="s">
        <v>16</v>
      </c>
      <c r="F699" s="46" t="s">
        <v>562</v>
      </c>
      <c r="G699" s="47" t="s">
        <v>162</v>
      </c>
      <c r="H699" s="48" t="s">
        <v>908</v>
      </c>
      <c r="I699" s="49">
        <f t="shared" si="10"/>
        <v>5</v>
      </c>
      <c r="J699" s="50">
        <f t="shared" si="11"/>
        <v>5</v>
      </c>
    </row>
    <row r="700" ht="14.25" customHeight="1">
      <c r="A700" s="43">
        <v>23.0</v>
      </c>
      <c r="B700" s="44">
        <v>1.0</v>
      </c>
      <c r="C700" s="45">
        <v>39.0093730743924</v>
      </c>
      <c r="D700" s="45">
        <v>-94.5618130772393</v>
      </c>
      <c r="E700" s="46" t="s">
        <v>16</v>
      </c>
      <c r="F700" s="46" t="s">
        <v>562</v>
      </c>
      <c r="G700" s="47" t="s">
        <v>268</v>
      </c>
      <c r="H700" s="48" t="s">
        <v>909</v>
      </c>
      <c r="I700" s="49">
        <f t="shared" si="10"/>
        <v>74</v>
      </c>
      <c r="J700" s="50">
        <f t="shared" si="11"/>
        <v>74</v>
      </c>
    </row>
    <row r="701" ht="14.25" customHeight="1">
      <c r="A701" s="43">
        <v>23.0</v>
      </c>
      <c r="B701" s="44">
        <v>2.0</v>
      </c>
      <c r="C701" s="45">
        <v>39.0093730742464</v>
      </c>
      <c r="D701" s="45">
        <v>-94.5616281062075</v>
      </c>
      <c r="E701" s="46" t="s">
        <v>15</v>
      </c>
      <c r="F701" s="46" t="s">
        <v>524</v>
      </c>
      <c r="G701" s="47" t="s">
        <v>798</v>
      </c>
      <c r="H701" s="48" t="s">
        <v>910</v>
      </c>
      <c r="I701" s="49">
        <f t="shared" si="10"/>
        <v>59</v>
      </c>
      <c r="J701" s="50">
        <f t="shared" si="11"/>
        <v>59</v>
      </c>
    </row>
    <row r="702" ht="14.25" customHeight="1">
      <c r="A702" s="43">
        <v>23.0</v>
      </c>
      <c r="B702" s="44">
        <v>3.0</v>
      </c>
      <c r="C702" s="45">
        <v>39.0093730741004</v>
      </c>
      <c r="D702" s="45">
        <v>-94.5614431351757</v>
      </c>
      <c r="E702" s="46" t="s">
        <v>15</v>
      </c>
      <c r="F702" s="46" t="s">
        <v>524</v>
      </c>
      <c r="G702" s="47" t="s">
        <v>697</v>
      </c>
      <c r="H702" s="48" t="s">
        <v>911</v>
      </c>
      <c r="I702" s="49">
        <f t="shared" si="10"/>
        <v>15</v>
      </c>
      <c r="J702" s="50">
        <f t="shared" si="11"/>
        <v>15</v>
      </c>
    </row>
    <row r="703" ht="14.25" customHeight="1">
      <c r="A703" s="43">
        <v>23.0</v>
      </c>
      <c r="B703" s="44">
        <v>4.0</v>
      </c>
      <c r="C703" s="45">
        <v>39.0093730739543</v>
      </c>
      <c r="D703" s="45">
        <v>-94.5612581641439</v>
      </c>
      <c r="E703" s="46" t="s">
        <v>15</v>
      </c>
      <c r="F703" s="46" t="s">
        <v>524</v>
      </c>
      <c r="G703" s="47" t="s">
        <v>268</v>
      </c>
      <c r="H703" s="48" t="s">
        <v>912</v>
      </c>
      <c r="I703" s="49">
        <f t="shared" si="10"/>
        <v>74</v>
      </c>
      <c r="J703" s="50">
        <f t="shared" si="11"/>
        <v>74</v>
      </c>
    </row>
    <row r="704" ht="14.25" customHeight="1">
      <c r="A704" s="43">
        <v>23.0</v>
      </c>
      <c r="B704" s="44">
        <v>5.0</v>
      </c>
      <c r="C704" s="45">
        <v>39.0093730738083</v>
      </c>
      <c r="D704" s="45">
        <v>-94.5610731931121</v>
      </c>
      <c r="E704" s="46" t="s">
        <v>15</v>
      </c>
      <c r="F704" s="46" t="s">
        <v>524</v>
      </c>
      <c r="G704" s="47" t="s">
        <v>798</v>
      </c>
      <c r="H704" s="48" t="s">
        <v>913</v>
      </c>
      <c r="I704" s="49">
        <f t="shared" si="10"/>
        <v>59</v>
      </c>
      <c r="J704" s="50">
        <f t="shared" si="11"/>
        <v>59</v>
      </c>
    </row>
    <row r="705" ht="14.25" customHeight="1">
      <c r="A705" s="43">
        <v>23.0</v>
      </c>
      <c r="B705" s="44">
        <v>6.0</v>
      </c>
      <c r="C705" s="45">
        <v>39.0093730736622</v>
      </c>
      <c r="D705" s="45">
        <v>-94.5608882220802</v>
      </c>
      <c r="E705" s="46" t="s">
        <v>15</v>
      </c>
      <c r="F705" s="46" t="s">
        <v>524</v>
      </c>
      <c r="G705" s="47" t="s">
        <v>144</v>
      </c>
      <c r="H705" s="48" t="s">
        <v>914</v>
      </c>
      <c r="I705" s="49">
        <f t="shared" si="10"/>
        <v>7</v>
      </c>
      <c r="J705" s="50">
        <f t="shared" si="11"/>
        <v>7</v>
      </c>
    </row>
    <row r="706" ht="14.25" customHeight="1">
      <c r="A706" s="43">
        <v>23.0</v>
      </c>
      <c r="B706" s="44">
        <v>7.0</v>
      </c>
      <c r="C706" s="45">
        <v>39.0093730735162</v>
      </c>
      <c r="D706" s="45">
        <v>-94.5607032510484</v>
      </c>
      <c r="E706" s="46" t="s">
        <v>16</v>
      </c>
      <c r="F706" s="46" t="s">
        <v>562</v>
      </c>
      <c r="G706" s="47" t="s">
        <v>268</v>
      </c>
      <c r="H706" s="48" t="s">
        <v>915</v>
      </c>
      <c r="I706" s="49">
        <f t="shared" si="10"/>
        <v>74</v>
      </c>
      <c r="J706" s="50">
        <f t="shared" si="11"/>
        <v>74</v>
      </c>
    </row>
    <row r="707" ht="14.25" customHeight="1">
      <c r="A707" s="43">
        <v>23.0</v>
      </c>
      <c r="B707" s="44">
        <v>8.0</v>
      </c>
      <c r="C707" s="45">
        <v>39.0093730733702</v>
      </c>
      <c r="D707" s="45">
        <v>-94.5605182800166</v>
      </c>
      <c r="E707" s="46" t="s">
        <v>15</v>
      </c>
      <c r="F707" s="46" t="s">
        <v>524</v>
      </c>
      <c r="G707" s="47" t="s">
        <v>798</v>
      </c>
      <c r="H707" s="48" t="s">
        <v>916</v>
      </c>
      <c r="I707" s="49">
        <f t="shared" si="10"/>
        <v>59</v>
      </c>
      <c r="J707" s="50">
        <f t="shared" si="11"/>
        <v>59</v>
      </c>
    </row>
    <row r="708" ht="14.25" customHeight="1">
      <c r="A708" s="43">
        <v>23.0</v>
      </c>
      <c r="B708" s="44">
        <v>9.0</v>
      </c>
      <c r="C708" s="45">
        <v>39.0093730732241</v>
      </c>
      <c r="D708" s="45">
        <v>-94.5603333089847</v>
      </c>
      <c r="E708" s="46" t="s">
        <v>15</v>
      </c>
      <c r="F708" s="46" t="s">
        <v>524</v>
      </c>
      <c r="G708" s="47" t="s">
        <v>179</v>
      </c>
      <c r="H708" s="48" t="s">
        <v>917</v>
      </c>
      <c r="I708" s="49">
        <f t="shared" si="10"/>
        <v>5</v>
      </c>
      <c r="J708" s="50">
        <f t="shared" si="11"/>
        <v>5</v>
      </c>
    </row>
    <row r="709" ht="14.25" customHeight="1">
      <c r="A709" s="43">
        <v>23.0</v>
      </c>
      <c r="B709" s="44">
        <v>10.0</v>
      </c>
      <c r="C709" s="45">
        <v>39.0093730730781</v>
      </c>
      <c r="D709" s="45">
        <v>-94.5601483379529</v>
      </c>
      <c r="E709" s="46" t="s">
        <v>15</v>
      </c>
      <c r="F709" s="46" t="s">
        <v>524</v>
      </c>
      <c r="G709" s="47" t="s">
        <v>268</v>
      </c>
      <c r="H709" s="48" t="s">
        <v>918</v>
      </c>
      <c r="I709" s="49">
        <f t="shared" si="10"/>
        <v>74</v>
      </c>
      <c r="J709" s="50">
        <f t="shared" si="11"/>
        <v>74</v>
      </c>
    </row>
    <row r="710" ht="14.25" customHeight="1">
      <c r="A710" s="43">
        <v>23.0</v>
      </c>
      <c r="B710" s="44">
        <v>11.0</v>
      </c>
      <c r="C710" s="45">
        <v>39.0093730729321</v>
      </c>
      <c r="D710" s="45">
        <v>-94.559963366921</v>
      </c>
      <c r="E710" s="46" t="s">
        <v>15</v>
      </c>
      <c r="F710" s="46" t="s">
        <v>524</v>
      </c>
      <c r="G710" s="47" t="s">
        <v>919</v>
      </c>
      <c r="H710" s="48" t="s">
        <v>920</v>
      </c>
      <c r="I710" s="49">
        <f t="shared" si="10"/>
        <v>1</v>
      </c>
      <c r="J710" s="50">
        <f t="shared" si="11"/>
        <v>1</v>
      </c>
    </row>
    <row r="711" ht="14.25" customHeight="1">
      <c r="A711" s="43">
        <v>23.0</v>
      </c>
      <c r="B711" s="44">
        <v>12.0</v>
      </c>
      <c r="C711" s="45">
        <v>39.009373072786</v>
      </c>
      <c r="D711" s="45">
        <v>-94.5597783958892</v>
      </c>
      <c r="E711" s="46" t="s">
        <v>15</v>
      </c>
      <c r="F711" s="46" t="s">
        <v>524</v>
      </c>
      <c r="G711" s="47" t="s">
        <v>798</v>
      </c>
      <c r="H711" s="48" t="s">
        <v>921</v>
      </c>
      <c r="I711" s="49">
        <f t="shared" si="10"/>
        <v>59</v>
      </c>
      <c r="J711" s="50">
        <f t="shared" si="11"/>
        <v>59</v>
      </c>
    </row>
    <row r="712" ht="14.25" customHeight="1">
      <c r="A712" s="43">
        <v>23.0</v>
      </c>
      <c r="B712" s="44">
        <v>13.0</v>
      </c>
      <c r="C712" s="45">
        <v>39.00937307264</v>
      </c>
      <c r="D712" s="45">
        <v>-94.5595934248574</v>
      </c>
      <c r="E712" s="46" t="s">
        <v>16</v>
      </c>
      <c r="F712" s="46" t="s">
        <v>562</v>
      </c>
      <c r="G712" s="47" t="s">
        <v>268</v>
      </c>
      <c r="H712" s="48" t="s">
        <v>922</v>
      </c>
      <c r="I712" s="49">
        <f t="shared" si="10"/>
        <v>74</v>
      </c>
      <c r="J712" s="50">
        <f t="shared" si="11"/>
        <v>74</v>
      </c>
    </row>
    <row r="713" ht="14.25" customHeight="1">
      <c r="A713" s="43">
        <v>23.0</v>
      </c>
      <c r="B713" s="44">
        <v>14.0</v>
      </c>
      <c r="C713" s="45">
        <v>39.009373072494</v>
      </c>
      <c r="D713" s="45">
        <v>-94.5594084538256</v>
      </c>
      <c r="E713" s="46" t="s">
        <v>15</v>
      </c>
      <c r="F713" s="46" t="s">
        <v>524</v>
      </c>
      <c r="G713" s="47" t="s">
        <v>297</v>
      </c>
      <c r="H713" s="48" t="s">
        <v>923</v>
      </c>
      <c r="I713" s="49">
        <f t="shared" si="10"/>
        <v>4</v>
      </c>
      <c r="J713" s="50">
        <f t="shared" si="11"/>
        <v>4</v>
      </c>
    </row>
    <row r="714" ht="14.25" customHeight="1">
      <c r="A714" s="43">
        <v>23.0</v>
      </c>
      <c r="B714" s="44">
        <v>15.0</v>
      </c>
      <c r="C714" s="45">
        <v>39.0093730723479</v>
      </c>
      <c r="D714" s="45">
        <v>-94.5592234827937</v>
      </c>
      <c r="E714" s="46" t="s">
        <v>15</v>
      </c>
      <c r="F714" s="46" t="s">
        <v>524</v>
      </c>
      <c r="G714" s="47" t="s">
        <v>798</v>
      </c>
      <c r="H714" s="48" t="s">
        <v>924</v>
      </c>
      <c r="I714" s="49">
        <f t="shared" si="10"/>
        <v>59</v>
      </c>
      <c r="J714" s="50">
        <f t="shared" si="11"/>
        <v>59</v>
      </c>
    </row>
    <row r="715" ht="14.25" customHeight="1">
      <c r="A715" s="43">
        <v>23.0</v>
      </c>
      <c r="B715" s="44">
        <v>16.0</v>
      </c>
      <c r="C715" s="45">
        <v>39.0093730722019</v>
      </c>
      <c r="D715" s="45">
        <v>-94.5590385117619</v>
      </c>
      <c r="E715" s="46" t="s">
        <v>20</v>
      </c>
      <c r="F715" s="46" t="s">
        <v>588</v>
      </c>
      <c r="G715" s="47" t="s">
        <v>268</v>
      </c>
      <c r="H715" s="48" t="s">
        <v>925</v>
      </c>
      <c r="I715" s="49">
        <f t="shared" si="10"/>
        <v>74</v>
      </c>
      <c r="J715" s="50">
        <f t="shared" si="11"/>
        <v>74</v>
      </c>
    </row>
    <row r="716" ht="14.25" customHeight="1">
      <c r="A716" s="43">
        <v>23.0</v>
      </c>
      <c r="B716" s="44">
        <v>17.0</v>
      </c>
      <c r="C716" s="45">
        <v>39.0093730720559</v>
      </c>
      <c r="D716" s="45">
        <v>-94.5588535407301</v>
      </c>
      <c r="E716" s="46" t="s">
        <v>20</v>
      </c>
      <c r="F716" s="46" t="s">
        <v>588</v>
      </c>
      <c r="G716" s="47" t="s">
        <v>649</v>
      </c>
      <c r="H716" s="48" t="s">
        <v>926</v>
      </c>
      <c r="I716" s="49">
        <f t="shared" si="10"/>
        <v>48</v>
      </c>
      <c r="J716" s="50">
        <f t="shared" si="11"/>
        <v>48</v>
      </c>
    </row>
    <row r="717" ht="14.25" customHeight="1">
      <c r="A717" s="43">
        <v>23.0</v>
      </c>
      <c r="B717" s="44">
        <v>18.0</v>
      </c>
      <c r="C717" s="45">
        <v>39.0093730719098</v>
      </c>
      <c r="D717" s="45">
        <v>-94.5586685696984</v>
      </c>
      <c r="E717" s="46" t="s">
        <v>15</v>
      </c>
      <c r="F717" s="46" t="s">
        <v>524</v>
      </c>
      <c r="G717" s="47" t="s">
        <v>798</v>
      </c>
      <c r="H717" s="48" t="s">
        <v>927</v>
      </c>
      <c r="I717" s="49">
        <f t="shared" si="10"/>
        <v>59</v>
      </c>
      <c r="J717" s="50">
        <f t="shared" si="11"/>
        <v>59</v>
      </c>
    </row>
    <row r="718" ht="14.25" customHeight="1">
      <c r="A718" s="43">
        <v>23.0</v>
      </c>
      <c r="B718" s="44">
        <v>19.0</v>
      </c>
      <c r="C718" s="45">
        <v>39.0093730717638</v>
      </c>
      <c r="D718" s="45">
        <v>-94.5584835986666</v>
      </c>
      <c r="E718" s="46" t="s">
        <v>16</v>
      </c>
      <c r="F718" s="46" t="s">
        <v>562</v>
      </c>
      <c r="G718" s="47" t="s">
        <v>268</v>
      </c>
      <c r="H718" s="48" t="s">
        <v>928</v>
      </c>
      <c r="I718" s="49">
        <f t="shared" si="10"/>
        <v>74</v>
      </c>
      <c r="J718" s="50">
        <f t="shared" si="11"/>
        <v>74</v>
      </c>
    </row>
    <row r="719" ht="14.25" customHeight="1">
      <c r="A719" s="43">
        <v>23.0</v>
      </c>
      <c r="B719" s="44">
        <v>20.0</v>
      </c>
      <c r="C719" s="45">
        <v>39.0093730716178</v>
      </c>
      <c r="D719" s="45">
        <v>-94.5582986276348</v>
      </c>
      <c r="E719" s="46" t="s">
        <v>15</v>
      </c>
      <c r="F719" s="46" t="s">
        <v>524</v>
      </c>
      <c r="G719" s="47" t="s">
        <v>697</v>
      </c>
      <c r="H719" s="48" t="s">
        <v>929</v>
      </c>
      <c r="I719" s="49">
        <f t="shared" si="10"/>
        <v>15</v>
      </c>
      <c r="J719" s="50">
        <f t="shared" si="11"/>
        <v>15</v>
      </c>
    </row>
    <row r="720" ht="14.25" customHeight="1">
      <c r="A720" s="43">
        <v>23.0</v>
      </c>
      <c r="B720" s="44">
        <v>21.0</v>
      </c>
      <c r="C720" s="45">
        <v>39.0093730714717</v>
      </c>
      <c r="D720" s="45">
        <v>-94.558113656603</v>
      </c>
      <c r="E720" s="46" t="s">
        <v>15</v>
      </c>
      <c r="F720" s="46" t="s">
        <v>524</v>
      </c>
      <c r="G720" s="47" t="s">
        <v>798</v>
      </c>
      <c r="H720" s="48" t="s">
        <v>930</v>
      </c>
      <c r="I720" s="49">
        <f t="shared" si="10"/>
        <v>59</v>
      </c>
      <c r="J720" s="50">
        <f t="shared" si="11"/>
        <v>59</v>
      </c>
    </row>
    <row r="721" ht="14.25" customHeight="1">
      <c r="A721" s="43">
        <v>23.0</v>
      </c>
      <c r="B721" s="44">
        <v>22.0</v>
      </c>
      <c r="C721" s="45">
        <v>39.0093730713257</v>
      </c>
      <c r="D721" s="45">
        <v>-94.5579286855712</v>
      </c>
      <c r="E721" s="46" t="s">
        <v>15</v>
      </c>
      <c r="F721" s="46" t="s">
        <v>524</v>
      </c>
      <c r="G721" s="47" t="s">
        <v>268</v>
      </c>
      <c r="H721" s="48" t="s">
        <v>931</v>
      </c>
      <c r="I721" s="49">
        <f t="shared" si="10"/>
        <v>74</v>
      </c>
      <c r="J721" s="50">
        <f t="shared" si="11"/>
        <v>74</v>
      </c>
    </row>
    <row r="722" ht="14.25" customHeight="1">
      <c r="A722" s="43">
        <v>23.0</v>
      </c>
      <c r="B722" s="44">
        <v>23.0</v>
      </c>
      <c r="C722" s="45">
        <v>39.0093730711797</v>
      </c>
      <c r="D722" s="45">
        <v>-94.5577437145394</v>
      </c>
      <c r="E722" s="46" t="s">
        <v>15</v>
      </c>
      <c r="F722" s="46" t="s">
        <v>524</v>
      </c>
      <c r="G722" s="47" t="s">
        <v>297</v>
      </c>
      <c r="H722" s="48" t="s">
        <v>932</v>
      </c>
      <c r="I722" s="49">
        <f t="shared" si="10"/>
        <v>4</v>
      </c>
      <c r="J722" s="50">
        <f t="shared" si="11"/>
        <v>4</v>
      </c>
    </row>
    <row r="723" ht="14.25" customHeight="1">
      <c r="A723" s="43">
        <v>23.0</v>
      </c>
      <c r="B723" s="44">
        <v>24.0</v>
      </c>
      <c r="C723" s="45">
        <v>39.0093730710336</v>
      </c>
      <c r="D723" s="45">
        <v>-94.5575587435076</v>
      </c>
      <c r="E723" s="46" t="s">
        <v>15</v>
      </c>
      <c r="F723" s="46" t="s">
        <v>524</v>
      </c>
      <c r="G723" s="47" t="s">
        <v>798</v>
      </c>
      <c r="H723" s="48" t="s">
        <v>933</v>
      </c>
      <c r="I723" s="49">
        <f t="shared" si="10"/>
        <v>59</v>
      </c>
      <c r="J723" s="50">
        <f t="shared" si="11"/>
        <v>59</v>
      </c>
    </row>
    <row r="724" ht="14.25" customHeight="1">
      <c r="A724" s="43">
        <v>23.0</v>
      </c>
      <c r="B724" s="44">
        <v>25.0</v>
      </c>
      <c r="C724" s="45">
        <v>39.0093730708876</v>
      </c>
      <c r="D724" s="45">
        <v>-94.5573737724759</v>
      </c>
      <c r="E724" s="46" t="s">
        <v>16</v>
      </c>
      <c r="F724" s="46" t="s">
        <v>562</v>
      </c>
      <c r="G724" s="47" t="s">
        <v>268</v>
      </c>
      <c r="H724" s="48" t="s">
        <v>934</v>
      </c>
      <c r="I724" s="49">
        <f t="shared" si="10"/>
        <v>74</v>
      </c>
      <c r="J724" s="50">
        <f t="shared" si="11"/>
        <v>74</v>
      </c>
    </row>
    <row r="725" ht="14.25" customHeight="1">
      <c r="A725" s="43">
        <v>23.0</v>
      </c>
      <c r="B725" s="44">
        <v>26.0</v>
      </c>
      <c r="C725" s="45">
        <v>39.0093730707416</v>
      </c>
      <c r="D725" s="45">
        <v>-94.5571888014441</v>
      </c>
      <c r="E725" s="46" t="s">
        <v>15</v>
      </c>
      <c r="F725" s="46" t="s">
        <v>524</v>
      </c>
      <c r="G725" s="47" t="s">
        <v>869</v>
      </c>
      <c r="H725" s="48" t="s">
        <v>935</v>
      </c>
      <c r="I725" s="49">
        <f t="shared" si="10"/>
        <v>5</v>
      </c>
      <c r="J725" s="50">
        <f t="shared" si="11"/>
        <v>5</v>
      </c>
    </row>
    <row r="726" ht="14.25" customHeight="1">
      <c r="A726" s="43">
        <v>23.0</v>
      </c>
      <c r="B726" s="44">
        <v>27.0</v>
      </c>
      <c r="C726" s="45">
        <v>39.0093730705955</v>
      </c>
      <c r="D726" s="45">
        <v>-94.5570038304123</v>
      </c>
      <c r="E726" s="46" t="s">
        <v>15</v>
      </c>
      <c r="F726" s="46" t="s">
        <v>524</v>
      </c>
      <c r="G726" s="47" t="s">
        <v>798</v>
      </c>
      <c r="H726" s="48" t="s">
        <v>936</v>
      </c>
      <c r="I726" s="49">
        <f t="shared" si="10"/>
        <v>59</v>
      </c>
      <c r="J726" s="50">
        <f t="shared" si="11"/>
        <v>59</v>
      </c>
    </row>
    <row r="727" ht="14.25" customHeight="1">
      <c r="A727" s="43">
        <v>23.0</v>
      </c>
      <c r="B727" s="44">
        <v>28.0</v>
      </c>
      <c r="C727" s="45">
        <v>39.0093730704495</v>
      </c>
      <c r="D727" s="45">
        <v>-94.5568188593805</v>
      </c>
      <c r="E727" s="46" t="s">
        <v>15</v>
      </c>
      <c r="F727" s="46" t="s">
        <v>524</v>
      </c>
      <c r="G727" s="47" t="s">
        <v>268</v>
      </c>
      <c r="H727" s="48" t="s">
        <v>937</v>
      </c>
      <c r="I727" s="49">
        <f t="shared" si="10"/>
        <v>74</v>
      </c>
      <c r="J727" s="50">
        <f t="shared" si="11"/>
        <v>74</v>
      </c>
    </row>
    <row r="728" ht="14.25" customHeight="1">
      <c r="A728" s="43">
        <v>23.0</v>
      </c>
      <c r="B728" s="44">
        <v>29.0</v>
      </c>
      <c r="C728" s="45">
        <v>39.0093730703035</v>
      </c>
      <c r="D728" s="45">
        <v>-94.5566338883487</v>
      </c>
      <c r="E728" s="46" t="s">
        <v>15</v>
      </c>
      <c r="F728" s="46" t="s">
        <v>524</v>
      </c>
      <c r="G728" s="47" t="s">
        <v>297</v>
      </c>
      <c r="H728" s="48" t="s">
        <v>938</v>
      </c>
      <c r="I728" s="49">
        <f t="shared" si="10"/>
        <v>4</v>
      </c>
      <c r="J728" s="50">
        <f t="shared" si="11"/>
        <v>4</v>
      </c>
    </row>
    <row r="729" ht="14.25" customHeight="1">
      <c r="A729" s="43">
        <v>23.0</v>
      </c>
      <c r="B729" s="44">
        <v>30.0</v>
      </c>
      <c r="C729" s="45">
        <v>39.0093730701574</v>
      </c>
      <c r="D729" s="45">
        <v>-94.5564489173169</v>
      </c>
      <c r="E729" s="46" t="s">
        <v>15</v>
      </c>
      <c r="F729" s="46" t="s">
        <v>524</v>
      </c>
      <c r="G729" s="47" t="s">
        <v>792</v>
      </c>
      <c r="H729" s="48" t="s">
        <v>939</v>
      </c>
      <c r="I729" s="49">
        <f t="shared" si="10"/>
        <v>5</v>
      </c>
      <c r="J729" s="50">
        <f t="shared" si="11"/>
        <v>5</v>
      </c>
    </row>
    <row r="730" ht="14.25" customHeight="1">
      <c r="A730" s="43">
        <v>23.0</v>
      </c>
      <c r="B730" s="44">
        <v>31.0</v>
      </c>
      <c r="C730" s="45">
        <v>39.0093730700114</v>
      </c>
      <c r="D730" s="45">
        <v>-94.5562639462851</v>
      </c>
      <c r="E730" s="46" t="s">
        <v>16</v>
      </c>
      <c r="F730" s="46" t="s">
        <v>562</v>
      </c>
      <c r="G730" s="47" t="s">
        <v>144</v>
      </c>
      <c r="H730" s="48" t="s">
        <v>940</v>
      </c>
      <c r="I730" s="49">
        <f t="shared" si="10"/>
        <v>7</v>
      </c>
      <c r="J730" s="50">
        <f t="shared" si="11"/>
        <v>7</v>
      </c>
    </row>
    <row r="731" ht="14.25" customHeight="1">
      <c r="A731" s="43">
        <v>24.0</v>
      </c>
      <c r="B731" s="44">
        <v>1.0</v>
      </c>
      <c r="C731" s="45">
        <v>39.009229343947</v>
      </c>
      <c r="D731" s="45">
        <v>-94.5618130809981</v>
      </c>
      <c r="E731" s="46" t="s">
        <v>264</v>
      </c>
      <c r="F731" s="46" t="s">
        <v>19</v>
      </c>
      <c r="G731" s="47" t="s">
        <v>35</v>
      </c>
      <c r="H731" s="48" t="s">
        <v>941</v>
      </c>
      <c r="I731" s="49">
        <f t="shared" si="10"/>
        <v>32</v>
      </c>
      <c r="J731" s="50">
        <f t="shared" si="11"/>
        <v>32</v>
      </c>
    </row>
    <row r="732" ht="14.25" customHeight="1">
      <c r="A732" s="43">
        <v>24.0</v>
      </c>
      <c r="B732" s="44">
        <v>2.0</v>
      </c>
      <c r="C732" s="45">
        <v>39.0092293438009</v>
      </c>
      <c r="D732" s="45">
        <v>-94.5616281103422</v>
      </c>
      <c r="E732" s="46" t="s">
        <v>15</v>
      </c>
      <c r="F732" s="46" t="s">
        <v>524</v>
      </c>
      <c r="G732" s="47" t="s">
        <v>56</v>
      </c>
      <c r="H732" s="48" t="s">
        <v>942</v>
      </c>
      <c r="I732" s="49">
        <f t="shared" si="10"/>
        <v>111</v>
      </c>
      <c r="J732" s="50">
        <f t="shared" si="11"/>
        <v>111</v>
      </c>
    </row>
    <row r="733" ht="14.25" customHeight="1">
      <c r="A733" s="43">
        <v>24.0</v>
      </c>
      <c r="B733" s="44">
        <v>3.0</v>
      </c>
      <c r="C733" s="45">
        <v>39.0092293436549</v>
      </c>
      <c r="D733" s="45">
        <v>-94.5614431396862</v>
      </c>
      <c r="E733" s="46" t="s">
        <v>15</v>
      </c>
      <c r="F733" s="46" t="s">
        <v>524</v>
      </c>
      <c r="G733" s="47" t="s">
        <v>943</v>
      </c>
      <c r="H733" s="48" t="s">
        <v>944</v>
      </c>
      <c r="I733" s="49">
        <f t="shared" si="10"/>
        <v>7</v>
      </c>
      <c r="J733" s="50">
        <f t="shared" si="11"/>
        <v>7</v>
      </c>
    </row>
    <row r="734" ht="14.25" customHeight="1">
      <c r="A734" s="43">
        <v>24.0</v>
      </c>
      <c r="B734" s="44">
        <v>4.0</v>
      </c>
      <c r="C734" s="45">
        <v>39.0092293435089</v>
      </c>
      <c r="D734" s="45">
        <v>-94.5612581690303</v>
      </c>
      <c r="E734" s="46" t="s">
        <v>15</v>
      </c>
      <c r="F734" s="46" t="s">
        <v>524</v>
      </c>
      <c r="G734" s="47" t="s">
        <v>945</v>
      </c>
      <c r="H734" s="48" t="s">
        <v>946</v>
      </c>
      <c r="I734" s="49">
        <f t="shared" si="10"/>
        <v>12</v>
      </c>
      <c r="J734" s="50">
        <f t="shared" si="11"/>
        <v>12</v>
      </c>
    </row>
    <row r="735" ht="14.25" customHeight="1">
      <c r="A735" s="43">
        <v>24.0</v>
      </c>
      <c r="B735" s="44">
        <v>5.0</v>
      </c>
      <c r="C735" s="45">
        <v>39.0092293433628</v>
      </c>
      <c r="D735" s="45">
        <v>-94.5610731983744</v>
      </c>
      <c r="E735" s="46" t="s">
        <v>15</v>
      </c>
      <c r="F735" s="46" t="s">
        <v>524</v>
      </c>
      <c r="G735" s="47" t="s">
        <v>56</v>
      </c>
      <c r="H735" s="48" t="s">
        <v>947</v>
      </c>
      <c r="I735" s="49">
        <f t="shared" si="10"/>
        <v>111</v>
      </c>
      <c r="J735" s="50">
        <f t="shared" si="11"/>
        <v>111</v>
      </c>
    </row>
    <row r="736" ht="14.25" customHeight="1">
      <c r="A736" s="43">
        <v>24.0</v>
      </c>
      <c r="B736" s="44">
        <v>6.0</v>
      </c>
      <c r="C736" s="45">
        <v>39.0092293432168</v>
      </c>
      <c r="D736" s="45">
        <v>-94.5608882277184</v>
      </c>
      <c r="E736" s="46" t="s">
        <v>15</v>
      </c>
      <c r="F736" s="46" t="s">
        <v>524</v>
      </c>
      <c r="G736" s="47" t="s">
        <v>943</v>
      </c>
      <c r="H736" s="48" t="s">
        <v>948</v>
      </c>
      <c r="I736" s="49">
        <f t="shared" si="10"/>
        <v>7</v>
      </c>
      <c r="J736" s="50">
        <f t="shared" si="11"/>
        <v>7</v>
      </c>
    </row>
    <row r="737" ht="14.25" customHeight="1">
      <c r="A737" s="43">
        <v>24.0</v>
      </c>
      <c r="B737" s="44">
        <v>7.0</v>
      </c>
      <c r="C737" s="45">
        <v>39.0092293430708</v>
      </c>
      <c r="D737" s="45">
        <v>-94.5607032570625</v>
      </c>
      <c r="E737" s="46" t="s">
        <v>264</v>
      </c>
      <c r="F737" s="46" t="s">
        <v>19</v>
      </c>
      <c r="G737" s="47" t="s">
        <v>35</v>
      </c>
      <c r="H737" s="48" t="s">
        <v>949</v>
      </c>
      <c r="I737" s="49">
        <f t="shared" si="10"/>
        <v>32</v>
      </c>
      <c r="J737" s="50">
        <f t="shared" si="11"/>
        <v>32</v>
      </c>
    </row>
    <row r="738" ht="14.25" customHeight="1">
      <c r="A738" s="43">
        <v>24.0</v>
      </c>
      <c r="B738" s="44">
        <v>8.0</v>
      </c>
      <c r="C738" s="45">
        <v>39.0092293429247</v>
      </c>
      <c r="D738" s="45">
        <v>-94.5605182864065</v>
      </c>
      <c r="E738" s="46" t="s">
        <v>15</v>
      </c>
      <c r="F738" s="46" t="s">
        <v>524</v>
      </c>
      <c r="G738" s="47" t="s">
        <v>56</v>
      </c>
      <c r="H738" s="48" t="s">
        <v>950</v>
      </c>
      <c r="I738" s="49">
        <f t="shared" si="10"/>
        <v>111</v>
      </c>
      <c r="J738" s="50">
        <f t="shared" si="11"/>
        <v>111</v>
      </c>
    </row>
    <row r="739" ht="14.25" customHeight="1">
      <c r="A739" s="43">
        <v>24.0</v>
      </c>
      <c r="B739" s="44">
        <v>9.0</v>
      </c>
      <c r="C739" s="45">
        <v>39.0092293427787</v>
      </c>
      <c r="D739" s="45">
        <v>-94.5603333157506</v>
      </c>
      <c r="E739" s="46" t="s">
        <v>15</v>
      </c>
      <c r="F739" s="46" t="s">
        <v>524</v>
      </c>
      <c r="G739" s="47" t="s">
        <v>945</v>
      </c>
      <c r="H739" s="48" t="s">
        <v>951</v>
      </c>
      <c r="I739" s="49">
        <f t="shared" si="10"/>
        <v>12</v>
      </c>
      <c r="J739" s="50">
        <f t="shared" si="11"/>
        <v>12</v>
      </c>
    </row>
    <row r="740" ht="14.25" customHeight="1">
      <c r="A740" s="43">
        <v>24.0</v>
      </c>
      <c r="B740" s="44">
        <v>10.0</v>
      </c>
      <c r="C740" s="45">
        <v>39.0092293426327</v>
      </c>
      <c r="D740" s="45">
        <v>-94.5601483450947</v>
      </c>
      <c r="E740" s="46" t="s">
        <v>15</v>
      </c>
      <c r="F740" s="46" t="s">
        <v>524</v>
      </c>
      <c r="G740" s="47" t="s">
        <v>943</v>
      </c>
      <c r="H740" s="48" t="s">
        <v>952</v>
      </c>
      <c r="I740" s="49">
        <f t="shared" si="10"/>
        <v>7</v>
      </c>
      <c r="J740" s="50">
        <f t="shared" si="11"/>
        <v>7</v>
      </c>
    </row>
    <row r="741" ht="14.25" customHeight="1">
      <c r="A741" s="43">
        <v>24.0</v>
      </c>
      <c r="B741" s="44">
        <v>11.0</v>
      </c>
      <c r="C741" s="45">
        <v>39.0092293424866</v>
      </c>
      <c r="D741" s="45">
        <v>-94.5599633744387</v>
      </c>
      <c r="E741" s="46" t="s">
        <v>15</v>
      </c>
      <c r="F741" s="46" t="s">
        <v>524</v>
      </c>
      <c r="G741" s="47" t="s">
        <v>56</v>
      </c>
      <c r="H741" s="48" t="s">
        <v>953</v>
      </c>
      <c r="I741" s="49">
        <f t="shared" si="10"/>
        <v>111</v>
      </c>
      <c r="J741" s="50">
        <f t="shared" si="11"/>
        <v>111</v>
      </c>
    </row>
    <row r="742" ht="14.25" customHeight="1">
      <c r="A742" s="43">
        <v>24.0</v>
      </c>
      <c r="B742" s="44">
        <v>12.0</v>
      </c>
      <c r="C742" s="45">
        <v>39.0092293423406</v>
      </c>
      <c r="D742" s="45">
        <v>-94.5597784037828</v>
      </c>
      <c r="E742" s="46" t="s">
        <v>15</v>
      </c>
      <c r="F742" s="46" t="s">
        <v>524</v>
      </c>
      <c r="G742" s="47" t="s">
        <v>945</v>
      </c>
      <c r="H742" s="48" t="s">
        <v>954</v>
      </c>
      <c r="I742" s="49">
        <f t="shared" si="10"/>
        <v>12</v>
      </c>
      <c r="J742" s="50">
        <f t="shared" si="11"/>
        <v>12</v>
      </c>
    </row>
    <row r="743" ht="14.25" customHeight="1">
      <c r="A743" s="43">
        <v>24.0</v>
      </c>
      <c r="B743" s="44">
        <v>13.0</v>
      </c>
      <c r="C743" s="45">
        <v>39.0092293421946</v>
      </c>
      <c r="D743" s="45">
        <v>-94.5595934331269</v>
      </c>
      <c r="E743" s="46" t="s">
        <v>264</v>
      </c>
      <c r="F743" s="46" t="s">
        <v>19</v>
      </c>
      <c r="G743" s="47" t="s">
        <v>35</v>
      </c>
      <c r="H743" s="48" t="s">
        <v>955</v>
      </c>
      <c r="I743" s="49">
        <f t="shared" si="10"/>
        <v>32</v>
      </c>
      <c r="J743" s="50">
        <f t="shared" si="11"/>
        <v>32</v>
      </c>
    </row>
    <row r="744" ht="14.25" customHeight="1">
      <c r="A744" s="43">
        <v>24.0</v>
      </c>
      <c r="B744" s="44">
        <v>14.0</v>
      </c>
      <c r="C744" s="45">
        <v>39.0092293420485</v>
      </c>
      <c r="D744" s="45">
        <v>-94.5594084624709</v>
      </c>
      <c r="E744" s="46" t="s">
        <v>15</v>
      </c>
      <c r="F744" s="46" t="s">
        <v>524</v>
      </c>
      <c r="G744" s="47" t="s">
        <v>56</v>
      </c>
      <c r="H744" s="48" t="s">
        <v>956</v>
      </c>
      <c r="I744" s="49">
        <f t="shared" si="10"/>
        <v>111</v>
      </c>
      <c r="J744" s="50">
        <f t="shared" si="11"/>
        <v>111</v>
      </c>
    </row>
    <row r="745" ht="14.25" customHeight="1">
      <c r="A745" s="43">
        <v>24.0</v>
      </c>
      <c r="B745" s="44">
        <v>15.0</v>
      </c>
      <c r="C745" s="45">
        <v>39.0092293419025</v>
      </c>
      <c r="D745" s="45">
        <v>-94.559223491815</v>
      </c>
      <c r="E745" s="46" t="s">
        <v>15</v>
      </c>
      <c r="F745" s="46" t="s">
        <v>524</v>
      </c>
      <c r="G745" s="47" t="s">
        <v>945</v>
      </c>
      <c r="H745" s="55" t="s">
        <v>957</v>
      </c>
      <c r="I745" s="49">
        <f t="shared" si="10"/>
        <v>12</v>
      </c>
      <c r="J745" s="50">
        <f t="shared" si="11"/>
        <v>12</v>
      </c>
    </row>
    <row r="746" ht="14.25" customHeight="1">
      <c r="A746" s="43">
        <v>24.0</v>
      </c>
      <c r="B746" s="44">
        <v>16.0</v>
      </c>
      <c r="C746" s="45">
        <v>39.0092293417565</v>
      </c>
      <c r="D746" s="45">
        <v>-94.5590385211591</v>
      </c>
      <c r="E746" s="46" t="s">
        <v>20</v>
      </c>
      <c r="F746" s="46" t="s">
        <v>588</v>
      </c>
      <c r="G746" s="47" t="s">
        <v>850</v>
      </c>
      <c r="H746" s="48" t="s">
        <v>958</v>
      </c>
      <c r="I746" s="49">
        <f t="shared" si="10"/>
        <v>9</v>
      </c>
      <c r="J746" s="50">
        <f t="shared" si="11"/>
        <v>9</v>
      </c>
    </row>
    <row r="747" ht="14.25" customHeight="1">
      <c r="A747" s="43">
        <v>24.0</v>
      </c>
      <c r="B747" s="44">
        <v>17.0</v>
      </c>
      <c r="C747" s="45">
        <v>39.0092293416104</v>
      </c>
      <c r="D747" s="45">
        <v>-94.5588535505031</v>
      </c>
      <c r="E747" s="46" t="s">
        <v>20</v>
      </c>
      <c r="F747" s="46" t="s">
        <v>588</v>
      </c>
      <c r="G747" s="47" t="s">
        <v>56</v>
      </c>
      <c r="H747" s="48" t="s">
        <v>959</v>
      </c>
      <c r="I747" s="49">
        <f t="shared" si="10"/>
        <v>111</v>
      </c>
      <c r="J747" s="50">
        <f t="shared" si="11"/>
        <v>111</v>
      </c>
    </row>
    <row r="748" ht="14.25" customHeight="1">
      <c r="A748" s="43">
        <v>24.0</v>
      </c>
      <c r="B748" s="44">
        <v>18.0</v>
      </c>
      <c r="C748" s="45">
        <v>39.0092293414644</v>
      </c>
      <c r="D748" s="45">
        <v>-94.5586685798472</v>
      </c>
      <c r="E748" s="46" t="s">
        <v>15</v>
      </c>
      <c r="F748" s="46" t="s">
        <v>524</v>
      </c>
      <c r="G748" s="47" t="s">
        <v>945</v>
      </c>
      <c r="H748" s="48" t="s">
        <v>960</v>
      </c>
      <c r="I748" s="49">
        <f t="shared" si="10"/>
        <v>12</v>
      </c>
      <c r="J748" s="50">
        <f t="shared" si="11"/>
        <v>12</v>
      </c>
    </row>
    <row r="749" ht="14.25" customHeight="1">
      <c r="A749" s="43">
        <v>24.0</v>
      </c>
      <c r="B749" s="44">
        <v>19.0</v>
      </c>
      <c r="C749" s="45">
        <v>39.0092293413184</v>
      </c>
      <c r="D749" s="45">
        <v>-94.5584836091912</v>
      </c>
      <c r="E749" s="46" t="s">
        <v>264</v>
      </c>
      <c r="F749" s="46" t="s">
        <v>19</v>
      </c>
      <c r="G749" s="47" t="s">
        <v>35</v>
      </c>
      <c r="H749" s="48" t="s">
        <v>961</v>
      </c>
      <c r="I749" s="49">
        <f t="shared" si="10"/>
        <v>32</v>
      </c>
      <c r="J749" s="50">
        <f t="shared" si="11"/>
        <v>32</v>
      </c>
    </row>
    <row r="750" ht="14.25" customHeight="1">
      <c r="A750" s="43">
        <v>24.0</v>
      </c>
      <c r="B750" s="44">
        <v>20.0</v>
      </c>
      <c r="C750" s="45">
        <v>39.0092293411723</v>
      </c>
      <c r="D750" s="45">
        <v>-94.5582986385353</v>
      </c>
      <c r="E750" s="46" t="s">
        <v>15</v>
      </c>
      <c r="F750" s="46" t="s">
        <v>524</v>
      </c>
      <c r="G750" s="47" t="s">
        <v>56</v>
      </c>
      <c r="H750" s="48" t="s">
        <v>962</v>
      </c>
      <c r="I750" s="49">
        <f t="shared" si="10"/>
        <v>111</v>
      </c>
      <c r="J750" s="50">
        <f t="shared" si="11"/>
        <v>111</v>
      </c>
    </row>
    <row r="751" ht="14.25" customHeight="1">
      <c r="A751" s="43">
        <v>24.0</v>
      </c>
      <c r="B751" s="44">
        <v>21.0</v>
      </c>
      <c r="C751" s="45">
        <v>39.0092293410263</v>
      </c>
      <c r="D751" s="45">
        <v>-94.5581136678794</v>
      </c>
      <c r="E751" s="46" t="s">
        <v>15</v>
      </c>
      <c r="F751" s="46" t="s">
        <v>524</v>
      </c>
      <c r="G751" s="47" t="s">
        <v>943</v>
      </c>
      <c r="H751" s="48" t="s">
        <v>963</v>
      </c>
      <c r="I751" s="49">
        <f t="shared" si="10"/>
        <v>7</v>
      </c>
      <c r="J751" s="50">
        <f t="shared" si="11"/>
        <v>7</v>
      </c>
    </row>
    <row r="752" ht="14.25" customHeight="1">
      <c r="A752" s="43">
        <v>24.0</v>
      </c>
      <c r="B752" s="44">
        <v>22.0</v>
      </c>
      <c r="C752" s="45">
        <v>39.009229340880196</v>
      </c>
      <c r="D752" s="45">
        <v>-94.5579286972234</v>
      </c>
      <c r="E752" s="46" t="s">
        <v>15</v>
      </c>
      <c r="F752" s="46" t="s">
        <v>524</v>
      </c>
      <c r="G752" s="47" t="s">
        <v>337</v>
      </c>
      <c r="H752" s="57" t="s">
        <v>964</v>
      </c>
      <c r="I752" s="49">
        <f t="shared" si="10"/>
        <v>4</v>
      </c>
      <c r="J752" s="50">
        <f t="shared" si="11"/>
        <v>4</v>
      </c>
    </row>
    <row r="753" ht="14.25" customHeight="1">
      <c r="A753" s="43">
        <v>24.0</v>
      </c>
      <c r="B753" s="44">
        <v>23.0</v>
      </c>
      <c r="C753" s="45">
        <v>39.0092293407342</v>
      </c>
      <c r="D753" s="45">
        <v>-94.5577437265675</v>
      </c>
      <c r="E753" s="46" t="s">
        <v>15</v>
      </c>
      <c r="F753" s="46" t="s">
        <v>524</v>
      </c>
      <c r="G753" s="47" t="s">
        <v>56</v>
      </c>
      <c r="H753" s="48" t="s">
        <v>965</v>
      </c>
      <c r="I753" s="49">
        <f t="shared" si="10"/>
        <v>111</v>
      </c>
      <c r="J753" s="50">
        <f t="shared" si="11"/>
        <v>111</v>
      </c>
    </row>
    <row r="754" ht="14.25" customHeight="1">
      <c r="A754" s="43">
        <v>24.0</v>
      </c>
      <c r="B754" s="44">
        <v>24.0</v>
      </c>
      <c r="C754" s="45">
        <v>39.0092293405882</v>
      </c>
      <c r="D754" s="45">
        <v>-94.5575587559116</v>
      </c>
      <c r="E754" s="46" t="s">
        <v>15</v>
      </c>
      <c r="F754" s="46" t="s">
        <v>524</v>
      </c>
      <c r="G754" s="47" t="s">
        <v>943</v>
      </c>
      <c r="H754" s="48" t="s">
        <v>966</v>
      </c>
      <c r="I754" s="49">
        <f t="shared" si="10"/>
        <v>7</v>
      </c>
      <c r="J754" s="50">
        <f t="shared" si="11"/>
        <v>7</v>
      </c>
    </row>
    <row r="755" ht="14.25" customHeight="1">
      <c r="A755" s="43">
        <v>24.0</v>
      </c>
      <c r="B755" s="44">
        <v>25.0</v>
      </c>
      <c r="C755" s="45">
        <v>39.0092293404422</v>
      </c>
      <c r="D755" s="45">
        <v>-94.5573737852556</v>
      </c>
      <c r="E755" s="46" t="s">
        <v>264</v>
      </c>
      <c r="F755" s="46" t="s">
        <v>19</v>
      </c>
      <c r="G755" s="47" t="s">
        <v>35</v>
      </c>
      <c r="H755" s="48" t="s">
        <v>967</v>
      </c>
      <c r="I755" s="49">
        <f t="shared" si="10"/>
        <v>32</v>
      </c>
      <c r="J755" s="50">
        <f t="shared" si="11"/>
        <v>32</v>
      </c>
    </row>
    <row r="756" ht="14.25" customHeight="1">
      <c r="A756" s="43">
        <v>24.0</v>
      </c>
      <c r="B756" s="44">
        <v>26.0</v>
      </c>
      <c r="C756" s="45">
        <v>39.0092293402961</v>
      </c>
      <c r="D756" s="45">
        <v>-94.5571888145997</v>
      </c>
      <c r="E756" s="46" t="s">
        <v>15</v>
      </c>
      <c r="F756" s="46" t="s">
        <v>524</v>
      </c>
      <c r="G756" s="47" t="s">
        <v>56</v>
      </c>
      <c r="H756" s="48" t="s">
        <v>968</v>
      </c>
      <c r="I756" s="49">
        <f t="shared" si="10"/>
        <v>111</v>
      </c>
      <c r="J756" s="50">
        <f t="shared" si="11"/>
        <v>111</v>
      </c>
    </row>
    <row r="757" ht="14.25" customHeight="1">
      <c r="A757" s="43">
        <v>24.0</v>
      </c>
      <c r="B757" s="44">
        <v>27.0</v>
      </c>
      <c r="C757" s="45">
        <v>39.0092293401501</v>
      </c>
      <c r="D757" s="45">
        <v>-94.5570038439437</v>
      </c>
      <c r="E757" s="46" t="s">
        <v>15</v>
      </c>
      <c r="F757" s="46" t="s">
        <v>524</v>
      </c>
      <c r="G757" s="47" t="s">
        <v>943</v>
      </c>
      <c r="H757" s="55" t="s">
        <v>969</v>
      </c>
      <c r="I757" s="49">
        <f t="shared" si="10"/>
        <v>7</v>
      </c>
      <c r="J757" s="50">
        <f t="shared" si="11"/>
        <v>7</v>
      </c>
    </row>
    <row r="758" ht="14.25" customHeight="1">
      <c r="A758" s="43">
        <v>24.0</v>
      </c>
      <c r="B758" s="44">
        <v>28.0</v>
      </c>
      <c r="C758" s="45">
        <v>39.009229340004</v>
      </c>
      <c r="D758" s="45">
        <v>-94.5568188732878</v>
      </c>
      <c r="E758" s="46" t="s">
        <v>15</v>
      </c>
      <c r="F758" s="46" t="s">
        <v>524</v>
      </c>
      <c r="G758" s="47" t="s">
        <v>945</v>
      </c>
      <c r="H758" s="48" t="s">
        <v>970</v>
      </c>
      <c r="I758" s="49">
        <f t="shared" si="10"/>
        <v>12</v>
      </c>
      <c r="J758" s="50">
        <f t="shared" si="11"/>
        <v>12</v>
      </c>
    </row>
    <row r="759" ht="14.25" customHeight="1">
      <c r="A759" s="43">
        <v>24.0</v>
      </c>
      <c r="B759" s="44">
        <v>29.0</v>
      </c>
      <c r="C759" s="45">
        <v>39.009229339858</v>
      </c>
      <c r="D759" s="45">
        <v>-94.5566339026319</v>
      </c>
      <c r="E759" s="46" t="s">
        <v>15</v>
      </c>
      <c r="F759" s="46" t="s">
        <v>524</v>
      </c>
      <c r="G759" s="47" t="s">
        <v>56</v>
      </c>
      <c r="H759" s="48" t="s">
        <v>971</v>
      </c>
      <c r="I759" s="49">
        <f t="shared" si="10"/>
        <v>111</v>
      </c>
      <c r="J759" s="50">
        <f t="shared" si="11"/>
        <v>111</v>
      </c>
    </row>
    <row r="760" ht="14.25" customHeight="1">
      <c r="A760" s="43">
        <v>24.0</v>
      </c>
      <c r="B760" s="44">
        <v>30.0</v>
      </c>
      <c r="C760" s="45">
        <v>39.009229339712</v>
      </c>
      <c r="D760" s="45">
        <v>-94.5564489319759</v>
      </c>
      <c r="E760" s="46" t="s">
        <v>15</v>
      </c>
      <c r="F760" s="46" t="s">
        <v>524</v>
      </c>
      <c r="G760" s="47" t="s">
        <v>972</v>
      </c>
      <c r="H760" s="48" t="s">
        <v>973</v>
      </c>
      <c r="I760" s="49">
        <f t="shared" si="10"/>
        <v>2</v>
      </c>
      <c r="J760" s="50">
        <f t="shared" si="11"/>
        <v>2</v>
      </c>
    </row>
    <row r="761" ht="14.25" customHeight="1">
      <c r="A761" s="43">
        <v>24.0</v>
      </c>
      <c r="B761" s="44">
        <v>31.0</v>
      </c>
      <c r="C761" s="45">
        <v>39.009229339566</v>
      </c>
      <c r="D761" s="45">
        <v>-94.55626396132</v>
      </c>
      <c r="E761" s="46" t="s">
        <v>264</v>
      </c>
      <c r="F761" s="46" t="s">
        <v>19</v>
      </c>
      <c r="G761" s="51" t="s">
        <v>77</v>
      </c>
      <c r="H761" s="48" t="s">
        <v>974</v>
      </c>
      <c r="I761" s="49">
        <f t="shared" si="10"/>
        <v>19</v>
      </c>
      <c r="J761" s="50">
        <f t="shared" si="11"/>
        <v>19</v>
      </c>
    </row>
    <row r="762" ht="14.25" customHeight="1">
      <c r="A762" s="43">
        <v>25.0</v>
      </c>
      <c r="B762" s="44">
        <v>1.0</v>
      </c>
      <c r="C762" s="45">
        <v>39.0090856135015</v>
      </c>
      <c r="D762" s="45">
        <v>-94.5618130847566</v>
      </c>
      <c r="E762" s="46" t="s">
        <v>14</v>
      </c>
      <c r="F762" s="46" t="s">
        <v>31</v>
      </c>
      <c r="G762" s="51" t="s">
        <v>470</v>
      </c>
      <c r="H762" s="48" t="s">
        <v>975</v>
      </c>
      <c r="I762" s="49">
        <f t="shared" si="10"/>
        <v>2</v>
      </c>
      <c r="J762" s="50">
        <f t="shared" si="11"/>
        <v>2</v>
      </c>
    </row>
    <row r="763" ht="14.25" customHeight="1">
      <c r="A763" s="43">
        <v>25.0</v>
      </c>
      <c r="B763" s="44">
        <v>2.0</v>
      </c>
      <c r="C763" s="45">
        <v>39.0090856133555</v>
      </c>
      <c r="D763" s="45">
        <v>-94.5616281144765</v>
      </c>
      <c r="E763" s="46" t="s">
        <v>15</v>
      </c>
      <c r="F763" s="46" t="s">
        <v>524</v>
      </c>
      <c r="G763" s="47" t="s">
        <v>483</v>
      </c>
      <c r="H763" s="53" t="s">
        <v>976</v>
      </c>
      <c r="I763" s="49">
        <f t="shared" si="10"/>
        <v>35</v>
      </c>
      <c r="J763" s="50">
        <f t="shared" si="11"/>
        <v>35</v>
      </c>
    </row>
    <row r="764" ht="14.25" customHeight="1">
      <c r="A764" s="43">
        <v>25.0</v>
      </c>
      <c r="B764" s="44">
        <v>3.0</v>
      </c>
      <c r="C764" s="45">
        <v>39.0090856132095</v>
      </c>
      <c r="D764" s="45">
        <v>-94.5614431441964</v>
      </c>
      <c r="E764" s="46" t="s">
        <v>15</v>
      </c>
      <c r="F764" s="46" t="s">
        <v>524</v>
      </c>
      <c r="G764" s="47" t="s">
        <v>641</v>
      </c>
      <c r="H764" s="55" t="s">
        <v>977</v>
      </c>
      <c r="I764" s="49">
        <f t="shared" si="10"/>
        <v>4</v>
      </c>
      <c r="J764" s="50">
        <f t="shared" si="11"/>
        <v>4</v>
      </c>
    </row>
    <row r="765" ht="14.25" customHeight="1">
      <c r="A765" s="43">
        <v>25.0</v>
      </c>
      <c r="B765" s="44">
        <v>4.0</v>
      </c>
      <c r="C765" s="45">
        <v>39.0090856130634</v>
      </c>
      <c r="D765" s="45">
        <v>-94.5612581739163</v>
      </c>
      <c r="E765" s="46" t="s">
        <v>15</v>
      </c>
      <c r="F765" s="46" t="s">
        <v>524</v>
      </c>
      <c r="G765" s="47" t="s">
        <v>978</v>
      </c>
      <c r="H765" s="48" t="s">
        <v>979</v>
      </c>
      <c r="I765" s="49">
        <f t="shared" si="10"/>
        <v>1</v>
      </c>
      <c r="J765" s="50">
        <f t="shared" si="11"/>
        <v>1</v>
      </c>
    </row>
    <row r="766" ht="14.25" customHeight="1">
      <c r="A766" s="43">
        <v>25.0</v>
      </c>
      <c r="B766" s="44">
        <v>5.0</v>
      </c>
      <c r="C766" s="45">
        <v>39.0090856129174</v>
      </c>
      <c r="D766" s="45">
        <v>-94.5610732036362</v>
      </c>
      <c r="E766" s="46" t="s">
        <v>15</v>
      </c>
      <c r="F766" s="46" t="s">
        <v>524</v>
      </c>
      <c r="G766" s="47" t="s">
        <v>483</v>
      </c>
      <c r="H766" s="48" t="s">
        <v>980</v>
      </c>
      <c r="I766" s="49">
        <f t="shared" si="10"/>
        <v>35</v>
      </c>
      <c r="J766" s="50">
        <f t="shared" si="11"/>
        <v>35</v>
      </c>
    </row>
    <row r="767" ht="14.25" customHeight="1">
      <c r="A767" s="43">
        <v>25.0</v>
      </c>
      <c r="B767" s="44">
        <v>6.0</v>
      </c>
      <c r="C767" s="45">
        <v>39.0090856127714</v>
      </c>
      <c r="D767" s="45">
        <v>-94.5608882333562</v>
      </c>
      <c r="E767" s="46" t="s">
        <v>15</v>
      </c>
      <c r="F767" s="46" t="s">
        <v>524</v>
      </c>
      <c r="G767" s="47" t="s">
        <v>167</v>
      </c>
      <c r="H767" s="48" t="s">
        <v>981</v>
      </c>
      <c r="I767" s="49">
        <f t="shared" si="10"/>
        <v>33</v>
      </c>
      <c r="J767" s="50">
        <f t="shared" si="11"/>
        <v>33</v>
      </c>
    </row>
    <row r="768" ht="14.25" customHeight="1">
      <c r="A768" s="43">
        <v>25.0</v>
      </c>
      <c r="B768" s="44">
        <v>7.0</v>
      </c>
      <c r="C768" s="45">
        <v>39.0090856126253</v>
      </c>
      <c r="D768" s="45">
        <v>-94.5607032630761</v>
      </c>
      <c r="E768" s="46" t="s">
        <v>14</v>
      </c>
      <c r="F768" s="46" t="s">
        <v>31</v>
      </c>
      <c r="G768" s="47" t="s">
        <v>982</v>
      </c>
      <c r="H768" s="48" t="s">
        <v>983</v>
      </c>
      <c r="I768" s="49">
        <f t="shared" si="10"/>
        <v>5</v>
      </c>
      <c r="J768" s="50">
        <f t="shared" si="11"/>
        <v>5</v>
      </c>
    </row>
    <row r="769" ht="14.25" customHeight="1">
      <c r="A769" s="43">
        <v>25.0</v>
      </c>
      <c r="B769" s="44">
        <v>8.0</v>
      </c>
      <c r="C769" s="45">
        <v>39.0090856124793</v>
      </c>
      <c r="D769" s="45">
        <v>-94.560518292796</v>
      </c>
      <c r="E769" s="46" t="s">
        <v>15</v>
      </c>
      <c r="F769" s="46" t="s">
        <v>524</v>
      </c>
      <c r="G769" s="47" t="s">
        <v>483</v>
      </c>
      <c r="H769" s="48" t="s">
        <v>984</v>
      </c>
      <c r="I769" s="49">
        <f t="shared" si="10"/>
        <v>35</v>
      </c>
      <c r="J769" s="50">
        <f t="shared" si="11"/>
        <v>35</v>
      </c>
    </row>
    <row r="770" ht="14.25" customHeight="1">
      <c r="A770" s="43">
        <v>25.0</v>
      </c>
      <c r="B770" s="44">
        <v>9.0</v>
      </c>
      <c r="C770" s="45">
        <v>39.0090856123332</v>
      </c>
      <c r="D770" s="45">
        <v>-94.5603333225159</v>
      </c>
      <c r="E770" s="46" t="s">
        <v>15</v>
      </c>
      <c r="F770" s="46" t="s">
        <v>524</v>
      </c>
      <c r="G770" s="47" t="s">
        <v>167</v>
      </c>
      <c r="H770" s="48" t="s">
        <v>985</v>
      </c>
      <c r="I770" s="49">
        <f t="shared" si="10"/>
        <v>33</v>
      </c>
      <c r="J770" s="50">
        <f t="shared" si="11"/>
        <v>33</v>
      </c>
    </row>
    <row r="771" ht="14.25" customHeight="1">
      <c r="A771" s="43">
        <v>25.0</v>
      </c>
      <c r="B771" s="44">
        <v>10.0</v>
      </c>
      <c r="C771" s="45">
        <v>39.0090856121872</v>
      </c>
      <c r="D771" s="45">
        <v>-94.5601483522358</v>
      </c>
      <c r="E771" s="46" t="s">
        <v>15</v>
      </c>
      <c r="F771" s="46" t="s">
        <v>524</v>
      </c>
      <c r="G771" s="47" t="s">
        <v>879</v>
      </c>
      <c r="H771" s="48" t="s">
        <v>986</v>
      </c>
      <c r="I771" s="49">
        <f t="shared" si="10"/>
        <v>10</v>
      </c>
      <c r="J771" s="50">
        <f t="shared" si="11"/>
        <v>10</v>
      </c>
    </row>
    <row r="772" ht="14.25" customHeight="1">
      <c r="A772" s="43">
        <v>25.0</v>
      </c>
      <c r="B772" s="44">
        <v>11.0</v>
      </c>
      <c r="C772" s="45">
        <v>39.0090856120412</v>
      </c>
      <c r="D772" s="45">
        <v>-94.5599633819557</v>
      </c>
      <c r="E772" s="46" t="s">
        <v>15</v>
      </c>
      <c r="F772" s="46" t="s">
        <v>524</v>
      </c>
      <c r="G772" s="47" t="s">
        <v>483</v>
      </c>
      <c r="H772" s="48" t="s">
        <v>987</v>
      </c>
      <c r="I772" s="49">
        <f t="shared" si="10"/>
        <v>35</v>
      </c>
      <c r="J772" s="50">
        <f t="shared" si="11"/>
        <v>35</v>
      </c>
    </row>
    <row r="773" ht="14.25" customHeight="1">
      <c r="A773" s="43">
        <v>25.0</v>
      </c>
      <c r="B773" s="44">
        <v>12.0</v>
      </c>
      <c r="C773" s="45">
        <v>39.0090856118951</v>
      </c>
      <c r="D773" s="45">
        <v>-94.5597784116756</v>
      </c>
      <c r="E773" s="46" t="s">
        <v>15</v>
      </c>
      <c r="F773" s="46" t="s">
        <v>524</v>
      </c>
      <c r="G773" s="47" t="s">
        <v>167</v>
      </c>
      <c r="H773" s="48" t="s">
        <v>988</v>
      </c>
      <c r="I773" s="49">
        <f t="shared" si="10"/>
        <v>33</v>
      </c>
      <c r="J773" s="50">
        <f t="shared" si="11"/>
        <v>33</v>
      </c>
    </row>
    <row r="774" ht="14.25" customHeight="1">
      <c r="A774" s="43">
        <v>25.0</v>
      </c>
      <c r="B774" s="44">
        <v>13.0</v>
      </c>
      <c r="C774" s="45">
        <v>39.0090856117491</v>
      </c>
      <c r="D774" s="45">
        <v>-94.5595934413955</v>
      </c>
      <c r="E774" s="46" t="s">
        <v>14</v>
      </c>
      <c r="F774" s="46" t="s">
        <v>31</v>
      </c>
      <c r="G774" s="47" t="s">
        <v>982</v>
      </c>
      <c r="H774" s="48" t="s">
        <v>989</v>
      </c>
      <c r="I774" s="49">
        <f t="shared" si="10"/>
        <v>5</v>
      </c>
      <c r="J774" s="50">
        <f t="shared" si="11"/>
        <v>5</v>
      </c>
    </row>
    <row r="775" ht="14.25" customHeight="1">
      <c r="A775" s="43">
        <v>25.0</v>
      </c>
      <c r="B775" s="44">
        <v>14.0</v>
      </c>
      <c r="C775" s="45">
        <v>39.0090856116031</v>
      </c>
      <c r="D775" s="45">
        <v>-94.5594084711154</v>
      </c>
      <c r="E775" s="46" t="s">
        <v>15</v>
      </c>
      <c r="F775" s="46" t="s">
        <v>524</v>
      </c>
      <c r="G775" s="47" t="s">
        <v>483</v>
      </c>
      <c r="H775" s="48" t="s">
        <v>990</v>
      </c>
      <c r="I775" s="49">
        <f t="shared" si="10"/>
        <v>35</v>
      </c>
      <c r="J775" s="50">
        <f t="shared" si="11"/>
        <v>35</v>
      </c>
    </row>
    <row r="776" ht="14.25" customHeight="1">
      <c r="A776" s="43">
        <v>25.0</v>
      </c>
      <c r="B776" s="44">
        <v>15.0</v>
      </c>
      <c r="C776" s="45">
        <v>39.009085611457</v>
      </c>
      <c r="D776" s="45">
        <v>-94.5592235008354</v>
      </c>
      <c r="E776" s="46" t="s">
        <v>15</v>
      </c>
      <c r="F776" s="46" t="s">
        <v>524</v>
      </c>
      <c r="G776" s="47" t="s">
        <v>167</v>
      </c>
      <c r="H776" s="48" t="s">
        <v>991</v>
      </c>
      <c r="I776" s="49">
        <f t="shared" si="10"/>
        <v>33</v>
      </c>
      <c r="J776" s="50">
        <f t="shared" si="11"/>
        <v>33</v>
      </c>
    </row>
    <row r="777" ht="14.25" customHeight="1">
      <c r="A777" s="43">
        <v>25.0</v>
      </c>
      <c r="B777" s="44">
        <v>16.0</v>
      </c>
      <c r="C777" s="45">
        <v>39.009085611311</v>
      </c>
      <c r="D777" s="45">
        <v>-94.5590385305553</v>
      </c>
      <c r="E777" s="46" t="s">
        <v>20</v>
      </c>
      <c r="F777" s="46" t="s">
        <v>588</v>
      </c>
      <c r="G777" s="47" t="s">
        <v>889</v>
      </c>
      <c r="H777" s="55" t="s">
        <v>992</v>
      </c>
      <c r="I777" s="49">
        <f t="shared" si="10"/>
        <v>2</v>
      </c>
      <c r="J777" s="50">
        <f t="shared" si="11"/>
        <v>2</v>
      </c>
    </row>
    <row r="778" ht="14.25" customHeight="1">
      <c r="A778" s="43">
        <v>25.0</v>
      </c>
      <c r="B778" s="44">
        <v>17.0</v>
      </c>
      <c r="C778" s="45">
        <v>39.009085611165</v>
      </c>
      <c r="D778" s="45">
        <v>-94.5588535602752</v>
      </c>
      <c r="E778" s="46" t="s">
        <v>20</v>
      </c>
      <c r="F778" s="46" t="s">
        <v>588</v>
      </c>
      <c r="G778" s="51" t="s">
        <v>815</v>
      </c>
      <c r="H778" s="48" t="s">
        <v>993</v>
      </c>
      <c r="I778" s="49">
        <f t="shared" si="10"/>
        <v>2</v>
      </c>
      <c r="J778" s="50">
        <f t="shared" si="11"/>
        <v>2</v>
      </c>
    </row>
    <row r="779" ht="14.25" customHeight="1">
      <c r="A779" s="43">
        <v>25.0</v>
      </c>
      <c r="B779" s="44">
        <v>18.0</v>
      </c>
      <c r="C779" s="45">
        <v>39.0090856110189</v>
      </c>
      <c r="D779" s="45">
        <v>-94.5586685899951</v>
      </c>
      <c r="E779" s="46" t="s">
        <v>15</v>
      </c>
      <c r="F779" s="46" t="s">
        <v>524</v>
      </c>
      <c r="G779" s="47" t="s">
        <v>483</v>
      </c>
      <c r="H779" s="48" t="s">
        <v>994</v>
      </c>
      <c r="I779" s="49">
        <f t="shared" si="10"/>
        <v>35</v>
      </c>
      <c r="J779" s="50">
        <f t="shared" si="11"/>
        <v>35</v>
      </c>
    </row>
    <row r="780" ht="14.25" customHeight="1">
      <c r="A780" s="43">
        <v>25.0</v>
      </c>
      <c r="B780" s="44">
        <v>19.0</v>
      </c>
      <c r="C780" s="45">
        <v>39.0090856108729</v>
      </c>
      <c r="D780" s="45">
        <v>-94.558483619715</v>
      </c>
      <c r="E780" s="46" t="s">
        <v>14</v>
      </c>
      <c r="F780" s="46" t="s">
        <v>31</v>
      </c>
      <c r="G780" s="47" t="s">
        <v>982</v>
      </c>
      <c r="H780" s="48" t="s">
        <v>995</v>
      </c>
      <c r="I780" s="49">
        <f t="shared" si="10"/>
        <v>5</v>
      </c>
      <c r="J780" s="50">
        <f t="shared" si="11"/>
        <v>5</v>
      </c>
    </row>
    <row r="781" ht="14.25" customHeight="1">
      <c r="A781" s="43">
        <v>25.0</v>
      </c>
      <c r="B781" s="44">
        <v>20.0</v>
      </c>
      <c r="C781" s="45">
        <v>39.0090856107269</v>
      </c>
      <c r="D781" s="45">
        <v>-94.5582986494349</v>
      </c>
      <c r="E781" s="46" t="s">
        <v>15</v>
      </c>
      <c r="F781" s="46" t="s">
        <v>524</v>
      </c>
      <c r="G781" s="47" t="s">
        <v>167</v>
      </c>
      <c r="H781" s="48" t="s">
        <v>996</v>
      </c>
      <c r="I781" s="49">
        <f t="shared" si="10"/>
        <v>33</v>
      </c>
      <c r="J781" s="50">
        <f t="shared" si="11"/>
        <v>33</v>
      </c>
    </row>
    <row r="782" ht="14.25" customHeight="1">
      <c r="A782" s="43">
        <v>25.0</v>
      </c>
      <c r="B782" s="44">
        <v>21.0</v>
      </c>
      <c r="C782" s="45">
        <v>39.0090856105808</v>
      </c>
      <c r="D782" s="45">
        <v>-94.5581136791548</v>
      </c>
      <c r="E782" s="46" t="s">
        <v>15</v>
      </c>
      <c r="F782" s="46" t="s">
        <v>524</v>
      </c>
      <c r="G782" s="47" t="s">
        <v>483</v>
      </c>
      <c r="H782" s="48" t="s">
        <v>997</v>
      </c>
      <c r="I782" s="49">
        <f t="shared" si="10"/>
        <v>35</v>
      </c>
      <c r="J782" s="50">
        <f t="shared" si="11"/>
        <v>35</v>
      </c>
    </row>
    <row r="783" ht="14.25" customHeight="1">
      <c r="A783" s="43">
        <v>25.0</v>
      </c>
      <c r="B783" s="44">
        <v>22.0</v>
      </c>
      <c r="C783" s="45">
        <v>39.0090856104348</v>
      </c>
      <c r="D783" s="45">
        <v>-94.5579287088747</v>
      </c>
      <c r="E783" s="46" t="s">
        <v>15</v>
      </c>
      <c r="F783" s="46" t="s">
        <v>524</v>
      </c>
      <c r="G783" s="47" t="s">
        <v>360</v>
      </c>
      <c r="H783" s="48" t="s">
        <v>998</v>
      </c>
      <c r="I783" s="49">
        <f t="shared" si="10"/>
        <v>5</v>
      </c>
      <c r="J783" s="50">
        <f t="shared" si="11"/>
        <v>5</v>
      </c>
    </row>
    <row r="784" ht="14.25" customHeight="1">
      <c r="A784" s="43">
        <v>25.0</v>
      </c>
      <c r="B784" s="44">
        <v>23.0</v>
      </c>
      <c r="C784" s="45">
        <v>39.0090856102888</v>
      </c>
      <c r="D784" s="45">
        <v>-94.5577437385947</v>
      </c>
      <c r="E784" s="46" t="s">
        <v>15</v>
      </c>
      <c r="F784" s="46" t="s">
        <v>524</v>
      </c>
      <c r="G784" s="47" t="s">
        <v>167</v>
      </c>
      <c r="H784" s="48" t="s">
        <v>999</v>
      </c>
      <c r="I784" s="49">
        <f t="shared" si="10"/>
        <v>33</v>
      </c>
      <c r="J784" s="50">
        <f t="shared" si="11"/>
        <v>33</v>
      </c>
    </row>
    <row r="785" ht="14.25" customHeight="1">
      <c r="A785" s="43">
        <v>25.0</v>
      </c>
      <c r="B785" s="44">
        <v>24.0</v>
      </c>
      <c r="C785" s="45">
        <v>39.0090856101427</v>
      </c>
      <c r="D785" s="54">
        <v>-94.5575587683146</v>
      </c>
      <c r="E785" s="46" t="s">
        <v>15</v>
      </c>
      <c r="F785" s="46" t="s">
        <v>524</v>
      </c>
      <c r="G785" s="47" t="s">
        <v>483</v>
      </c>
      <c r="H785" s="48" t="s">
        <v>1000</v>
      </c>
      <c r="I785" s="49">
        <f t="shared" si="10"/>
        <v>35</v>
      </c>
      <c r="J785" s="50">
        <f t="shared" si="11"/>
        <v>35</v>
      </c>
    </row>
    <row r="786" ht="14.25" customHeight="1">
      <c r="A786" s="43">
        <v>25.0</v>
      </c>
      <c r="B786" s="44">
        <v>25.0</v>
      </c>
      <c r="C786" s="45">
        <v>39.0090856099967</v>
      </c>
      <c r="D786" s="45">
        <v>-94.5573737980345</v>
      </c>
      <c r="E786" s="46" t="s">
        <v>14</v>
      </c>
      <c r="F786" s="46" t="s">
        <v>31</v>
      </c>
      <c r="G786" s="47" t="s">
        <v>982</v>
      </c>
      <c r="H786" s="48" t="s">
        <v>1001</v>
      </c>
      <c r="I786" s="49">
        <f t="shared" si="10"/>
        <v>5</v>
      </c>
      <c r="J786" s="50">
        <f t="shared" si="11"/>
        <v>5</v>
      </c>
    </row>
    <row r="787" ht="14.25" customHeight="1">
      <c r="A787" s="43">
        <v>25.0</v>
      </c>
      <c r="B787" s="44">
        <v>26.0</v>
      </c>
      <c r="C787" s="45">
        <v>39.0090856098507</v>
      </c>
      <c r="D787" s="45">
        <v>-94.5571888277544</v>
      </c>
      <c r="E787" s="46" t="s">
        <v>15</v>
      </c>
      <c r="F787" s="46" t="s">
        <v>524</v>
      </c>
      <c r="G787" s="47" t="s">
        <v>167</v>
      </c>
      <c r="H787" s="48" t="s">
        <v>1002</v>
      </c>
      <c r="I787" s="49">
        <f t="shared" si="10"/>
        <v>33</v>
      </c>
      <c r="J787" s="50">
        <f t="shared" si="11"/>
        <v>33</v>
      </c>
    </row>
    <row r="788" ht="14.25" customHeight="1">
      <c r="A788" s="43">
        <v>25.0</v>
      </c>
      <c r="B788" s="44">
        <v>27.0</v>
      </c>
      <c r="C788" s="45">
        <v>39.0090856097046</v>
      </c>
      <c r="D788" s="45">
        <v>-94.5570038574743</v>
      </c>
      <c r="E788" s="46" t="s">
        <v>15</v>
      </c>
      <c r="F788" s="46" t="s">
        <v>524</v>
      </c>
      <c r="G788" s="47" t="s">
        <v>483</v>
      </c>
      <c r="H788" s="48" t="s">
        <v>1003</v>
      </c>
      <c r="I788" s="49">
        <f t="shared" si="10"/>
        <v>35</v>
      </c>
      <c r="J788" s="50">
        <f t="shared" si="11"/>
        <v>35</v>
      </c>
    </row>
    <row r="789" ht="14.25" customHeight="1">
      <c r="A789" s="43">
        <v>25.0</v>
      </c>
      <c r="B789" s="44">
        <v>28.0</v>
      </c>
      <c r="C789" s="45">
        <v>39.0090856095586</v>
      </c>
      <c r="D789" s="45">
        <v>-94.5568188871942</v>
      </c>
      <c r="E789" s="46" t="s">
        <v>15</v>
      </c>
      <c r="F789" s="46" t="s">
        <v>524</v>
      </c>
      <c r="G789" s="47" t="s">
        <v>1004</v>
      </c>
      <c r="H789" s="48" t="s">
        <v>1005</v>
      </c>
      <c r="I789" s="49">
        <f t="shared" si="10"/>
        <v>2</v>
      </c>
      <c r="J789" s="50">
        <f t="shared" si="11"/>
        <v>2</v>
      </c>
    </row>
    <row r="790" ht="14.25" customHeight="1">
      <c r="A790" s="43">
        <v>25.0</v>
      </c>
      <c r="B790" s="44">
        <v>29.0</v>
      </c>
      <c r="C790" s="45">
        <v>39.0090856094126</v>
      </c>
      <c r="D790" s="45">
        <v>-94.5566339169141</v>
      </c>
      <c r="E790" s="46" t="s">
        <v>15</v>
      </c>
      <c r="F790" s="46" t="s">
        <v>524</v>
      </c>
      <c r="G790" s="47" t="s">
        <v>167</v>
      </c>
      <c r="H790" s="48" t="s">
        <v>1006</v>
      </c>
      <c r="I790" s="49">
        <f t="shared" si="10"/>
        <v>33</v>
      </c>
      <c r="J790" s="50">
        <f t="shared" si="11"/>
        <v>33</v>
      </c>
    </row>
    <row r="791" ht="14.25" customHeight="1">
      <c r="A791" s="43">
        <v>25.0</v>
      </c>
      <c r="B791" s="44">
        <v>30.0</v>
      </c>
      <c r="C791" s="45">
        <v>39.0090856092665</v>
      </c>
      <c r="D791" s="45">
        <v>-94.556448946634</v>
      </c>
      <c r="E791" s="46" t="s">
        <v>15</v>
      </c>
      <c r="F791" s="46" t="s">
        <v>524</v>
      </c>
      <c r="G791" s="47" t="s">
        <v>721</v>
      </c>
      <c r="H791" s="48" t="s">
        <v>1007</v>
      </c>
      <c r="I791" s="49">
        <f t="shared" si="10"/>
        <v>6</v>
      </c>
      <c r="J791" s="50">
        <f t="shared" si="11"/>
        <v>6</v>
      </c>
    </row>
    <row r="792" ht="14.25" customHeight="1">
      <c r="A792" s="43">
        <v>25.0</v>
      </c>
      <c r="B792" s="44">
        <v>31.0</v>
      </c>
      <c r="C792" s="45">
        <v>39.0090856091205</v>
      </c>
      <c r="D792" s="45">
        <v>-94.5562639763539</v>
      </c>
      <c r="E792" s="46" t="s">
        <v>14</v>
      </c>
      <c r="F792" s="46" t="s">
        <v>31</v>
      </c>
      <c r="G792" s="47" t="s">
        <v>716</v>
      </c>
      <c r="H792" s="48" t="s">
        <v>1008</v>
      </c>
      <c r="I792" s="49">
        <f t="shared" si="10"/>
        <v>2</v>
      </c>
      <c r="J792" s="50">
        <f t="shared" si="11"/>
        <v>2</v>
      </c>
    </row>
    <row r="793" ht="14.25" customHeight="1">
      <c r="A793" s="43">
        <v>26.0</v>
      </c>
      <c r="B793" s="44">
        <v>1.0</v>
      </c>
      <c r="C793" s="45">
        <v>39.008941883056</v>
      </c>
      <c r="D793" s="45">
        <v>-94.5618130885153</v>
      </c>
      <c r="E793" s="46" t="s">
        <v>16</v>
      </c>
      <c r="F793" s="46" t="s">
        <v>562</v>
      </c>
      <c r="G793" s="47" t="s">
        <v>268</v>
      </c>
      <c r="H793" s="48" t="s">
        <v>1009</v>
      </c>
      <c r="I793" s="49">
        <f t="shared" si="10"/>
        <v>74</v>
      </c>
      <c r="J793" s="50">
        <f t="shared" si="11"/>
        <v>74</v>
      </c>
    </row>
    <row r="794" ht="14.25" customHeight="1">
      <c r="A794" s="43">
        <v>26.0</v>
      </c>
      <c r="B794" s="44">
        <v>2.0</v>
      </c>
      <c r="C794" s="45">
        <v>39.00894188291</v>
      </c>
      <c r="D794" s="45">
        <v>-94.5616281186111</v>
      </c>
      <c r="E794" s="46" t="s">
        <v>15</v>
      </c>
      <c r="F794" s="46" t="s">
        <v>524</v>
      </c>
      <c r="G794" s="64" t="s">
        <v>1010</v>
      </c>
      <c r="H794" s="48" t="s">
        <v>1011</v>
      </c>
      <c r="I794" s="49">
        <f t="shared" si="10"/>
        <v>18</v>
      </c>
      <c r="J794" s="50">
        <f t="shared" si="11"/>
        <v>18</v>
      </c>
    </row>
    <row r="795" ht="14.25" customHeight="1">
      <c r="A795" s="43">
        <v>26.0</v>
      </c>
      <c r="B795" s="44">
        <v>3.0</v>
      </c>
      <c r="C795" s="45">
        <v>39.008941882764</v>
      </c>
      <c r="D795" s="45">
        <v>-94.5614431487068</v>
      </c>
      <c r="E795" s="46" t="s">
        <v>15</v>
      </c>
      <c r="F795" s="46" t="s">
        <v>524</v>
      </c>
      <c r="G795" s="47" t="s">
        <v>258</v>
      </c>
      <c r="H795" s="48" t="s">
        <v>1012</v>
      </c>
      <c r="I795" s="49">
        <f t="shared" si="10"/>
        <v>5</v>
      </c>
      <c r="J795" s="50">
        <f t="shared" si="11"/>
        <v>5</v>
      </c>
    </row>
    <row r="796" ht="14.25" customHeight="1">
      <c r="A796" s="43">
        <v>26.0</v>
      </c>
      <c r="B796" s="44">
        <v>4.0</v>
      </c>
      <c r="C796" s="45">
        <v>39.0089418826179</v>
      </c>
      <c r="D796" s="45">
        <v>-94.5612581788026</v>
      </c>
      <c r="E796" s="46" t="s">
        <v>15</v>
      </c>
      <c r="F796" s="46" t="s">
        <v>524</v>
      </c>
      <c r="G796" s="47" t="s">
        <v>268</v>
      </c>
      <c r="H796" s="48" t="s">
        <v>1013</v>
      </c>
      <c r="I796" s="49">
        <f t="shared" si="10"/>
        <v>74</v>
      </c>
      <c r="J796" s="50">
        <f t="shared" si="11"/>
        <v>74</v>
      </c>
    </row>
    <row r="797" ht="14.25" customHeight="1">
      <c r="A797" s="43">
        <v>26.0</v>
      </c>
      <c r="B797" s="44">
        <v>5.0</v>
      </c>
      <c r="C797" s="45">
        <v>39.0089418824719</v>
      </c>
      <c r="D797" s="45">
        <v>-94.5610732088985</v>
      </c>
      <c r="E797" s="46" t="s">
        <v>15</v>
      </c>
      <c r="F797" s="46" t="s">
        <v>524</v>
      </c>
      <c r="G797" s="64" t="s">
        <v>1010</v>
      </c>
      <c r="H797" s="48" t="s">
        <v>1014</v>
      </c>
      <c r="I797" s="49">
        <f t="shared" si="10"/>
        <v>18</v>
      </c>
      <c r="J797" s="50">
        <f t="shared" si="11"/>
        <v>18</v>
      </c>
    </row>
    <row r="798" ht="14.25" customHeight="1">
      <c r="A798" s="43">
        <v>26.0</v>
      </c>
      <c r="B798" s="44">
        <v>6.0</v>
      </c>
      <c r="C798" s="45">
        <v>39.0089418823259</v>
      </c>
      <c r="D798" s="45">
        <v>-94.5608882389942</v>
      </c>
      <c r="E798" s="46" t="s">
        <v>15</v>
      </c>
      <c r="F798" s="46" t="s">
        <v>524</v>
      </c>
      <c r="G798" s="47" t="s">
        <v>258</v>
      </c>
      <c r="H798" s="48" t="s">
        <v>1015</v>
      </c>
      <c r="I798" s="49">
        <f t="shared" si="10"/>
        <v>5</v>
      </c>
      <c r="J798" s="50">
        <f t="shared" si="11"/>
        <v>5</v>
      </c>
    </row>
    <row r="799" ht="14.25" customHeight="1">
      <c r="A799" s="43">
        <v>26.0</v>
      </c>
      <c r="B799" s="44">
        <v>7.0</v>
      </c>
      <c r="C799" s="45">
        <v>39.0089418821798</v>
      </c>
      <c r="D799" s="45">
        <v>-94.56070326909</v>
      </c>
      <c r="E799" s="46" t="s">
        <v>16</v>
      </c>
      <c r="F799" s="46" t="s">
        <v>562</v>
      </c>
      <c r="G799" s="47" t="s">
        <v>268</v>
      </c>
      <c r="H799" s="48" t="s">
        <v>1016</v>
      </c>
      <c r="I799" s="49">
        <f t="shared" si="10"/>
        <v>74</v>
      </c>
      <c r="J799" s="50">
        <f t="shared" si="11"/>
        <v>74</v>
      </c>
    </row>
    <row r="800" ht="14.25" customHeight="1">
      <c r="A800" s="43">
        <v>26.0</v>
      </c>
      <c r="B800" s="44">
        <v>8.0</v>
      </c>
      <c r="C800" s="45">
        <v>39.0089418820338</v>
      </c>
      <c r="D800" s="45">
        <v>-94.5605182991857</v>
      </c>
      <c r="E800" s="46" t="s">
        <v>15</v>
      </c>
      <c r="F800" s="46" t="s">
        <v>524</v>
      </c>
      <c r="G800" s="64" t="s">
        <v>1010</v>
      </c>
      <c r="H800" s="48" t="s">
        <v>1017</v>
      </c>
      <c r="I800" s="49">
        <f t="shared" si="10"/>
        <v>18</v>
      </c>
      <c r="J800" s="50">
        <f t="shared" si="11"/>
        <v>18</v>
      </c>
    </row>
    <row r="801" ht="14.25" customHeight="1">
      <c r="A801" s="43">
        <v>26.0</v>
      </c>
      <c r="B801" s="44">
        <v>9.0</v>
      </c>
      <c r="C801" s="45">
        <v>39.0089418818878</v>
      </c>
      <c r="D801" s="45">
        <v>-94.5603333292816</v>
      </c>
      <c r="E801" s="46" t="s">
        <v>15</v>
      </c>
      <c r="F801" s="46" t="s">
        <v>524</v>
      </c>
      <c r="G801" s="47" t="s">
        <v>140</v>
      </c>
      <c r="H801" s="48" t="s">
        <v>1018</v>
      </c>
      <c r="I801" s="49">
        <f t="shared" si="10"/>
        <v>3</v>
      </c>
      <c r="J801" s="50">
        <f t="shared" si="11"/>
        <v>3</v>
      </c>
    </row>
    <row r="802" ht="14.25" customHeight="1">
      <c r="A802" s="43">
        <v>26.0</v>
      </c>
      <c r="B802" s="44">
        <v>10.0</v>
      </c>
      <c r="C802" s="45">
        <v>39.0089418817417</v>
      </c>
      <c r="D802" s="45">
        <v>-94.5601483593774</v>
      </c>
      <c r="E802" s="46" t="s">
        <v>15</v>
      </c>
      <c r="F802" s="46" t="s">
        <v>524</v>
      </c>
      <c r="G802" s="47" t="s">
        <v>268</v>
      </c>
      <c r="H802" s="48" t="s">
        <v>1019</v>
      </c>
      <c r="I802" s="49">
        <f t="shared" si="10"/>
        <v>74</v>
      </c>
      <c r="J802" s="50">
        <f t="shared" si="11"/>
        <v>74</v>
      </c>
    </row>
    <row r="803" ht="14.25" customHeight="1">
      <c r="A803" s="43">
        <v>26.0</v>
      </c>
      <c r="B803" s="44">
        <v>11.0</v>
      </c>
      <c r="C803" s="45">
        <v>39.0089418815957</v>
      </c>
      <c r="D803" s="45">
        <v>-94.5599633894731</v>
      </c>
      <c r="E803" s="46" t="s">
        <v>15</v>
      </c>
      <c r="F803" s="46" t="s">
        <v>524</v>
      </c>
      <c r="G803" s="64" t="s">
        <v>1010</v>
      </c>
      <c r="H803" s="48" t="s">
        <v>1020</v>
      </c>
      <c r="I803" s="49">
        <f t="shared" si="10"/>
        <v>18</v>
      </c>
      <c r="J803" s="50">
        <f t="shared" si="11"/>
        <v>18</v>
      </c>
    </row>
    <row r="804" ht="14.25" customHeight="1">
      <c r="A804" s="43">
        <v>26.0</v>
      </c>
      <c r="B804" s="44">
        <v>12.0</v>
      </c>
      <c r="C804" s="45">
        <v>39.0089418814497</v>
      </c>
      <c r="D804" s="45">
        <v>-94.5597784195689</v>
      </c>
      <c r="E804" s="46" t="s">
        <v>15</v>
      </c>
      <c r="F804" s="46" t="s">
        <v>524</v>
      </c>
      <c r="G804" s="47" t="s">
        <v>900</v>
      </c>
      <c r="H804" s="48" t="s">
        <v>1021</v>
      </c>
      <c r="I804" s="49">
        <f t="shared" si="10"/>
        <v>12</v>
      </c>
      <c r="J804" s="50">
        <f t="shared" si="11"/>
        <v>12</v>
      </c>
    </row>
    <row r="805" ht="14.25" customHeight="1">
      <c r="A805" s="43">
        <v>26.0</v>
      </c>
      <c r="B805" s="44">
        <v>13.0</v>
      </c>
      <c r="C805" s="45">
        <v>39.0089418813036</v>
      </c>
      <c r="D805" s="45">
        <v>-94.5595934496647</v>
      </c>
      <c r="E805" s="46" t="s">
        <v>16</v>
      </c>
      <c r="F805" s="46" t="s">
        <v>562</v>
      </c>
      <c r="G805" s="47" t="s">
        <v>268</v>
      </c>
      <c r="H805" s="48" t="s">
        <v>1022</v>
      </c>
      <c r="I805" s="49">
        <f t="shared" si="10"/>
        <v>74</v>
      </c>
      <c r="J805" s="50">
        <f t="shared" si="11"/>
        <v>74</v>
      </c>
    </row>
    <row r="806" ht="14.25" customHeight="1">
      <c r="A806" s="43">
        <v>26.0</v>
      </c>
      <c r="B806" s="44">
        <v>14.0</v>
      </c>
      <c r="C806" s="45">
        <v>39.0089418811576</v>
      </c>
      <c r="D806" s="45">
        <v>-94.5594084797605</v>
      </c>
      <c r="E806" s="46" t="s">
        <v>15</v>
      </c>
      <c r="F806" s="46" t="s">
        <v>524</v>
      </c>
      <c r="G806" s="64" t="s">
        <v>1010</v>
      </c>
      <c r="H806" s="48" t="s">
        <v>1023</v>
      </c>
      <c r="I806" s="49">
        <f t="shared" si="10"/>
        <v>18</v>
      </c>
      <c r="J806" s="50">
        <f t="shared" si="11"/>
        <v>18</v>
      </c>
    </row>
    <row r="807" ht="14.25" customHeight="1">
      <c r="A807" s="43">
        <v>26.0</v>
      </c>
      <c r="B807" s="44">
        <v>15.0</v>
      </c>
      <c r="C807" s="45">
        <v>39.0089418810116</v>
      </c>
      <c r="D807" s="45">
        <v>-94.5592235098563</v>
      </c>
      <c r="E807" s="46" t="s">
        <v>15</v>
      </c>
      <c r="F807" s="46" t="s">
        <v>524</v>
      </c>
      <c r="G807" s="47" t="s">
        <v>223</v>
      </c>
      <c r="H807" s="48" t="s">
        <v>1024</v>
      </c>
      <c r="I807" s="49">
        <f t="shared" si="10"/>
        <v>4</v>
      </c>
      <c r="J807" s="50">
        <f t="shared" si="11"/>
        <v>4</v>
      </c>
    </row>
    <row r="808" ht="14.25" customHeight="1">
      <c r="A808" s="43">
        <v>26.0</v>
      </c>
      <c r="B808" s="44">
        <v>16.0</v>
      </c>
      <c r="C808" s="45">
        <v>39.0089418808655</v>
      </c>
      <c r="D808" s="45">
        <v>-94.5590385399521</v>
      </c>
      <c r="E808" s="46" t="s">
        <v>20</v>
      </c>
      <c r="F808" s="46" t="s">
        <v>588</v>
      </c>
      <c r="G808" s="47" t="s">
        <v>268</v>
      </c>
      <c r="H808" s="48" t="s">
        <v>1025</v>
      </c>
      <c r="I808" s="49">
        <f t="shared" si="10"/>
        <v>74</v>
      </c>
      <c r="J808" s="50">
        <f t="shared" si="11"/>
        <v>74</v>
      </c>
    </row>
    <row r="809" ht="14.25" customHeight="1">
      <c r="A809" s="43">
        <v>26.0</v>
      </c>
      <c r="B809" s="44">
        <v>17.0</v>
      </c>
      <c r="C809" s="45">
        <v>39.0089418807195</v>
      </c>
      <c r="D809" s="45">
        <v>-94.5588535700479</v>
      </c>
      <c r="E809" s="46" t="s">
        <v>20</v>
      </c>
      <c r="F809" s="46" t="s">
        <v>588</v>
      </c>
      <c r="G809" s="47" t="s">
        <v>162</v>
      </c>
      <c r="H809" s="48" t="s">
        <v>1026</v>
      </c>
      <c r="I809" s="49">
        <f t="shared" si="10"/>
        <v>5</v>
      </c>
      <c r="J809" s="50">
        <f t="shared" si="11"/>
        <v>5</v>
      </c>
    </row>
    <row r="810" ht="14.25" customHeight="1">
      <c r="A810" s="43">
        <v>26.0</v>
      </c>
      <c r="B810" s="44">
        <v>18.0</v>
      </c>
      <c r="C810" s="45">
        <v>39.0089418805734</v>
      </c>
      <c r="D810" s="45">
        <v>-94.5586686001437</v>
      </c>
      <c r="E810" s="46" t="s">
        <v>15</v>
      </c>
      <c r="F810" s="46" t="s">
        <v>524</v>
      </c>
      <c r="G810" s="47" t="s">
        <v>906</v>
      </c>
      <c r="H810" s="48" t="s">
        <v>1027</v>
      </c>
      <c r="I810" s="49">
        <f t="shared" si="10"/>
        <v>3</v>
      </c>
      <c r="J810" s="50">
        <f t="shared" si="11"/>
        <v>3</v>
      </c>
    </row>
    <row r="811" ht="14.25" customHeight="1">
      <c r="A811" s="43">
        <v>26.0</v>
      </c>
      <c r="B811" s="44">
        <v>19.0</v>
      </c>
      <c r="C811" s="45">
        <v>39.0089418804274</v>
      </c>
      <c r="D811" s="45">
        <v>-94.5584836302395</v>
      </c>
      <c r="E811" s="46" t="s">
        <v>15</v>
      </c>
      <c r="F811" s="46" t="s">
        <v>524</v>
      </c>
      <c r="G811" s="47" t="s">
        <v>268</v>
      </c>
      <c r="H811" s="48" t="s">
        <v>1028</v>
      </c>
      <c r="I811" s="49">
        <f t="shared" si="10"/>
        <v>74</v>
      </c>
      <c r="J811" s="50">
        <f t="shared" si="11"/>
        <v>74</v>
      </c>
    </row>
    <row r="812" ht="14.25" customHeight="1">
      <c r="A812" s="43">
        <v>26.0</v>
      </c>
      <c r="B812" s="44">
        <v>20.0</v>
      </c>
      <c r="C812" s="45">
        <v>39.0089418802814</v>
      </c>
      <c r="D812" s="45">
        <v>-94.5582986603352</v>
      </c>
      <c r="E812" s="46" t="s">
        <v>15</v>
      </c>
      <c r="F812" s="46" t="s">
        <v>524</v>
      </c>
      <c r="G812" s="64" t="s">
        <v>1010</v>
      </c>
      <c r="H812" s="48" t="s">
        <v>1029</v>
      </c>
      <c r="I812" s="49">
        <f t="shared" si="10"/>
        <v>18</v>
      </c>
      <c r="J812" s="50">
        <f t="shared" si="11"/>
        <v>18</v>
      </c>
    </row>
    <row r="813" ht="14.25" customHeight="1">
      <c r="A813" s="43">
        <v>26.0</v>
      </c>
      <c r="B813" s="44">
        <v>21.0</v>
      </c>
      <c r="C813" s="45">
        <v>39.0089418801353</v>
      </c>
      <c r="D813" s="45">
        <v>-94.558113690431</v>
      </c>
      <c r="E813" s="46" t="s">
        <v>15</v>
      </c>
      <c r="F813" s="46" t="s">
        <v>524</v>
      </c>
      <c r="G813" s="51" t="s">
        <v>237</v>
      </c>
      <c r="H813" s="48" t="s">
        <v>1030</v>
      </c>
      <c r="I813" s="49">
        <f t="shared" si="10"/>
        <v>3</v>
      </c>
      <c r="J813" s="50">
        <f t="shared" si="11"/>
        <v>3</v>
      </c>
    </row>
    <row r="814" ht="14.25" customHeight="1">
      <c r="A814" s="43">
        <v>26.0</v>
      </c>
      <c r="B814" s="44">
        <v>22.0</v>
      </c>
      <c r="C814" s="45">
        <v>39.0089418799893</v>
      </c>
      <c r="D814" s="45">
        <v>-94.5579287205268</v>
      </c>
      <c r="E814" s="46" t="s">
        <v>15</v>
      </c>
      <c r="F814" s="46" t="s">
        <v>524</v>
      </c>
      <c r="G814" s="47" t="s">
        <v>268</v>
      </c>
      <c r="H814" s="48" t="s">
        <v>1031</v>
      </c>
      <c r="I814" s="49">
        <f t="shared" si="10"/>
        <v>74</v>
      </c>
      <c r="J814" s="50">
        <f t="shared" si="11"/>
        <v>74</v>
      </c>
    </row>
    <row r="815" ht="14.25" customHeight="1">
      <c r="A815" s="43">
        <v>26.0</v>
      </c>
      <c r="B815" s="44">
        <v>23.0</v>
      </c>
      <c r="C815" s="45">
        <v>39.0089418798433</v>
      </c>
      <c r="D815" s="45">
        <v>-94.5577437506226</v>
      </c>
      <c r="E815" s="46" t="s">
        <v>15</v>
      </c>
      <c r="F815" s="46" t="s">
        <v>524</v>
      </c>
      <c r="G815" s="64" t="s">
        <v>1010</v>
      </c>
      <c r="H815" s="48" t="s">
        <v>1032</v>
      </c>
      <c r="I815" s="49">
        <f t="shared" si="10"/>
        <v>18</v>
      </c>
      <c r="J815" s="50">
        <f t="shared" si="11"/>
        <v>18</v>
      </c>
    </row>
    <row r="816" ht="14.25" customHeight="1">
      <c r="A816" s="43">
        <v>26.0</v>
      </c>
      <c r="B816" s="44">
        <v>24.0</v>
      </c>
      <c r="C816" s="45">
        <v>39.0089418796972</v>
      </c>
      <c r="D816" s="45">
        <v>-94.5575587807184</v>
      </c>
      <c r="E816" s="46" t="s">
        <v>15</v>
      </c>
      <c r="F816" s="46" t="s">
        <v>524</v>
      </c>
      <c r="G816" s="47" t="s">
        <v>900</v>
      </c>
      <c r="H816" s="48" t="s">
        <v>1033</v>
      </c>
      <c r="I816" s="49">
        <f t="shared" si="10"/>
        <v>12</v>
      </c>
      <c r="J816" s="50">
        <f t="shared" si="11"/>
        <v>12</v>
      </c>
    </row>
    <row r="817" ht="14.25" customHeight="1">
      <c r="A817" s="43">
        <v>26.0</v>
      </c>
      <c r="B817" s="44">
        <v>25.0</v>
      </c>
      <c r="C817" s="45">
        <v>39.0089418795512</v>
      </c>
      <c r="D817" s="45">
        <v>-94.5573738108141</v>
      </c>
      <c r="E817" s="46" t="s">
        <v>15</v>
      </c>
      <c r="F817" s="46" t="s">
        <v>524</v>
      </c>
      <c r="G817" s="47" t="s">
        <v>268</v>
      </c>
      <c r="H817" s="48" t="s">
        <v>1034</v>
      </c>
      <c r="I817" s="49">
        <f t="shared" si="10"/>
        <v>74</v>
      </c>
      <c r="J817" s="50">
        <f t="shared" si="11"/>
        <v>74</v>
      </c>
    </row>
    <row r="818" ht="14.25" customHeight="1">
      <c r="A818" s="43">
        <v>26.0</v>
      </c>
      <c r="B818" s="44">
        <v>26.0</v>
      </c>
      <c r="C818" s="45">
        <v>39.0089418794052</v>
      </c>
      <c r="D818" s="45">
        <v>-94.5571888409099</v>
      </c>
      <c r="E818" s="46" t="s">
        <v>15</v>
      </c>
      <c r="F818" s="46" t="s">
        <v>524</v>
      </c>
      <c r="G818" s="64" t="s">
        <v>1010</v>
      </c>
      <c r="H818" s="48" t="s">
        <v>1035</v>
      </c>
      <c r="I818" s="49">
        <f t="shared" si="10"/>
        <v>18</v>
      </c>
      <c r="J818" s="50">
        <f t="shared" si="11"/>
        <v>18</v>
      </c>
    </row>
    <row r="819" ht="14.25" customHeight="1">
      <c r="A819" s="43">
        <v>26.0</v>
      </c>
      <c r="B819" s="44">
        <v>27.0</v>
      </c>
      <c r="C819" s="45">
        <v>39.0089418792592</v>
      </c>
      <c r="D819" s="45">
        <v>-94.5570038710058</v>
      </c>
      <c r="E819" s="46" t="s">
        <v>15</v>
      </c>
      <c r="F819" s="46" t="s">
        <v>524</v>
      </c>
      <c r="G819" s="47" t="s">
        <v>242</v>
      </c>
      <c r="H819" s="57" t="s">
        <v>1036</v>
      </c>
      <c r="I819" s="49">
        <f t="shared" si="10"/>
        <v>9</v>
      </c>
      <c r="J819" s="50">
        <f t="shared" si="11"/>
        <v>9</v>
      </c>
    </row>
    <row r="820" ht="14.25" customHeight="1">
      <c r="A820" s="43">
        <v>26.0</v>
      </c>
      <c r="B820" s="44">
        <v>28.0</v>
      </c>
      <c r="C820" s="45">
        <v>39.0089418791131</v>
      </c>
      <c r="D820" s="45">
        <v>-94.5568189011015</v>
      </c>
      <c r="E820" s="46" t="s">
        <v>15</v>
      </c>
      <c r="F820" s="46" t="s">
        <v>524</v>
      </c>
      <c r="G820" s="47" t="s">
        <v>268</v>
      </c>
      <c r="H820" s="48" t="s">
        <v>1037</v>
      </c>
      <c r="I820" s="49">
        <f t="shared" si="10"/>
        <v>74</v>
      </c>
      <c r="J820" s="50">
        <f t="shared" si="11"/>
        <v>74</v>
      </c>
    </row>
    <row r="821" ht="14.25" customHeight="1">
      <c r="A821" s="43">
        <v>26.0</v>
      </c>
      <c r="B821" s="44">
        <v>29.0</v>
      </c>
      <c r="C821" s="45">
        <v>39.0089418789671</v>
      </c>
      <c r="D821" s="45">
        <v>-94.5566339311973</v>
      </c>
      <c r="E821" s="46" t="s">
        <v>15</v>
      </c>
      <c r="F821" s="46" t="s">
        <v>524</v>
      </c>
      <c r="G821" s="64" t="s">
        <v>1010</v>
      </c>
      <c r="H821" s="48" t="s">
        <v>1038</v>
      </c>
      <c r="I821" s="49">
        <f t="shared" si="10"/>
        <v>18</v>
      </c>
      <c r="J821" s="50">
        <f t="shared" si="11"/>
        <v>18</v>
      </c>
    </row>
    <row r="822" ht="14.25" customHeight="1">
      <c r="A822" s="43">
        <v>26.0</v>
      </c>
      <c r="B822" s="44">
        <v>30.0</v>
      </c>
      <c r="C822" s="45">
        <v>39.0089418788211</v>
      </c>
      <c r="D822" s="45">
        <v>-94.5564489612931</v>
      </c>
      <c r="E822" s="46" t="s">
        <v>15</v>
      </c>
      <c r="F822" s="46" t="s">
        <v>524</v>
      </c>
      <c r="G822" s="47" t="s">
        <v>1039</v>
      </c>
      <c r="H822" s="48" t="s">
        <v>1040</v>
      </c>
      <c r="I822" s="49">
        <f t="shared" si="10"/>
        <v>2</v>
      </c>
      <c r="J822" s="50">
        <f t="shared" si="11"/>
        <v>2</v>
      </c>
    </row>
    <row r="823" ht="14.25" customHeight="1">
      <c r="A823" s="43">
        <v>26.0</v>
      </c>
      <c r="B823" s="44">
        <v>31.0</v>
      </c>
      <c r="C823" s="45">
        <v>39.008941878675</v>
      </c>
      <c r="D823" s="45">
        <v>-94.5562639913889</v>
      </c>
      <c r="E823" s="46" t="s">
        <v>16</v>
      </c>
      <c r="F823" s="46" t="s">
        <v>562</v>
      </c>
      <c r="G823" s="47" t="s">
        <v>268</v>
      </c>
      <c r="H823" s="48" t="s">
        <v>1041</v>
      </c>
      <c r="I823" s="49">
        <f t="shared" si="10"/>
        <v>74</v>
      </c>
      <c r="J823" s="50">
        <f t="shared" si="11"/>
        <v>74</v>
      </c>
    </row>
    <row r="824" ht="14.25" customHeight="1">
      <c r="A824" s="43">
        <v>27.0</v>
      </c>
      <c r="B824" s="44">
        <v>1.0</v>
      </c>
      <c r="C824" s="45">
        <v>39.0087981526106</v>
      </c>
      <c r="D824" s="45">
        <v>-94.5618130922741</v>
      </c>
      <c r="E824" s="46" t="s">
        <v>16</v>
      </c>
      <c r="F824" s="46" t="s">
        <v>562</v>
      </c>
      <c r="G824" s="65" t="s">
        <v>56</v>
      </c>
      <c r="H824" s="48" t="s">
        <v>1042</v>
      </c>
      <c r="I824" s="49">
        <f t="shared" si="10"/>
        <v>111</v>
      </c>
      <c r="J824" s="50">
        <f t="shared" si="11"/>
        <v>111</v>
      </c>
    </row>
    <row r="825" ht="14.25" customHeight="1">
      <c r="A825" s="43">
        <v>27.0</v>
      </c>
      <c r="B825" s="44">
        <v>2.0</v>
      </c>
      <c r="C825" s="45">
        <v>39.0087981524646</v>
      </c>
      <c r="D825" s="45">
        <v>-94.5616281227458</v>
      </c>
      <c r="E825" s="46" t="s">
        <v>15</v>
      </c>
      <c r="F825" s="46" t="s">
        <v>524</v>
      </c>
      <c r="G825" s="64" t="s">
        <v>945</v>
      </c>
      <c r="H825" s="48" t="s">
        <v>1043</v>
      </c>
      <c r="I825" s="49">
        <f t="shared" si="10"/>
        <v>12</v>
      </c>
      <c r="J825" s="50">
        <f t="shared" si="11"/>
        <v>12</v>
      </c>
    </row>
    <row r="826" ht="14.25" customHeight="1">
      <c r="A826" s="43">
        <v>27.0</v>
      </c>
      <c r="B826" s="44">
        <v>3.0</v>
      </c>
      <c r="C826" s="45">
        <v>39.0087981523185</v>
      </c>
      <c r="D826" s="45">
        <v>-94.5614431532175</v>
      </c>
      <c r="E826" s="46" t="s">
        <v>15</v>
      </c>
      <c r="F826" s="46" t="s">
        <v>524</v>
      </c>
      <c r="G826" s="47" t="s">
        <v>344</v>
      </c>
      <c r="H826" s="48" t="s">
        <v>1044</v>
      </c>
      <c r="I826" s="49">
        <f t="shared" si="10"/>
        <v>20</v>
      </c>
      <c r="J826" s="50">
        <f t="shared" si="11"/>
        <v>20</v>
      </c>
    </row>
    <row r="827" ht="14.25" customHeight="1">
      <c r="A827" s="43">
        <v>27.0</v>
      </c>
      <c r="B827" s="44">
        <v>4.0</v>
      </c>
      <c r="C827" s="45">
        <v>39.0087981521725</v>
      </c>
      <c r="D827" s="45">
        <v>-94.5612581836891</v>
      </c>
      <c r="E827" s="46" t="s">
        <v>15</v>
      </c>
      <c r="F827" s="46" t="s">
        <v>524</v>
      </c>
      <c r="G827" s="65" t="s">
        <v>56</v>
      </c>
      <c r="H827" s="48" t="s">
        <v>1045</v>
      </c>
      <c r="I827" s="49">
        <f t="shared" si="10"/>
        <v>111</v>
      </c>
      <c r="J827" s="50">
        <f t="shared" si="11"/>
        <v>111</v>
      </c>
    </row>
    <row r="828" ht="14.25" customHeight="1">
      <c r="A828" s="43">
        <v>27.0</v>
      </c>
      <c r="B828" s="44">
        <v>5.0</v>
      </c>
      <c r="C828" s="45">
        <v>39.0087981520264</v>
      </c>
      <c r="D828" s="45">
        <v>-94.5610732141608</v>
      </c>
      <c r="E828" s="46" t="s">
        <v>15</v>
      </c>
      <c r="F828" s="46" t="s">
        <v>524</v>
      </c>
      <c r="G828" s="64" t="s">
        <v>945</v>
      </c>
      <c r="H828" s="48" t="s">
        <v>1046</v>
      </c>
      <c r="I828" s="49">
        <f t="shared" si="10"/>
        <v>12</v>
      </c>
      <c r="J828" s="50">
        <f t="shared" si="11"/>
        <v>12</v>
      </c>
    </row>
    <row r="829" ht="14.25" customHeight="1">
      <c r="A829" s="43">
        <v>27.0</v>
      </c>
      <c r="B829" s="44">
        <v>6.0</v>
      </c>
      <c r="C829" s="45">
        <v>39.0087981518804</v>
      </c>
      <c r="D829" s="45">
        <v>-94.5608882446325</v>
      </c>
      <c r="E829" s="46" t="s">
        <v>15</v>
      </c>
      <c r="F829" s="46" t="s">
        <v>524</v>
      </c>
      <c r="G829" s="47" t="s">
        <v>344</v>
      </c>
      <c r="H829" s="48" t="s">
        <v>1047</v>
      </c>
      <c r="I829" s="49">
        <f t="shared" si="10"/>
        <v>20</v>
      </c>
      <c r="J829" s="50">
        <f t="shared" si="11"/>
        <v>20</v>
      </c>
    </row>
    <row r="830" ht="14.25" customHeight="1">
      <c r="A830" s="43">
        <v>27.0</v>
      </c>
      <c r="B830" s="44">
        <v>7.0</v>
      </c>
      <c r="C830" s="45">
        <v>39.0087981517344</v>
      </c>
      <c r="D830" s="45">
        <v>-94.5607032751041</v>
      </c>
      <c r="E830" s="46" t="s">
        <v>16</v>
      </c>
      <c r="F830" s="46" t="s">
        <v>562</v>
      </c>
      <c r="G830" s="65" t="s">
        <v>56</v>
      </c>
      <c r="H830" s="48" t="s">
        <v>1048</v>
      </c>
      <c r="I830" s="49">
        <f t="shared" si="10"/>
        <v>111</v>
      </c>
      <c r="J830" s="50">
        <f t="shared" si="11"/>
        <v>111</v>
      </c>
    </row>
    <row r="831" ht="14.25" customHeight="1">
      <c r="A831" s="43">
        <v>27.0</v>
      </c>
      <c r="B831" s="44">
        <v>8.0</v>
      </c>
      <c r="C831" s="45">
        <v>39.0087981515884</v>
      </c>
      <c r="D831" s="45">
        <v>-94.5605183055758</v>
      </c>
      <c r="E831" s="46" t="s">
        <v>15</v>
      </c>
      <c r="F831" s="46" t="s">
        <v>524</v>
      </c>
      <c r="G831" s="64" t="s">
        <v>945</v>
      </c>
      <c r="H831" s="48" t="s">
        <v>1049</v>
      </c>
      <c r="I831" s="49">
        <f t="shared" si="10"/>
        <v>12</v>
      </c>
      <c r="J831" s="50">
        <f t="shared" si="11"/>
        <v>12</v>
      </c>
    </row>
    <row r="832" ht="14.25" customHeight="1">
      <c r="A832" s="43">
        <v>27.0</v>
      </c>
      <c r="B832" s="44">
        <v>9.0</v>
      </c>
      <c r="C832" s="45">
        <v>39.0087981514423</v>
      </c>
      <c r="D832" s="45">
        <v>-94.5603333360475</v>
      </c>
      <c r="E832" s="46" t="s">
        <v>15</v>
      </c>
      <c r="F832" s="46" t="s">
        <v>524</v>
      </c>
      <c r="G832" s="47" t="s">
        <v>344</v>
      </c>
      <c r="H832" s="48" t="s">
        <v>1050</v>
      </c>
      <c r="I832" s="49">
        <f t="shared" si="10"/>
        <v>20</v>
      </c>
      <c r="J832" s="50">
        <f t="shared" si="11"/>
        <v>20</v>
      </c>
    </row>
    <row r="833" ht="14.25" customHeight="1">
      <c r="A833" s="43">
        <v>27.0</v>
      </c>
      <c r="B833" s="44">
        <v>10.0</v>
      </c>
      <c r="C833" s="45">
        <v>39.0087981512963</v>
      </c>
      <c r="D833" s="45">
        <v>-94.5601483665191</v>
      </c>
      <c r="E833" s="46" t="s">
        <v>15</v>
      </c>
      <c r="F833" s="46" t="s">
        <v>524</v>
      </c>
      <c r="G833" s="65" t="s">
        <v>56</v>
      </c>
      <c r="H833" s="48" t="s">
        <v>1051</v>
      </c>
      <c r="I833" s="49">
        <f t="shared" si="10"/>
        <v>111</v>
      </c>
      <c r="J833" s="50">
        <f t="shared" si="11"/>
        <v>111</v>
      </c>
    </row>
    <row r="834" ht="14.25" customHeight="1">
      <c r="A834" s="43">
        <v>27.0</v>
      </c>
      <c r="B834" s="44">
        <v>11.0</v>
      </c>
      <c r="C834" s="45">
        <v>39.0087981511502</v>
      </c>
      <c r="D834" s="45">
        <v>-94.5599633969908</v>
      </c>
      <c r="E834" s="46" t="s">
        <v>15</v>
      </c>
      <c r="F834" s="46" t="s">
        <v>524</v>
      </c>
      <c r="G834" s="64" t="s">
        <v>92</v>
      </c>
      <c r="H834" s="48" t="s">
        <v>1052</v>
      </c>
      <c r="I834" s="49">
        <f t="shared" si="10"/>
        <v>6</v>
      </c>
      <c r="J834" s="50">
        <f t="shared" si="11"/>
        <v>6</v>
      </c>
    </row>
    <row r="835" ht="14.25" customHeight="1">
      <c r="A835" s="43">
        <v>27.0</v>
      </c>
      <c r="B835" s="44">
        <v>12.0</v>
      </c>
      <c r="C835" s="45">
        <v>39.0087981510042</v>
      </c>
      <c r="D835" s="45">
        <v>-94.5597784274625</v>
      </c>
      <c r="E835" s="46" t="s">
        <v>15</v>
      </c>
      <c r="F835" s="46" t="s">
        <v>524</v>
      </c>
      <c r="G835" s="47" t="s">
        <v>344</v>
      </c>
      <c r="H835" s="48" t="s">
        <v>1053</v>
      </c>
      <c r="I835" s="49">
        <f t="shared" si="10"/>
        <v>20</v>
      </c>
      <c r="J835" s="50">
        <f t="shared" si="11"/>
        <v>20</v>
      </c>
    </row>
    <row r="836" ht="14.25" customHeight="1">
      <c r="A836" s="43">
        <v>27.0</v>
      </c>
      <c r="B836" s="44">
        <v>13.0</v>
      </c>
      <c r="C836" s="45">
        <v>39.0087981508582</v>
      </c>
      <c r="D836" s="45">
        <v>-94.5595934579341</v>
      </c>
      <c r="E836" s="46" t="s">
        <v>16</v>
      </c>
      <c r="F836" s="46" t="s">
        <v>562</v>
      </c>
      <c r="G836" s="65" t="s">
        <v>56</v>
      </c>
      <c r="H836" s="48" t="s">
        <v>1054</v>
      </c>
      <c r="I836" s="49">
        <f t="shared" si="10"/>
        <v>111</v>
      </c>
      <c r="J836" s="50">
        <f t="shared" si="11"/>
        <v>111</v>
      </c>
    </row>
    <row r="837" ht="14.25" customHeight="1">
      <c r="A837" s="43">
        <v>27.0</v>
      </c>
      <c r="B837" s="44">
        <v>14.0</v>
      </c>
      <c r="C837" s="45">
        <v>39.0087981507122</v>
      </c>
      <c r="D837" s="45">
        <v>-94.5594084884058</v>
      </c>
      <c r="E837" s="46" t="s">
        <v>15</v>
      </c>
      <c r="F837" s="46" t="s">
        <v>524</v>
      </c>
      <c r="G837" s="47" t="s">
        <v>92</v>
      </c>
      <c r="H837" s="48" t="s">
        <v>1055</v>
      </c>
      <c r="I837" s="49">
        <f t="shared" si="10"/>
        <v>6</v>
      </c>
      <c r="J837" s="50">
        <f t="shared" si="11"/>
        <v>6</v>
      </c>
    </row>
    <row r="838" ht="14.25" customHeight="1">
      <c r="A838" s="43">
        <v>27.0</v>
      </c>
      <c r="B838" s="44">
        <v>15.0</v>
      </c>
      <c r="C838" s="45">
        <v>39.0087981505661</v>
      </c>
      <c r="D838" s="45">
        <v>-94.5592235188775</v>
      </c>
      <c r="E838" s="46" t="s">
        <v>15</v>
      </c>
      <c r="F838" s="46" t="s">
        <v>524</v>
      </c>
      <c r="G838" s="47" t="s">
        <v>344</v>
      </c>
      <c r="H838" s="48" t="s">
        <v>1056</v>
      </c>
      <c r="I838" s="49">
        <f t="shared" si="10"/>
        <v>20</v>
      </c>
      <c r="J838" s="50">
        <f t="shared" si="11"/>
        <v>20</v>
      </c>
    </row>
    <row r="839" ht="14.25" customHeight="1">
      <c r="A839" s="43">
        <v>27.0</v>
      </c>
      <c r="B839" s="44">
        <v>16.0</v>
      </c>
      <c r="C839" s="45">
        <v>39.0087981504201</v>
      </c>
      <c r="D839" s="45">
        <v>-94.5590385493491</v>
      </c>
      <c r="E839" s="46" t="s">
        <v>20</v>
      </c>
      <c r="F839" s="46" t="s">
        <v>588</v>
      </c>
      <c r="G839" s="65" t="s">
        <v>56</v>
      </c>
      <c r="H839" s="48" t="s">
        <v>1057</v>
      </c>
      <c r="I839" s="49">
        <f t="shared" si="10"/>
        <v>111</v>
      </c>
      <c r="J839" s="50">
        <f t="shared" si="11"/>
        <v>111</v>
      </c>
    </row>
    <row r="840" ht="14.25" customHeight="1">
      <c r="A840" s="43">
        <v>27.0</v>
      </c>
      <c r="B840" s="44">
        <v>17.0</v>
      </c>
      <c r="C840" s="45">
        <v>39.008798150274</v>
      </c>
      <c r="D840" s="45">
        <v>-94.5588535798208</v>
      </c>
      <c r="E840" s="46" t="s">
        <v>20</v>
      </c>
      <c r="F840" s="46" t="s">
        <v>588</v>
      </c>
      <c r="G840" s="47" t="s">
        <v>590</v>
      </c>
      <c r="H840" s="48" t="s">
        <v>1058</v>
      </c>
      <c r="I840" s="49">
        <f t="shared" si="10"/>
        <v>6</v>
      </c>
      <c r="J840" s="50">
        <f t="shared" si="11"/>
        <v>6</v>
      </c>
    </row>
    <row r="841" ht="14.25" customHeight="1">
      <c r="A841" s="43">
        <v>27.0</v>
      </c>
      <c r="B841" s="44">
        <v>18.0</v>
      </c>
      <c r="C841" s="45">
        <v>39.008798150128</v>
      </c>
      <c r="D841" s="45">
        <v>-94.5586686102925</v>
      </c>
      <c r="E841" s="46" t="s">
        <v>15</v>
      </c>
      <c r="F841" s="46" t="s">
        <v>524</v>
      </c>
      <c r="G841" s="47" t="s">
        <v>344</v>
      </c>
      <c r="H841" s="48" t="s">
        <v>1059</v>
      </c>
      <c r="I841" s="49">
        <f t="shared" si="10"/>
        <v>20</v>
      </c>
      <c r="J841" s="50">
        <f t="shared" si="11"/>
        <v>20</v>
      </c>
    </row>
    <row r="842" ht="14.25" customHeight="1">
      <c r="A842" s="43">
        <v>27.0</v>
      </c>
      <c r="B842" s="44">
        <v>19.0</v>
      </c>
      <c r="C842" s="45">
        <v>39.008798149982</v>
      </c>
      <c r="D842" s="45">
        <v>-94.5584836407641</v>
      </c>
      <c r="E842" s="46" t="s">
        <v>15</v>
      </c>
      <c r="F842" s="46" t="s">
        <v>524</v>
      </c>
      <c r="G842" s="65" t="s">
        <v>56</v>
      </c>
      <c r="H842" s="48" t="s">
        <v>1060</v>
      </c>
      <c r="I842" s="49">
        <f t="shared" si="10"/>
        <v>111</v>
      </c>
      <c r="J842" s="50">
        <f t="shared" si="11"/>
        <v>111</v>
      </c>
    </row>
    <row r="843" ht="14.25" customHeight="1">
      <c r="A843" s="43">
        <v>27.0</v>
      </c>
      <c r="B843" s="44">
        <v>20.0</v>
      </c>
      <c r="C843" s="45">
        <v>39.0087981498359</v>
      </c>
      <c r="D843" s="45">
        <v>-94.5582986712358</v>
      </c>
      <c r="E843" s="46" t="s">
        <v>15</v>
      </c>
      <c r="F843" s="46" t="s">
        <v>524</v>
      </c>
      <c r="G843" s="47" t="s">
        <v>900</v>
      </c>
      <c r="H843" s="48" t="s">
        <v>1061</v>
      </c>
      <c r="I843" s="49">
        <f t="shared" si="10"/>
        <v>12</v>
      </c>
      <c r="J843" s="50">
        <f t="shared" si="11"/>
        <v>12</v>
      </c>
    </row>
    <row r="844" ht="14.25" customHeight="1">
      <c r="A844" s="43">
        <v>27.0</v>
      </c>
      <c r="B844" s="44">
        <v>21.0</v>
      </c>
      <c r="C844" s="45">
        <v>39.0087981496899</v>
      </c>
      <c r="D844" s="45">
        <v>-94.5581137017075</v>
      </c>
      <c r="E844" s="46" t="s">
        <v>15</v>
      </c>
      <c r="F844" s="46" t="s">
        <v>524</v>
      </c>
      <c r="G844" s="47" t="s">
        <v>344</v>
      </c>
      <c r="H844" s="48" t="s">
        <v>1062</v>
      </c>
      <c r="I844" s="49">
        <f t="shared" si="10"/>
        <v>20</v>
      </c>
      <c r="J844" s="50">
        <f t="shared" si="11"/>
        <v>20</v>
      </c>
    </row>
    <row r="845" ht="14.25" customHeight="1">
      <c r="A845" s="43">
        <v>27.0</v>
      </c>
      <c r="B845" s="44">
        <v>22.0</v>
      </c>
      <c r="C845" s="45">
        <v>39.0087981495439</v>
      </c>
      <c r="D845" s="45">
        <v>-94.5579287321791</v>
      </c>
      <c r="E845" s="46" t="s">
        <v>15</v>
      </c>
      <c r="F845" s="46" t="s">
        <v>524</v>
      </c>
      <c r="G845" s="65" t="s">
        <v>56</v>
      </c>
      <c r="H845" s="48" t="s">
        <v>1063</v>
      </c>
      <c r="I845" s="49">
        <f t="shared" si="10"/>
        <v>111</v>
      </c>
      <c r="J845" s="50">
        <f t="shared" si="11"/>
        <v>111</v>
      </c>
    </row>
    <row r="846" ht="14.25" customHeight="1">
      <c r="A846" s="43">
        <v>27.0</v>
      </c>
      <c r="B846" s="44">
        <v>23.0</v>
      </c>
      <c r="C846" s="45">
        <v>39.0087981493978</v>
      </c>
      <c r="D846" s="45">
        <v>-94.5577437626508</v>
      </c>
      <c r="E846" s="46" t="s">
        <v>15</v>
      </c>
      <c r="F846" s="46" t="s">
        <v>524</v>
      </c>
      <c r="G846" s="47" t="s">
        <v>92</v>
      </c>
      <c r="H846" s="48" t="s">
        <v>1064</v>
      </c>
      <c r="I846" s="49">
        <f t="shared" si="10"/>
        <v>6</v>
      </c>
      <c r="J846" s="50">
        <f t="shared" si="11"/>
        <v>6</v>
      </c>
    </row>
    <row r="847" ht="14.25" customHeight="1">
      <c r="A847" s="43">
        <v>27.0</v>
      </c>
      <c r="B847" s="44">
        <v>24.0</v>
      </c>
      <c r="C847" s="45">
        <v>39.0087981492518</v>
      </c>
      <c r="D847" s="45">
        <v>-94.5575587931225</v>
      </c>
      <c r="E847" s="46" t="s">
        <v>15</v>
      </c>
      <c r="F847" s="46" t="s">
        <v>524</v>
      </c>
      <c r="G847" s="47" t="s">
        <v>344</v>
      </c>
      <c r="H847" s="48" t="s">
        <v>1065</v>
      </c>
      <c r="I847" s="49">
        <f t="shared" si="10"/>
        <v>20</v>
      </c>
      <c r="J847" s="50">
        <f t="shared" si="11"/>
        <v>20</v>
      </c>
    </row>
    <row r="848" ht="14.25" customHeight="1">
      <c r="A848" s="43">
        <v>27.0</v>
      </c>
      <c r="B848" s="44">
        <v>25.0</v>
      </c>
      <c r="C848" s="45">
        <v>39.0087981491058</v>
      </c>
      <c r="D848" s="45">
        <v>-94.5573738235941</v>
      </c>
      <c r="E848" s="46" t="s">
        <v>15</v>
      </c>
      <c r="F848" s="46" t="s">
        <v>524</v>
      </c>
      <c r="G848" s="65" t="s">
        <v>56</v>
      </c>
      <c r="H848" s="48" t="s">
        <v>1066</v>
      </c>
      <c r="I848" s="49">
        <f t="shared" si="10"/>
        <v>111</v>
      </c>
      <c r="J848" s="50">
        <f t="shared" si="11"/>
        <v>111</v>
      </c>
    </row>
    <row r="849" ht="14.25" customHeight="1">
      <c r="A849" s="43">
        <v>27.0</v>
      </c>
      <c r="B849" s="44">
        <v>26.0</v>
      </c>
      <c r="C849" s="45">
        <v>39.0087981489598</v>
      </c>
      <c r="D849" s="45">
        <v>-94.5571888540658</v>
      </c>
      <c r="E849" s="46" t="s">
        <v>15</v>
      </c>
      <c r="F849" s="46" t="s">
        <v>524</v>
      </c>
      <c r="G849" s="51" t="s">
        <v>1067</v>
      </c>
      <c r="H849" s="48" t="s">
        <v>1068</v>
      </c>
      <c r="I849" s="49">
        <f t="shared" si="10"/>
        <v>1</v>
      </c>
      <c r="J849" s="50">
        <f t="shared" si="11"/>
        <v>1</v>
      </c>
    </row>
    <row r="850" ht="14.25" customHeight="1">
      <c r="A850" s="43">
        <v>27.0</v>
      </c>
      <c r="B850" s="44">
        <v>27.0</v>
      </c>
      <c r="C850" s="45">
        <v>39.0087981488137</v>
      </c>
      <c r="D850" s="45">
        <v>-94.5570038845375</v>
      </c>
      <c r="E850" s="46" t="s">
        <v>15</v>
      </c>
      <c r="F850" s="46" t="s">
        <v>524</v>
      </c>
      <c r="G850" s="47" t="s">
        <v>344</v>
      </c>
      <c r="H850" s="48" t="s">
        <v>1069</v>
      </c>
      <c r="I850" s="49">
        <f t="shared" si="10"/>
        <v>20</v>
      </c>
      <c r="J850" s="50">
        <f t="shared" si="11"/>
        <v>20</v>
      </c>
    </row>
    <row r="851" ht="14.25" customHeight="1">
      <c r="A851" s="43">
        <v>27.0</v>
      </c>
      <c r="B851" s="44">
        <v>28.0</v>
      </c>
      <c r="C851" s="45">
        <v>39.0087981486677</v>
      </c>
      <c r="D851" s="45">
        <v>-94.5568189150091</v>
      </c>
      <c r="E851" s="46" t="s">
        <v>15</v>
      </c>
      <c r="F851" s="46" t="s">
        <v>524</v>
      </c>
      <c r="G851" s="65" t="s">
        <v>56</v>
      </c>
      <c r="H851" s="48" t="s">
        <v>1070</v>
      </c>
      <c r="I851" s="49">
        <f t="shared" si="10"/>
        <v>111</v>
      </c>
      <c r="J851" s="50">
        <f t="shared" si="11"/>
        <v>111</v>
      </c>
    </row>
    <row r="852" ht="14.25" customHeight="1">
      <c r="A852" s="43">
        <v>27.0</v>
      </c>
      <c r="B852" s="44">
        <v>29.0</v>
      </c>
      <c r="C852" s="45">
        <v>39.0087981485217</v>
      </c>
      <c r="D852" s="45">
        <v>-94.5566339454808</v>
      </c>
      <c r="E852" s="46" t="s">
        <v>15</v>
      </c>
      <c r="F852" s="46" t="s">
        <v>524</v>
      </c>
      <c r="G852" s="47" t="s">
        <v>1071</v>
      </c>
      <c r="H852" s="48" t="s">
        <v>1072</v>
      </c>
      <c r="I852" s="49">
        <f t="shared" si="10"/>
        <v>1</v>
      </c>
      <c r="J852" s="50">
        <f t="shared" si="11"/>
        <v>1</v>
      </c>
    </row>
    <row r="853" ht="14.25" customHeight="1">
      <c r="A853" s="43">
        <v>27.0</v>
      </c>
      <c r="B853" s="44">
        <v>30.0</v>
      </c>
      <c r="C853" s="45">
        <v>39.0087981483756</v>
      </c>
      <c r="D853" s="45">
        <v>-94.5564489759524</v>
      </c>
      <c r="E853" s="46" t="s">
        <v>15</v>
      </c>
      <c r="F853" s="46" t="s">
        <v>524</v>
      </c>
      <c r="G853" s="47" t="s">
        <v>344</v>
      </c>
      <c r="H853" s="48" t="s">
        <v>1073</v>
      </c>
      <c r="I853" s="49">
        <f t="shared" si="10"/>
        <v>20</v>
      </c>
      <c r="J853" s="50">
        <f t="shared" si="11"/>
        <v>20</v>
      </c>
    </row>
    <row r="854" ht="14.25" customHeight="1">
      <c r="A854" s="43">
        <v>27.0</v>
      </c>
      <c r="B854" s="44">
        <v>31.0</v>
      </c>
      <c r="C854" s="45">
        <v>39.0087981482296</v>
      </c>
      <c r="D854" s="45">
        <v>-94.5562640064241</v>
      </c>
      <c r="E854" s="46" t="s">
        <v>16</v>
      </c>
      <c r="F854" s="46" t="s">
        <v>562</v>
      </c>
      <c r="G854" s="65" t="s">
        <v>56</v>
      </c>
      <c r="H854" s="48" t="s">
        <v>1074</v>
      </c>
      <c r="I854" s="49">
        <f t="shared" si="10"/>
        <v>111</v>
      </c>
      <c r="J854" s="50">
        <f t="shared" si="11"/>
        <v>111</v>
      </c>
    </row>
    <row r="855" ht="14.25" customHeight="1">
      <c r="A855" s="43">
        <v>28.0</v>
      </c>
      <c r="B855" s="44">
        <v>1.0</v>
      </c>
      <c r="C855" s="45">
        <v>39.0086544221651</v>
      </c>
      <c r="D855" s="45">
        <v>-94.5618130960326</v>
      </c>
      <c r="E855" s="46" t="s">
        <v>16</v>
      </c>
      <c r="F855" s="46" t="s">
        <v>562</v>
      </c>
      <c r="G855" s="47" t="s">
        <v>1075</v>
      </c>
      <c r="H855" s="48" t="s">
        <v>1076</v>
      </c>
      <c r="I855" s="49">
        <f t="shared" si="10"/>
        <v>2</v>
      </c>
      <c r="J855" s="50">
        <f t="shared" si="11"/>
        <v>2</v>
      </c>
    </row>
    <row r="856" ht="14.25" customHeight="1">
      <c r="A856" s="43">
        <v>28.0</v>
      </c>
      <c r="B856" s="44">
        <v>2.0</v>
      </c>
      <c r="C856" s="45">
        <v>39.0086544220191</v>
      </c>
      <c r="D856" s="45">
        <v>-94.5616281268802</v>
      </c>
      <c r="E856" s="46" t="s">
        <v>16</v>
      </c>
      <c r="F856" s="46" t="s">
        <v>562</v>
      </c>
      <c r="G856" s="47" t="s">
        <v>483</v>
      </c>
      <c r="H856" s="48" t="s">
        <v>1077</v>
      </c>
      <c r="I856" s="49">
        <f t="shared" si="10"/>
        <v>35</v>
      </c>
      <c r="J856" s="50">
        <f t="shared" si="11"/>
        <v>35</v>
      </c>
    </row>
    <row r="857" ht="14.25" customHeight="1">
      <c r="A857" s="43">
        <v>28.0</v>
      </c>
      <c r="B857" s="44">
        <v>3.0</v>
      </c>
      <c r="C857" s="45">
        <v>39.008654421873</v>
      </c>
      <c r="D857" s="45">
        <v>-94.5614431577277</v>
      </c>
      <c r="E857" s="46" t="s">
        <v>16</v>
      </c>
      <c r="F857" s="46" t="s">
        <v>562</v>
      </c>
      <c r="G857" s="47" t="s">
        <v>1078</v>
      </c>
      <c r="H857" s="48" t="s">
        <v>1079</v>
      </c>
      <c r="I857" s="49">
        <f t="shared" si="10"/>
        <v>3</v>
      </c>
      <c r="J857" s="50">
        <f t="shared" si="11"/>
        <v>3</v>
      </c>
    </row>
    <row r="858" ht="14.25" customHeight="1">
      <c r="A858" s="43">
        <v>28.0</v>
      </c>
      <c r="B858" s="44">
        <v>4.0</v>
      </c>
      <c r="C858" s="45">
        <v>39.008654421727</v>
      </c>
      <c r="D858" s="45">
        <v>-94.5612581885752</v>
      </c>
      <c r="E858" s="46" t="s">
        <v>16</v>
      </c>
      <c r="F858" s="46" t="s">
        <v>562</v>
      </c>
      <c r="G858" s="47" t="s">
        <v>1075</v>
      </c>
      <c r="H858" s="48" t="s">
        <v>1080</v>
      </c>
      <c r="I858" s="49">
        <f t="shared" si="10"/>
        <v>2</v>
      </c>
      <c r="J858" s="50">
        <f t="shared" si="11"/>
        <v>2</v>
      </c>
    </row>
    <row r="859" ht="14.25" customHeight="1">
      <c r="A859" s="43">
        <v>28.0</v>
      </c>
      <c r="B859" s="44">
        <v>5.0</v>
      </c>
      <c r="C859" s="45">
        <v>39.008654421581</v>
      </c>
      <c r="D859" s="45">
        <v>-94.5610732194228</v>
      </c>
      <c r="E859" s="46" t="s">
        <v>16</v>
      </c>
      <c r="F859" s="46" t="s">
        <v>562</v>
      </c>
      <c r="G859" s="47" t="s">
        <v>483</v>
      </c>
      <c r="H859" s="48" t="s">
        <v>1081</v>
      </c>
      <c r="I859" s="49">
        <f t="shared" si="10"/>
        <v>35</v>
      </c>
      <c r="J859" s="50">
        <f t="shared" si="11"/>
        <v>35</v>
      </c>
    </row>
    <row r="860" ht="14.25" customHeight="1">
      <c r="A860" s="43">
        <v>28.0</v>
      </c>
      <c r="B860" s="44">
        <v>6.0</v>
      </c>
      <c r="C860" s="45">
        <v>39.0086544214349</v>
      </c>
      <c r="D860" s="45">
        <v>-94.5608882502703</v>
      </c>
      <c r="E860" s="46" t="s">
        <v>16</v>
      </c>
      <c r="F860" s="46" t="s">
        <v>562</v>
      </c>
      <c r="G860" s="47" t="s">
        <v>68</v>
      </c>
      <c r="H860" s="48" t="s">
        <v>1082</v>
      </c>
      <c r="I860" s="49">
        <f t="shared" si="10"/>
        <v>7</v>
      </c>
      <c r="J860" s="50">
        <f t="shared" si="11"/>
        <v>7</v>
      </c>
    </row>
    <row r="861" ht="14.25" customHeight="1">
      <c r="A861" s="43">
        <v>28.0</v>
      </c>
      <c r="B861" s="44">
        <v>7.0</v>
      </c>
      <c r="C861" s="45">
        <v>39.0086544212889</v>
      </c>
      <c r="D861" s="45">
        <v>-94.5607032811178</v>
      </c>
      <c r="E861" s="46" t="s">
        <v>16</v>
      </c>
      <c r="F861" s="46" t="s">
        <v>562</v>
      </c>
      <c r="G861" s="66" t="s">
        <v>1078</v>
      </c>
      <c r="H861" s="48" t="s">
        <v>1083</v>
      </c>
      <c r="I861" s="49">
        <f t="shared" si="10"/>
        <v>3</v>
      </c>
      <c r="J861" s="50">
        <f t="shared" si="11"/>
        <v>3</v>
      </c>
    </row>
    <row r="862" ht="14.25" customHeight="1">
      <c r="A862" s="43">
        <v>28.0</v>
      </c>
      <c r="B862" s="44">
        <v>8.0</v>
      </c>
      <c r="C862" s="45">
        <v>39.0086544211429</v>
      </c>
      <c r="D862" s="45">
        <v>-94.5605183119653</v>
      </c>
      <c r="E862" s="46" t="s">
        <v>16</v>
      </c>
      <c r="F862" s="46" t="s">
        <v>562</v>
      </c>
      <c r="G862" s="47" t="s">
        <v>1084</v>
      </c>
      <c r="H862" s="48" t="s">
        <v>1085</v>
      </c>
      <c r="I862" s="49">
        <f t="shared" si="10"/>
        <v>35</v>
      </c>
      <c r="J862" s="50">
        <f t="shared" si="11"/>
        <v>35</v>
      </c>
    </row>
    <row r="863" ht="14.25" customHeight="1">
      <c r="A863" s="43">
        <v>28.0</v>
      </c>
      <c r="B863" s="44">
        <v>9.0</v>
      </c>
      <c r="C863" s="45">
        <v>39.0086544209968</v>
      </c>
      <c r="D863" s="45">
        <v>-94.5603333428129</v>
      </c>
      <c r="E863" s="46" t="s">
        <v>16</v>
      </c>
      <c r="F863" s="46" t="s">
        <v>562</v>
      </c>
      <c r="G863" s="47" t="s">
        <v>174</v>
      </c>
      <c r="H863" s="53" t="s">
        <v>1086</v>
      </c>
      <c r="I863" s="49">
        <f t="shared" si="10"/>
        <v>32</v>
      </c>
      <c r="J863" s="50">
        <f t="shared" si="11"/>
        <v>32</v>
      </c>
    </row>
    <row r="864" ht="14.25" customHeight="1">
      <c r="A864" s="43">
        <v>28.0</v>
      </c>
      <c r="B864" s="44">
        <v>10.0</v>
      </c>
      <c r="C864" s="45">
        <v>39.0086544208508</v>
      </c>
      <c r="D864" s="45">
        <v>-94.5601483736604</v>
      </c>
      <c r="E864" s="46" t="s">
        <v>16</v>
      </c>
      <c r="F864" s="46" t="s">
        <v>562</v>
      </c>
      <c r="G864" s="47" t="s">
        <v>972</v>
      </c>
      <c r="H864" s="48" t="s">
        <v>1087</v>
      </c>
      <c r="I864" s="49">
        <f t="shared" si="10"/>
        <v>2</v>
      </c>
      <c r="J864" s="50">
        <f t="shared" si="11"/>
        <v>2</v>
      </c>
    </row>
    <row r="865" ht="14.25" customHeight="1">
      <c r="A865" s="43">
        <v>28.0</v>
      </c>
      <c r="B865" s="44">
        <v>11.0</v>
      </c>
      <c r="C865" s="45">
        <v>39.0086544207048</v>
      </c>
      <c r="D865" s="45">
        <v>-94.559963404508</v>
      </c>
      <c r="E865" s="46" t="s">
        <v>16</v>
      </c>
      <c r="F865" s="46" t="s">
        <v>562</v>
      </c>
      <c r="G865" s="47" t="s">
        <v>1088</v>
      </c>
      <c r="H865" s="48" t="s">
        <v>1089</v>
      </c>
      <c r="I865" s="49">
        <f t="shared" si="10"/>
        <v>1</v>
      </c>
      <c r="J865" s="50">
        <f t="shared" si="11"/>
        <v>1</v>
      </c>
    </row>
    <row r="866" ht="14.25" customHeight="1">
      <c r="A866" s="43">
        <v>28.0</v>
      </c>
      <c r="B866" s="44">
        <v>12.0</v>
      </c>
      <c r="C866" s="45">
        <v>39.0086544205587</v>
      </c>
      <c r="D866" s="45">
        <v>-94.5597784353556</v>
      </c>
      <c r="E866" s="46" t="s">
        <v>16</v>
      </c>
      <c r="F866" s="46" t="s">
        <v>562</v>
      </c>
      <c r="G866" s="67" t="s">
        <v>1078</v>
      </c>
      <c r="H866" s="48" t="s">
        <v>1090</v>
      </c>
      <c r="I866" s="49">
        <f>COUNTIF($G$18:$G$1164,G1016)</f>
        <v>9</v>
      </c>
      <c r="J866" s="50">
        <f>I866-COUNTIFS($G$18:$G$1164,G1016,$H$18:$H$1164,"")</f>
        <v>9</v>
      </c>
    </row>
    <row r="867" ht="14.25" customHeight="1">
      <c r="A867" s="43">
        <v>28.0</v>
      </c>
      <c r="B867" s="44">
        <v>13.0</v>
      </c>
      <c r="C867" s="45">
        <v>39.0086544204127</v>
      </c>
      <c r="D867" s="45">
        <v>-94.5595934662031</v>
      </c>
      <c r="E867" s="46" t="s">
        <v>16</v>
      </c>
      <c r="F867" s="46" t="s">
        <v>562</v>
      </c>
      <c r="G867" s="68" t="s">
        <v>1091</v>
      </c>
      <c r="H867" s="48" t="s">
        <v>1092</v>
      </c>
      <c r="I867" s="49">
        <f t="shared" ref="I867:I1015" si="12">COUNTIF($G$18:$G$1164,G867)</f>
        <v>2</v>
      </c>
      <c r="J867" s="50">
        <f>I867-COUNTIFS($G$18:$G$1164,#REF!,$H$18:$H$1164,"")</f>
        <v>2</v>
      </c>
    </row>
    <row r="868" ht="14.25" customHeight="1">
      <c r="A868" s="43">
        <v>28.0</v>
      </c>
      <c r="B868" s="44">
        <v>14.0</v>
      </c>
      <c r="C868" s="45">
        <v>39.0086544202667</v>
      </c>
      <c r="D868" s="45">
        <v>-94.5594084970506</v>
      </c>
      <c r="E868" s="46" t="s">
        <v>15</v>
      </c>
      <c r="F868" s="46" t="s">
        <v>524</v>
      </c>
      <c r="G868" s="47" t="s">
        <v>483</v>
      </c>
      <c r="H868" s="48" t="s">
        <v>1093</v>
      </c>
      <c r="I868" s="49">
        <f t="shared" si="12"/>
        <v>35</v>
      </c>
      <c r="J868" s="50">
        <f t="shared" ref="J868:J874" si="13">I868-COUNTIFS($G$18:$G$1164,G868,$H$18:$H$1164,"")</f>
        <v>35</v>
      </c>
    </row>
    <row r="869" ht="14.25" customHeight="1">
      <c r="A869" s="43">
        <v>28.0</v>
      </c>
      <c r="B869" s="44">
        <v>15.0</v>
      </c>
      <c r="C869" s="45">
        <v>39.0086544201206</v>
      </c>
      <c r="D869" s="45">
        <v>-94.5592235278981</v>
      </c>
      <c r="E869" s="46" t="s">
        <v>15</v>
      </c>
      <c r="F869" s="46" t="s">
        <v>524</v>
      </c>
      <c r="G869" s="47" t="s">
        <v>943</v>
      </c>
      <c r="H869" s="48" t="s">
        <v>1094</v>
      </c>
      <c r="I869" s="49">
        <f t="shared" si="12"/>
        <v>7</v>
      </c>
      <c r="J869" s="50">
        <f t="shared" si="13"/>
        <v>7</v>
      </c>
    </row>
    <row r="870" ht="14.25" customHeight="1">
      <c r="A870" s="43">
        <v>28.0</v>
      </c>
      <c r="B870" s="44">
        <v>16.0</v>
      </c>
      <c r="C870" s="45">
        <v>39.0086544199746</v>
      </c>
      <c r="D870" s="45">
        <v>-94.5590385587456</v>
      </c>
      <c r="E870" s="46" t="s">
        <v>15</v>
      </c>
      <c r="F870" s="46" t="s">
        <v>524</v>
      </c>
      <c r="G870" s="51" t="s">
        <v>1095</v>
      </c>
      <c r="H870" s="48" t="s">
        <v>1096</v>
      </c>
      <c r="I870" s="49">
        <f t="shared" si="12"/>
        <v>1</v>
      </c>
      <c r="J870" s="50">
        <f t="shared" si="13"/>
        <v>1</v>
      </c>
    </row>
    <row r="871" ht="14.25" customHeight="1">
      <c r="A871" s="43">
        <v>28.0</v>
      </c>
      <c r="B871" s="44">
        <v>17.0</v>
      </c>
      <c r="C871" s="45">
        <v>39.0086544198286</v>
      </c>
      <c r="D871" s="45">
        <v>-94.5588535895931</v>
      </c>
      <c r="E871" s="46" t="s">
        <v>15</v>
      </c>
      <c r="F871" s="46" t="s">
        <v>524</v>
      </c>
      <c r="G871" s="47" t="s">
        <v>483</v>
      </c>
      <c r="H871" s="48" t="s">
        <v>1097</v>
      </c>
      <c r="I871" s="49">
        <f t="shared" si="12"/>
        <v>35</v>
      </c>
      <c r="J871" s="50">
        <f t="shared" si="13"/>
        <v>35</v>
      </c>
    </row>
    <row r="872" ht="14.25" customHeight="1">
      <c r="A872" s="43">
        <v>28.0</v>
      </c>
      <c r="B872" s="44">
        <v>18.0</v>
      </c>
      <c r="C872" s="45">
        <v>39.0086544196825</v>
      </c>
      <c r="D872" s="45">
        <v>-94.5586686204407</v>
      </c>
      <c r="E872" s="46" t="s">
        <v>15</v>
      </c>
      <c r="F872" s="46" t="s">
        <v>524</v>
      </c>
      <c r="G872" s="47" t="s">
        <v>281</v>
      </c>
      <c r="H872" s="48" t="s">
        <v>1098</v>
      </c>
      <c r="I872" s="49">
        <f t="shared" si="12"/>
        <v>7</v>
      </c>
      <c r="J872" s="50">
        <f t="shared" si="13"/>
        <v>7</v>
      </c>
    </row>
    <row r="873" ht="14.25" customHeight="1">
      <c r="A873" s="43">
        <v>28.0</v>
      </c>
      <c r="B873" s="44">
        <v>19.0</v>
      </c>
      <c r="C873" s="45">
        <v>39.0086544195365</v>
      </c>
      <c r="D873" s="45">
        <v>-94.5584836512882</v>
      </c>
      <c r="E873" s="46" t="s">
        <v>15</v>
      </c>
      <c r="F873" s="46" t="s">
        <v>524</v>
      </c>
      <c r="G873" s="47" t="s">
        <v>1099</v>
      </c>
      <c r="H873" s="48" t="s">
        <v>1100</v>
      </c>
      <c r="I873" s="49">
        <f t="shared" si="12"/>
        <v>1</v>
      </c>
      <c r="J873" s="50">
        <f t="shared" si="13"/>
        <v>1</v>
      </c>
      <c r="K873" s="52"/>
    </row>
    <row r="874" ht="14.25" customHeight="1">
      <c r="A874" s="43">
        <v>28.0</v>
      </c>
      <c r="B874" s="44">
        <v>20.0</v>
      </c>
      <c r="C874" s="45">
        <v>39.0086544193905</v>
      </c>
      <c r="D874" s="45">
        <v>-94.5582986821357</v>
      </c>
      <c r="E874" s="46" t="s">
        <v>15</v>
      </c>
      <c r="F874" s="46" t="s">
        <v>524</v>
      </c>
      <c r="G874" s="47" t="s">
        <v>483</v>
      </c>
      <c r="H874" s="48" t="s">
        <v>1101</v>
      </c>
      <c r="I874" s="49">
        <f t="shared" si="12"/>
        <v>35</v>
      </c>
      <c r="J874" s="50">
        <f t="shared" si="13"/>
        <v>35</v>
      </c>
    </row>
    <row r="875" ht="14.25" customHeight="1">
      <c r="A875" s="43">
        <v>28.0</v>
      </c>
      <c r="B875" s="44">
        <v>21.0</v>
      </c>
      <c r="C875" s="45">
        <v>39.0086544192444</v>
      </c>
      <c r="D875" s="45">
        <v>-94.5581137129832</v>
      </c>
      <c r="E875" s="46" t="s">
        <v>15</v>
      </c>
      <c r="F875" s="46" t="s">
        <v>524</v>
      </c>
      <c r="G875" s="68" t="s">
        <v>281</v>
      </c>
      <c r="H875" s="48" t="s">
        <v>1102</v>
      </c>
      <c r="I875" s="49">
        <f t="shared" si="12"/>
        <v>7</v>
      </c>
      <c r="J875" s="50">
        <f>I875-COUNTIFS($G$18:$G$1164,G882,$H$18:$H$1164,"")</f>
        <v>7</v>
      </c>
    </row>
    <row r="876" ht="14.25" customHeight="1">
      <c r="A876" s="43">
        <v>28.0</v>
      </c>
      <c r="B876" s="44">
        <v>22.0</v>
      </c>
      <c r="C876" s="45">
        <v>39.0086544190984</v>
      </c>
      <c r="D876" s="45">
        <v>-94.5579287438307</v>
      </c>
      <c r="E876" s="46" t="s">
        <v>15</v>
      </c>
      <c r="F876" s="46" t="s">
        <v>524</v>
      </c>
      <c r="G876" s="68" t="s">
        <v>945</v>
      </c>
      <c r="H876" s="48" t="s">
        <v>1103</v>
      </c>
      <c r="I876" s="49">
        <f t="shared" si="12"/>
        <v>12</v>
      </c>
      <c r="J876" s="50">
        <f>I876-COUNTIFS($G$18:$G$1164,#REF!,$H$18:$H$1164,"")</f>
        <v>12</v>
      </c>
      <c r="K876" s="52"/>
    </row>
    <row r="877" ht="14.25" customHeight="1">
      <c r="A877" s="43">
        <v>28.0</v>
      </c>
      <c r="B877" s="44">
        <v>23.0</v>
      </c>
      <c r="C877" s="45">
        <v>39.0086544189524</v>
      </c>
      <c r="D877" s="45">
        <v>-94.5577437746782</v>
      </c>
      <c r="E877" s="46" t="s">
        <v>15</v>
      </c>
      <c r="F877" s="46" t="s">
        <v>524</v>
      </c>
      <c r="G877" s="47" t="s">
        <v>483</v>
      </c>
      <c r="H877" s="48" t="s">
        <v>1104</v>
      </c>
      <c r="I877" s="49">
        <f t="shared" si="12"/>
        <v>35</v>
      </c>
      <c r="J877" s="50">
        <f>I877-COUNTIFS($G$18:$G$1164,G877,$H$18:$H$1164,"")</f>
        <v>35</v>
      </c>
    </row>
    <row r="878" ht="14.25" customHeight="1">
      <c r="A878" s="43">
        <v>28.0</v>
      </c>
      <c r="B878" s="44">
        <v>24.0</v>
      </c>
      <c r="C878" s="45">
        <v>39.0086544188063</v>
      </c>
      <c r="D878" s="45">
        <v>-94.5575588055257</v>
      </c>
      <c r="E878" s="46" t="s">
        <v>15</v>
      </c>
      <c r="F878" s="46" t="s">
        <v>524</v>
      </c>
      <c r="G878" s="68" t="s">
        <v>281</v>
      </c>
      <c r="H878" s="48" t="s">
        <v>1105</v>
      </c>
      <c r="I878" s="49">
        <f t="shared" si="12"/>
        <v>7</v>
      </c>
      <c r="J878" s="50">
        <f t="shared" ref="J878:J879" si="14">I878-COUNTIFS($G$18:$G$1164,#REF!,$H$18:$H$1164,"")</f>
        <v>7</v>
      </c>
    </row>
    <row r="879" ht="14.25" customHeight="1">
      <c r="A879" s="43">
        <v>28.0</v>
      </c>
      <c r="B879" s="44">
        <v>25.0</v>
      </c>
      <c r="C879" s="45">
        <v>39.0086544186603</v>
      </c>
      <c r="D879" s="45">
        <v>-94.5573738363733</v>
      </c>
      <c r="E879" s="46" t="s">
        <v>15</v>
      </c>
      <c r="F879" s="46" t="s">
        <v>524</v>
      </c>
      <c r="G879" s="68" t="s">
        <v>327</v>
      </c>
      <c r="H879" s="48" t="s">
        <v>1106</v>
      </c>
      <c r="I879" s="49">
        <f t="shared" si="12"/>
        <v>7</v>
      </c>
      <c r="J879" s="50">
        <f t="shared" si="14"/>
        <v>7</v>
      </c>
    </row>
    <row r="880" ht="14.25" customHeight="1">
      <c r="A880" s="43">
        <v>28.0</v>
      </c>
      <c r="B880" s="44">
        <v>26.0</v>
      </c>
      <c r="C880" s="45">
        <v>39.0086544185143</v>
      </c>
      <c r="D880" s="45">
        <v>-94.5571888672208</v>
      </c>
      <c r="E880" s="46" t="s">
        <v>15</v>
      </c>
      <c r="F880" s="46" t="s">
        <v>524</v>
      </c>
      <c r="G880" s="47" t="s">
        <v>483</v>
      </c>
      <c r="H880" s="48" t="s">
        <v>1107</v>
      </c>
      <c r="I880" s="49">
        <f t="shared" si="12"/>
        <v>35</v>
      </c>
      <c r="J880" s="50">
        <f t="shared" ref="J880:J881" si="15">I880-COUNTIFS($G$18:$G$1164,G880,$H$18:$H$1164,"")</f>
        <v>35</v>
      </c>
    </row>
    <row r="881" ht="14.25" customHeight="1">
      <c r="A881" s="43">
        <v>28.0</v>
      </c>
      <c r="B881" s="44">
        <v>27.0</v>
      </c>
      <c r="C881" s="45">
        <v>39.0086544183682</v>
      </c>
      <c r="D881" s="45">
        <v>-94.5570038980683</v>
      </c>
      <c r="E881" s="46" t="s">
        <v>15</v>
      </c>
      <c r="F881" s="46" t="s">
        <v>524</v>
      </c>
      <c r="G881" s="47" t="s">
        <v>77</v>
      </c>
      <c r="H881" s="48" t="s">
        <v>1108</v>
      </c>
      <c r="I881" s="49">
        <f t="shared" si="12"/>
        <v>19</v>
      </c>
      <c r="J881" s="50">
        <f t="shared" si="15"/>
        <v>19</v>
      </c>
    </row>
    <row r="882" ht="14.25" customHeight="1">
      <c r="A882" s="43">
        <v>28.0</v>
      </c>
      <c r="B882" s="44">
        <v>28.0</v>
      </c>
      <c r="C882" s="45">
        <v>39.0086544182222</v>
      </c>
      <c r="D882" s="45">
        <v>-94.5568189289158</v>
      </c>
      <c r="E882" s="46" t="s">
        <v>15</v>
      </c>
      <c r="F882" s="46" t="s">
        <v>524</v>
      </c>
      <c r="G882" s="47" t="s">
        <v>900</v>
      </c>
      <c r="H882" s="55" t="s">
        <v>1109</v>
      </c>
      <c r="I882" s="49">
        <f t="shared" si="12"/>
        <v>12</v>
      </c>
      <c r="J882" s="50">
        <f>I882-COUNTIFS($G$18:$G$1164,#REF!,$H$18:$H$1164,"")</f>
        <v>12</v>
      </c>
    </row>
    <row r="883" ht="14.25" customHeight="1">
      <c r="A883" s="43">
        <v>28.0</v>
      </c>
      <c r="B883" s="44">
        <v>29.0</v>
      </c>
      <c r="C883" s="45">
        <v>39.0086544180762</v>
      </c>
      <c r="D883" s="45">
        <v>-94.5566339597633</v>
      </c>
      <c r="E883" s="46" t="s">
        <v>15</v>
      </c>
      <c r="F883" s="46" t="s">
        <v>524</v>
      </c>
      <c r="G883" s="47" t="s">
        <v>483</v>
      </c>
      <c r="H883" s="48" t="s">
        <v>1110</v>
      </c>
      <c r="I883" s="49">
        <f t="shared" si="12"/>
        <v>35</v>
      </c>
      <c r="J883" s="50">
        <f t="shared" ref="J883:J1002" si="16">I883-COUNTIFS($G$18:$G$1164,G883,$H$18:$H$1164,"")</f>
        <v>35</v>
      </c>
    </row>
    <row r="884" ht="14.25" customHeight="1">
      <c r="A884" s="43">
        <v>28.0</v>
      </c>
      <c r="B884" s="44">
        <v>30.0</v>
      </c>
      <c r="C884" s="45">
        <v>39.0086544179301</v>
      </c>
      <c r="D884" s="45">
        <v>-94.5564489906108</v>
      </c>
      <c r="E884" s="46" t="s">
        <v>15</v>
      </c>
      <c r="F884" s="46" t="s">
        <v>524</v>
      </c>
      <c r="G884" s="51" t="s">
        <v>77</v>
      </c>
      <c r="H884" s="48" t="s">
        <v>1111</v>
      </c>
      <c r="I884" s="49">
        <f t="shared" si="12"/>
        <v>19</v>
      </c>
      <c r="J884" s="50">
        <f t="shared" si="16"/>
        <v>19</v>
      </c>
    </row>
    <row r="885" ht="14.25" customHeight="1">
      <c r="A885" s="43">
        <v>28.0</v>
      </c>
      <c r="B885" s="44">
        <v>31.0</v>
      </c>
      <c r="C885" s="45">
        <v>39.0086544177841</v>
      </c>
      <c r="D885" s="45">
        <v>-94.5562640214583</v>
      </c>
      <c r="E885" s="46" t="s">
        <v>16</v>
      </c>
      <c r="F885" s="46" t="s">
        <v>562</v>
      </c>
      <c r="G885" s="47" t="s">
        <v>792</v>
      </c>
      <c r="H885" s="48" t="s">
        <v>1112</v>
      </c>
      <c r="I885" s="49">
        <f t="shared" si="12"/>
        <v>5</v>
      </c>
      <c r="J885" s="50">
        <f t="shared" si="16"/>
        <v>5</v>
      </c>
    </row>
    <row r="886" ht="14.25" customHeight="1">
      <c r="A886" s="43">
        <v>29.0</v>
      </c>
      <c r="B886" s="44">
        <v>1.0</v>
      </c>
      <c r="C886" s="45">
        <v>39.0085106917197</v>
      </c>
      <c r="D886" s="45">
        <v>-94.5618130997914</v>
      </c>
      <c r="E886" s="46" t="s">
        <v>16</v>
      </c>
      <c r="F886" s="46" t="s">
        <v>562</v>
      </c>
      <c r="G886" s="47" t="s">
        <v>798</v>
      </c>
      <c r="H886" s="48" t="s">
        <v>1113</v>
      </c>
      <c r="I886" s="49">
        <f t="shared" si="12"/>
        <v>59</v>
      </c>
      <c r="J886" s="50">
        <f t="shared" si="16"/>
        <v>59</v>
      </c>
    </row>
    <row r="887" ht="14.25" customHeight="1">
      <c r="A887" s="43">
        <v>29.0</v>
      </c>
      <c r="B887" s="44">
        <v>2.0</v>
      </c>
      <c r="C887" s="45">
        <v>39.0085106915736</v>
      </c>
      <c r="D887" s="45">
        <v>-94.5616281310148</v>
      </c>
      <c r="E887" s="46" t="s">
        <v>15</v>
      </c>
      <c r="F887" s="46" t="s">
        <v>524</v>
      </c>
      <c r="G887" s="47" t="s">
        <v>900</v>
      </c>
      <c r="H887" s="48" t="s">
        <v>1114</v>
      </c>
      <c r="I887" s="49">
        <f t="shared" si="12"/>
        <v>12</v>
      </c>
      <c r="J887" s="50">
        <f t="shared" si="16"/>
        <v>12</v>
      </c>
    </row>
    <row r="888" ht="14.25" customHeight="1">
      <c r="A888" s="43">
        <v>29.0</v>
      </c>
      <c r="B888" s="44">
        <v>3.0</v>
      </c>
      <c r="C888" s="45">
        <v>39.0085106914276</v>
      </c>
      <c r="D888" s="45">
        <v>-94.5614431622382</v>
      </c>
      <c r="E888" s="46" t="s">
        <v>15</v>
      </c>
      <c r="F888" s="46" t="s">
        <v>524</v>
      </c>
      <c r="G888" s="47" t="s">
        <v>268</v>
      </c>
      <c r="H888" s="48" t="s">
        <v>1115</v>
      </c>
      <c r="I888" s="49">
        <f t="shared" si="12"/>
        <v>74</v>
      </c>
      <c r="J888" s="50">
        <f t="shared" si="16"/>
        <v>74</v>
      </c>
    </row>
    <row r="889" ht="14.25" customHeight="1">
      <c r="A889" s="43">
        <v>29.0</v>
      </c>
      <c r="B889" s="44">
        <v>4.0</v>
      </c>
      <c r="C889" s="45">
        <v>39.0085106912816</v>
      </c>
      <c r="D889" s="45">
        <v>-94.5612581934616</v>
      </c>
      <c r="E889" s="46" t="s">
        <v>15</v>
      </c>
      <c r="F889" s="46" t="s">
        <v>524</v>
      </c>
      <c r="G889" s="47" t="s">
        <v>798</v>
      </c>
      <c r="H889" s="48" t="s">
        <v>1116</v>
      </c>
      <c r="I889" s="49">
        <f t="shared" si="12"/>
        <v>59</v>
      </c>
      <c r="J889" s="50">
        <f t="shared" si="16"/>
        <v>59</v>
      </c>
    </row>
    <row r="890" ht="14.25" customHeight="1">
      <c r="A890" s="43">
        <v>29.0</v>
      </c>
      <c r="B890" s="44">
        <v>5.0</v>
      </c>
      <c r="C890" s="45">
        <v>39.0085106911355</v>
      </c>
      <c r="D890" s="45">
        <v>-94.561073224685</v>
      </c>
      <c r="E890" s="46" t="s">
        <v>15</v>
      </c>
      <c r="F890" s="46" t="s">
        <v>524</v>
      </c>
      <c r="G890" s="47" t="s">
        <v>900</v>
      </c>
      <c r="H890" s="48" t="s">
        <v>1117</v>
      </c>
      <c r="I890" s="49">
        <f t="shared" si="12"/>
        <v>12</v>
      </c>
      <c r="J890" s="50">
        <f t="shared" si="16"/>
        <v>12</v>
      </c>
    </row>
    <row r="891" ht="14.25" customHeight="1">
      <c r="A891" s="43">
        <v>29.0</v>
      </c>
      <c r="B891" s="44">
        <v>6.0</v>
      </c>
      <c r="C891" s="45">
        <v>39.0085106909895</v>
      </c>
      <c r="D891" s="45">
        <v>-94.5608882559083</v>
      </c>
      <c r="E891" s="46" t="s">
        <v>15</v>
      </c>
      <c r="F891" s="46" t="s">
        <v>524</v>
      </c>
      <c r="G891" s="47" t="s">
        <v>268</v>
      </c>
      <c r="H891" s="48" t="s">
        <v>1118</v>
      </c>
      <c r="I891" s="49">
        <f t="shared" si="12"/>
        <v>74</v>
      </c>
      <c r="J891" s="50">
        <f t="shared" si="16"/>
        <v>74</v>
      </c>
    </row>
    <row r="892" ht="14.25" customHeight="1">
      <c r="A892" s="43">
        <v>29.0</v>
      </c>
      <c r="B892" s="44">
        <v>7.0</v>
      </c>
      <c r="C892" s="45">
        <v>39.0085106908435</v>
      </c>
      <c r="D892" s="45">
        <v>-94.5607032871317</v>
      </c>
      <c r="E892" s="46" t="s">
        <v>16</v>
      </c>
      <c r="F892" s="46" t="s">
        <v>562</v>
      </c>
      <c r="G892" s="47" t="s">
        <v>242</v>
      </c>
      <c r="H892" s="57" t="s">
        <v>1119</v>
      </c>
      <c r="I892" s="49">
        <f t="shared" si="12"/>
        <v>9</v>
      </c>
      <c r="J892" s="50">
        <f t="shared" si="16"/>
        <v>9</v>
      </c>
    </row>
    <row r="893" ht="14.25" customHeight="1">
      <c r="A893" s="43">
        <v>29.0</v>
      </c>
      <c r="B893" s="44">
        <v>8.0</v>
      </c>
      <c r="C893" s="45">
        <v>39.0085106906974</v>
      </c>
      <c r="D893" s="45">
        <v>-94.5605183183552</v>
      </c>
      <c r="E893" s="46" t="s">
        <v>15</v>
      </c>
      <c r="F893" s="46" t="s">
        <v>524</v>
      </c>
      <c r="G893" s="47" t="s">
        <v>360</v>
      </c>
      <c r="H893" s="48" t="s">
        <v>1120</v>
      </c>
      <c r="I893" s="49">
        <f t="shared" si="12"/>
        <v>5</v>
      </c>
      <c r="J893" s="50">
        <f t="shared" si="16"/>
        <v>5</v>
      </c>
    </row>
    <row r="894" ht="14.25" customHeight="1">
      <c r="A894" s="43">
        <v>29.0</v>
      </c>
      <c r="B894" s="44">
        <v>9.0</v>
      </c>
      <c r="C894" s="45">
        <v>39.0085106905514</v>
      </c>
      <c r="D894" s="45">
        <v>-94.5603333495786</v>
      </c>
      <c r="E894" s="46" t="s">
        <v>15</v>
      </c>
      <c r="F894" s="46" t="s">
        <v>524</v>
      </c>
      <c r="G894" s="47" t="s">
        <v>268</v>
      </c>
      <c r="H894" s="48" t="s">
        <v>1121</v>
      </c>
      <c r="I894" s="49">
        <f t="shared" si="12"/>
        <v>74</v>
      </c>
      <c r="J894" s="50">
        <f t="shared" si="16"/>
        <v>74</v>
      </c>
    </row>
    <row r="895" ht="14.25" customHeight="1">
      <c r="A895" s="43">
        <v>29.0</v>
      </c>
      <c r="B895" s="44">
        <v>10.0</v>
      </c>
      <c r="C895" s="45">
        <v>39.0085106904054</v>
      </c>
      <c r="D895" s="45">
        <v>-94.5601483808019</v>
      </c>
      <c r="E895" s="46" t="s">
        <v>15</v>
      </c>
      <c r="F895" s="46" t="s">
        <v>524</v>
      </c>
      <c r="G895" s="47" t="s">
        <v>900</v>
      </c>
      <c r="H895" s="48" t="s">
        <v>1122</v>
      </c>
      <c r="I895" s="49">
        <f t="shared" si="12"/>
        <v>12</v>
      </c>
      <c r="J895" s="50">
        <f t="shared" si="16"/>
        <v>12</v>
      </c>
    </row>
    <row r="896" ht="14.25" customHeight="1">
      <c r="A896" s="43">
        <v>29.0</v>
      </c>
      <c r="B896" s="44">
        <v>11.0</v>
      </c>
      <c r="C896" s="45">
        <v>39.0085106902593</v>
      </c>
      <c r="D896" s="45">
        <v>-94.5599634120253</v>
      </c>
      <c r="E896" s="46" t="s">
        <v>15</v>
      </c>
      <c r="F896" s="46" t="s">
        <v>524</v>
      </c>
      <c r="G896" s="47" t="s">
        <v>281</v>
      </c>
      <c r="H896" s="48" t="s">
        <v>1123</v>
      </c>
      <c r="I896" s="49">
        <f t="shared" si="12"/>
        <v>7</v>
      </c>
      <c r="J896" s="50">
        <f t="shared" si="16"/>
        <v>7</v>
      </c>
    </row>
    <row r="897" ht="14.25" customHeight="1">
      <c r="A897" s="43">
        <v>29.0</v>
      </c>
      <c r="B897" s="44">
        <v>12.0</v>
      </c>
      <c r="C897" s="45">
        <v>39.0085106901133</v>
      </c>
      <c r="D897" s="54">
        <v>-94.5597784432487</v>
      </c>
      <c r="E897" s="46" t="s">
        <v>15</v>
      </c>
      <c r="F897" s="46" t="s">
        <v>524</v>
      </c>
      <c r="G897" s="47" t="s">
        <v>268</v>
      </c>
      <c r="H897" s="48" t="s">
        <v>1124</v>
      </c>
      <c r="I897" s="49">
        <f t="shared" si="12"/>
        <v>74</v>
      </c>
      <c r="J897" s="50">
        <f t="shared" si="16"/>
        <v>74</v>
      </c>
    </row>
    <row r="898" ht="14.25" customHeight="1">
      <c r="A898" s="43">
        <v>29.0</v>
      </c>
      <c r="B898" s="44">
        <v>13.0</v>
      </c>
      <c r="C898" s="45">
        <v>39.0085106899673</v>
      </c>
      <c r="D898" s="45">
        <v>-94.5595934744722</v>
      </c>
      <c r="E898" s="46" t="s">
        <v>16</v>
      </c>
      <c r="F898" s="46" t="s">
        <v>562</v>
      </c>
      <c r="G898" s="47" t="s">
        <v>798</v>
      </c>
      <c r="H898" s="48" t="s">
        <v>1125</v>
      </c>
      <c r="I898" s="49">
        <f t="shared" si="12"/>
        <v>59</v>
      </c>
      <c r="J898" s="50">
        <f t="shared" si="16"/>
        <v>59</v>
      </c>
    </row>
    <row r="899" ht="14.25" customHeight="1">
      <c r="A899" s="43">
        <v>29.0</v>
      </c>
      <c r="B899" s="44">
        <v>14.0</v>
      </c>
      <c r="C899" s="45">
        <v>39.0085106898212</v>
      </c>
      <c r="D899" s="45">
        <v>-94.5594085056956</v>
      </c>
      <c r="E899" s="46" t="s">
        <v>15</v>
      </c>
      <c r="F899" s="46" t="s">
        <v>524</v>
      </c>
      <c r="G899" s="47" t="s">
        <v>900</v>
      </c>
      <c r="H899" s="48" t="s">
        <v>1126</v>
      </c>
      <c r="I899" s="49">
        <f t="shared" si="12"/>
        <v>12</v>
      </c>
      <c r="J899" s="50">
        <f t="shared" si="16"/>
        <v>12</v>
      </c>
    </row>
    <row r="900" ht="14.25" customHeight="1">
      <c r="A900" s="43">
        <v>29.0</v>
      </c>
      <c r="B900" s="44">
        <v>15.0</v>
      </c>
      <c r="C900" s="45">
        <v>39.0085106896752</v>
      </c>
      <c r="D900" s="45">
        <v>-94.559223536919</v>
      </c>
      <c r="E900" s="46" t="s">
        <v>15</v>
      </c>
      <c r="F900" s="46" t="s">
        <v>524</v>
      </c>
      <c r="G900" s="51" t="s">
        <v>1127</v>
      </c>
      <c r="H900" s="48" t="s">
        <v>1128</v>
      </c>
      <c r="I900" s="49">
        <f t="shared" si="12"/>
        <v>1</v>
      </c>
      <c r="J900" s="50">
        <f t="shared" si="16"/>
        <v>1</v>
      </c>
    </row>
    <row r="901" ht="14.25" customHeight="1">
      <c r="A901" s="43">
        <v>29.0</v>
      </c>
      <c r="B901" s="44">
        <v>16.0</v>
      </c>
      <c r="C901" s="45">
        <v>39.0085106895292</v>
      </c>
      <c r="D901" s="45">
        <v>-94.5590385681424</v>
      </c>
      <c r="E901" s="46" t="s">
        <v>15</v>
      </c>
      <c r="F901" s="46" t="s">
        <v>524</v>
      </c>
      <c r="G901" s="47" t="s">
        <v>268</v>
      </c>
      <c r="H901" s="48" t="s">
        <v>1129</v>
      </c>
      <c r="I901" s="49">
        <f t="shared" si="12"/>
        <v>74</v>
      </c>
      <c r="J901" s="50">
        <f t="shared" si="16"/>
        <v>74</v>
      </c>
    </row>
    <row r="902" ht="14.25" customHeight="1">
      <c r="A902" s="43">
        <v>29.0</v>
      </c>
      <c r="B902" s="44">
        <v>17.0</v>
      </c>
      <c r="C902" s="45">
        <v>39.0085106893831</v>
      </c>
      <c r="D902" s="45">
        <v>-94.5588535993658</v>
      </c>
      <c r="E902" s="46" t="s">
        <v>15</v>
      </c>
      <c r="F902" s="46" t="s">
        <v>524</v>
      </c>
      <c r="G902" s="47" t="s">
        <v>900</v>
      </c>
      <c r="H902" s="48" t="s">
        <v>1130</v>
      </c>
      <c r="I902" s="49">
        <f t="shared" si="12"/>
        <v>12</v>
      </c>
      <c r="J902" s="50">
        <f t="shared" si="16"/>
        <v>12</v>
      </c>
    </row>
    <row r="903" ht="14.25" customHeight="1">
      <c r="A903" s="43">
        <v>29.0</v>
      </c>
      <c r="B903" s="44">
        <v>18.0</v>
      </c>
      <c r="C903" s="45">
        <v>39.0085106892371</v>
      </c>
      <c r="D903" s="45">
        <v>-94.5586686305893</v>
      </c>
      <c r="E903" s="46" t="s">
        <v>15</v>
      </c>
      <c r="F903" s="46" t="s">
        <v>524</v>
      </c>
      <c r="G903" s="47" t="s">
        <v>798</v>
      </c>
      <c r="H903" s="48" t="s">
        <v>1131</v>
      </c>
      <c r="I903" s="49">
        <f t="shared" si="12"/>
        <v>59</v>
      </c>
      <c r="J903" s="50">
        <f t="shared" si="16"/>
        <v>59</v>
      </c>
    </row>
    <row r="904" ht="14.25" customHeight="1">
      <c r="A904" s="43">
        <v>29.0</v>
      </c>
      <c r="B904" s="44">
        <v>19.0</v>
      </c>
      <c r="C904" s="45">
        <v>39.0085106890911</v>
      </c>
      <c r="D904" s="45">
        <v>-94.5584836618127</v>
      </c>
      <c r="E904" s="46" t="s">
        <v>15</v>
      </c>
      <c r="F904" s="46" t="s">
        <v>524</v>
      </c>
      <c r="G904" s="47" t="s">
        <v>268</v>
      </c>
      <c r="H904" s="48" t="s">
        <v>1132</v>
      </c>
      <c r="I904" s="49">
        <f t="shared" si="12"/>
        <v>74</v>
      </c>
      <c r="J904" s="50">
        <f t="shared" si="16"/>
        <v>74</v>
      </c>
    </row>
    <row r="905" ht="14.25" customHeight="1">
      <c r="A905" s="43">
        <v>29.0</v>
      </c>
      <c r="B905" s="44">
        <v>20.0</v>
      </c>
      <c r="C905" s="45">
        <v>39.008510688945</v>
      </c>
      <c r="D905" s="45">
        <v>-94.5582986930361</v>
      </c>
      <c r="E905" s="46" t="s">
        <v>15</v>
      </c>
      <c r="F905" s="46" t="s">
        <v>524</v>
      </c>
      <c r="G905" s="47" t="s">
        <v>327</v>
      </c>
      <c r="H905" s="48" t="s">
        <v>1133</v>
      </c>
      <c r="I905" s="49">
        <f t="shared" si="12"/>
        <v>7</v>
      </c>
      <c r="J905" s="50">
        <f t="shared" si="16"/>
        <v>7</v>
      </c>
    </row>
    <row r="906" ht="14.25" customHeight="1">
      <c r="A906" s="43">
        <v>29.0</v>
      </c>
      <c r="B906" s="44">
        <v>21.0</v>
      </c>
      <c r="C906" s="45">
        <v>39.008510688799</v>
      </c>
      <c r="D906" s="45">
        <v>-94.5581137242595</v>
      </c>
      <c r="E906" s="46" t="s">
        <v>15</v>
      </c>
      <c r="F906" s="46" t="s">
        <v>524</v>
      </c>
      <c r="G906" s="47" t="s">
        <v>798</v>
      </c>
      <c r="H906" s="48" t="s">
        <v>1134</v>
      </c>
      <c r="I906" s="49">
        <f t="shared" si="12"/>
        <v>59</v>
      </c>
      <c r="J906" s="50">
        <f t="shared" si="16"/>
        <v>59</v>
      </c>
    </row>
    <row r="907" ht="14.25" customHeight="1">
      <c r="A907" s="43">
        <v>29.0</v>
      </c>
      <c r="B907" s="44">
        <v>22.0</v>
      </c>
      <c r="C907" s="45">
        <v>39.008510688653</v>
      </c>
      <c r="D907" s="45">
        <v>-94.5579287554829</v>
      </c>
      <c r="E907" s="46" t="s">
        <v>15</v>
      </c>
      <c r="F907" s="46" t="s">
        <v>524</v>
      </c>
      <c r="G907" s="47" t="s">
        <v>268</v>
      </c>
      <c r="H907" s="48" t="s">
        <v>1135</v>
      </c>
      <c r="I907" s="49">
        <f t="shared" si="12"/>
        <v>74</v>
      </c>
      <c r="J907" s="50">
        <f t="shared" si="16"/>
        <v>74</v>
      </c>
    </row>
    <row r="908" ht="14.25" customHeight="1">
      <c r="A908" s="43">
        <v>29.0</v>
      </c>
      <c r="B908" s="44">
        <v>23.0</v>
      </c>
      <c r="C908" s="45">
        <v>39.0085106885069</v>
      </c>
      <c r="D908" s="45">
        <v>-94.5577437867064</v>
      </c>
      <c r="E908" s="46" t="s">
        <v>15</v>
      </c>
      <c r="F908" s="46" t="s">
        <v>524</v>
      </c>
      <c r="G908" s="47" t="s">
        <v>900</v>
      </c>
      <c r="H908" s="48" t="s">
        <v>1136</v>
      </c>
      <c r="I908" s="49">
        <f t="shared" si="12"/>
        <v>12</v>
      </c>
      <c r="J908" s="50">
        <f t="shared" si="16"/>
        <v>12</v>
      </c>
    </row>
    <row r="909" ht="14.25" customHeight="1">
      <c r="A909" s="43">
        <v>29.0</v>
      </c>
      <c r="B909" s="44">
        <v>24.0</v>
      </c>
      <c r="C909" s="45">
        <v>39.0085106883609</v>
      </c>
      <c r="D909" s="45">
        <v>-94.5575588179298</v>
      </c>
      <c r="E909" s="46" t="s">
        <v>15</v>
      </c>
      <c r="F909" s="46" t="s">
        <v>524</v>
      </c>
      <c r="G909" s="47" t="s">
        <v>798</v>
      </c>
      <c r="H909" s="48" t="s">
        <v>1137</v>
      </c>
      <c r="I909" s="49">
        <f t="shared" si="12"/>
        <v>59</v>
      </c>
      <c r="J909" s="50">
        <f t="shared" si="16"/>
        <v>59</v>
      </c>
    </row>
    <row r="910" ht="14.25" customHeight="1">
      <c r="A910" s="43">
        <v>29.0</v>
      </c>
      <c r="B910" s="44">
        <v>25.0</v>
      </c>
      <c r="C910" s="45">
        <v>39.0085106882149</v>
      </c>
      <c r="D910" s="45">
        <v>-94.5573738491532</v>
      </c>
      <c r="E910" s="46" t="s">
        <v>15</v>
      </c>
      <c r="F910" s="46" t="s">
        <v>524</v>
      </c>
      <c r="G910" s="47" t="s">
        <v>1138</v>
      </c>
      <c r="H910" s="48" t="s">
        <v>1139</v>
      </c>
      <c r="I910" s="49">
        <f t="shared" si="12"/>
        <v>1</v>
      </c>
      <c r="J910" s="50">
        <f t="shared" si="16"/>
        <v>1</v>
      </c>
    </row>
    <row r="911" ht="14.25" customHeight="1">
      <c r="A911" s="43">
        <v>29.0</v>
      </c>
      <c r="B911" s="44">
        <v>26.0</v>
      </c>
      <c r="C911" s="45">
        <v>39.0085106880688</v>
      </c>
      <c r="D911" s="45">
        <v>-94.5571888803766</v>
      </c>
      <c r="E911" s="46" t="s">
        <v>15</v>
      </c>
      <c r="F911" s="46" t="s">
        <v>524</v>
      </c>
      <c r="G911" s="47" t="s">
        <v>1091</v>
      </c>
      <c r="H911" s="48" t="s">
        <v>1140</v>
      </c>
      <c r="I911" s="49">
        <f t="shared" si="12"/>
        <v>2</v>
      </c>
      <c r="J911" s="50">
        <f t="shared" si="16"/>
        <v>2</v>
      </c>
    </row>
    <row r="912" ht="14.25" customHeight="1">
      <c r="A912" s="43">
        <v>29.0</v>
      </c>
      <c r="B912" s="44">
        <v>27.0</v>
      </c>
      <c r="C912" s="45">
        <v>39.0085106879228</v>
      </c>
      <c r="D912" s="45">
        <v>-94.5570039116</v>
      </c>
      <c r="E912" s="46" t="s">
        <v>15</v>
      </c>
      <c r="F912" s="46" t="s">
        <v>524</v>
      </c>
      <c r="G912" s="47" t="s">
        <v>798</v>
      </c>
      <c r="H912" s="48" t="s">
        <v>1141</v>
      </c>
      <c r="I912" s="49">
        <f t="shared" si="12"/>
        <v>59</v>
      </c>
      <c r="J912" s="50">
        <f t="shared" si="16"/>
        <v>59</v>
      </c>
    </row>
    <row r="913" ht="14.25" customHeight="1">
      <c r="A913" s="43">
        <v>29.0</v>
      </c>
      <c r="B913" s="44">
        <v>28.0</v>
      </c>
      <c r="C913" s="45">
        <v>39.0085106877768</v>
      </c>
      <c r="D913" s="45">
        <v>-94.5568189428234</v>
      </c>
      <c r="E913" s="46" t="s">
        <v>15</v>
      </c>
      <c r="F913" s="46" t="s">
        <v>524</v>
      </c>
      <c r="G913" s="47" t="s">
        <v>268</v>
      </c>
      <c r="H913" s="48" t="s">
        <v>1142</v>
      </c>
      <c r="I913" s="49">
        <f t="shared" si="12"/>
        <v>74</v>
      </c>
      <c r="J913" s="50">
        <f t="shared" si="16"/>
        <v>74</v>
      </c>
    </row>
    <row r="914" ht="14.25" customHeight="1">
      <c r="A914" s="43">
        <v>29.0</v>
      </c>
      <c r="B914" s="44">
        <v>29.0</v>
      </c>
      <c r="C914" s="45">
        <v>39.0085106876307</v>
      </c>
      <c r="D914" s="45">
        <v>-94.5566339740468</v>
      </c>
      <c r="E914" s="46" t="s">
        <v>15</v>
      </c>
      <c r="F914" s="46" t="s">
        <v>524</v>
      </c>
      <c r="G914" s="47" t="s">
        <v>327</v>
      </c>
      <c r="H914" s="48" t="s">
        <v>1143</v>
      </c>
      <c r="I914" s="49">
        <f t="shared" si="12"/>
        <v>7</v>
      </c>
      <c r="J914" s="50">
        <f t="shared" si="16"/>
        <v>7</v>
      </c>
    </row>
    <row r="915" ht="14.25" customHeight="1">
      <c r="A915" s="43">
        <v>29.0</v>
      </c>
      <c r="B915" s="44">
        <v>30.0</v>
      </c>
      <c r="C915" s="45">
        <v>39.0085106874847</v>
      </c>
      <c r="D915" s="45">
        <v>-94.5564490052702</v>
      </c>
      <c r="E915" s="46" t="s">
        <v>15</v>
      </c>
      <c r="F915" s="46" t="s">
        <v>524</v>
      </c>
      <c r="G915" s="47" t="s">
        <v>1004</v>
      </c>
      <c r="H915" s="48" t="s">
        <v>1144</v>
      </c>
      <c r="I915" s="49">
        <f t="shared" si="12"/>
        <v>2</v>
      </c>
      <c r="J915" s="50">
        <f t="shared" si="16"/>
        <v>2</v>
      </c>
    </row>
    <row r="916" ht="14.25" customHeight="1">
      <c r="A916" s="43">
        <v>29.0</v>
      </c>
      <c r="B916" s="44">
        <v>31.0</v>
      </c>
      <c r="C916" s="45">
        <v>39.0085106873387</v>
      </c>
      <c r="D916" s="45">
        <v>-94.5562640364936</v>
      </c>
      <c r="E916" s="46" t="s">
        <v>16</v>
      </c>
      <c r="F916" s="46" t="s">
        <v>562</v>
      </c>
      <c r="G916" s="47" t="s">
        <v>268</v>
      </c>
      <c r="H916" s="48" t="s">
        <v>1145</v>
      </c>
      <c r="I916" s="49">
        <f t="shared" si="12"/>
        <v>74</v>
      </c>
      <c r="J916" s="50">
        <f t="shared" si="16"/>
        <v>74</v>
      </c>
    </row>
    <row r="917" ht="14.25" customHeight="1">
      <c r="A917" s="43">
        <v>30.0</v>
      </c>
      <c r="B917" s="44">
        <v>1.0</v>
      </c>
      <c r="C917" s="45">
        <v>39.0083669612742</v>
      </c>
      <c r="D917" s="45">
        <v>-94.5618131035499</v>
      </c>
      <c r="E917" s="46" t="s">
        <v>264</v>
      </c>
      <c r="F917" s="46" t="s">
        <v>19</v>
      </c>
      <c r="G917" s="47" t="s">
        <v>56</v>
      </c>
      <c r="H917" s="48" t="s">
        <v>1146</v>
      </c>
      <c r="I917" s="49">
        <f t="shared" si="12"/>
        <v>111</v>
      </c>
      <c r="J917" s="50">
        <f t="shared" si="16"/>
        <v>111</v>
      </c>
    </row>
    <row r="918" ht="14.25" customHeight="1">
      <c r="A918" s="43">
        <v>30.0</v>
      </c>
      <c r="B918" s="44">
        <v>2.0</v>
      </c>
      <c r="C918" s="45">
        <v>39.0083669611282</v>
      </c>
      <c r="D918" s="45">
        <v>-94.5616281351492</v>
      </c>
      <c r="E918" s="46" t="s">
        <v>15</v>
      </c>
      <c r="F918" s="46" t="s">
        <v>524</v>
      </c>
      <c r="G918" s="47" t="s">
        <v>1147</v>
      </c>
      <c r="H918" s="48" t="s">
        <v>1148</v>
      </c>
      <c r="I918" s="49">
        <f t="shared" si="12"/>
        <v>33</v>
      </c>
      <c r="J918" s="50">
        <f t="shared" si="16"/>
        <v>33</v>
      </c>
    </row>
    <row r="919" ht="14.25" customHeight="1">
      <c r="A919" s="43">
        <v>30.0</v>
      </c>
      <c r="B919" s="44">
        <v>3.0</v>
      </c>
      <c r="C919" s="45">
        <v>39.0083669609821</v>
      </c>
      <c r="D919" s="45">
        <v>-94.5614431667485</v>
      </c>
      <c r="E919" s="46" t="s">
        <v>15</v>
      </c>
      <c r="F919" s="46" t="s">
        <v>524</v>
      </c>
      <c r="G919" s="64" t="s">
        <v>1010</v>
      </c>
      <c r="H919" s="48" t="s">
        <v>1149</v>
      </c>
      <c r="I919" s="49">
        <f t="shared" si="12"/>
        <v>18</v>
      </c>
      <c r="J919" s="50">
        <f t="shared" si="16"/>
        <v>18</v>
      </c>
    </row>
    <row r="920" ht="14.25" customHeight="1">
      <c r="A920" s="43">
        <v>30.0</v>
      </c>
      <c r="B920" s="44">
        <v>4.0</v>
      </c>
      <c r="C920" s="45">
        <v>39.0083669608361</v>
      </c>
      <c r="D920" s="45">
        <v>-94.5612581983477</v>
      </c>
      <c r="E920" s="46" t="s">
        <v>15</v>
      </c>
      <c r="F920" s="46" t="s">
        <v>524</v>
      </c>
      <c r="G920" s="47" t="s">
        <v>56</v>
      </c>
      <c r="H920" s="48" t="s">
        <v>1150</v>
      </c>
      <c r="I920" s="49">
        <f t="shared" si="12"/>
        <v>111</v>
      </c>
      <c r="J920" s="50">
        <f t="shared" si="16"/>
        <v>111</v>
      </c>
    </row>
    <row r="921" ht="14.25" customHeight="1">
      <c r="A921" s="43">
        <v>30.0</v>
      </c>
      <c r="B921" s="44">
        <v>5.0</v>
      </c>
      <c r="C921" s="45">
        <v>39.0083669606901</v>
      </c>
      <c r="D921" s="45">
        <v>-94.561073229947</v>
      </c>
      <c r="E921" s="46" t="s">
        <v>15</v>
      </c>
      <c r="F921" s="46" t="s">
        <v>524</v>
      </c>
      <c r="G921" s="47" t="s">
        <v>1147</v>
      </c>
      <c r="H921" s="48" t="s">
        <v>1151</v>
      </c>
      <c r="I921" s="49">
        <f t="shared" si="12"/>
        <v>33</v>
      </c>
      <c r="J921" s="50">
        <f t="shared" si="16"/>
        <v>33</v>
      </c>
    </row>
    <row r="922" ht="14.25" customHeight="1">
      <c r="A922" s="43">
        <v>30.0</v>
      </c>
      <c r="B922" s="44">
        <v>6.0</v>
      </c>
      <c r="C922" s="45">
        <v>39.008366960544</v>
      </c>
      <c r="D922" s="45">
        <v>-94.5608882615463</v>
      </c>
      <c r="E922" s="46" t="s">
        <v>15</v>
      </c>
      <c r="F922" s="46" t="s">
        <v>524</v>
      </c>
      <c r="G922" s="64" t="s">
        <v>1010</v>
      </c>
      <c r="H922" s="48" t="s">
        <v>1152</v>
      </c>
      <c r="I922" s="49">
        <f t="shared" si="12"/>
        <v>18</v>
      </c>
      <c r="J922" s="50">
        <f t="shared" si="16"/>
        <v>18</v>
      </c>
    </row>
    <row r="923" ht="14.25" customHeight="1">
      <c r="A923" s="43">
        <v>30.0</v>
      </c>
      <c r="B923" s="44">
        <v>7.0</v>
      </c>
      <c r="C923" s="45">
        <v>39.008366960398</v>
      </c>
      <c r="D923" s="45">
        <v>-94.5607032931456</v>
      </c>
      <c r="E923" s="46" t="s">
        <v>264</v>
      </c>
      <c r="F923" s="46" t="s">
        <v>19</v>
      </c>
      <c r="G923" s="47" t="s">
        <v>56</v>
      </c>
      <c r="H923" s="48" t="s">
        <v>1153</v>
      </c>
      <c r="I923" s="49">
        <f t="shared" si="12"/>
        <v>111</v>
      </c>
      <c r="J923" s="50">
        <f t="shared" si="16"/>
        <v>111</v>
      </c>
    </row>
    <row r="924" ht="14.25" customHeight="1">
      <c r="A924" s="43">
        <v>30.0</v>
      </c>
      <c r="B924" s="44">
        <v>8.0</v>
      </c>
      <c r="C924" s="45">
        <v>39.008366960252</v>
      </c>
      <c r="D924" s="45">
        <v>-94.5605183247448</v>
      </c>
      <c r="E924" s="46" t="s">
        <v>15</v>
      </c>
      <c r="F924" s="46" t="s">
        <v>524</v>
      </c>
      <c r="G924" s="47" t="s">
        <v>1147</v>
      </c>
      <c r="H924" s="48" t="s">
        <v>1154</v>
      </c>
      <c r="I924" s="49">
        <f t="shared" si="12"/>
        <v>33</v>
      </c>
      <c r="J924" s="50">
        <f t="shared" si="16"/>
        <v>33</v>
      </c>
    </row>
    <row r="925" ht="14.25" customHeight="1">
      <c r="A925" s="43">
        <v>30.0</v>
      </c>
      <c r="B925" s="44">
        <v>9.0</v>
      </c>
      <c r="C925" s="45">
        <v>39.0083669601059</v>
      </c>
      <c r="D925" s="45">
        <v>-94.5603333563441</v>
      </c>
      <c r="E925" s="46" t="s">
        <v>15</v>
      </c>
      <c r="F925" s="46" t="s">
        <v>524</v>
      </c>
      <c r="G925" s="64" t="s">
        <v>1010</v>
      </c>
      <c r="H925" s="48" t="s">
        <v>1155</v>
      </c>
      <c r="I925" s="49">
        <f t="shared" si="12"/>
        <v>18</v>
      </c>
      <c r="J925" s="50">
        <f t="shared" si="16"/>
        <v>18</v>
      </c>
    </row>
    <row r="926" ht="14.25" customHeight="1">
      <c r="A926" s="43">
        <v>30.0</v>
      </c>
      <c r="B926" s="44">
        <v>10.0</v>
      </c>
      <c r="C926" s="45">
        <v>39.0083669599599</v>
      </c>
      <c r="D926" s="45">
        <v>-94.5601483879434</v>
      </c>
      <c r="E926" s="46" t="s">
        <v>15</v>
      </c>
      <c r="F926" s="46" t="s">
        <v>524</v>
      </c>
      <c r="G926" s="47" t="s">
        <v>56</v>
      </c>
      <c r="H926" s="48" t="s">
        <v>1156</v>
      </c>
      <c r="I926" s="49">
        <f t="shared" si="12"/>
        <v>111</v>
      </c>
      <c r="J926" s="50">
        <f t="shared" si="16"/>
        <v>111</v>
      </c>
    </row>
    <row r="927" ht="14.25" customHeight="1">
      <c r="A927" s="43">
        <v>30.0</v>
      </c>
      <c r="B927" s="44">
        <v>11.0</v>
      </c>
      <c r="C927" s="45">
        <v>39.0083669598139</v>
      </c>
      <c r="D927" s="45">
        <v>-94.5599634195426</v>
      </c>
      <c r="E927" s="46" t="s">
        <v>15</v>
      </c>
      <c r="F927" s="46" t="s">
        <v>524</v>
      </c>
      <c r="G927" s="47" t="s">
        <v>1147</v>
      </c>
      <c r="H927" s="48" t="s">
        <v>1157</v>
      </c>
      <c r="I927" s="49">
        <f t="shared" si="12"/>
        <v>33</v>
      </c>
      <c r="J927" s="50">
        <f t="shared" si="16"/>
        <v>33</v>
      </c>
    </row>
    <row r="928" ht="14.25" customHeight="1">
      <c r="A928" s="43">
        <v>30.0</v>
      </c>
      <c r="B928" s="44">
        <v>12.0</v>
      </c>
      <c r="C928" s="45">
        <v>39.0083669596678</v>
      </c>
      <c r="D928" s="45">
        <v>-94.5597784511419</v>
      </c>
      <c r="E928" s="46" t="s">
        <v>15</v>
      </c>
      <c r="F928" s="46" t="s">
        <v>524</v>
      </c>
      <c r="G928" s="64" t="s">
        <v>1010</v>
      </c>
      <c r="H928" s="48" t="s">
        <v>1158</v>
      </c>
      <c r="I928" s="49">
        <f t="shared" si="12"/>
        <v>18</v>
      </c>
      <c r="J928" s="50">
        <f t="shared" si="16"/>
        <v>18</v>
      </c>
    </row>
    <row r="929" ht="14.25" customHeight="1">
      <c r="A929" s="43">
        <v>30.0</v>
      </c>
      <c r="B929" s="44">
        <v>13.0</v>
      </c>
      <c r="C929" s="45">
        <v>39.0083669595218</v>
      </c>
      <c r="D929" s="45">
        <v>-94.5595934827412</v>
      </c>
      <c r="E929" s="46" t="s">
        <v>264</v>
      </c>
      <c r="F929" s="46" t="s">
        <v>19</v>
      </c>
      <c r="G929" s="47" t="s">
        <v>56</v>
      </c>
      <c r="H929" s="48" t="s">
        <v>1159</v>
      </c>
      <c r="I929" s="49">
        <f t="shared" si="12"/>
        <v>111</v>
      </c>
      <c r="J929" s="50">
        <f t="shared" si="16"/>
        <v>111</v>
      </c>
    </row>
    <row r="930" ht="14.25" customHeight="1">
      <c r="A930" s="43">
        <v>30.0</v>
      </c>
      <c r="B930" s="44">
        <v>14.0</v>
      </c>
      <c r="C930" s="45">
        <v>39.0083669593758</v>
      </c>
      <c r="D930" s="45">
        <v>-94.5594085143404</v>
      </c>
      <c r="E930" s="46" t="s">
        <v>15</v>
      </c>
      <c r="F930" s="46" t="s">
        <v>524</v>
      </c>
      <c r="G930" s="47" t="s">
        <v>1147</v>
      </c>
      <c r="H930" s="48" t="s">
        <v>1160</v>
      </c>
      <c r="I930" s="49">
        <f t="shared" si="12"/>
        <v>33</v>
      </c>
      <c r="J930" s="50">
        <f t="shared" si="16"/>
        <v>33</v>
      </c>
    </row>
    <row r="931" ht="14.25" customHeight="1">
      <c r="A931" s="43">
        <v>30.0</v>
      </c>
      <c r="B931" s="44">
        <v>15.0</v>
      </c>
      <c r="C931" s="45">
        <v>39.0083669592297</v>
      </c>
      <c r="D931" s="45">
        <v>-94.5592235459397</v>
      </c>
      <c r="E931" s="46" t="s">
        <v>15</v>
      </c>
      <c r="F931" s="46" t="s">
        <v>524</v>
      </c>
      <c r="G931" s="64" t="s">
        <v>1010</v>
      </c>
      <c r="H931" s="48" t="s">
        <v>1161</v>
      </c>
      <c r="I931" s="49">
        <f t="shared" si="12"/>
        <v>18</v>
      </c>
      <c r="J931" s="50">
        <f t="shared" si="16"/>
        <v>18</v>
      </c>
    </row>
    <row r="932" ht="14.25" customHeight="1">
      <c r="A932" s="43">
        <v>30.0</v>
      </c>
      <c r="B932" s="44">
        <v>16.0</v>
      </c>
      <c r="C932" s="45">
        <v>39.0083669590837</v>
      </c>
      <c r="D932" s="45">
        <v>-94.559038577539</v>
      </c>
      <c r="E932" s="46" t="s">
        <v>15</v>
      </c>
      <c r="F932" s="46" t="s">
        <v>524</v>
      </c>
      <c r="G932" s="47" t="s">
        <v>56</v>
      </c>
      <c r="H932" s="48" t="s">
        <v>1162</v>
      </c>
      <c r="I932" s="49">
        <f t="shared" si="12"/>
        <v>111</v>
      </c>
      <c r="J932" s="50">
        <f t="shared" si="16"/>
        <v>111</v>
      </c>
    </row>
    <row r="933" ht="14.25" customHeight="1">
      <c r="A933" s="43">
        <v>30.0</v>
      </c>
      <c r="B933" s="44">
        <v>17.0</v>
      </c>
      <c r="C933" s="45">
        <v>39.0083669589377</v>
      </c>
      <c r="D933" s="45">
        <v>-94.5588536091382</v>
      </c>
      <c r="E933" s="46" t="s">
        <v>15</v>
      </c>
      <c r="F933" s="46" t="s">
        <v>524</v>
      </c>
      <c r="G933" s="47" t="s">
        <v>1147</v>
      </c>
      <c r="H933" s="48" t="s">
        <v>1163</v>
      </c>
      <c r="I933" s="49">
        <f t="shared" si="12"/>
        <v>33</v>
      </c>
      <c r="J933" s="50">
        <f t="shared" si="16"/>
        <v>33</v>
      </c>
    </row>
    <row r="934" ht="14.25" customHeight="1">
      <c r="A934" s="43">
        <v>30.0</v>
      </c>
      <c r="B934" s="44">
        <v>18.0</v>
      </c>
      <c r="C934" s="45">
        <v>39.0083669587916</v>
      </c>
      <c r="D934" s="45">
        <v>-94.5586686407375</v>
      </c>
      <c r="E934" s="46" t="s">
        <v>15</v>
      </c>
      <c r="F934" s="46" t="s">
        <v>524</v>
      </c>
      <c r="G934" s="64" t="s">
        <v>1010</v>
      </c>
      <c r="H934" s="48" t="s">
        <v>1164</v>
      </c>
      <c r="I934" s="49">
        <f t="shared" si="12"/>
        <v>18</v>
      </c>
      <c r="J934" s="50">
        <f t="shared" si="16"/>
        <v>18</v>
      </c>
    </row>
    <row r="935" ht="14.25" customHeight="1">
      <c r="A935" s="43">
        <v>30.0</v>
      </c>
      <c r="B935" s="44">
        <v>19.0</v>
      </c>
      <c r="C935" s="45">
        <v>39.0083669586456</v>
      </c>
      <c r="D935" s="45">
        <v>-94.5584836723368</v>
      </c>
      <c r="E935" s="46" t="s">
        <v>264</v>
      </c>
      <c r="F935" s="46" t="s">
        <v>19</v>
      </c>
      <c r="G935" s="47" t="s">
        <v>56</v>
      </c>
      <c r="H935" s="48" t="s">
        <v>1165</v>
      </c>
      <c r="I935" s="49">
        <f t="shared" si="12"/>
        <v>111</v>
      </c>
      <c r="J935" s="50">
        <f t="shared" si="16"/>
        <v>111</v>
      </c>
    </row>
    <row r="936" ht="14.25" customHeight="1">
      <c r="A936" s="43">
        <v>30.0</v>
      </c>
      <c r="B936" s="44">
        <v>20.0</v>
      </c>
      <c r="C936" s="45">
        <v>39.0083669584996</v>
      </c>
      <c r="D936" s="45">
        <v>-94.558298703936</v>
      </c>
      <c r="E936" s="46" t="s">
        <v>15</v>
      </c>
      <c r="F936" s="46" t="s">
        <v>524</v>
      </c>
      <c r="G936" s="47" t="s">
        <v>1147</v>
      </c>
      <c r="H936" s="48" t="s">
        <v>1166</v>
      </c>
      <c r="I936" s="49">
        <f t="shared" si="12"/>
        <v>33</v>
      </c>
      <c r="J936" s="50">
        <f t="shared" si="16"/>
        <v>33</v>
      </c>
    </row>
    <row r="937" ht="14.25" customHeight="1">
      <c r="A937" s="43">
        <v>30.0</v>
      </c>
      <c r="B937" s="44">
        <v>21.0</v>
      </c>
      <c r="C937" s="45">
        <v>39.0083669583535</v>
      </c>
      <c r="D937" s="45">
        <v>-94.5581137355353</v>
      </c>
      <c r="E937" s="46" t="s">
        <v>15</v>
      </c>
      <c r="F937" s="46" t="s">
        <v>524</v>
      </c>
      <c r="G937" s="64" t="s">
        <v>1010</v>
      </c>
      <c r="H937" s="48" t="s">
        <v>1167</v>
      </c>
      <c r="I937" s="49">
        <f t="shared" si="12"/>
        <v>18</v>
      </c>
      <c r="J937" s="50">
        <f t="shared" si="16"/>
        <v>18</v>
      </c>
    </row>
    <row r="938" ht="14.25" customHeight="1">
      <c r="A938" s="43">
        <v>30.0</v>
      </c>
      <c r="B938" s="44">
        <v>22.0</v>
      </c>
      <c r="C938" s="45">
        <v>39.0083669582075</v>
      </c>
      <c r="D938" s="45">
        <v>-94.5579287671346</v>
      </c>
      <c r="E938" s="46" t="s">
        <v>15</v>
      </c>
      <c r="F938" s="46" t="s">
        <v>524</v>
      </c>
      <c r="G938" s="47" t="s">
        <v>56</v>
      </c>
      <c r="H938" s="48" t="s">
        <v>1168</v>
      </c>
      <c r="I938" s="49">
        <f t="shared" si="12"/>
        <v>111</v>
      </c>
      <c r="J938" s="50">
        <f t="shared" si="16"/>
        <v>111</v>
      </c>
    </row>
    <row r="939" ht="14.25" customHeight="1">
      <c r="A939" s="43">
        <v>30.0</v>
      </c>
      <c r="B939" s="44">
        <v>23.0</v>
      </c>
      <c r="C939" s="45">
        <v>39.0083669580615</v>
      </c>
      <c r="D939" s="45">
        <v>-94.5577437987339</v>
      </c>
      <c r="E939" s="46" t="s">
        <v>15</v>
      </c>
      <c r="F939" s="46" t="s">
        <v>524</v>
      </c>
      <c r="G939" s="47" t="s">
        <v>1147</v>
      </c>
      <c r="H939" s="48" t="s">
        <v>1169</v>
      </c>
      <c r="I939" s="49">
        <f t="shared" si="12"/>
        <v>33</v>
      </c>
      <c r="J939" s="50">
        <f t="shared" si="16"/>
        <v>33</v>
      </c>
    </row>
    <row r="940" ht="14.25" customHeight="1">
      <c r="A940" s="43">
        <v>30.0</v>
      </c>
      <c r="B940" s="44">
        <v>24.0</v>
      </c>
      <c r="C940" s="45">
        <v>39.0083669579154</v>
      </c>
      <c r="D940" s="45">
        <v>-94.5575588303331</v>
      </c>
      <c r="E940" s="46" t="s">
        <v>15</v>
      </c>
      <c r="F940" s="46" t="s">
        <v>524</v>
      </c>
      <c r="G940" s="64" t="s">
        <v>1010</v>
      </c>
      <c r="H940" s="48" t="s">
        <v>1170</v>
      </c>
      <c r="I940" s="49">
        <f t="shared" si="12"/>
        <v>18</v>
      </c>
      <c r="J940" s="50">
        <f t="shared" si="16"/>
        <v>18</v>
      </c>
    </row>
    <row r="941" ht="14.25" customHeight="1">
      <c r="A941" s="43">
        <v>30.0</v>
      </c>
      <c r="B941" s="44">
        <v>25.0</v>
      </c>
      <c r="C941" s="45">
        <v>39.0083669577694</v>
      </c>
      <c r="D941" s="45">
        <v>-94.5573738619324</v>
      </c>
      <c r="E941" s="46" t="s">
        <v>264</v>
      </c>
      <c r="F941" s="46" t="s">
        <v>19</v>
      </c>
      <c r="G941" s="47" t="s">
        <v>56</v>
      </c>
      <c r="H941" s="48" t="s">
        <v>1171</v>
      </c>
      <c r="I941" s="49">
        <f t="shared" si="12"/>
        <v>111</v>
      </c>
      <c r="J941" s="50">
        <f t="shared" si="16"/>
        <v>111</v>
      </c>
    </row>
    <row r="942" ht="14.25" customHeight="1">
      <c r="A942" s="43">
        <v>30.0</v>
      </c>
      <c r="B942" s="44">
        <v>26.0</v>
      </c>
      <c r="C942" s="45">
        <v>39.0083669576234</v>
      </c>
      <c r="D942" s="45">
        <v>-94.5571888935317</v>
      </c>
      <c r="E942" s="46" t="s">
        <v>15</v>
      </c>
      <c r="F942" s="46" t="s">
        <v>524</v>
      </c>
      <c r="G942" s="47" t="s">
        <v>1147</v>
      </c>
      <c r="H942" s="48" t="s">
        <v>1172</v>
      </c>
      <c r="I942" s="49">
        <f t="shared" si="12"/>
        <v>33</v>
      </c>
      <c r="J942" s="50">
        <f t="shared" si="16"/>
        <v>33</v>
      </c>
    </row>
    <row r="943" ht="14.25" customHeight="1">
      <c r="A943" s="43">
        <v>30.0</v>
      </c>
      <c r="B943" s="44">
        <v>27.0</v>
      </c>
      <c r="C943" s="45">
        <v>39.0083669574773</v>
      </c>
      <c r="D943" s="45">
        <v>-94.5570039251309</v>
      </c>
      <c r="E943" s="46" t="s">
        <v>15</v>
      </c>
      <c r="F943" s="46" t="s">
        <v>524</v>
      </c>
      <c r="G943" s="64" t="s">
        <v>1010</v>
      </c>
      <c r="H943" s="48" t="s">
        <v>1173</v>
      </c>
      <c r="I943" s="49">
        <f t="shared" si="12"/>
        <v>18</v>
      </c>
      <c r="J943" s="50">
        <f t="shared" si="16"/>
        <v>18</v>
      </c>
    </row>
    <row r="944" ht="14.25" customHeight="1">
      <c r="A944" s="43">
        <v>30.0</v>
      </c>
      <c r="B944" s="44">
        <v>28.0</v>
      </c>
      <c r="C944" s="45">
        <v>39.0083669573313</v>
      </c>
      <c r="D944" s="45">
        <v>-94.5568189567302</v>
      </c>
      <c r="E944" s="46" t="s">
        <v>15</v>
      </c>
      <c r="F944" s="46" t="s">
        <v>524</v>
      </c>
      <c r="G944" s="47" t="s">
        <v>56</v>
      </c>
      <c r="H944" s="48" t="s">
        <v>1174</v>
      </c>
      <c r="I944" s="49">
        <f t="shared" si="12"/>
        <v>111</v>
      </c>
      <c r="J944" s="50">
        <f t="shared" si="16"/>
        <v>111</v>
      </c>
    </row>
    <row r="945" ht="14.25" customHeight="1">
      <c r="A945" s="43">
        <v>30.0</v>
      </c>
      <c r="B945" s="44">
        <v>29.0</v>
      </c>
      <c r="C945" s="45">
        <v>39.0083669571853</v>
      </c>
      <c r="D945" s="45">
        <v>-94.5566339883295</v>
      </c>
      <c r="E945" s="46" t="s">
        <v>15</v>
      </c>
      <c r="F945" s="46" t="s">
        <v>524</v>
      </c>
      <c r="G945" s="64" t="s">
        <v>906</v>
      </c>
      <c r="H945" s="48" t="s">
        <v>1175</v>
      </c>
      <c r="I945" s="49">
        <f t="shared" si="12"/>
        <v>3</v>
      </c>
      <c r="J945" s="50">
        <f t="shared" si="16"/>
        <v>3</v>
      </c>
    </row>
    <row r="946" ht="14.25" customHeight="1">
      <c r="A946" s="43">
        <v>30.0</v>
      </c>
      <c r="B946" s="44">
        <v>30.0</v>
      </c>
      <c r="C946" s="45">
        <v>39.0083669570392</v>
      </c>
      <c r="D946" s="45">
        <v>-94.5564490199287</v>
      </c>
      <c r="E946" s="46" t="s">
        <v>15</v>
      </c>
      <c r="F946" s="46" t="s">
        <v>524</v>
      </c>
      <c r="G946" s="47" t="s">
        <v>218</v>
      </c>
      <c r="H946" s="48" t="s">
        <v>1176</v>
      </c>
      <c r="I946" s="49">
        <f t="shared" si="12"/>
        <v>4</v>
      </c>
      <c r="J946" s="50">
        <f t="shared" si="16"/>
        <v>4</v>
      </c>
    </row>
    <row r="947" ht="14.25" customHeight="1">
      <c r="A947" s="43">
        <v>30.0</v>
      </c>
      <c r="B947" s="44">
        <v>31.0</v>
      </c>
      <c r="C947" s="45">
        <v>39.0083669568932</v>
      </c>
      <c r="D947" s="45">
        <v>-94.556264051528</v>
      </c>
      <c r="E947" s="46" t="s">
        <v>264</v>
      </c>
      <c r="F947" s="46" t="s">
        <v>19</v>
      </c>
      <c r="G947" s="47" t="s">
        <v>56</v>
      </c>
      <c r="H947" s="48" t="s">
        <v>1177</v>
      </c>
      <c r="I947" s="49">
        <f t="shared" si="12"/>
        <v>111</v>
      </c>
      <c r="J947" s="50">
        <f t="shared" si="16"/>
        <v>111</v>
      </c>
    </row>
    <row r="948" ht="14.25" customHeight="1">
      <c r="A948" s="43">
        <v>31.0</v>
      </c>
      <c r="B948" s="44">
        <v>1.0</v>
      </c>
      <c r="C948" s="45">
        <v>39.0082232308287</v>
      </c>
      <c r="D948" s="45">
        <v>-94.5618131073087</v>
      </c>
      <c r="E948" s="46" t="s">
        <v>14</v>
      </c>
      <c r="F948" s="46" t="s">
        <v>31</v>
      </c>
      <c r="G948" s="47" t="s">
        <v>35</v>
      </c>
      <c r="H948" s="48" t="s">
        <v>1178</v>
      </c>
      <c r="I948" s="49">
        <f t="shared" si="12"/>
        <v>32</v>
      </c>
      <c r="J948" s="50">
        <f t="shared" si="16"/>
        <v>32</v>
      </c>
    </row>
    <row r="949" ht="14.25" customHeight="1">
      <c r="A949" s="43">
        <v>31.0</v>
      </c>
      <c r="B949" s="44">
        <v>2.0</v>
      </c>
      <c r="C949" s="45">
        <v>39.0082232306827</v>
      </c>
      <c r="D949" s="45">
        <v>-94.5616281392838</v>
      </c>
      <c r="E949" s="46" t="s">
        <v>15</v>
      </c>
      <c r="F949" s="46" t="s">
        <v>524</v>
      </c>
      <c r="G949" s="47" t="s">
        <v>483</v>
      </c>
      <c r="H949" s="48" t="s">
        <v>1179</v>
      </c>
      <c r="I949" s="49">
        <f t="shared" si="12"/>
        <v>35</v>
      </c>
      <c r="J949" s="50">
        <f t="shared" si="16"/>
        <v>35</v>
      </c>
    </row>
    <row r="950" ht="14.25" customHeight="1">
      <c r="A950" s="43">
        <v>31.0</v>
      </c>
      <c r="B950" s="44">
        <v>3.0</v>
      </c>
      <c r="C950" s="45">
        <v>39.0082232305367</v>
      </c>
      <c r="D950" s="45">
        <v>-94.5614431712589</v>
      </c>
      <c r="E950" s="46" t="s">
        <v>15</v>
      </c>
      <c r="F950" s="46" t="s">
        <v>524</v>
      </c>
      <c r="G950" s="47" t="s">
        <v>1039</v>
      </c>
      <c r="H950" s="48" t="s">
        <v>1180</v>
      </c>
      <c r="I950" s="49">
        <f t="shared" si="12"/>
        <v>2</v>
      </c>
      <c r="J950" s="50">
        <f t="shared" si="16"/>
        <v>2</v>
      </c>
    </row>
    <row r="951" ht="14.25" customHeight="1">
      <c r="A951" s="43">
        <v>31.0</v>
      </c>
      <c r="B951" s="44">
        <v>4.0</v>
      </c>
      <c r="C951" s="45">
        <v>39.0082232303906</v>
      </c>
      <c r="D951" s="45">
        <v>-94.561258203234</v>
      </c>
      <c r="E951" s="46" t="s">
        <v>15</v>
      </c>
      <c r="F951" s="46" t="s">
        <v>524</v>
      </c>
      <c r="G951" s="47" t="s">
        <v>327</v>
      </c>
      <c r="H951" s="48" t="s">
        <v>1181</v>
      </c>
      <c r="I951" s="49">
        <f t="shared" si="12"/>
        <v>7</v>
      </c>
      <c r="J951" s="50">
        <f t="shared" si="16"/>
        <v>7</v>
      </c>
    </row>
    <row r="952" ht="14.25" customHeight="1">
      <c r="A952" s="43">
        <v>31.0</v>
      </c>
      <c r="B952" s="44">
        <v>5.0</v>
      </c>
      <c r="C952" s="45">
        <v>39.0082232302446</v>
      </c>
      <c r="D952" s="45">
        <v>-94.5610732352091</v>
      </c>
      <c r="E952" s="46" t="s">
        <v>15</v>
      </c>
      <c r="F952" s="46" t="s">
        <v>524</v>
      </c>
      <c r="G952" s="47" t="s">
        <v>483</v>
      </c>
      <c r="H952" s="48" t="s">
        <v>1182</v>
      </c>
      <c r="I952" s="49">
        <f t="shared" si="12"/>
        <v>35</v>
      </c>
      <c r="J952" s="50">
        <f t="shared" si="16"/>
        <v>35</v>
      </c>
    </row>
    <row r="953" ht="14.25" customHeight="1">
      <c r="A953" s="43">
        <v>31.0</v>
      </c>
      <c r="B953" s="44">
        <v>6.0</v>
      </c>
      <c r="C953" s="45">
        <v>39.0082232300986</v>
      </c>
      <c r="D953" s="45">
        <v>-94.5608882671842</v>
      </c>
      <c r="E953" s="46" t="s">
        <v>15</v>
      </c>
      <c r="F953" s="46" t="s">
        <v>524</v>
      </c>
      <c r="G953" s="47" t="s">
        <v>44</v>
      </c>
      <c r="H953" s="48" t="s">
        <v>1183</v>
      </c>
      <c r="I953" s="49">
        <f t="shared" si="12"/>
        <v>2</v>
      </c>
      <c r="J953" s="50">
        <f t="shared" si="16"/>
        <v>2</v>
      </c>
    </row>
    <row r="954" ht="14.25" customHeight="1">
      <c r="A954" s="43">
        <v>31.0</v>
      </c>
      <c r="B954" s="44">
        <v>7.0</v>
      </c>
      <c r="C954" s="45">
        <v>39.0082232299525</v>
      </c>
      <c r="D954" s="45">
        <v>-94.5607032991594</v>
      </c>
      <c r="E954" s="46" t="s">
        <v>14</v>
      </c>
      <c r="F954" s="46" t="s">
        <v>31</v>
      </c>
      <c r="G954" s="47" t="s">
        <v>35</v>
      </c>
      <c r="H954" s="48" t="s">
        <v>1184</v>
      </c>
      <c r="I954" s="49">
        <f t="shared" si="12"/>
        <v>32</v>
      </c>
      <c r="J954" s="50">
        <f t="shared" si="16"/>
        <v>32</v>
      </c>
    </row>
    <row r="955" ht="14.25" customHeight="1">
      <c r="A955" s="43">
        <v>31.0</v>
      </c>
      <c r="B955" s="44">
        <v>8.0</v>
      </c>
      <c r="C955" s="45">
        <v>39.0082232298065</v>
      </c>
      <c r="D955" s="45">
        <v>-94.5605183311345</v>
      </c>
      <c r="E955" s="46" t="s">
        <v>15</v>
      </c>
      <c r="F955" s="46" t="s">
        <v>524</v>
      </c>
      <c r="G955" s="47" t="s">
        <v>483</v>
      </c>
      <c r="H955" s="48" t="s">
        <v>1185</v>
      </c>
      <c r="I955" s="49">
        <f t="shared" si="12"/>
        <v>35</v>
      </c>
      <c r="J955" s="50">
        <f t="shared" si="16"/>
        <v>35</v>
      </c>
    </row>
    <row r="956" ht="14.25" customHeight="1">
      <c r="A956" s="43">
        <v>31.0</v>
      </c>
      <c r="B956" s="44">
        <v>9.0</v>
      </c>
      <c r="C956" s="45">
        <v>39.0082232296605</v>
      </c>
      <c r="D956" s="45">
        <v>-94.5603333631096</v>
      </c>
      <c r="E956" s="46" t="s">
        <v>15</v>
      </c>
      <c r="F956" s="46" t="s">
        <v>524</v>
      </c>
      <c r="G956" s="47" t="s">
        <v>68</v>
      </c>
      <c r="H956" s="48" t="s">
        <v>1186</v>
      </c>
      <c r="I956" s="49">
        <f t="shared" si="12"/>
        <v>7</v>
      </c>
      <c r="J956" s="50">
        <f t="shared" si="16"/>
        <v>7</v>
      </c>
    </row>
    <row r="957" ht="14.25" customHeight="1">
      <c r="A957" s="43">
        <v>31.0</v>
      </c>
      <c r="B957" s="44">
        <v>10.0</v>
      </c>
      <c r="C957" s="45">
        <v>39.0082232295144</v>
      </c>
      <c r="D957" s="45">
        <v>-94.5601483950847</v>
      </c>
      <c r="E957" s="46" t="s">
        <v>15</v>
      </c>
      <c r="F957" s="46" t="s">
        <v>524</v>
      </c>
      <c r="G957" s="47" t="s">
        <v>353</v>
      </c>
      <c r="H957" s="55" t="s">
        <v>1187</v>
      </c>
      <c r="I957" s="49">
        <f t="shared" si="12"/>
        <v>7</v>
      </c>
      <c r="J957" s="50">
        <f t="shared" si="16"/>
        <v>7</v>
      </c>
    </row>
    <row r="958" ht="14.25" customHeight="1">
      <c r="A958" s="43">
        <v>31.0</v>
      </c>
      <c r="B958" s="44">
        <v>11.0</v>
      </c>
      <c r="C958" s="45">
        <v>39.0082232293684</v>
      </c>
      <c r="D958" s="45">
        <v>-94.5599634270598</v>
      </c>
      <c r="E958" s="46" t="s">
        <v>15</v>
      </c>
      <c r="F958" s="46" t="s">
        <v>524</v>
      </c>
      <c r="G958" s="47" t="s">
        <v>483</v>
      </c>
      <c r="H958" s="48" t="s">
        <v>1188</v>
      </c>
      <c r="I958" s="49">
        <f t="shared" si="12"/>
        <v>35</v>
      </c>
      <c r="J958" s="50">
        <f t="shared" si="16"/>
        <v>35</v>
      </c>
    </row>
    <row r="959" ht="14.25" customHeight="1">
      <c r="A959" s="43">
        <v>31.0</v>
      </c>
      <c r="B959" s="44">
        <v>12.0</v>
      </c>
      <c r="C959" s="45">
        <v>39.0082232292224</v>
      </c>
      <c r="D959" s="45">
        <v>-94.5597784590349</v>
      </c>
      <c r="E959" s="46" t="s">
        <v>15</v>
      </c>
      <c r="F959" s="46" t="s">
        <v>524</v>
      </c>
      <c r="G959" s="47" t="s">
        <v>1189</v>
      </c>
      <c r="H959" s="48" t="s">
        <v>1190</v>
      </c>
      <c r="I959" s="49">
        <f t="shared" si="12"/>
        <v>2</v>
      </c>
      <c r="J959" s="50">
        <f t="shared" si="16"/>
        <v>2</v>
      </c>
    </row>
    <row r="960" ht="14.25" customHeight="1">
      <c r="A960" s="43">
        <v>31.0</v>
      </c>
      <c r="B960" s="44">
        <v>13.0</v>
      </c>
      <c r="C960" s="45">
        <v>39.0082232290763</v>
      </c>
      <c r="D960" s="45">
        <v>-94.5595934910101</v>
      </c>
      <c r="E960" s="46" t="s">
        <v>14</v>
      </c>
      <c r="F960" s="46" t="s">
        <v>31</v>
      </c>
      <c r="G960" s="47" t="s">
        <v>35</v>
      </c>
      <c r="H960" s="48" t="s">
        <v>1191</v>
      </c>
      <c r="I960" s="49">
        <f t="shared" si="12"/>
        <v>32</v>
      </c>
      <c r="J960" s="50">
        <f t="shared" si="16"/>
        <v>32</v>
      </c>
    </row>
    <row r="961" ht="14.25" customHeight="1">
      <c r="A961" s="43">
        <v>31.0</v>
      </c>
      <c r="B961" s="44">
        <v>14.0</v>
      </c>
      <c r="C961" s="45">
        <v>39.0082232289303</v>
      </c>
      <c r="D961" s="45">
        <v>-94.5594085229852</v>
      </c>
      <c r="E961" s="46" t="s">
        <v>15</v>
      </c>
      <c r="F961" s="46" t="s">
        <v>524</v>
      </c>
      <c r="G961" s="47" t="s">
        <v>179</v>
      </c>
      <c r="H961" s="48" t="s">
        <v>1192</v>
      </c>
      <c r="I961" s="49">
        <f t="shared" si="12"/>
        <v>5</v>
      </c>
      <c r="J961" s="50">
        <f t="shared" si="16"/>
        <v>5</v>
      </c>
    </row>
    <row r="962" ht="14.25" customHeight="1">
      <c r="A962" s="43">
        <v>31.0</v>
      </c>
      <c r="B962" s="44">
        <v>15.0</v>
      </c>
      <c r="C962" s="45">
        <v>39.0082232287843</v>
      </c>
      <c r="D962" s="45">
        <v>-94.5592235549603</v>
      </c>
      <c r="E962" s="46" t="s">
        <v>15</v>
      </c>
      <c r="F962" s="46" t="s">
        <v>524</v>
      </c>
      <c r="G962" s="47" t="s">
        <v>1189</v>
      </c>
      <c r="H962" s="48" t="s">
        <v>1193</v>
      </c>
      <c r="I962" s="49">
        <f t="shared" si="12"/>
        <v>2</v>
      </c>
      <c r="J962" s="50">
        <f t="shared" si="16"/>
        <v>2</v>
      </c>
    </row>
    <row r="963" ht="14.25" customHeight="1">
      <c r="A963" s="43">
        <v>31.0</v>
      </c>
      <c r="B963" s="44">
        <v>16.0</v>
      </c>
      <c r="C963" s="45">
        <v>39.0082232286382</v>
      </c>
      <c r="D963" s="45">
        <v>-94.5590385869354</v>
      </c>
      <c r="E963" s="46" t="s">
        <v>15</v>
      </c>
      <c r="F963" s="46" t="s">
        <v>524</v>
      </c>
      <c r="G963" s="47" t="s">
        <v>327</v>
      </c>
      <c r="H963" s="48" t="s">
        <v>1194</v>
      </c>
      <c r="I963" s="49">
        <f t="shared" si="12"/>
        <v>7</v>
      </c>
      <c r="J963" s="50">
        <f t="shared" si="16"/>
        <v>7</v>
      </c>
    </row>
    <row r="964" ht="14.25" customHeight="1">
      <c r="A964" s="43">
        <v>31.0</v>
      </c>
      <c r="B964" s="44">
        <v>17.0</v>
      </c>
      <c r="C964" s="45">
        <v>39.0082232284922</v>
      </c>
      <c r="D964" s="45">
        <v>-94.5588536189105</v>
      </c>
      <c r="E964" s="46" t="s">
        <v>15</v>
      </c>
      <c r="F964" s="46" t="s">
        <v>524</v>
      </c>
      <c r="G964" s="47" t="s">
        <v>421</v>
      </c>
      <c r="H964" s="55" t="s">
        <v>1195</v>
      </c>
      <c r="I964" s="49">
        <f t="shared" si="12"/>
        <v>8</v>
      </c>
      <c r="J964" s="50">
        <f t="shared" si="16"/>
        <v>8</v>
      </c>
    </row>
    <row r="965" ht="14.25" customHeight="1">
      <c r="A965" s="43">
        <v>31.0</v>
      </c>
      <c r="B965" s="44">
        <v>18.0</v>
      </c>
      <c r="C965" s="45">
        <v>39.0082232283462</v>
      </c>
      <c r="D965" s="45">
        <v>-94.5586686508856</v>
      </c>
      <c r="E965" s="46" t="s">
        <v>15</v>
      </c>
      <c r="F965" s="46" t="s">
        <v>524</v>
      </c>
      <c r="G965" s="47" t="s">
        <v>367</v>
      </c>
      <c r="H965" s="48" t="s">
        <v>1196</v>
      </c>
      <c r="I965" s="49">
        <f t="shared" si="12"/>
        <v>2</v>
      </c>
      <c r="J965" s="50">
        <f t="shared" si="16"/>
        <v>2</v>
      </c>
    </row>
    <row r="966" ht="14.25" customHeight="1">
      <c r="A966" s="43">
        <v>31.0</v>
      </c>
      <c r="B966" s="44">
        <v>19.0</v>
      </c>
      <c r="C966" s="45">
        <v>39.0082232282001</v>
      </c>
      <c r="D966" s="45">
        <v>-94.5584836828608</v>
      </c>
      <c r="E966" s="46" t="s">
        <v>14</v>
      </c>
      <c r="F966" s="46" t="s">
        <v>31</v>
      </c>
      <c r="G966" s="47" t="s">
        <v>35</v>
      </c>
      <c r="H966" s="48" t="s">
        <v>1197</v>
      </c>
      <c r="I966" s="49">
        <f t="shared" si="12"/>
        <v>32</v>
      </c>
      <c r="J966" s="50">
        <f t="shared" si="16"/>
        <v>32</v>
      </c>
    </row>
    <row r="967" ht="14.25" customHeight="1">
      <c r="A967" s="43">
        <v>31.0</v>
      </c>
      <c r="B967" s="44">
        <v>20.0</v>
      </c>
      <c r="C967" s="45">
        <v>39.0082232280541</v>
      </c>
      <c r="D967" s="45">
        <v>-94.5582987148359</v>
      </c>
      <c r="E967" s="46" t="s">
        <v>15</v>
      </c>
      <c r="F967" s="46" t="s">
        <v>524</v>
      </c>
      <c r="G967" s="47" t="s">
        <v>900</v>
      </c>
      <c r="H967" s="48" t="s">
        <v>1198</v>
      </c>
      <c r="I967" s="49">
        <f t="shared" si="12"/>
        <v>12</v>
      </c>
      <c r="J967" s="50">
        <f t="shared" si="16"/>
        <v>12</v>
      </c>
    </row>
    <row r="968" ht="14.25" customHeight="1">
      <c r="A968" s="43">
        <v>31.0</v>
      </c>
      <c r="B968" s="44">
        <v>21.0</v>
      </c>
      <c r="C968" s="45">
        <v>39.0082232279081</v>
      </c>
      <c r="D968" s="45">
        <v>-94.558113746811</v>
      </c>
      <c r="E968" s="46" t="s">
        <v>15</v>
      </c>
      <c r="F968" s="46" t="s">
        <v>524</v>
      </c>
      <c r="G968" s="47" t="s">
        <v>394</v>
      </c>
      <c r="H968" s="48" t="s">
        <v>1199</v>
      </c>
      <c r="I968" s="49">
        <f t="shared" si="12"/>
        <v>4</v>
      </c>
      <c r="J968" s="50">
        <f t="shared" si="16"/>
        <v>4</v>
      </c>
    </row>
    <row r="969" ht="14.25" customHeight="1">
      <c r="A969" s="43">
        <v>31.0</v>
      </c>
      <c r="B969" s="44">
        <v>22.0</v>
      </c>
      <c r="C969" s="45">
        <v>39.008223227762</v>
      </c>
      <c r="D969" s="45">
        <v>-94.5579287787861</v>
      </c>
      <c r="E969" s="46" t="s">
        <v>15</v>
      </c>
      <c r="F969" s="46" t="s">
        <v>524</v>
      </c>
      <c r="G969" s="47" t="s">
        <v>396</v>
      </c>
      <c r="H969" s="48" t="s">
        <v>1200</v>
      </c>
      <c r="I969" s="49">
        <f t="shared" si="12"/>
        <v>4</v>
      </c>
      <c r="J969" s="50">
        <f t="shared" si="16"/>
        <v>4</v>
      </c>
    </row>
    <row r="970" ht="14.25" customHeight="1">
      <c r="A970" s="43">
        <v>31.0</v>
      </c>
      <c r="B970" s="44">
        <v>23.0</v>
      </c>
      <c r="C970" s="45">
        <v>39.008223227616</v>
      </c>
      <c r="D970" s="45">
        <v>-94.5577438107612</v>
      </c>
      <c r="E970" s="46" t="s">
        <v>15</v>
      </c>
      <c r="F970" s="46" t="s">
        <v>524</v>
      </c>
      <c r="G970" s="47" t="s">
        <v>421</v>
      </c>
      <c r="H970" s="55" t="s">
        <v>1201</v>
      </c>
      <c r="I970" s="49">
        <f t="shared" si="12"/>
        <v>8</v>
      </c>
      <c r="J970" s="50">
        <f t="shared" si="16"/>
        <v>8</v>
      </c>
    </row>
    <row r="971" ht="14.25" customHeight="1">
      <c r="A971" s="43">
        <v>31.0</v>
      </c>
      <c r="B971" s="44">
        <v>24.0</v>
      </c>
      <c r="C971" s="45">
        <v>39.00822322747</v>
      </c>
      <c r="D971" s="45">
        <v>-94.5575588427364</v>
      </c>
      <c r="E971" s="46" t="s">
        <v>15</v>
      </c>
      <c r="F971" s="46" t="s">
        <v>524</v>
      </c>
      <c r="G971" s="47" t="s">
        <v>1202</v>
      </c>
      <c r="H971" s="48" t="s">
        <v>1203</v>
      </c>
      <c r="I971" s="49">
        <f t="shared" si="12"/>
        <v>1</v>
      </c>
      <c r="J971" s="50">
        <f t="shared" si="16"/>
        <v>1</v>
      </c>
    </row>
    <row r="972" ht="14.25" customHeight="1">
      <c r="A972" s="43">
        <v>31.0</v>
      </c>
      <c r="B972" s="44">
        <v>25.0</v>
      </c>
      <c r="C972" s="45">
        <v>39.0082232273239</v>
      </c>
      <c r="D972" s="45">
        <v>-94.5573738747115</v>
      </c>
      <c r="E972" s="46" t="s">
        <v>14</v>
      </c>
      <c r="F972" s="46" t="s">
        <v>31</v>
      </c>
      <c r="G972" s="51" t="s">
        <v>1204</v>
      </c>
      <c r="H972" s="48" t="s">
        <v>1205</v>
      </c>
      <c r="I972" s="49">
        <f t="shared" si="12"/>
        <v>4</v>
      </c>
      <c r="J972" s="50">
        <f t="shared" si="16"/>
        <v>4</v>
      </c>
    </row>
    <row r="973" ht="14.25" customHeight="1">
      <c r="A973" s="43">
        <v>31.0</v>
      </c>
      <c r="B973" s="44">
        <v>26.0</v>
      </c>
      <c r="C973" s="45">
        <v>39.0082232271779</v>
      </c>
      <c r="D973" s="45">
        <v>-94.5571889066866</v>
      </c>
      <c r="E973" s="46" t="s">
        <v>15</v>
      </c>
      <c r="F973" s="46" t="s">
        <v>524</v>
      </c>
      <c r="G973" s="47" t="s">
        <v>90</v>
      </c>
      <c r="H973" s="48" t="s">
        <v>1206</v>
      </c>
      <c r="I973" s="49">
        <f t="shared" si="12"/>
        <v>10</v>
      </c>
      <c r="J973" s="50">
        <f t="shared" si="16"/>
        <v>10</v>
      </c>
    </row>
    <row r="974" ht="14.25" customHeight="1">
      <c r="A974" s="43">
        <v>31.0</v>
      </c>
      <c r="B974" s="44">
        <v>27.0</v>
      </c>
      <c r="C974" s="45">
        <v>39.0082232270319</v>
      </c>
      <c r="D974" s="45">
        <v>-94.5570039386617</v>
      </c>
      <c r="E974" s="46" t="s">
        <v>15</v>
      </c>
      <c r="F974" s="46" t="s">
        <v>524</v>
      </c>
      <c r="G974" s="47" t="s">
        <v>242</v>
      </c>
      <c r="H974" s="57" t="s">
        <v>1207</v>
      </c>
      <c r="I974" s="49">
        <f t="shared" si="12"/>
        <v>9</v>
      </c>
      <c r="J974" s="50">
        <f t="shared" si="16"/>
        <v>9</v>
      </c>
    </row>
    <row r="975" ht="14.25" customHeight="1">
      <c r="A975" s="43">
        <v>31.0</v>
      </c>
      <c r="B975" s="44">
        <v>28.0</v>
      </c>
      <c r="C975" s="45">
        <v>39.0082232268858</v>
      </c>
      <c r="D975" s="45">
        <v>-94.5568189706368</v>
      </c>
      <c r="E975" s="46" t="s">
        <v>15</v>
      </c>
      <c r="F975" s="46" t="s">
        <v>524</v>
      </c>
      <c r="G975" s="47" t="s">
        <v>1208</v>
      </c>
      <c r="H975" s="48" t="s">
        <v>1209</v>
      </c>
      <c r="I975" s="49">
        <f t="shared" si="12"/>
        <v>1</v>
      </c>
      <c r="J975" s="50">
        <f t="shared" si="16"/>
        <v>1</v>
      </c>
    </row>
    <row r="976" ht="14.25" customHeight="1">
      <c r="A976" s="43">
        <v>31.0</v>
      </c>
      <c r="B976" s="44">
        <v>29.0</v>
      </c>
      <c r="C976" s="45">
        <v>39.0082232267398</v>
      </c>
      <c r="D976" s="45">
        <v>-94.5566340026119</v>
      </c>
      <c r="E976" s="46" t="s">
        <v>15</v>
      </c>
      <c r="F976" s="46" t="s">
        <v>524</v>
      </c>
      <c r="G976" s="47" t="s">
        <v>90</v>
      </c>
      <c r="H976" s="48" t="s">
        <v>1210</v>
      </c>
      <c r="I976" s="49">
        <f t="shared" si="12"/>
        <v>10</v>
      </c>
      <c r="J976" s="50">
        <f t="shared" si="16"/>
        <v>10</v>
      </c>
    </row>
    <row r="977" ht="14.25" customHeight="1">
      <c r="A977" s="43">
        <v>31.0</v>
      </c>
      <c r="B977" s="44">
        <v>30.0</v>
      </c>
      <c r="C977" s="45">
        <v>39.0082232265938</v>
      </c>
      <c r="D977" s="45">
        <v>-94.5564490345871</v>
      </c>
      <c r="E977" s="46" t="s">
        <v>15</v>
      </c>
      <c r="F977" s="46" t="s">
        <v>524</v>
      </c>
      <c r="G977" s="51" t="s">
        <v>766</v>
      </c>
      <c r="H977" s="48" t="s">
        <v>1211</v>
      </c>
      <c r="I977" s="49">
        <f t="shared" si="12"/>
        <v>2</v>
      </c>
      <c r="J977" s="50">
        <f t="shared" si="16"/>
        <v>2</v>
      </c>
    </row>
    <row r="978" ht="14.25" customHeight="1">
      <c r="A978" s="43">
        <v>31.0</v>
      </c>
      <c r="B978" s="44">
        <v>31.0</v>
      </c>
      <c r="C978" s="45">
        <v>39.0082232264477</v>
      </c>
      <c r="D978" s="45">
        <v>-94.5562640665622</v>
      </c>
      <c r="E978" s="46" t="s">
        <v>14</v>
      </c>
      <c r="F978" s="46" t="s">
        <v>31</v>
      </c>
      <c r="G978" s="47" t="s">
        <v>563</v>
      </c>
      <c r="H978" s="48" t="s">
        <v>1212</v>
      </c>
      <c r="I978" s="49">
        <f t="shared" si="12"/>
        <v>4</v>
      </c>
      <c r="J978" s="50">
        <f t="shared" si="16"/>
        <v>4</v>
      </c>
    </row>
    <row r="979" ht="14.25" customHeight="1">
      <c r="A979" s="43">
        <v>32.0</v>
      </c>
      <c r="B979" s="44">
        <v>1.0</v>
      </c>
      <c r="C979" s="45">
        <v>39.0080795003833</v>
      </c>
      <c r="D979" s="45">
        <v>-94.5618131110671</v>
      </c>
      <c r="E979" s="46" t="s">
        <v>83</v>
      </c>
      <c r="F979" s="46" t="s">
        <v>17</v>
      </c>
      <c r="G979" s="47" t="s">
        <v>268</v>
      </c>
      <c r="H979" s="48" t="s">
        <v>1213</v>
      </c>
      <c r="I979" s="49">
        <f t="shared" si="12"/>
        <v>74</v>
      </c>
      <c r="J979" s="50">
        <f t="shared" si="16"/>
        <v>74</v>
      </c>
    </row>
    <row r="980" ht="14.25" customHeight="1">
      <c r="A980" s="43">
        <v>32.0</v>
      </c>
      <c r="B980" s="44">
        <v>2.0</v>
      </c>
      <c r="C980" s="45">
        <v>39.0080795002372</v>
      </c>
      <c r="D980" s="45">
        <v>-94.5616281434181</v>
      </c>
      <c r="E980" s="46" t="s">
        <v>83</v>
      </c>
      <c r="F980" s="46" t="s">
        <v>17</v>
      </c>
      <c r="G980" s="47" t="s">
        <v>798</v>
      </c>
      <c r="H980" s="48" t="s">
        <v>1214</v>
      </c>
      <c r="I980" s="49">
        <f t="shared" si="12"/>
        <v>59</v>
      </c>
      <c r="J980" s="50">
        <f t="shared" si="16"/>
        <v>59</v>
      </c>
    </row>
    <row r="981" ht="14.25" customHeight="1">
      <c r="A981" s="43">
        <v>32.0</v>
      </c>
      <c r="B981" s="44">
        <v>3.0</v>
      </c>
      <c r="C981" s="45">
        <v>39.0080795000912</v>
      </c>
      <c r="D981" s="45">
        <v>-94.5614431757691</v>
      </c>
      <c r="E981" s="46" t="s">
        <v>83</v>
      </c>
      <c r="F981" s="46" t="s">
        <v>17</v>
      </c>
      <c r="G981" s="47" t="s">
        <v>649</v>
      </c>
      <c r="H981" s="48" t="s">
        <v>1215</v>
      </c>
      <c r="I981" s="49">
        <f t="shared" si="12"/>
        <v>48</v>
      </c>
      <c r="J981" s="50">
        <f t="shared" si="16"/>
        <v>48</v>
      </c>
    </row>
    <row r="982" ht="14.25" customHeight="1">
      <c r="A982" s="43">
        <v>32.0</v>
      </c>
      <c r="B982" s="44">
        <v>4.0</v>
      </c>
      <c r="C982" s="45">
        <v>39.0080794999452</v>
      </c>
      <c r="D982" s="45">
        <v>-94.56125820812</v>
      </c>
      <c r="E982" s="46" t="s">
        <v>83</v>
      </c>
      <c r="F982" s="46" t="s">
        <v>17</v>
      </c>
      <c r="G982" s="47" t="s">
        <v>268</v>
      </c>
      <c r="H982" s="48" t="s">
        <v>1216</v>
      </c>
      <c r="I982" s="49">
        <f t="shared" si="12"/>
        <v>74</v>
      </c>
      <c r="J982" s="50">
        <f t="shared" si="16"/>
        <v>74</v>
      </c>
    </row>
    <row r="983" ht="14.25" customHeight="1">
      <c r="A983" s="43">
        <v>32.0</v>
      </c>
      <c r="B983" s="44">
        <v>5.0</v>
      </c>
      <c r="C983" s="45">
        <v>39.0080794997991</v>
      </c>
      <c r="D983" s="45">
        <v>-94.561073240471</v>
      </c>
      <c r="E983" s="46" t="s">
        <v>83</v>
      </c>
      <c r="F983" s="46" t="s">
        <v>17</v>
      </c>
      <c r="G983" s="47" t="s">
        <v>798</v>
      </c>
      <c r="H983" s="48" t="s">
        <v>1217</v>
      </c>
      <c r="I983" s="49">
        <f t="shared" si="12"/>
        <v>59</v>
      </c>
      <c r="J983" s="50">
        <f t="shared" si="16"/>
        <v>59</v>
      </c>
    </row>
    <row r="984" ht="14.25" customHeight="1">
      <c r="A984" s="43">
        <v>32.0</v>
      </c>
      <c r="B984" s="44">
        <v>6.0</v>
      </c>
      <c r="C984" s="45">
        <v>39.0080794996531</v>
      </c>
      <c r="D984" s="45">
        <v>-94.560888272822</v>
      </c>
      <c r="E984" s="46" t="s">
        <v>83</v>
      </c>
      <c r="F984" s="46" t="s">
        <v>17</v>
      </c>
      <c r="G984" s="47" t="s">
        <v>649</v>
      </c>
      <c r="H984" s="48" t="s">
        <v>1218</v>
      </c>
      <c r="I984" s="49">
        <f t="shared" si="12"/>
        <v>48</v>
      </c>
      <c r="J984" s="50">
        <f t="shared" si="16"/>
        <v>48</v>
      </c>
    </row>
    <row r="985" ht="14.25" customHeight="1">
      <c r="A985" s="43">
        <v>32.0</v>
      </c>
      <c r="B985" s="44">
        <v>7.0</v>
      </c>
      <c r="C985" s="45">
        <v>39.0080794995071</v>
      </c>
      <c r="D985" s="45">
        <v>-94.5607033051729</v>
      </c>
      <c r="E985" s="46" t="s">
        <v>83</v>
      </c>
      <c r="F985" s="46" t="s">
        <v>17</v>
      </c>
      <c r="G985" s="47" t="s">
        <v>268</v>
      </c>
      <c r="H985" s="48" t="s">
        <v>1219</v>
      </c>
      <c r="I985" s="49">
        <f t="shared" si="12"/>
        <v>74</v>
      </c>
      <c r="J985" s="50">
        <f t="shared" si="16"/>
        <v>74</v>
      </c>
    </row>
    <row r="986" ht="14.25" customHeight="1">
      <c r="A986" s="43">
        <v>32.0</v>
      </c>
      <c r="B986" s="44">
        <v>8.0</v>
      </c>
      <c r="C986" s="45">
        <v>39.008079499361</v>
      </c>
      <c r="D986" s="45">
        <v>-94.5605183375239</v>
      </c>
      <c r="E986" s="46" t="s">
        <v>83</v>
      </c>
      <c r="F986" s="46" t="s">
        <v>17</v>
      </c>
      <c r="G986" s="47" t="s">
        <v>798</v>
      </c>
      <c r="H986" s="48" t="s">
        <v>1220</v>
      </c>
      <c r="I986" s="49">
        <f t="shared" si="12"/>
        <v>59</v>
      </c>
      <c r="J986" s="50">
        <f t="shared" si="16"/>
        <v>59</v>
      </c>
    </row>
    <row r="987" ht="14.25" customHeight="1">
      <c r="A987" s="43">
        <v>32.0</v>
      </c>
      <c r="B987" s="44">
        <v>9.0</v>
      </c>
      <c r="C987" s="45">
        <v>39.008079499215</v>
      </c>
      <c r="D987" s="45">
        <v>-94.5603333698749</v>
      </c>
      <c r="E987" s="46" t="s">
        <v>83</v>
      </c>
      <c r="F987" s="46" t="s">
        <v>17</v>
      </c>
      <c r="G987" s="47" t="s">
        <v>649</v>
      </c>
      <c r="H987" s="48" t="s">
        <v>1221</v>
      </c>
      <c r="I987" s="49">
        <f t="shared" si="12"/>
        <v>48</v>
      </c>
      <c r="J987" s="50">
        <f t="shared" si="16"/>
        <v>48</v>
      </c>
    </row>
    <row r="988" ht="14.25" customHeight="1">
      <c r="A988" s="43">
        <v>32.0</v>
      </c>
      <c r="B988" s="44">
        <v>10.0</v>
      </c>
      <c r="C988" s="45">
        <v>39.008079499069</v>
      </c>
      <c r="D988" s="45">
        <v>-94.5601484022258</v>
      </c>
      <c r="E988" s="46" t="s">
        <v>83</v>
      </c>
      <c r="F988" s="46" t="s">
        <v>17</v>
      </c>
      <c r="G988" s="47" t="s">
        <v>268</v>
      </c>
      <c r="H988" s="48" t="s">
        <v>1222</v>
      </c>
      <c r="I988" s="49">
        <f t="shared" si="12"/>
        <v>74</v>
      </c>
      <c r="J988" s="50">
        <f t="shared" si="16"/>
        <v>74</v>
      </c>
    </row>
    <row r="989" ht="14.25" customHeight="1">
      <c r="A989" s="43">
        <v>32.0</v>
      </c>
      <c r="B989" s="44">
        <v>11.0</v>
      </c>
      <c r="C989" s="45">
        <v>39.0080794989229</v>
      </c>
      <c r="D989" s="45">
        <v>-94.5599634345768</v>
      </c>
      <c r="E989" s="46" t="s">
        <v>83</v>
      </c>
      <c r="F989" s="46" t="s">
        <v>17</v>
      </c>
      <c r="G989" s="47" t="s">
        <v>798</v>
      </c>
      <c r="H989" s="48" t="s">
        <v>1223</v>
      </c>
      <c r="I989" s="49">
        <f t="shared" si="12"/>
        <v>59</v>
      </c>
      <c r="J989" s="50">
        <f t="shared" si="16"/>
        <v>59</v>
      </c>
    </row>
    <row r="990" ht="14.25" customHeight="1">
      <c r="A990" s="43">
        <v>32.0</v>
      </c>
      <c r="B990" s="44">
        <v>12.0</v>
      </c>
      <c r="C990" s="45">
        <v>39.0080794987769</v>
      </c>
      <c r="D990" s="45">
        <v>-94.5597784669278</v>
      </c>
      <c r="E990" s="46" t="s">
        <v>83</v>
      </c>
      <c r="F990" s="46" t="s">
        <v>17</v>
      </c>
      <c r="G990" s="47" t="s">
        <v>649</v>
      </c>
      <c r="H990" s="48" t="s">
        <v>1224</v>
      </c>
      <c r="I990" s="49">
        <f t="shared" si="12"/>
        <v>48</v>
      </c>
      <c r="J990" s="50">
        <f t="shared" si="16"/>
        <v>48</v>
      </c>
    </row>
    <row r="991" ht="14.25" customHeight="1">
      <c r="A991" s="43">
        <v>32.0</v>
      </c>
      <c r="B991" s="44">
        <v>13.0</v>
      </c>
      <c r="C991" s="45">
        <v>39.0080794986309</v>
      </c>
      <c r="D991" s="45">
        <v>-94.5595934992787</v>
      </c>
      <c r="E991" s="46" t="s">
        <v>83</v>
      </c>
      <c r="F991" s="46" t="s">
        <v>17</v>
      </c>
      <c r="G991" s="47" t="s">
        <v>268</v>
      </c>
      <c r="H991" s="48" t="s">
        <v>1225</v>
      </c>
      <c r="I991" s="49">
        <f t="shared" si="12"/>
        <v>74</v>
      </c>
      <c r="J991" s="50">
        <f t="shared" si="16"/>
        <v>74</v>
      </c>
    </row>
    <row r="992" ht="14.25" customHeight="1">
      <c r="A992" s="43">
        <v>32.0</v>
      </c>
      <c r="B992" s="44">
        <v>14.0</v>
      </c>
      <c r="C992" s="45">
        <v>39.0080794984848</v>
      </c>
      <c r="D992" s="45">
        <v>-94.5594085316297</v>
      </c>
      <c r="E992" s="46" t="s">
        <v>83</v>
      </c>
      <c r="F992" s="46" t="s">
        <v>17</v>
      </c>
      <c r="G992" s="47" t="s">
        <v>798</v>
      </c>
      <c r="H992" s="48" t="s">
        <v>1226</v>
      </c>
      <c r="I992" s="49">
        <f t="shared" si="12"/>
        <v>59</v>
      </c>
      <c r="J992" s="50">
        <f t="shared" si="16"/>
        <v>59</v>
      </c>
    </row>
    <row r="993" ht="14.25" customHeight="1">
      <c r="A993" s="43">
        <v>32.0</v>
      </c>
      <c r="B993" s="44">
        <v>15.0</v>
      </c>
      <c r="C993" s="45">
        <v>39.0080794983388</v>
      </c>
      <c r="D993" s="45">
        <v>-94.5592235639807</v>
      </c>
      <c r="E993" s="46" t="s">
        <v>83</v>
      </c>
      <c r="F993" s="46" t="s">
        <v>17</v>
      </c>
      <c r="G993" s="47" t="s">
        <v>649</v>
      </c>
      <c r="H993" s="48" t="s">
        <v>1227</v>
      </c>
      <c r="I993" s="49">
        <f t="shared" si="12"/>
        <v>48</v>
      </c>
      <c r="J993" s="50">
        <f t="shared" si="16"/>
        <v>48</v>
      </c>
    </row>
    <row r="994" ht="14.25" customHeight="1">
      <c r="A994" s="43">
        <v>32.0</v>
      </c>
      <c r="B994" s="44">
        <v>16.0</v>
      </c>
      <c r="C994" s="45">
        <v>39.0080794981928</v>
      </c>
      <c r="D994" s="45">
        <v>-94.5590385963316</v>
      </c>
      <c r="E994" s="46" t="s">
        <v>83</v>
      </c>
      <c r="F994" s="46" t="s">
        <v>17</v>
      </c>
      <c r="G994" s="47" t="s">
        <v>268</v>
      </c>
      <c r="H994" s="48" t="s">
        <v>1228</v>
      </c>
      <c r="I994" s="49">
        <f t="shared" si="12"/>
        <v>74</v>
      </c>
      <c r="J994" s="50">
        <f t="shared" si="16"/>
        <v>74</v>
      </c>
    </row>
    <row r="995" ht="14.25" customHeight="1">
      <c r="A995" s="43">
        <v>32.0</v>
      </c>
      <c r="B995" s="44">
        <v>17.0</v>
      </c>
      <c r="C995" s="45">
        <v>39.0080794980467</v>
      </c>
      <c r="D995" s="45">
        <v>-94.5588536286826</v>
      </c>
      <c r="E995" s="46" t="s">
        <v>83</v>
      </c>
      <c r="F995" s="46" t="s">
        <v>17</v>
      </c>
      <c r="G995" s="47" t="s">
        <v>798</v>
      </c>
      <c r="H995" s="48" t="s">
        <v>1229</v>
      </c>
      <c r="I995" s="49">
        <f t="shared" si="12"/>
        <v>59</v>
      </c>
      <c r="J995" s="50">
        <f t="shared" si="16"/>
        <v>59</v>
      </c>
    </row>
    <row r="996" ht="14.25" customHeight="1">
      <c r="A996" s="43">
        <v>32.0</v>
      </c>
      <c r="B996" s="44">
        <v>18.0</v>
      </c>
      <c r="C996" s="45">
        <v>39.0080794979007</v>
      </c>
      <c r="D996" s="45">
        <v>-94.5586686610336</v>
      </c>
      <c r="E996" s="46" t="s">
        <v>83</v>
      </c>
      <c r="F996" s="46" t="s">
        <v>17</v>
      </c>
      <c r="G996" s="47" t="s">
        <v>649</v>
      </c>
      <c r="H996" s="48" t="s">
        <v>1230</v>
      </c>
      <c r="I996" s="49">
        <f t="shared" si="12"/>
        <v>48</v>
      </c>
      <c r="J996" s="50">
        <f t="shared" si="16"/>
        <v>48</v>
      </c>
    </row>
    <row r="997" ht="14.25" customHeight="1">
      <c r="A997" s="43">
        <v>32.0</v>
      </c>
      <c r="B997" s="44">
        <v>19.0</v>
      </c>
      <c r="C997" s="45">
        <v>39.0080794977547</v>
      </c>
      <c r="D997" s="54">
        <v>-94.5584836933845</v>
      </c>
      <c r="E997" s="46" t="s">
        <v>83</v>
      </c>
      <c r="F997" s="46" t="s">
        <v>17</v>
      </c>
      <c r="G997" s="47" t="s">
        <v>268</v>
      </c>
      <c r="H997" s="48" t="s">
        <v>1231</v>
      </c>
      <c r="I997" s="49">
        <f t="shared" si="12"/>
        <v>74</v>
      </c>
      <c r="J997" s="50">
        <f t="shared" si="16"/>
        <v>74</v>
      </c>
    </row>
    <row r="998" ht="14.25" customHeight="1">
      <c r="A998" s="43">
        <v>32.0</v>
      </c>
      <c r="B998" s="44">
        <v>20.0</v>
      </c>
      <c r="C998" s="45">
        <v>39.0080794976087</v>
      </c>
      <c r="D998" s="45">
        <v>-94.5582987257355</v>
      </c>
      <c r="E998" s="46" t="s">
        <v>83</v>
      </c>
      <c r="F998" s="46" t="s">
        <v>17</v>
      </c>
      <c r="G998" s="47" t="s">
        <v>798</v>
      </c>
      <c r="H998" s="48" t="s">
        <v>1232</v>
      </c>
      <c r="I998" s="49">
        <f t="shared" si="12"/>
        <v>59</v>
      </c>
      <c r="J998" s="50">
        <f t="shared" si="16"/>
        <v>59</v>
      </c>
    </row>
    <row r="999" ht="14.25" customHeight="1">
      <c r="A999" s="43">
        <v>32.0</v>
      </c>
      <c r="B999" s="44">
        <v>21.0</v>
      </c>
      <c r="C999" s="45">
        <v>39.0080794974626</v>
      </c>
      <c r="D999" s="45">
        <v>-94.5581137580865</v>
      </c>
      <c r="E999" s="46" t="s">
        <v>83</v>
      </c>
      <c r="F999" s="46" t="s">
        <v>17</v>
      </c>
      <c r="G999" s="47" t="s">
        <v>649</v>
      </c>
      <c r="H999" s="48" t="s">
        <v>1233</v>
      </c>
      <c r="I999" s="49">
        <f t="shared" si="12"/>
        <v>48</v>
      </c>
      <c r="J999" s="50">
        <f t="shared" si="16"/>
        <v>48</v>
      </c>
    </row>
    <row r="1000" ht="14.25" customHeight="1">
      <c r="A1000" s="43">
        <v>32.0</v>
      </c>
      <c r="B1000" s="44">
        <v>22.0</v>
      </c>
      <c r="C1000" s="45">
        <v>39.0080794973166</v>
      </c>
      <c r="D1000" s="45">
        <v>-94.5579287904374</v>
      </c>
      <c r="E1000" s="46" t="s">
        <v>83</v>
      </c>
      <c r="F1000" s="46" t="s">
        <v>17</v>
      </c>
      <c r="G1000" s="47" t="s">
        <v>268</v>
      </c>
      <c r="H1000" s="48" t="s">
        <v>1234</v>
      </c>
      <c r="I1000" s="49">
        <f t="shared" si="12"/>
        <v>74</v>
      </c>
      <c r="J1000" s="50">
        <f t="shared" si="16"/>
        <v>74</v>
      </c>
    </row>
    <row r="1001" ht="14.25" customHeight="1">
      <c r="A1001" s="43">
        <v>32.0</v>
      </c>
      <c r="B1001" s="44">
        <v>23.0</v>
      </c>
      <c r="C1001" s="45">
        <v>39.0080794971706</v>
      </c>
      <c r="D1001" s="45">
        <v>-94.5577438227884</v>
      </c>
      <c r="E1001" s="46" t="s">
        <v>83</v>
      </c>
      <c r="F1001" s="46" t="s">
        <v>17</v>
      </c>
      <c r="G1001" s="47" t="s">
        <v>798</v>
      </c>
      <c r="H1001" s="48" t="s">
        <v>1235</v>
      </c>
      <c r="I1001" s="49">
        <f t="shared" si="12"/>
        <v>59</v>
      </c>
      <c r="J1001" s="50">
        <f t="shared" si="16"/>
        <v>59</v>
      </c>
    </row>
    <row r="1002" ht="14.25" customHeight="1">
      <c r="A1002" s="43">
        <v>32.0</v>
      </c>
      <c r="B1002" s="44">
        <v>24.0</v>
      </c>
      <c r="C1002" s="45">
        <v>39.0080794970245</v>
      </c>
      <c r="D1002" s="45">
        <v>-94.5575588551394</v>
      </c>
      <c r="E1002" s="46" t="s">
        <v>83</v>
      </c>
      <c r="F1002" s="46" t="s">
        <v>17</v>
      </c>
      <c r="G1002" s="47" t="s">
        <v>649</v>
      </c>
      <c r="H1002" s="48" t="s">
        <v>1236</v>
      </c>
      <c r="I1002" s="49">
        <f t="shared" si="12"/>
        <v>48</v>
      </c>
      <c r="J1002" s="50">
        <f t="shared" si="16"/>
        <v>48</v>
      </c>
    </row>
    <row r="1003" ht="14.25" customHeight="1">
      <c r="A1003" s="43">
        <v>32.0</v>
      </c>
      <c r="B1003" s="44">
        <v>25.0</v>
      </c>
      <c r="C1003" s="45">
        <v>39.0080794968785</v>
      </c>
      <c r="D1003" s="45">
        <v>-94.5573738874903</v>
      </c>
      <c r="E1003" s="46" t="s">
        <v>83</v>
      </c>
      <c r="F1003" s="46" t="s">
        <v>17</v>
      </c>
      <c r="G1003" s="47" t="s">
        <v>239</v>
      </c>
      <c r="H1003" s="55" t="s">
        <v>1237</v>
      </c>
      <c r="I1003" s="49">
        <f t="shared" si="12"/>
        <v>7</v>
      </c>
      <c r="J1003" s="50">
        <f>I1003-COUNTIFS($G$18:$G$1164,#REF!,$H$18:$H$1164,"")</f>
        <v>7</v>
      </c>
    </row>
    <row r="1004" ht="14.25" customHeight="1">
      <c r="A1004" s="43">
        <v>32.0</v>
      </c>
      <c r="B1004" s="44">
        <v>26.0</v>
      </c>
      <c r="C1004" s="45">
        <v>39.0080794967324</v>
      </c>
      <c r="D1004" s="45">
        <v>-94.5571889198413</v>
      </c>
      <c r="E1004" s="46" t="s">
        <v>83</v>
      </c>
      <c r="F1004" s="46" t="s">
        <v>17</v>
      </c>
      <c r="G1004" s="47" t="s">
        <v>798</v>
      </c>
      <c r="H1004" s="48" t="s">
        <v>1238</v>
      </c>
      <c r="I1004" s="49">
        <f t="shared" si="12"/>
        <v>59</v>
      </c>
      <c r="J1004" s="50">
        <f t="shared" ref="J1004:J1015" si="17">I1004-COUNTIFS($G$18:$G$1164,G1004,$H$18:$H$1164,"")</f>
        <v>59</v>
      </c>
    </row>
    <row r="1005" ht="14.25" customHeight="1">
      <c r="A1005" s="43">
        <v>32.0</v>
      </c>
      <c r="B1005" s="44">
        <v>27.0</v>
      </c>
      <c r="C1005" s="45">
        <v>39.0080794965864</v>
      </c>
      <c r="D1005" s="45">
        <v>-94.5570039521923</v>
      </c>
      <c r="E1005" s="46" t="s">
        <v>83</v>
      </c>
      <c r="F1005" s="46" t="s">
        <v>17</v>
      </c>
      <c r="G1005" s="47" t="s">
        <v>649</v>
      </c>
      <c r="H1005" s="48" t="s">
        <v>1239</v>
      </c>
      <c r="I1005" s="49">
        <f t="shared" si="12"/>
        <v>48</v>
      </c>
      <c r="J1005" s="50">
        <f t="shared" si="17"/>
        <v>48</v>
      </c>
    </row>
    <row r="1006" ht="14.25" customHeight="1">
      <c r="A1006" s="43">
        <v>32.0</v>
      </c>
      <c r="B1006" s="44">
        <v>28.0</v>
      </c>
      <c r="C1006" s="45">
        <v>39.0080794964404</v>
      </c>
      <c r="D1006" s="45">
        <v>-94.5568189845432</v>
      </c>
      <c r="E1006" s="46" t="s">
        <v>83</v>
      </c>
      <c r="F1006" s="46" t="s">
        <v>17</v>
      </c>
      <c r="G1006" s="47" t="s">
        <v>268</v>
      </c>
      <c r="H1006" s="48" t="s">
        <v>1240</v>
      </c>
      <c r="I1006" s="49">
        <f t="shared" si="12"/>
        <v>74</v>
      </c>
      <c r="J1006" s="50">
        <f t="shared" si="17"/>
        <v>74</v>
      </c>
    </row>
    <row r="1007" ht="14.25" customHeight="1">
      <c r="A1007" s="43">
        <v>32.0</v>
      </c>
      <c r="B1007" s="44">
        <v>29.0</v>
      </c>
      <c r="C1007" s="45">
        <v>39.0080794962943</v>
      </c>
      <c r="D1007" s="45">
        <v>-94.5566340168942</v>
      </c>
      <c r="E1007" s="46" t="s">
        <v>83</v>
      </c>
      <c r="F1007" s="46" t="s">
        <v>17</v>
      </c>
      <c r="G1007" s="47" t="s">
        <v>721</v>
      </c>
      <c r="H1007" s="48" t="s">
        <v>1241</v>
      </c>
      <c r="I1007" s="49">
        <f t="shared" si="12"/>
        <v>6</v>
      </c>
      <c r="J1007" s="50">
        <f t="shared" si="17"/>
        <v>6</v>
      </c>
    </row>
    <row r="1008" ht="14.25" customHeight="1">
      <c r="A1008" s="43">
        <v>32.0</v>
      </c>
      <c r="B1008" s="44">
        <v>30.0</v>
      </c>
      <c r="C1008" s="45">
        <v>39.0080794961483</v>
      </c>
      <c r="D1008" s="45">
        <v>-94.5564490492452</v>
      </c>
      <c r="E1008" s="46" t="s">
        <v>83</v>
      </c>
      <c r="F1008" s="46" t="s">
        <v>17</v>
      </c>
      <c r="G1008" s="47" t="s">
        <v>792</v>
      </c>
      <c r="H1008" s="48" t="s">
        <v>1242</v>
      </c>
      <c r="I1008" s="49">
        <f t="shared" si="12"/>
        <v>5</v>
      </c>
      <c r="J1008" s="50">
        <f t="shared" si="17"/>
        <v>5</v>
      </c>
    </row>
    <row r="1009" ht="14.25" customHeight="1">
      <c r="A1009" s="43">
        <v>32.0</v>
      </c>
      <c r="B1009" s="44">
        <v>31.0</v>
      </c>
      <c r="C1009" s="45">
        <v>39.0080794960023</v>
      </c>
      <c r="D1009" s="45">
        <v>-94.5562640815961</v>
      </c>
      <c r="E1009" s="46" t="s">
        <v>83</v>
      </c>
      <c r="F1009" s="46" t="s">
        <v>17</v>
      </c>
      <c r="G1009" s="47" t="s">
        <v>268</v>
      </c>
      <c r="H1009" s="48" t="s">
        <v>1243</v>
      </c>
      <c r="I1009" s="49">
        <f t="shared" si="12"/>
        <v>74</v>
      </c>
      <c r="J1009" s="50">
        <f t="shared" si="17"/>
        <v>74</v>
      </c>
    </row>
    <row r="1010" ht="14.25" customHeight="1">
      <c r="A1010" s="43">
        <v>33.0</v>
      </c>
      <c r="B1010" s="44">
        <v>1.0</v>
      </c>
      <c r="C1010" s="45">
        <v>39.0079357699378</v>
      </c>
      <c r="D1010" s="45">
        <v>-94.5618131148256</v>
      </c>
      <c r="E1010" s="46" t="s">
        <v>83</v>
      </c>
      <c r="F1010" s="46" t="s">
        <v>17</v>
      </c>
      <c r="G1010" s="47" t="s">
        <v>697</v>
      </c>
      <c r="H1010" s="48" t="s">
        <v>1244</v>
      </c>
      <c r="I1010" s="49">
        <f t="shared" si="12"/>
        <v>15</v>
      </c>
      <c r="J1010" s="50">
        <f t="shared" si="17"/>
        <v>15</v>
      </c>
    </row>
    <row r="1011" ht="14.25" customHeight="1">
      <c r="A1011" s="43">
        <v>33.0</v>
      </c>
      <c r="B1011" s="44">
        <v>2.0</v>
      </c>
      <c r="C1011" s="45">
        <v>39.0079357697918</v>
      </c>
      <c r="D1011" s="45">
        <v>-94.5616281475524</v>
      </c>
      <c r="E1011" s="46" t="s">
        <v>83</v>
      </c>
      <c r="F1011" s="46" t="s">
        <v>17</v>
      </c>
      <c r="G1011" s="47" t="s">
        <v>421</v>
      </c>
      <c r="H1011" s="55" t="s">
        <v>1245</v>
      </c>
      <c r="I1011" s="49">
        <f t="shared" si="12"/>
        <v>8</v>
      </c>
      <c r="J1011" s="50">
        <f t="shared" si="17"/>
        <v>8</v>
      </c>
    </row>
    <row r="1012" ht="14.25" customHeight="1">
      <c r="A1012" s="43">
        <v>33.0</v>
      </c>
      <c r="B1012" s="44">
        <v>3.0</v>
      </c>
      <c r="C1012" s="45">
        <v>39.0079357696458</v>
      </c>
      <c r="D1012" s="45">
        <v>-94.5614431802792</v>
      </c>
      <c r="E1012" s="46" t="s">
        <v>83</v>
      </c>
      <c r="F1012" s="46" t="s">
        <v>17</v>
      </c>
      <c r="G1012" s="47" t="s">
        <v>239</v>
      </c>
      <c r="H1012" s="55" t="s">
        <v>1246</v>
      </c>
      <c r="I1012" s="49">
        <f t="shared" si="12"/>
        <v>7</v>
      </c>
      <c r="J1012" s="50">
        <f t="shared" si="17"/>
        <v>7</v>
      </c>
    </row>
    <row r="1013" ht="14.25" customHeight="1">
      <c r="A1013" s="43">
        <v>33.0</v>
      </c>
      <c r="B1013" s="44">
        <v>4.0</v>
      </c>
      <c r="C1013" s="45">
        <v>39.0079357694997</v>
      </c>
      <c r="D1013" s="45">
        <v>-94.561258213006</v>
      </c>
      <c r="E1013" s="46" t="s">
        <v>83</v>
      </c>
      <c r="F1013" s="46" t="s">
        <v>17</v>
      </c>
      <c r="G1013" s="47" t="s">
        <v>242</v>
      </c>
      <c r="H1013" s="57" t="s">
        <v>1247</v>
      </c>
      <c r="I1013" s="49">
        <f t="shared" si="12"/>
        <v>9</v>
      </c>
      <c r="J1013" s="50">
        <f t="shared" si="17"/>
        <v>9</v>
      </c>
    </row>
    <row r="1014" ht="14.25" customHeight="1">
      <c r="A1014" s="43">
        <v>33.0</v>
      </c>
      <c r="B1014" s="44">
        <v>5.0</v>
      </c>
      <c r="C1014" s="45">
        <v>39.0079357693537</v>
      </c>
      <c r="D1014" s="45">
        <v>-94.5610732457328</v>
      </c>
      <c r="E1014" s="46" t="s">
        <v>83</v>
      </c>
      <c r="F1014" s="46" t="s">
        <v>17</v>
      </c>
      <c r="G1014" s="47" t="s">
        <v>697</v>
      </c>
      <c r="H1014" s="48" t="s">
        <v>1248</v>
      </c>
      <c r="I1014" s="49">
        <f t="shared" si="12"/>
        <v>15</v>
      </c>
      <c r="J1014" s="50">
        <f t="shared" si="17"/>
        <v>15</v>
      </c>
    </row>
    <row r="1015" ht="14.25" customHeight="1">
      <c r="A1015" s="43">
        <v>33.0</v>
      </c>
      <c r="B1015" s="44">
        <v>6.0</v>
      </c>
      <c r="C1015" s="45">
        <v>39.0079357692077</v>
      </c>
      <c r="D1015" s="45">
        <v>-94.5608882784596</v>
      </c>
      <c r="E1015" s="46" t="s">
        <v>83</v>
      </c>
      <c r="F1015" s="46" t="s">
        <v>17</v>
      </c>
      <c r="G1015" s="47" t="s">
        <v>1249</v>
      </c>
      <c r="H1015" s="58" t="s">
        <v>1250</v>
      </c>
      <c r="I1015" s="49">
        <f t="shared" si="12"/>
        <v>10</v>
      </c>
      <c r="J1015" s="50">
        <f t="shared" si="17"/>
        <v>10</v>
      </c>
    </row>
    <row r="1016" ht="14.25" customHeight="1">
      <c r="A1016" s="43">
        <v>33.0</v>
      </c>
      <c r="B1016" s="44">
        <v>7.0</v>
      </c>
      <c r="C1016" s="45">
        <v>39.0079357690616</v>
      </c>
      <c r="D1016" s="45">
        <v>-94.5607033111865</v>
      </c>
      <c r="E1016" s="46" t="s">
        <v>83</v>
      </c>
      <c r="F1016" s="46" t="s">
        <v>17</v>
      </c>
      <c r="G1016" s="47" t="s">
        <v>479</v>
      </c>
      <c r="H1016" s="48" t="s">
        <v>1251</v>
      </c>
      <c r="I1016" s="49">
        <f>COUNTIF($G$18:$G$1164,#REF!)</f>
        <v>0</v>
      </c>
      <c r="J1016" s="50">
        <f>I1016-COUNTIFS($G$18:$G$1164,#REF!,$H$18:$H$1164,"")</f>
        <v>0</v>
      </c>
    </row>
    <row r="1017" ht="14.25" customHeight="1">
      <c r="A1017" s="43">
        <v>33.0</v>
      </c>
      <c r="B1017" s="44">
        <v>8.0</v>
      </c>
      <c r="C1017" s="45">
        <v>39.0079357689156</v>
      </c>
      <c r="D1017" s="45">
        <v>-94.5605183439133</v>
      </c>
      <c r="E1017" s="46" t="s">
        <v>83</v>
      </c>
      <c r="F1017" s="46" t="s">
        <v>17</v>
      </c>
      <c r="G1017" s="47" t="s">
        <v>1252</v>
      </c>
      <c r="H1017" s="57" t="s">
        <v>1253</v>
      </c>
      <c r="I1017" s="49">
        <f t="shared" ref="I1017:I1164" si="18">COUNTIF($G$18:$G$1164,G1017)</f>
        <v>4</v>
      </c>
      <c r="J1017" s="50">
        <f t="shared" ref="J1017:J1164" si="19">I1017-COUNTIFS($G$18:$G$1164,G1017,$H$18:$H$1164,"")</f>
        <v>4</v>
      </c>
    </row>
    <row r="1018" ht="14.25" customHeight="1">
      <c r="A1018" s="43">
        <v>33.0</v>
      </c>
      <c r="B1018" s="44">
        <v>9.0</v>
      </c>
      <c r="C1018" s="45">
        <v>39.0079357687696</v>
      </c>
      <c r="D1018" s="45">
        <v>-94.5603333766401</v>
      </c>
      <c r="E1018" s="46" t="s">
        <v>83</v>
      </c>
      <c r="F1018" s="46" t="s">
        <v>17</v>
      </c>
      <c r="G1018" s="47" t="s">
        <v>697</v>
      </c>
      <c r="H1018" s="48" t="s">
        <v>1254</v>
      </c>
      <c r="I1018" s="49">
        <f t="shared" si="18"/>
        <v>15</v>
      </c>
      <c r="J1018" s="50">
        <f t="shared" si="19"/>
        <v>15</v>
      </c>
    </row>
    <row r="1019" ht="14.25" customHeight="1">
      <c r="A1019" s="43">
        <v>33.0</v>
      </c>
      <c r="B1019" s="44">
        <v>10.0</v>
      </c>
      <c r="C1019" s="45">
        <v>39.0079357686236</v>
      </c>
      <c r="D1019" s="45">
        <v>-94.5601484093669</v>
      </c>
      <c r="E1019" s="46" t="s">
        <v>83</v>
      </c>
      <c r="F1019" s="46" t="s">
        <v>17</v>
      </c>
      <c r="G1019" s="47" t="s">
        <v>421</v>
      </c>
      <c r="H1019" s="48" t="s">
        <v>1255</v>
      </c>
      <c r="I1019" s="49">
        <f t="shared" si="18"/>
        <v>8</v>
      </c>
      <c r="J1019" s="50">
        <f t="shared" si="19"/>
        <v>8</v>
      </c>
    </row>
    <row r="1020" ht="14.25" customHeight="1">
      <c r="A1020" s="43">
        <v>33.0</v>
      </c>
      <c r="B1020" s="44">
        <v>11.0</v>
      </c>
      <c r="C1020" s="45">
        <v>39.0079357684775</v>
      </c>
      <c r="D1020" s="45">
        <v>-94.5599634420937</v>
      </c>
      <c r="E1020" s="46" t="s">
        <v>83</v>
      </c>
      <c r="F1020" s="46" t="s">
        <v>17</v>
      </c>
      <c r="G1020" s="47" t="s">
        <v>479</v>
      </c>
      <c r="H1020" s="48" t="s">
        <v>1256</v>
      </c>
      <c r="I1020" s="49">
        <f t="shared" si="18"/>
        <v>9</v>
      </c>
      <c r="J1020" s="50">
        <f t="shared" si="19"/>
        <v>9</v>
      </c>
    </row>
    <row r="1021" ht="14.25" customHeight="1">
      <c r="A1021" s="43">
        <v>33.0</v>
      </c>
      <c r="B1021" s="44">
        <v>12.0</v>
      </c>
      <c r="C1021" s="45">
        <v>39.0079357683315</v>
      </c>
      <c r="D1021" s="45">
        <v>-94.5597784748205</v>
      </c>
      <c r="E1021" s="46" t="s">
        <v>83</v>
      </c>
      <c r="F1021" s="46" t="s">
        <v>17</v>
      </c>
      <c r="G1021" s="47" t="s">
        <v>1249</v>
      </c>
      <c r="H1021" s="58" t="s">
        <v>1257</v>
      </c>
      <c r="I1021" s="49">
        <f t="shared" si="18"/>
        <v>10</v>
      </c>
      <c r="J1021" s="50">
        <f t="shared" si="19"/>
        <v>10</v>
      </c>
    </row>
    <row r="1022" ht="14.25" customHeight="1">
      <c r="A1022" s="43">
        <v>33.0</v>
      </c>
      <c r="B1022" s="44">
        <v>13.0</v>
      </c>
      <c r="C1022" s="45">
        <v>39.0079357681855</v>
      </c>
      <c r="D1022" s="45">
        <v>-94.5595935075473</v>
      </c>
      <c r="E1022" s="46" t="s">
        <v>83</v>
      </c>
      <c r="F1022" s="46" t="s">
        <v>17</v>
      </c>
      <c r="G1022" s="47" t="s">
        <v>697</v>
      </c>
      <c r="H1022" s="48" t="s">
        <v>1258</v>
      </c>
      <c r="I1022" s="49">
        <f t="shared" si="18"/>
        <v>15</v>
      </c>
      <c r="J1022" s="50">
        <f t="shared" si="19"/>
        <v>15</v>
      </c>
    </row>
    <row r="1023" ht="14.25" customHeight="1">
      <c r="A1023" s="43">
        <v>33.0</v>
      </c>
      <c r="B1023" s="44">
        <v>14.0</v>
      </c>
      <c r="C1023" s="45">
        <v>39.0079357680394</v>
      </c>
      <c r="D1023" s="45">
        <v>-94.5594085402742</v>
      </c>
      <c r="E1023" s="46" t="s">
        <v>83</v>
      </c>
      <c r="F1023" s="46" t="s">
        <v>17</v>
      </c>
      <c r="G1023" s="47" t="s">
        <v>479</v>
      </c>
      <c r="H1023" s="48" t="s">
        <v>1259</v>
      </c>
      <c r="I1023" s="49">
        <f t="shared" si="18"/>
        <v>9</v>
      </c>
      <c r="J1023" s="50">
        <f t="shared" si="19"/>
        <v>9</v>
      </c>
    </row>
    <row r="1024" ht="14.25" customHeight="1">
      <c r="A1024" s="43">
        <v>33.0</v>
      </c>
      <c r="B1024" s="44">
        <v>15.0</v>
      </c>
      <c r="C1024" s="45">
        <v>39.0079357678934</v>
      </c>
      <c r="D1024" s="45">
        <v>-94.559223573001</v>
      </c>
      <c r="E1024" s="46" t="s">
        <v>83</v>
      </c>
      <c r="F1024" s="46" t="s">
        <v>17</v>
      </c>
      <c r="G1024" s="47" t="s">
        <v>1249</v>
      </c>
      <c r="H1024" s="58" t="s">
        <v>1260</v>
      </c>
      <c r="I1024" s="49">
        <f t="shared" si="18"/>
        <v>10</v>
      </c>
      <c r="J1024" s="50">
        <f t="shared" si="19"/>
        <v>10</v>
      </c>
    </row>
    <row r="1025" ht="14.25" customHeight="1">
      <c r="A1025" s="43">
        <v>33.0</v>
      </c>
      <c r="B1025" s="44">
        <v>16.0</v>
      </c>
      <c r="C1025" s="45">
        <v>39.0079357677474</v>
      </c>
      <c r="D1025" s="45">
        <v>-94.5590386057278</v>
      </c>
      <c r="E1025" s="46" t="s">
        <v>83</v>
      </c>
      <c r="F1025" s="46" t="s">
        <v>17</v>
      </c>
      <c r="G1025" s="47" t="s">
        <v>1252</v>
      </c>
      <c r="H1025" s="57" t="s">
        <v>1261</v>
      </c>
      <c r="I1025" s="49">
        <f t="shared" si="18"/>
        <v>4</v>
      </c>
      <c r="J1025" s="50">
        <f t="shared" si="19"/>
        <v>4</v>
      </c>
    </row>
    <row r="1026" ht="14.25" customHeight="1">
      <c r="A1026" s="43">
        <v>33.0</v>
      </c>
      <c r="B1026" s="44">
        <v>17.0</v>
      </c>
      <c r="C1026" s="45">
        <v>39.0079357676013</v>
      </c>
      <c r="D1026" s="45">
        <v>-94.5588536384546</v>
      </c>
      <c r="E1026" s="46" t="s">
        <v>83</v>
      </c>
      <c r="F1026" s="46" t="s">
        <v>17</v>
      </c>
      <c r="G1026" s="47" t="s">
        <v>697</v>
      </c>
      <c r="H1026" s="57" t="s">
        <v>1262</v>
      </c>
      <c r="I1026" s="49">
        <f t="shared" si="18"/>
        <v>15</v>
      </c>
      <c r="J1026" s="50">
        <f t="shared" si="19"/>
        <v>15</v>
      </c>
    </row>
    <row r="1027" ht="14.25" customHeight="1">
      <c r="A1027" s="43">
        <v>33.0</v>
      </c>
      <c r="B1027" s="44">
        <v>18.0</v>
      </c>
      <c r="C1027" s="45">
        <v>39.0079357674553</v>
      </c>
      <c r="D1027" s="45">
        <v>-94.5586686711814</v>
      </c>
      <c r="E1027" s="46" t="s">
        <v>83</v>
      </c>
      <c r="F1027" s="46" t="s">
        <v>17</v>
      </c>
      <c r="G1027" s="47" t="s">
        <v>479</v>
      </c>
      <c r="H1027" s="48" t="s">
        <v>1263</v>
      </c>
      <c r="I1027" s="49">
        <f t="shared" si="18"/>
        <v>9</v>
      </c>
      <c r="J1027" s="50">
        <f t="shared" si="19"/>
        <v>9</v>
      </c>
    </row>
    <row r="1028" ht="14.25" customHeight="1">
      <c r="A1028" s="43">
        <v>33.0</v>
      </c>
      <c r="B1028" s="44">
        <v>19.0</v>
      </c>
      <c r="C1028" s="45">
        <v>39.0079357673093</v>
      </c>
      <c r="D1028" s="45">
        <v>-94.5584837039082</v>
      </c>
      <c r="E1028" s="46" t="s">
        <v>83</v>
      </c>
      <c r="F1028" s="46" t="s">
        <v>17</v>
      </c>
      <c r="G1028" s="47" t="s">
        <v>1249</v>
      </c>
      <c r="H1028" s="48" t="s">
        <v>1264</v>
      </c>
      <c r="I1028" s="49">
        <f t="shared" si="18"/>
        <v>10</v>
      </c>
      <c r="J1028" s="50">
        <f t="shared" si="19"/>
        <v>10</v>
      </c>
    </row>
    <row r="1029" ht="14.25" customHeight="1">
      <c r="A1029" s="43">
        <v>33.0</v>
      </c>
      <c r="B1029" s="44">
        <v>20.0</v>
      </c>
      <c r="C1029" s="45">
        <v>39.0079357671632</v>
      </c>
      <c r="D1029" s="45">
        <v>-94.5582987366351</v>
      </c>
      <c r="E1029" s="46" t="s">
        <v>83</v>
      </c>
      <c r="F1029" s="46" t="s">
        <v>17</v>
      </c>
      <c r="G1029" s="47" t="s">
        <v>1265</v>
      </c>
      <c r="H1029" s="58" t="s">
        <v>1266</v>
      </c>
      <c r="I1029" s="49">
        <f t="shared" si="18"/>
        <v>3</v>
      </c>
      <c r="J1029" s="50">
        <f t="shared" si="19"/>
        <v>3</v>
      </c>
    </row>
    <row r="1030" ht="14.25" customHeight="1">
      <c r="A1030" s="43">
        <v>33.0</v>
      </c>
      <c r="B1030" s="44">
        <v>21.0</v>
      </c>
      <c r="C1030" s="45">
        <v>39.0079357670172</v>
      </c>
      <c r="D1030" s="45">
        <v>-94.5581137693619</v>
      </c>
      <c r="E1030" s="46" t="s">
        <v>83</v>
      </c>
      <c r="F1030" s="46" t="s">
        <v>17</v>
      </c>
      <c r="G1030" s="47" t="s">
        <v>697</v>
      </c>
      <c r="H1030" s="48" t="s">
        <v>1267</v>
      </c>
      <c r="I1030" s="49">
        <f t="shared" si="18"/>
        <v>15</v>
      </c>
      <c r="J1030" s="50">
        <f t="shared" si="19"/>
        <v>15</v>
      </c>
    </row>
    <row r="1031" ht="14.25" customHeight="1">
      <c r="A1031" s="43">
        <v>33.0</v>
      </c>
      <c r="B1031" s="44">
        <v>22.0</v>
      </c>
      <c r="C1031" s="45">
        <v>39.0079357668712</v>
      </c>
      <c r="D1031" s="45">
        <v>-94.5579288020887</v>
      </c>
      <c r="E1031" s="46" t="s">
        <v>83</v>
      </c>
      <c r="F1031" s="46" t="s">
        <v>17</v>
      </c>
      <c r="G1031" s="47" t="s">
        <v>479</v>
      </c>
      <c r="H1031" s="48" t="s">
        <v>1268</v>
      </c>
      <c r="I1031" s="49">
        <f t="shared" si="18"/>
        <v>9</v>
      </c>
      <c r="J1031" s="50">
        <f t="shared" si="19"/>
        <v>9</v>
      </c>
    </row>
    <row r="1032" ht="14.25" customHeight="1">
      <c r="A1032" s="43">
        <v>33.0</v>
      </c>
      <c r="B1032" s="44">
        <v>23.0</v>
      </c>
      <c r="C1032" s="45">
        <v>39.0079357667252</v>
      </c>
      <c r="D1032" s="45">
        <v>-94.5577438348155</v>
      </c>
      <c r="E1032" s="46" t="s">
        <v>83</v>
      </c>
      <c r="F1032" s="46" t="s">
        <v>17</v>
      </c>
      <c r="G1032" s="47" t="s">
        <v>610</v>
      </c>
      <c r="H1032" s="48" t="s">
        <v>1269</v>
      </c>
      <c r="I1032" s="49">
        <f t="shared" si="18"/>
        <v>2</v>
      </c>
      <c r="J1032" s="50">
        <f t="shared" si="19"/>
        <v>2</v>
      </c>
    </row>
    <row r="1033" ht="14.25" customHeight="1">
      <c r="A1033" s="43">
        <v>33.0</v>
      </c>
      <c r="B1033" s="44">
        <v>24.0</v>
      </c>
      <c r="C1033" s="45">
        <v>39.0079357665791</v>
      </c>
      <c r="D1033" s="45">
        <v>-94.5575588675423</v>
      </c>
      <c r="E1033" s="46" t="s">
        <v>83</v>
      </c>
      <c r="F1033" s="46" t="s">
        <v>17</v>
      </c>
      <c r="G1033" s="47" t="s">
        <v>1249</v>
      </c>
      <c r="H1033" s="48" t="s">
        <v>1270</v>
      </c>
      <c r="I1033" s="49">
        <f t="shared" si="18"/>
        <v>10</v>
      </c>
      <c r="J1033" s="50">
        <f t="shared" si="19"/>
        <v>10</v>
      </c>
    </row>
    <row r="1034" ht="14.25" customHeight="1">
      <c r="A1034" s="43">
        <v>33.0</v>
      </c>
      <c r="B1034" s="44">
        <v>25.0</v>
      </c>
      <c r="C1034" s="45">
        <v>39.0079357664331</v>
      </c>
      <c r="D1034" s="45">
        <v>-94.5573739002691</v>
      </c>
      <c r="E1034" s="46" t="s">
        <v>83</v>
      </c>
      <c r="F1034" s="46" t="s">
        <v>17</v>
      </c>
      <c r="G1034" s="47" t="s">
        <v>697</v>
      </c>
      <c r="H1034" s="48" t="s">
        <v>1271</v>
      </c>
      <c r="I1034" s="49">
        <f t="shared" si="18"/>
        <v>15</v>
      </c>
      <c r="J1034" s="50">
        <f t="shared" si="19"/>
        <v>15</v>
      </c>
    </row>
    <row r="1035" ht="14.25" customHeight="1">
      <c r="A1035" s="43">
        <v>33.0</v>
      </c>
      <c r="B1035" s="44">
        <v>26.0</v>
      </c>
      <c r="C1035" s="45">
        <v>39.0079357662871</v>
      </c>
      <c r="D1035" s="45">
        <v>-94.5571889329959</v>
      </c>
      <c r="E1035" s="46" t="s">
        <v>83</v>
      </c>
      <c r="F1035" s="46" t="s">
        <v>17</v>
      </c>
      <c r="G1035" s="47" t="s">
        <v>479</v>
      </c>
      <c r="H1035" s="48" t="s">
        <v>1272</v>
      </c>
      <c r="I1035" s="49">
        <f t="shared" si="18"/>
        <v>9</v>
      </c>
      <c r="J1035" s="50">
        <f t="shared" si="19"/>
        <v>9</v>
      </c>
    </row>
    <row r="1036" ht="14.25" customHeight="1">
      <c r="A1036" s="43">
        <v>33.0</v>
      </c>
      <c r="B1036" s="44">
        <v>27.0</v>
      </c>
      <c r="C1036" s="45">
        <v>39.007935766141</v>
      </c>
      <c r="D1036" s="45">
        <v>-94.5570039657228</v>
      </c>
      <c r="E1036" s="46" t="s">
        <v>83</v>
      </c>
      <c r="F1036" s="46" t="s">
        <v>17</v>
      </c>
      <c r="G1036" s="47" t="s">
        <v>1249</v>
      </c>
      <c r="H1036" s="48" t="s">
        <v>1273</v>
      </c>
      <c r="I1036" s="49">
        <f t="shared" si="18"/>
        <v>10</v>
      </c>
      <c r="J1036" s="50">
        <f t="shared" si="19"/>
        <v>10</v>
      </c>
    </row>
    <row r="1037" ht="14.25" customHeight="1">
      <c r="A1037" s="43">
        <v>33.0</v>
      </c>
      <c r="B1037" s="44">
        <v>28.0</v>
      </c>
      <c r="C1037" s="45">
        <v>39.007935765995</v>
      </c>
      <c r="D1037" s="45">
        <v>-94.5568189984496</v>
      </c>
      <c r="E1037" s="46" t="s">
        <v>83</v>
      </c>
      <c r="F1037" s="46" t="s">
        <v>17</v>
      </c>
      <c r="G1037" s="51" t="s">
        <v>77</v>
      </c>
      <c r="H1037" s="48" t="s">
        <v>1274</v>
      </c>
      <c r="I1037" s="49">
        <f t="shared" si="18"/>
        <v>19</v>
      </c>
      <c r="J1037" s="50">
        <f t="shared" si="19"/>
        <v>19</v>
      </c>
    </row>
    <row r="1038" ht="14.25" customHeight="1">
      <c r="A1038" s="43">
        <v>33.0</v>
      </c>
      <c r="B1038" s="44">
        <v>29.0</v>
      </c>
      <c r="C1038" s="45">
        <v>39.007935765849</v>
      </c>
      <c r="D1038" s="45">
        <v>-94.5566340311764</v>
      </c>
      <c r="E1038" s="46" t="s">
        <v>83</v>
      </c>
      <c r="F1038" s="46" t="s">
        <v>17</v>
      </c>
      <c r="G1038" s="47" t="s">
        <v>479</v>
      </c>
      <c r="H1038" s="48" t="s">
        <v>1275</v>
      </c>
      <c r="I1038" s="49">
        <f t="shared" si="18"/>
        <v>9</v>
      </c>
      <c r="J1038" s="50">
        <f t="shared" si="19"/>
        <v>9</v>
      </c>
    </row>
    <row r="1039" ht="14.25" customHeight="1">
      <c r="A1039" s="43">
        <v>33.0</v>
      </c>
      <c r="B1039" s="44">
        <v>30.0</v>
      </c>
      <c r="C1039" s="45">
        <v>39.007935765702896</v>
      </c>
      <c r="D1039" s="45">
        <v>-94.5564490639032</v>
      </c>
      <c r="E1039" s="46" t="s">
        <v>83</v>
      </c>
      <c r="F1039" s="46" t="s">
        <v>17</v>
      </c>
      <c r="G1039" s="47" t="s">
        <v>697</v>
      </c>
      <c r="H1039" s="48" t="s">
        <v>1276</v>
      </c>
      <c r="I1039" s="49">
        <f t="shared" si="18"/>
        <v>15</v>
      </c>
      <c r="J1039" s="50">
        <f t="shared" si="19"/>
        <v>15</v>
      </c>
    </row>
    <row r="1040" ht="14.25" customHeight="1">
      <c r="A1040" s="43">
        <v>33.0</v>
      </c>
      <c r="B1040" s="44">
        <v>31.0</v>
      </c>
      <c r="C1040" s="45">
        <v>39.0079357655569</v>
      </c>
      <c r="D1040" s="45">
        <v>-94.55626409663</v>
      </c>
      <c r="E1040" s="46" t="s">
        <v>83</v>
      </c>
      <c r="F1040" s="46" t="s">
        <v>17</v>
      </c>
      <c r="G1040" s="51" t="s">
        <v>77</v>
      </c>
      <c r="H1040" s="48" t="s">
        <v>1277</v>
      </c>
      <c r="I1040" s="49">
        <f t="shared" si="18"/>
        <v>19</v>
      </c>
      <c r="J1040" s="50">
        <f t="shared" si="19"/>
        <v>19</v>
      </c>
    </row>
    <row r="1041" ht="14.25" customHeight="1">
      <c r="A1041" s="43">
        <v>34.0</v>
      </c>
      <c r="B1041" s="44">
        <v>1.0</v>
      </c>
      <c r="C1041" s="45">
        <v>39.0077920394924</v>
      </c>
      <c r="D1041" s="45">
        <v>-94.5618131185841</v>
      </c>
      <c r="E1041" s="46" t="s">
        <v>83</v>
      </c>
      <c r="F1041" s="46" t="s">
        <v>17</v>
      </c>
      <c r="G1041" s="65" t="s">
        <v>56</v>
      </c>
      <c r="H1041" s="48" t="s">
        <v>1278</v>
      </c>
      <c r="I1041" s="49">
        <f t="shared" si="18"/>
        <v>111</v>
      </c>
      <c r="J1041" s="50">
        <f t="shared" si="19"/>
        <v>111</v>
      </c>
    </row>
    <row r="1042" ht="14.25" customHeight="1">
      <c r="A1042" s="43">
        <v>34.0</v>
      </c>
      <c r="B1042" s="44">
        <v>2.0</v>
      </c>
      <c r="C1042" s="45">
        <v>39.0077920393464</v>
      </c>
      <c r="D1042" s="45">
        <v>-94.5616281516868</v>
      </c>
      <c r="E1042" s="46" t="s">
        <v>83</v>
      </c>
      <c r="F1042" s="46" t="s">
        <v>17</v>
      </c>
      <c r="G1042" s="47" t="s">
        <v>1249</v>
      </c>
      <c r="H1042" s="48" t="s">
        <v>1279</v>
      </c>
      <c r="I1042" s="49">
        <f t="shared" si="18"/>
        <v>10</v>
      </c>
      <c r="J1042" s="50">
        <f t="shared" si="19"/>
        <v>10</v>
      </c>
    </row>
    <row r="1043" ht="14.25" customHeight="1">
      <c r="A1043" s="43">
        <v>34.0</v>
      </c>
      <c r="B1043" s="44">
        <v>3.0</v>
      </c>
      <c r="C1043" s="45">
        <v>39.0077920392003</v>
      </c>
      <c r="D1043" s="45">
        <v>-94.5614431847894</v>
      </c>
      <c r="E1043" s="46" t="s">
        <v>83</v>
      </c>
      <c r="F1043" s="46" t="s">
        <v>17</v>
      </c>
      <c r="G1043" s="47" t="s">
        <v>174</v>
      </c>
      <c r="H1043" s="48" t="s">
        <v>1280</v>
      </c>
      <c r="I1043" s="49">
        <f t="shared" si="18"/>
        <v>32</v>
      </c>
      <c r="J1043" s="50">
        <f t="shared" si="19"/>
        <v>32</v>
      </c>
    </row>
    <row r="1044" ht="14.25" customHeight="1">
      <c r="A1044" s="43">
        <v>34.0</v>
      </c>
      <c r="B1044" s="44">
        <v>4.0</v>
      </c>
      <c r="C1044" s="45">
        <v>39.0077920390543</v>
      </c>
      <c r="D1044" s="45">
        <v>-94.5612582178921</v>
      </c>
      <c r="E1044" s="46" t="s">
        <v>83</v>
      </c>
      <c r="F1044" s="46" t="s">
        <v>17</v>
      </c>
      <c r="G1044" s="65" t="s">
        <v>56</v>
      </c>
      <c r="H1044" s="48" t="s">
        <v>1281</v>
      </c>
      <c r="I1044" s="49">
        <f t="shared" si="18"/>
        <v>111</v>
      </c>
      <c r="J1044" s="50">
        <f t="shared" si="19"/>
        <v>111</v>
      </c>
    </row>
    <row r="1045" ht="14.25" customHeight="1">
      <c r="A1045" s="43">
        <v>34.0</v>
      </c>
      <c r="B1045" s="44">
        <v>5.0</v>
      </c>
      <c r="C1045" s="45">
        <v>39.0077920389083</v>
      </c>
      <c r="D1045" s="45">
        <v>-94.5610732509948</v>
      </c>
      <c r="E1045" s="46" t="s">
        <v>83</v>
      </c>
      <c r="F1045" s="46" t="s">
        <v>17</v>
      </c>
      <c r="G1045" s="47" t="s">
        <v>1147</v>
      </c>
      <c r="H1045" s="48" t="s">
        <v>1282</v>
      </c>
      <c r="I1045" s="49">
        <f t="shared" si="18"/>
        <v>33</v>
      </c>
      <c r="J1045" s="50">
        <f t="shared" si="19"/>
        <v>33</v>
      </c>
    </row>
    <row r="1046" ht="14.25" customHeight="1">
      <c r="A1046" s="43">
        <v>34.0</v>
      </c>
      <c r="B1046" s="44">
        <v>6.0</v>
      </c>
      <c r="C1046" s="45">
        <v>39.0077920387622</v>
      </c>
      <c r="D1046" s="45">
        <v>-94.5608882840974</v>
      </c>
      <c r="E1046" s="46" t="s">
        <v>83</v>
      </c>
      <c r="F1046" s="46" t="s">
        <v>17</v>
      </c>
      <c r="G1046" s="47" t="s">
        <v>174</v>
      </c>
      <c r="H1046" s="48" t="s">
        <v>1283</v>
      </c>
      <c r="I1046" s="49">
        <f t="shared" si="18"/>
        <v>32</v>
      </c>
      <c r="J1046" s="50">
        <f t="shared" si="19"/>
        <v>32</v>
      </c>
    </row>
    <row r="1047" ht="14.25" customHeight="1">
      <c r="A1047" s="43">
        <v>34.0</v>
      </c>
      <c r="B1047" s="44">
        <v>7.0</v>
      </c>
      <c r="C1047" s="45">
        <v>39.0077920386162</v>
      </c>
      <c r="D1047" s="45">
        <v>-94.5607033172001</v>
      </c>
      <c r="E1047" s="46" t="s">
        <v>83</v>
      </c>
      <c r="F1047" s="46" t="s">
        <v>17</v>
      </c>
      <c r="G1047" s="65" t="s">
        <v>56</v>
      </c>
      <c r="H1047" s="48" t="s">
        <v>1284</v>
      </c>
      <c r="I1047" s="49">
        <f t="shared" si="18"/>
        <v>111</v>
      </c>
      <c r="J1047" s="50">
        <f t="shared" si="19"/>
        <v>111</v>
      </c>
    </row>
    <row r="1048" ht="14.25" customHeight="1">
      <c r="A1048" s="43">
        <v>34.0</v>
      </c>
      <c r="B1048" s="44">
        <v>8.0</v>
      </c>
      <c r="C1048" s="45">
        <v>39.0077920384702</v>
      </c>
      <c r="D1048" s="45">
        <v>-94.5605183503028</v>
      </c>
      <c r="E1048" s="46" t="s">
        <v>83</v>
      </c>
      <c r="F1048" s="46" t="s">
        <v>17</v>
      </c>
      <c r="G1048" s="47" t="s">
        <v>1147</v>
      </c>
      <c r="H1048" s="48" t="s">
        <v>1285</v>
      </c>
      <c r="I1048" s="49">
        <f t="shared" si="18"/>
        <v>33</v>
      </c>
      <c r="J1048" s="50">
        <f t="shared" si="19"/>
        <v>33</v>
      </c>
    </row>
    <row r="1049" ht="14.25" customHeight="1">
      <c r="A1049" s="43">
        <v>34.0</v>
      </c>
      <c r="B1049" s="44">
        <v>9.0</v>
      </c>
      <c r="C1049" s="45">
        <v>39.0077920383241</v>
      </c>
      <c r="D1049" s="45">
        <v>-94.5603333834054</v>
      </c>
      <c r="E1049" s="46" t="s">
        <v>83</v>
      </c>
      <c r="F1049" s="46" t="s">
        <v>17</v>
      </c>
      <c r="G1049" s="47" t="s">
        <v>174</v>
      </c>
      <c r="H1049" s="48" t="s">
        <v>1286</v>
      </c>
      <c r="I1049" s="49">
        <f t="shared" si="18"/>
        <v>32</v>
      </c>
      <c r="J1049" s="50">
        <f t="shared" si="19"/>
        <v>32</v>
      </c>
    </row>
    <row r="1050" ht="14.25" customHeight="1">
      <c r="A1050" s="43">
        <v>34.0</v>
      </c>
      <c r="B1050" s="44">
        <v>10.0</v>
      </c>
      <c r="C1050" s="45">
        <v>39.0077920381781</v>
      </c>
      <c r="D1050" s="45">
        <v>-94.5601484165081</v>
      </c>
      <c r="E1050" s="46" t="s">
        <v>83</v>
      </c>
      <c r="F1050" s="46" t="s">
        <v>17</v>
      </c>
      <c r="G1050" s="65" t="s">
        <v>56</v>
      </c>
      <c r="H1050" s="48" t="s">
        <v>1287</v>
      </c>
      <c r="I1050" s="49">
        <f t="shared" si="18"/>
        <v>111</v>
      </c>
      <c r="J1050" s="50">
        <f t="shared" si="19"/>
        <v>111</v>
      </c>
    </row>
    <row r="1051" ht="14.25" customHeight="1">
      <c r="A1051" s="43">
        <v>34.0</v>
      </c>
      <c r="B1051" s="44">
        <v>11.0</v>
      </c>
      <c r="C1051" s="45">
        <v>39.0077920380321</v>
      </c>
      <c r="D1051" s="45">
        <v>-94.5599634496107</v>
      </c>
      <c r="E1051" s="46" t="s">
        <v>83</v>
      </c>
      <c r="F1051" s="46" t="s">
        <v>17</v>
      </c>
      <c r="G1051" s="47" t="s">
        <v>1147</v>
      </c>
      <c r="H1051" s="48" t="s">
        <v>1288</v>
      </c>
      <c r="I1051" s="49">
        <f t="shared" si="18"/>
        <v>33</v>
      </c>
      <c r="J1051" s="50">
        <f t="shared" si="19"/>
        <v>33</v>
      </c>
    </row>
    <row r="1052" ht="14.25" customHeight="1">
      <c r="A1052" s="43">
        <v>34.0</v>
      </c>
      <c r="B1052" s="44">
        <v>12.0</v>
      </c>
      <c r="C1052" s="45">
        <v>39.007792037886</v>
      </c>
      <c r="D1052" s="45">
        <v>-94.5597784827134</v>
      </c>
      <c r="E1052" s="46" t="s">
        <v>83</v>
      </c>
      <c r="F1052" s="46" t="s">
        <v>17</v>
      </c>
      <c r="G1052" s="47" t="s">
        <v>1252</v>
      </c>
      <c r="H1052" s="57" t="s">
        <v>1289</v>
      </c>
      <c r="I1052" s="49">
        <f t="shared" si="18"/>
        <v>4</v>
      </c>
      <c r="J1052" s="50">
        <f t="shared" si="19"/>
        <v>4</v>
      </c>
    </row>
    <row r="1053" ht="14.25" customHeight="1">
      <c r="A1053" s="43">
        <v>34.0</v>
      </c>
      <c r="B1053" s="44">
        <v>13.0</v>
      </c>
      <c r="C1053" s="45">
        <v>39.00779203774</v>
      </c>
      <c r="D1053" s="45">
        <v>-94.5595935158161</v>
      </c>
      <c r="E1053" s="46" t="s">
        <v>83</v>
      </c>
      <c r="F1053" s="46" t="s">
        <v>17</v>
      </c>
      <c r="G1053" s="65" t="s">
        <v>56</v>
      </c>
      <c r="H1053" s="48" t="s">
        <v>1290</v>
      </c>
      <c r="I1053" s="49">
        <f t="shared" si="18"/>
        <v>111</v>
      </c>
      <c r="J1053" s="50">
        <f t="shared" si="19"/>
        <v>111</v>
      </c>
    </row>
    <row r="1054" ht="14.25" customHeight="1">
      <c r="A1054" s="43">
        <v>34.0</v>
      </c>
      <c r="B1054" s="44">
        <v>14.0</v>
      </c>
      <c r="C1054" s="45">
        <v>39.007792037594</v>
      </c>
      <c r="D1054" s="45">
        <v>-94.5594085489187</v>
      </c>
      <c r="E1054" s="46" t="s">
        <v>83</v>
      </c>
      <c r="F1054" s="46" t="s">
        <v>17</v>
      </c>
      <c r="G1054" s="47" t="s">
        <v>1147</v>
      </c>
      <c r="H1054" s="48" t="s">
        <v>1291</v>
      </c>
      <c r="I1054" s="49">
        <f t="shared" si="18"/>
        <v>33</v>
      </c>
      <c r="J1054" s="50">
        <f t="shared" si="19"/>
        <v>33</v>
      </c>
    </row>
    <row r="1055" ht="14.25" customHeight="1">
      <c r="A1055" s="43">
        <v>34.0</v>
      </c>
      <c r="B1055" s="44">
        <v>15.0</v>
      </c>
      <c r="C1055" s="45">
        <v>39.007792037448</v>
      </c>
      <c r="D1055" s="45">
        <v>-94.5592235820214</v>
      </c>
      <c r="E1055" s="46" t="s">
        <v>83</v>
      </c>
      <c r="F1055" s="46" t="s">
        <v>17</v>
      </c>
      <c r="G1055" s="65" t="s">
        <v>1265</v>
      </c>
      <c r="H1055" s="58" t="s">
        <v>1292</v>
      </c>
      <c r="I1055" s="49">
        <f t="shared" si="18"/>
        <v>3</v>
      </c>
      <c r="J1055" s="50">
        <f t="shared" si="19"/>
        <v>3</v>
      </c>
    </row>
    <row r="1056" ht="14.25" customHeight="1">
      <c r="A1056" s="43">
        <v>34.0</v>
      </c>
      <c r="B1056" s="44">
        <v>16.0</v>
      </c>
      <c r="C1056" s="45">
        <v>39.0077920373019</v>
      </c>
      <c r="D1056" s="45">
        <v>-94.5590386151241</v>
      </c>
      <c r="E1056" s="46" t="s">
        <v>83</v>
      </c>
      <c r="F1056" s="46" t="s">
        <v>17</v>
      </c>
      <c r="G1056" s="65" t="s">
        <v>56</v>
      </c>
      <c r="H1056" s="48" t="s">
        <v>1293</v>
      </c>
      <c r="I1056" s="49">
        <f t="shared" si="18"/>
        <v>111</v>
      </c>
      <c r="J1056" s="50">
        <f t="shared" si="19"/>
        <v>111</v>
      </c>
    </row>
    <row r="1057" ht="14.25" customHeight="1">
      <c r="A1057" s="43">
        <v>34.0</v>
      </c>
      <c r="B1057" s="44">
        <v>17.0</v>
      </c>
      <c r="C1057" s="45">
        <v>39.0077920371559</v>
      </c>
      <c r="D1057" s="45">
        <v>-94.5588536482267</v>
      </c>
      <c r="E1057" s="46" t="s">
        <v>83</v>
      </c>
      <c r="F1057" s="46" t="s">
        <v>17</v>
      </c>
      <c r="G1057" s="47" t="s">
        <v>1147</v>
      </c>
      <c r="H1057" s="58" t="s">
        <v>1294</v>
      </c>
      <c r="I1057" s="49">
        <f t="shared" si="18"/>
        <v>33</v>
      </c>
      <c r="J1057" s="50">
        <f t="shared" si="19"/>
        <v>33</v>
      </c>
    </row>
    <row r="1058" ht="14.25" customHeight="1">
      <c r="A1058" s="43">
        <v>34.0</v>
      </c>
      <c r="B1058" s="44">
        <v>18.0</v>
      </c>
      <c r="C1058" s="45">
        <v>39.0077920370099</v>
      </c>
      <c r="D1058" s="45">
        <v>-94.5586686813294</v>
      </c>
      <c r="E1058" s="46" t="s">
        <v>83</v>
      </c>
      <c r="F1058" s="46" t="s">
        <v>17</v>
      </c>
      <c r="G1058" s="65" t="s">
        <v>1295</v>
      </c>
      <c r="H1058" s="69" t="s">
        <v>1296</v>
      </c>
      <c r="I1058" s="49">
        <f t="shared" si="18"/>
        <v>1</v>
      </c>
      <c r="J1058" s="50">
        <f t="shared" si="19"/>
        <v>1</v>
      </c>
    </row>
    <row r="1059" ht="14.25" customHeight="1">
      <c r="A1059" s="43">
        <v>34.0</v>
      </c>
      <c r="B1059" s="44">
        <v>19.0</v>
      </c>
      <c r="C1059" s="45">
        <v>39.0077920368638</v>
      </c>
      <c r="D1059" s="45">
        <v>-94.5584837144321</v>
      </c>
      <c r="E1059" s="46" t="s">
        <v>83</v>
      </c>
      <c r="F1059" s="46" t="s">
        <v>17</v>
      </c>
      <c r="G1059" s="65" t="s">
        <v>56</v>
      </c>
      <c r="H1059" s="48" t="s">
        <v>1297</v>
      </c>
      <c r="I1059" s="49">
        <f t="shared" si="18"/>
        <v>111</v>
      </c>
      <c r="J1059" s="50">
        <f t="shared" si="19"/>
        <v>111</v>
      </c>
    </row>
    <row r="1060" ht="14.25" customHeight="1">
      <c r="A1060" s="43">
        <v>34.0</v>
      </c>
      <c r="B1060" s="44">
        <v>20.0</v>
      </c>
      <c r="C1060" s="45">
        <v>39.0077920367178</v>
      </c>
      <c r="D1060" s="45">
        <v>-94.5582987475347</v>
      </c>
      <c r="E1060" s="46" t="s">
        <v>83</v>
      </c>
      <c r="F1060" s="46" t="s">
        <v>17</v>
      </c>
      <c r="G1060" s="47" t="s">
        <v>1147</v>
      </c>
      <c r="H1060" s="48" t="s">
        <v>1298</v>
      </c>
      <c r="I1060" s="49">
        <f t="shared" si="18"/>
        <v>33</v>
      </c>
      <c r="J1060" s="50">
        <f t="shared" si="19"/>
        <v>33</v>
      </c>
    </row>
    <row r="1061" ht="14.25" customHeight="1">
      <c r="A1061" s="43">
        <v>34.0</v>
      </c>
      <c r="B1061" s="44">
        <v>21.0</v>
      </c>
      <c r="C1061" s="45">
        <v>39.0077920365718</v>
      </c>
      <c r="D1061" s="45">
        <v>-94.5581137806374</v>
      </c>
      <c r="E1061" s="46" t="s">
        <v>83</v>
      </c>
      <c r="F1061" s="46" t="s">
        <v>17</v>
      </c>
      <c r="G1061" s="65" t="s">
        <v>1299</v>
      </c>
      <c r="H1061" s="70" t="s">
        <v>1300</v>
      </c>
      <c r="I1061" s="49">
        <f t="shared" si="18"/>
        <v>3</v>
      </c>
      <c r="J1061" s="50">
        <f t="shared" si="19"/>
        <v>3</v>
      </c>
    </row>
    <row r="1062" ht="14.25" customHeight="1">
      <c r="A1062" s="43">
        <v>34.0</v>
      </c>
      <c r="B1062" s="44">
        <v>22.0</v>
      </c>
      <c r="C1062" s="45">
        <v>39.0077920364258</v>
      </c>
      <c r="D1062" s="45">
        <v>-94.55792881374</v>
      </c>
      <c r="E1062" s="46" t="s">
        <v>83</v>
      </c>
      <c r="F1062" s="46" t="s">
        <v>17</v>
      </c>
      <c r="G1062" s="65" t="s">
        <v>56</v>
      </c>
      <c r="H1062" s="48" t="s">
        <v>1301</v>
      </c>
      <c r="I1062" s="49">
        <f t="shared" si="18"/>
        <v>111</v>
      </c>
      <c r="J1062" s="50">
        <f t="shared" si="19"/>
        <v>111</v>
      </c>
    </row>
    <row r="1063" ht="14.25" customHeight="1">
      <c r="A1063" s="43">
        <v>34.0</v>
      </c>
      <c r="B1063" s="44">
        <v>23.0</v>
      </c>
      <c r="C1063" s="45">
        <v>39.0077920362797</v>
      </c>
      <c r="D1063" s="45">
        <v>-94.5577438468427</v>
      </c>
      <c r="E1063" s="46" t="s">
        <v>83</v>
      </c>
      <c r="F1063" s="46" t="s">
        <v>17</v>
      </c>
      <c r="G1063" s="47" t="s">
        <v>1147</v>
      </c>
      <c r="H1063" s="48" t="s">
        <v>1302</v>
      </c>
      <c r="I1063" s="49">
        <f t="shared" si="18"/>
        <v>33</v>
      </c>
      <c r="J1063" s="50">
        <f t="shared" si="19"/>
        <v>33</v>
      </c>
    </row>
    <row r="1064" ht="14.25" customHeight="1">
      <c r="A1064" s="43">
        <v>34.0</v>
      </c>
      <c r="B1064" s="44">
        <v>24.0</v>
      </c>
      <c r="C1064" s="45">
        <v>39.0077920361337</v>
      </c>
      <c r="D1064" s="45">
        <v>-94.5575588799454</v>
      </c>
      <c r="E1064" s="46" t="s">
        <v>83</v>
      </c>
      <c r="F1064" s="46" t="s">
        <v>17</v>
      </c>
      <c r="G1064" s="47" t="s">
        <v>483</v>
      </c>
      <c r="H1064" s="48" t="s">
        <v>1303</v>
      </c>
      <c r="I1064" s="49">
        <f t="shared" si="18"/>
        <v>35</v>
      </c>
      <c r="J1064" s="50">
        <f t="shared" si="19"/>
        <v>35</v>
      </c>
    </row>
    <row r="1065" ht="14.25" customHeight="1">
      <c r="A1065" s="43">
        <v>34.0</v>
      </c>
      <c r="B1065" s="44">
        <v>25.0</v>
      </c>
      <c r="C1065" s="45">
        <v>39.0077920359877</v>
      </c>
      <c r="D1065" s="45">
        <v>-94.557373913048</v>
      </c>
      <c r="E1065" s="46" t="s">
        <v>83</v>
      </c>
      <c r="F1065" s="46" t="s">
        <v>17</v>
      </c>
      <c r="G1065" s="65" t="s">
        <v>56</v>
      </c>
      <c r="H1065" s="48" t="s">
        <v>1304</v>
      </c>
      <c r="I1065" s="49">
        <f t="shared" si="18"/>
        <v>111</v>
      </c>
      <c r="J1065" s="50">
        <f t="shared" si="19"/>
        <v>111</v>
      </c>
    </row>
    <row r="1066" ht="14.25" customHeight="1">
      <c r="A1066" s="43">
        <v>34.0</v>
      </c>
      <c r="B1066" s="44">
        <v>26.0</v>
      </c>
      <c r="C1066" s="45">
        <v>39.0077920358416</v>
      </c>
      <c r="D1066" s="45">
        <v>-94.5571889461507</v>
      </c>
      <c r="E1066" s="46" t="s">
        <v>83</v>
      </c>
      <c r="F1066" s="46" t="s">
        <v>17</v>
      </c>
      <c r="G1066" s="47" t="s">
        <v>1147</v>
      </c>
      <c r="H1066" s="48" t="s">
        <v>1305</v>
      </c>
      <c r="I1066" s="49">
        <f t="shared" si="18"/>
        <v>33</v>
      </c>
      <c r="J1066" s="50">
        <f t="shared" si="19"/>
        <v>33</v>
      </c>
    </row>
    <row r="1067" ht="14.25" customHeight="1">
      <c r="A1067" s="43">
        <v>34.0</v>
      </c>
      <c r="B1067" s="44">
        <v>27.0</v>
      </c>
      <c r="C1067" s="45">
        <v>39.0077920356956</v>
      </c>
      <c r="D1067" s="45">
        <v>-94.5570039792534</v>
      </c>
      <c r="E1067" s="46" t="s">
        <v>83</v>
      </c>
      <c r="F1067" s="46" t="s">
        <v>17</v>
      </c>
      <c r="G1067" s="47" t="s">
        <v>1252</v>
      </c>
      <c r="H1067" s="57" t="s">
        <v>1306</v>
      </c>
      <c r="I1067" s="49">
        <f t="shared" si="18"/>
        <v>4</v>
      </c>
      <c r="J1067" s="50">
        <f t="shared" si="19"/>
        <v>4</v>
      </c>
    </row>
    <row r="1068" ht="14.25" customHeight="1">
      <c r="A1068" s="43">
        <v>34.0</v>
      </c>
      <c r="B1068" s="44">
        <v>28.0</v>
      </c>
      <c r="C1068" s="45">
        <v>39.0077920355496</v>
      </c>
      <c r="D1068" s="45">
        <v>-94.556819012356</v>
      </c>
      <c r="E1068" s="46" t="s">
        <v>83</v>
      </c>
      <c r="F1068" s="46" t="s">
        <v>17</v>
      </c>
      <c r="G1068" s="65" t="s">
        <v>56</v>
      </c>
      <c r="H1068" s="48" t="s">
        <v>1307</v>
      </c>
      <c r="I1068" s="49">
        <f t="shared" si="18"/>
        <v>111</v>
      </c>
      <c r="J1068" s="50">
        <f t="shared" si="19"/>
        <v>111</v>
      </c>
    </row>
    <row r="1069" ht="14.25" customHeight="1">
      <c r="A1069" s="43">
        <v>34.0</v>
      </c>
      <c r="B1069" s="44">
        <v>29.0</v>
      </c>
      <c r="C1069" s="45">
        <v>39.0077920354035</v>
      </c>
      <c r="D1069" s="45">
        <v>-94.5566340454587</v>
      </c>
      <c r="E1069" s="46" t="s">
        <v>83</v>
      </c>
      <c r="F1069" s="46" t="s">
        <v>17</v>
      </c>
      <c r="G1069" s="47" t="s">
        <v>1147</v>
      </c>
      <c r="H1069" s="48" t="s">
        <v>1308</v>
      </c>
      <c r="I1069" s="49">
        <f t="shared" si="18"/>
        <v>33</v>
      </c>
      <c r="J1069" s="50">
        <f t="shared" si="19"/>
        <v>33</v>
      </c>
    </row>
    <row r="1070" ht="14.25" customHeight="1">
      <c r="A1070" s="43">
        <v>34.0</v>
      </c>
      <c r="B1070" s="44">
        <v>30.0</v>
      </c>
      <c r="C1070" s="45">
        <v>39.0077920352575</v>
      </c>
      <c r="D1070" s="45">
        <v>-94.5564490785614</v>
      </c>
      <c r="E1070" s="46" t="s">
        <v>83</v>
      </c>
      <c r="F1070" s="46" t="s">
        <v>17</v>
      </c>
      <c r="G1070" s="47" t="s">
        <v>1249</v>
      </c>
      <c r="H1070" s="48" t="s">
        <v>1309</v>
      </c>
      <c r="I1070" s="49">
        <f t="shared" si="18"/>
        <v>10</v>
      </c>
      <c r="J1070" s="50">
        <f t="shared" si="19"/>
        <v>10</v>
      </c>
    </row>
    <row r="1071" ht="14.25" customHeight="1">
      <c r="A1071" s="43">
        <v>34.0</v>
      </c>
      <c r="B1071" s="44">
        <v>31.0</v>
      </c>
      <c r="C1071" s="45">
        <v>39.0077920351115</v>
      </c>
      <c r="D1071" s="45">
        <v>-94.556264111664</v>
      </c>
      <c r="E1071" s="46" t="s">
        <v>83</v>
      </c>
      <c r="F1071" s="46" t="s">
        <v>17</v>
      </c>
      <c r="G1071" s="65" t="s">
        <v>56</v>
      </c>
      <c r="H1071" s="48" t="s">
        <v>1310</v>
      </c>
      <c r="I1071" s="49">
        <f t="shared" si="18"/>
        <v>111</v>
      </c>
      <c r="J1071" s="50">
        <f t="shared" si="19"/>
        <v>111</v>
      </c>
    </row>
    <row r="1072" ht="14.25" customHeight="1">
      <c r="A1072" s="43">
        <v>35.0</v>
      </c>
      <c r="B1072" s="44">
        <v>1.0</v>
      </c>
      <c r="C1072" s="45">
        <v>39.0076483090469</v>
      </c>
      <c r="D1072" s="45">
        <v>-94.5618131223426</v>
      </c>
      <c r="E1072" s="46" t="s">
        <v>83</v>
      </c>
      <c r="F1072" s="46" t="s">
        <v>17</v>
      </c>
      <c r="G1072" s="47" t="s">
        <v>268</v>
      </c>
      <c r="H1072" s="48" t="s">
        <v>1311</v>
      </c>
      <c r="I1072" s="49">
        <f t="shared" si="18"/>
        <v>74</v>
      </c>
      <c r="J1072" s="50">
        <f t="shared" si="19"/>
        <v>74</v>
      </c>
    </row>
    <row r="1073" ht="14.25" customHeight="1">
      <c r="A1073" s="43">
        <v>35.0</v>
      </c>
      <c r="B1073" s="44">
        <v>2.0</v>
      </c>
      <c r="C1073" s="45">
        <v>39.0076483089009</v>
      </c>
      <c r="D1073" s="45">
        <v>-94.5616281558211</v>
      </c>
      <c r="E1073" s="46" t="s">
        <v>83</v>
      </c>
      <c r="F1073" s="46" t="s">
        <v>17</v>
      </c>
      <c r="G1073" s="47" t="s">
        <v>483</v>
      </c>
      <c r="H1073" s="48" t="s">
        <v>1312</v>
      </c>
      <c r="I1073" s="49">
        <f t="shared" si="18"/>
        <v>35</v>
      </c>
      <c r="J1073" s="50">
        <f t="shared" si="19"/>
        <v>35</v>
      </c>
    </row>
    <row r="1074" ht="14.25" customHeight="1">
      <c r="A1074" s="43">
        <v>35.0</v>
      </c>
      <c r="B1074" s="44">
        <v>3.0</v>
      </c>
      <c r="C1074" s="45">
        <v>39.0076483087549</v>
      </c>
      <c r="D1074" s="45">
        <v>-94.5614431892996</v>
      </c>
      <c r="E1074" s="46" t="s">
        <v>83</v>
      </c>
      <c r="F1074" s="46" t="s">
        <v>17</v>
      </c>
      <c r="G1074" s="47" t="s">
        <v>90</v>
      </c>
      <c r="H1074" s="48" t="s">
        <v>1313</v>
      </c>
      <c r="I1074" s="49">
        <f t="shared" si="18"/>
        <v>10</v>
      </c>
      <c r="J1074" s="50">
        <f t="shared" si="19"/>
        <v>10</v>
      </c>
    </row>
    <row r="1075" ht="14.25" customHeight="1">
      <c r="A1075" s="43">
        <v>35.0</v>
      </c>
      <c r="B1075" s="44">
        <v>4.0</v>
      </c>
      <c r="C1075" s="45">
        <v>39.0076483086088</v>
      </c>
      <c r="D1075" s="45">
        <v>-94.5612582227781</v>
      </c>
      <c r="E1075" s="46" t="s">
        <v>83</v>
      </c>
      <c r="F1075" s="46" t="s">
        <v>17</v>
      </c>
      <c r="G1075" s="47" t="s">
        <v>1265</v>
      </c>
      <c r="H1075" s="58" t="s">
        <v>1314</v>
      </c>
      <c r="I1075" s="49">
        <f t="shared" si="18"/>
        <v>3</v>
      </c>
      <c r="J1075" s="50">
        <f t="shared" si="19"/>
        <v>3</v>
      </c>
    </row>
    <row r="1076" ht="14.25" customHeight="1">
      <c r="A1076" s="43">
        <v>35.0</v>
      </c>
      <c r="B1076" s="44">
        <v>5.0</v>
      </c>
      <c r="C1076" s="45">
        <v>39.0076483084628</v>
      </c>
      <c r="D1076" s="45">
        <v>-94.5610732562566</v>
      </c>
      <c r="E1076" s="46" t="s">
        <v>83</v>
      </c>
      <c r="F1076" s="46" t="s">
        <v>17</v>
      </c>
      <c r="G1076" s="47" t="s">
        <v>483</v>
      </c>
      <c r="H1076" s="48" t="s">
        <v>1315</v>
      </c>
      <c r="I1076" s="49">
        <f t="shared" si="18"/>
        <v>35</v>
      </c>
      <c r="J1076" s="50">
        <f t="shared" si="19"/>
        <v>35</v>
      </c>
    </row>
    <row r="1077" ht="14.25" customHeight="1">
      <c r="A1077" s="43">
        <v>35.0</v>
      </c>
      <c r="B1077" s="44">
        <v>6.0</v>
      </c>
      <c r="C1077" s="45">
        <v>39.0076483083168</v>
      </c>
      <c r="D1077" s="45">
        <v>-94.5608882897352</v>
      </c>
      <c r="E1077" s="46" t="s">
        <v>83</v>
      </c>
      <c r="F1077" s="46" t="s">
        <v>17</v>
      </c>
      <c r="G1077" s="47" t="s">
        <v>90</v>
      </c>
      <c r="H1077" s="48" t="s">
        <v>1316</v>
      </c>
      <c r="I1077" s="49">
        <f t="shared" si="18"/>
        <v>10</v>
      </c>
      <c r="J1077" s="50">
        <f t="shared" si="19"/>
        <v>10</v>
      </c>
    </row>
    <row r="1078" ht="14.25" customHeight="1">
      <c r="A1078" s="43">
        <v>35.0</v>
      </c>
      <c r="B1078" s="44">
        <v>7.0</v>
      </c>
      <c r="C1078" s="45">
        <v>39.0076483081707</v>
      </c>
      <c r="D1078" s="45">
        <v>-94.5607033232137</v>
      </c>
      <c r="E1078" s="46" t="s">
        <v>83</v>
      </c>
      <c r="F1078" s="46" t="s">
        <v>17</v>
      </c>
      <c r="G1078" s="47" t="s">
        <v>1299</v>
      </c>
      <c r="H1078" s="70" t="s">
        <v>1317</v>
      </c>
      <c r="I1078" s="49">
        <f t="shared" si="18"/>
        <v>3</v>
      </c>
      <c r="J1078" s="50">
        <f t="shared" si="19"/>
        <v>3</v>
      </c>
    </row>
    <row r="1079" ht="14.25" customHeight="1">
      <c r="A1079" s="43">
        <v>35.0</v>
      </c>
      <c r="B1079" s="44">
        <v>8.0</v>
      </c>
      <c r="C1079" s="45">
        <v>39.0076483080247</v>
      </c>
      <c r="D1079" s="45">
        <v>-94.5605183566922</v>
      </c>
      <c r="E1079" s="46" t="s">
        <v>83</v>
      </c>
      <c r="F1079" s="46" t="s">
        <v>17</v>
      </c>
      <c r="G1079" s="47" t="s">
        <v>268</v>
      </c>
      <c r="H1079" s="48" t="s">
        <v>1318</v>
      </c>
      <c r="I1079" s="49">
        <f t="shared" si="18"/>
        <v>74</v>
      </c>
      <c r="J1079" s="50">
        <f t="shared" si="19"/>
        <v>74</v>
      </c>
    </row>
    <row r="1080" ht="14.25" customHeight="1">
      <c r="A1080" s="43">
        <v>35.0</v>
      </c>
      <c r="B1080" s="44">
        <v>9.0</v>
      </c>
      <c r="C1080" s="45">
        <v>39.0076483078787</v>
      </c>
      <c r="D1080" s="45">
        <v>-94.5603333901707</v>
      </c>
      <c r="E1080" s="46" t="s">
        <v>83</v>
      </c>
      <c r="F1080" s="46" t="s">
        <v>17</v>
      </c>
      <c r="G1080" s="47" t="s">
        <v>237</v>
      </c>
      <c r="H1080" s="48" t="s">
        <v>1319</v>
      </c>
      <c r="I1080" s="49">
        <f t="shared" si="18"/>
        <v>3</v>
      </c>
      <c r="J1080" s="50">
        <f t="shared" si="19"/>
        <v>3</v>
      </c>
    </row>
    <row r="1081" ht="14.25" customHeight="1">
      <c r="A1081" s="43">
        <v>35.0</v>
      </c>
      <c r="B1081" s="44">
        <v>10.0</v>
      </c>
      <c r="C1081" s="45">
        <v>39.0076483077327</v>
      </c>
      <c r="D1081" s="45">
        <v>-94.5601484236492</v>
      </c>
      <c r="E1081" s="46" t="s">
        <v>83</v>
      </c>
      <c r="F1081" s="46" t="s">
        <v>17</v>
      </c>
      <c r="G1081" s="47" t="s">
        <v>483</v>
      </c>
      <c r="H1081" s="48" t="s">
        <v>1320</v>
      </c>
      <c r="I1081" s="49">
        <f t="shared" si="18"/>
        <v>35</v>
      </c>
      <c r="J1081" s="50">
        <f t="shared" si="19"/>
        <v>35</v>
      </c>
    </row>
    <row r="1082" ht="14.25" customHeight="1">
      <c r="A1082" s="43">
        <v>35.0</v>
      </c>
      <c r="B1082" s="44">
        <v>11.0</v>
      </c>
      <c r="C1082" s="54">
        <v>39.0076483075866</v>
      </c>
      <c r="D1082" s="45">
        <v>-94.5599634571277</v>
      </c>
      <c r="E1082" s="46" t="s">
        <v>83</v>
      </c>
      <c r="F1082" s="46" t="s">
        <v>17</v>
      </c>
      <c r="G1082" s="47" t="s">
        <v>268</v>
      </c>
      <c r="H1082" s="48" t="s">
        <v>1321</v>
      </c>
      <c r="I1082" s="49">
        <f t="shared" si="18"/>
        <v>74</v>
      </c>
      <c r="J1082" s="50">
        <f t="shared" si="19"/>
        <v>74</v>
      </c>
    </row>
    <row r="1083" ht="14.25" customHeight="1">
      <c r="A1083" s="43">
        <v>35.0</v>
      </c>
      <c r="B1083" s="44">
        <v>12.0</v>
      </c>
      <c r="C1083" s="45">
        <v>39.0076483074406</v>
      </c>
      <c r="D1083" s="45">
        <v>-94.5597784906062</v>
      </c>
      <c r="E1083" s="46" t="s">
        <v>83</v>
      </c>
      <c r="F1083" s="46" t="s">
        <v>17</v>
      </c>
      <c r="G1083" s="47" t="s">
        <v>468</v>
      </c>
      <c r="H1083" s="48" t="s">
        <v>1322</v>
      </c>
      <c r="I1083" s="49">
        <f t="shared" si="18"/>
        <v>59</v>
      </c>
      <c r="J1083" s="50">
        <f t="shared" si="19"/>
        <v>59</v>
      </c>
    </row>
    <row r="1084" ht="14.25" customHeight="1">
      <c r="A1084" s="43">
        <v>35.0</v>
      </c>
      <c r="B1084" s="44">
        <v>13.0</v>
      </c>
      <c r="C1084" s="45">
        <v>39.0076483072946</v>
      </c>
      <c r="D1084" s="45">
        <v>-94.5595935240847</v>
      </c>
      <c r="E1084" s="46" t="s">
        <v>83</v>
      </c>
      <c r="F1084" s="46" t="s">
        <v>17</v>
      </c>
      <c r="G1084" s="47" t="s">
        <v>483</v>
      </c>
      <c r="H1084" s="48" t="s">
        <v>1323</v>
      </c>
      <c r="I1084" s="49">
        <f t="shared" si="18"/>
        <v>35</v>
      </c>
      <c r="J1084" s="50">
        <f t="shared" si="19"/>
        <v>35</v>
      </c>
    </row>
    <row r="1085" ht="14.25" customHeight="1">
      <c r="A1085" s="43">
        <v>35.0</v>
      </c>
      <c r="B1085" s="44">
        <v>14.0</v>
      </c>
      <c r="C1085" s="45">
        <v>39.0076483071485</v>
      </c>
      <c r="D1085" s="45">
        <v>-94.5594085575633</v>
      </c>
      <c r="E1085" s="46" t="s">
        <v>83</v>
      </c>
      <c r="F1085" s="46" t="s">
        <v>17</v>
      </c>
      <c r="G1085" s="47" t="s">
        <v>32</v>
      </c>
      <c r="H1085" s="48" t="s">
        <v>1324</v>
      </c>
      <c r="I1085" s="49">
        <f t="shared" si="18"/>
        <v>15</v>
      </c>
      <c r="J1085" s="50">
        <f t="shared" si="19"/>
        <v>15</v>
      </c>
    </row>
    <row r="1086" ht="14.25" customHeight="1">
      <c r="A1086" s="43">
        <v>35.0</v>
      </c>
      <c r="B1086" s="44">
        <v>15.0</v>
      </c>
      <c r="C1086" s="45">
        <v>39.0076483070025</v>
      </c>
      <c r="D1086" s="45">
        <v>-94.5592235910418</v>
      </c>
      <c r="E1086" s="46" t="s">
        <v>83</v>
      </c>
      <c r="F1086" s="46" t="s">
        <v>17</v>
      </c>
      <c r="G1086" s="47" t="s">
        <v>468</v>
      </c>
      <c r="H1086" s="48" t="s">
        <v>1325</v>
      </c>
      <c r="I1086" s="49">
        <f t="shared" si="18"/>
        <v>59</v>
      </c>
      <c r="J1086" s="50">
        <f t="shared" si="19"/>
        <v>59</v>
      </c>
    </row>
    <row r="1087" ht="14.25" customHeight="1">
      <c r="A1087" s="43">
        <v>35.0</v>
      </c>
      <c r="B1087" s="44">
        <v>16.0</v>
      </c>
      <c r="C1087" s="45">
        <v>39.0076483068565</v>
      </c>
      <c r="D1087" s="45">
        <v>-94.5590386245203</v>
      </c>
      <c r="E1087" s="46" t="s">
        <v>83</v>
      </c>
      <c r="F1087" s="46" t="s">
        <v>17</v>
      </c>
      <c r="G1087" s="47" t="s">
        <v>483</v>
      </c>
      <c r="H1087" s="58" t="s">
        <v>1326</v>
      </c>
      <c r="I1087" s="49">
        <f t="shared" si="18"/>
        <v>35</v>
      </c>
      <c r="J1087" s="50">
        <f t="shared" si="19"/>
        <v>35</v>
      </c>
    </row>
    <row r="1088" ht="14.25" customHeight="1">
      <c r="A1088" s="43">
        <v>35.0</v>
      </c>
      <c r="B1088" s="44">
        <v>17.0</v>
      </c>
      <c r="C1088" s="45">
        <v>39.0076483067104</v>
      </c>
      <c r="D1088" s="45">
        <v>-94.5588536579988</v>
      </c>
      <c r="E1088" s="46" t="s">
        <v>83</v>
      </c>
      <c r="F1088" s="46" t="s">
        <v>17</v>
      </c>
      <c r="G1088" s="47" t="s">
        <v>268</v>
      </c>
      <c r="H1088" s="48" t="s">
        <v>1327</v>
      </c>
      <c r="I1088" s="49">
        <f t="shared" si="18"/>
        <v>74</v>
      </c>
      <c r="J1088" s="50">
        <f t="shared" si="19"/>
        <v>74</v>
      </c>
    </row>
    <row r="1089" ht="14.25" customHeight="1">
      <c r="A1089" s="43">
        <v>35.0</v>
      </c>
      <c r="B1089" s="44">
        <v>18.0</v>
      </c>
      <c r="C1089" s="45">
        <v>39.0076483065644</v>
      </c>
      <c r="D1089" s="45">
        <v>-94.5586686914773</v>
      </c>
      <c r="E1089" s="46" t="s">
        <v>83</v>
      </c>
      <c r="F1089" s="46" t="s">
        <v>17</v>
      </c>
      <c r="G1089" s="47" t="s">
        <v>242</v>
      </c>
      <c r="H1089" s="57" t="s">
        <v>1328</v>
      </c>
      <c r="I1089" s="49">
        <f t="shared" si="18"/>
        <v>9</v>
      </c>
      <c r="J1089" s="50">
        <f t="shared" si="19"/>
        <v>9</v>
      </c>
    </row>
    <row r="1090" ht="14.25" customHeight="1">
      <c r="A1090" s="43">
        <v>35.0</v>
      </c>
      <c r="B1090" s="44">
        <v>19.0</v>
      </c>
      <c r="C1090" s="45">
        <v>39.0076483064184</v>
      </c>
      <c r="D1090" s="45">
        <v>-94.5584837249558</v>
      </c>
      <c r="E1090" s="46" t="s">
        <v>83</v>
      </c>
      <c r="F1090" s="46" t="s">
        <v>17</v>
      </c>
      <c r="G1090" s="47" t="s">
        <v>468</v>
      </c>
      <c r="H1090" s="48" t="s">
        <v>1329</v>
      </c>
      <c r="I1090" s="49">
        <f t="shared" si="18"/>
        <v>59</v>
      </c>
      <c r="J1090" s="50">
        <f t="shared" si="19"/>
        <v>59</v>
      </c>
    </row>
    <row r="1091" ht="14.25" customHeight="1">
      <c r="A1091" s="43">
        <v>35.0</v>
      </c>
      <c r="B1091" s="44">
        <v>20.0</v>
      </c>
      <c r="C1091" s="45">
        <v>39.0076483062723</v>
      </c>
      <c r="D1091" s="45">
        <v>-94.5582987584343</v>
      </c>
      <c r="E1091" s="46" t="s">
        <v>83</v>
      </c>
      <c r="F1091" s="46" t="s">
        <v>17</v>
      </c>
      <c r="G1091" s="47" t="s">
        <v>268</v>
      </c>
      <c r="H1091" s="48" t="s">
        <v>1330</v>
      </c>
      <c r="I1091" s="49">
        <f t="shared" si="18"/>
        <v>74</v>
      </c>
      <c r="J1091" s="50">
        <f t="shared" si="19"/>
        <v>74</v>
      </c>
    </row>
    <row r="1092" ht="14.25" customHeight="1">
      <c r="A1092" s="43">
        <v>35.0</v>
      </c>
      <c r="B1092" s="44">
        <v>21.0</v>
      </c>
      <c r="C1092" s="45">
        <v>39.0076483061263</v>
      </c>
      <c r="D1092" s="45">
        <v>-94.5581137919128</v>
      </c>
      <c r="E1092" s="46" t="s">
        <v>83</v>
      </c>
      <c r="F1092" s="46" t="s">
        <v>17</v>
      </c>
      <c r="G1092" s="47" t="s">
        <v>483</v>
      </c>
      <c r="H1092" s="58" t="s">
        <v>1331</v>
      </c>
      <c r="I1092" s="49">
        <f t="shared" si="18"/>
        <v>35</v>
      </c>
      <c r="J1092" s="50">
        <f t="shared" si="19"/>
        <v>35</v>
      </c>
    </row>
    <row r="1093" ht="14.25" customHeight="1">
      <c r="A1093" s="43">
        <v>35.0</v>
      </c>
      <c r="B1093" s="44">
        <v>22.0</v>
      </c>
      <c r="C1093" s="45">
        <v>39.0076483059803</v>
      </c>
      <c r="D1093" s="45">
        <v>-94.5579288253914</v>
      </c>
      <c r="E1093" s="46" t="s">
        <v>83</v>
      </c>
      <c r="F1093" s="46" t="s">
        <v>17</v>
      </c>
      <c r="G1093" s="47" t="s">
        <v>468</v>
      </c>
      <c r="H1093" s="48" t="s">
        <v>1332</v>
      </c>
      <c r="I1093" s="49">
        <f t="shared" si="18"/>
        <v>59</v>
      </c>
      <c r="J1093" s="50">
        <f t="shared" si="19"/>
        <v>59</v>
      </c>
    </row>
    <row r="1094" ht="14.25" customHeight="1">
      <c r="A1094" s="43">
        <v>35.0</v>
      </c>
      <c r="B1094" s="44">
        <v>23.0</v>
      </c>
      <c r="C1094" s="45">
        <v>39.0076483058343</v>
      </c>
      <c r="D1094" s="45">
        <v>-94.5577438588699</v>
      </c>
      <c r="E1094" s="46" t="s">
        <v>83</v>
      </c>
      <c r="F1094" s="46" t="s">
        <v>17</v>
      </c>
      <c r="G1094" s="47" t="s">
        <v>268</v>
      </c>
      <c r="H1094" s="48" t="s">
        <v>1333</v>
      </c>
      <c r="I1094" s="49">
        <f t="shared" si="18"/>
        <v>74</v>
      </c>
      <c r="J1094" s="50">
        <f t="shared" si="19"/>
        <v>74</v>
      </c>
    </row>
    <row r="1095" ht="14.25" customHeight="1">
      <c r="A1095" s="43">
        <v>35.0</v>
      </c>
      <c r="B1095" s="44">
        <v>24.0</v>
      </c>
      <c r="C1095" s="45">
        <v>39.0076483056882</v>
      </c>
      <c r="D1095" s="45">
        <v>-94.5575588923484</v>
      </c>
      <c r="E1095" s="46" t="s">
        <v>83</v>
      </c>
      <c r="F1095" s="46" t="s">
        <v>17</v>
      </c>
      <c r="G1095" s="47" t="s">
        <v>649</v>
      </c>
      <c r="H1095" s="48" t="s">
        <v>1334</v>
      </c>
      <c r="I1095" s="49">
        <f t="shared" si="18"/>
        <v>48</v>
      </c>
      <c r="J1095" s="50">
        <f t="shared" si="19"/>
        <v>48</v>
      </c>
    </row>
    <row r="1096" ht="14.25" customHeight="1">
      <c r="A1096" s="43">
        <v>35.0</v>
      </c>
      <c r="B1096" s="44">
        <v>25.0</v>
      </c>
      <c r="C1096" s="45">
        <v>39.0076483055422</v>
      </c>
      <c r="D1096" s="45">
        <v>-94.5573739258269</v>
      </c>
      <c r="E1096" s="46" t="s">
        <v>83</v>
      </c>
      <c r="F1096" s="46" t="s">
        <v>17</v>
      </c>
      <c r="G1096" s="47" t="s">
        <v>468</v>
      </c>
      <c r="H1096" s="48" t="s">
        <v>1335</v>
      </c>
      <c r="I1096" s="49">
        <f t="shared" si="18"/>
        <v>59</v>
      </c>
      <c r="J1096" s="50">
        <f t="shared" si="19"/>
        <v>59</v>
      </c>
    </row>
    <row r="1097" ht="14.25" customHeight="1">
      <c r="A1097" s="43">
        <v>35.0</v>
      </c>
      <c r="B1097" s="44">
        <v>26.0</v>
      </c>
      <c r="C1097" s="45">
        <v>39.0076483053962</v>
      </c>
      <c r="D1097" s="45">
        <v>-94.5571889593054</v>
      </c>
      <c r="E1097" s="46" t="s">
        <v>83</v>
      </c>
      <c r="F1097" s="46" t="s">
        <v>17</v>
      </c>
      <c r="G1097" s="47" t="s">
        <v>268</v>
      </c>
      <c r="H1097" s="48" t="s">
        <v>1336</v>
      </c>
      <c r="I1097" s="49">
        <f t="shared" si="18"/>
        <v>74</v>
      </c>
      <c r="J1097" s="50">
        <f t="shared" si="19"/>
        <v>74</v>
      </c>
    </row>
    <row r="1098" ht="14.25" customHeight="1">
      <c r="A1098" s="43">
        <v>35.0</v>
      </c>
      <c r="B1098" s="44">
        <v>27.0</v>
      </c>
      <c r="C1098" s="45">
        <v>39.0076483052501</v>
      </c>
      <c r="D1098" s="45">
        <v>-94.5570039927839</v>
      </c>
      <c r="E1098" s="46" t="s">
        <v>83</v>
      </c>
      <c r="F1098" s="46" t="s">
        <v>17</v>
      </c>
      <c r="G1098" s="47" t="s">
        <v>649</v>
      </c>
      <c r="H1098" s="48" t="s">
        <v>1337</v>
      </c>
      <c r="I1098" s="49">
        <f t="shared" si="18"/>
        <v>48</v>
      </c>
      <c r="J1098" s="50">
        <f t="shared" si="19"/>
        <v>48</v>
      </c>
    </row>
    <row r="1099" ht="14.25" customHeight="1">
      <c r="A1099" s="43">
        <v>35.0</v>
      </c>
      <c r="B1099" s="44">
        <v>28.0</v>
      </c>
      <c r="C1099" s="45">
        <v>39.0076483051041</v>
      </c>
      <c r="D1099" s="45">
        <v>-94.5568190262624</v>
      </c>
      <c r="E1099" s="46" t="s">
        <v>83</v>
      </c>
      <c r="F1099" s="46" t="s">
        <v>17</v>
      </c>
      <c r="G1099" s="47" t="s">
        <v>468</v>
      </c>
      <c r="H1099" s="48" t="s">
        <v>1338</v>
      </c>
      <c r="I1099" s="49">
        <f t="shared" si="18"/>
        <v>59</v>
      </c>
      <c r="J1099" s="50">
        <f t="shared" si="19"/>
        <v>59</v>
      </c>
    </row>
    <row r="1100" ht="14.25" customHeight="1">
      <c r="A1100" s="43">
        <v>35.0</v>
      </c>
      <c r="B1100" s="44">
        <v>29.0</v>
      </c>
      <c r="C1100" s="45">
        <v>39.0076483049581</v>
      </c>
      <c r="D1100" s="45">
        <v>-94.5566340597409</v>
      </c>
      <c r="E1100" s="46" t="s">
        <v>83</v>
      </c>
      <c r="F1100" s="46" t="s">
        <v>17</v>
      </c>
      <c r="G1100" s="47" t="s">
        <v>483</v>
      </c>
      <c r="H1100" s="58" t="s">
        <v>1339</v>
      </c>
      <c r="I1100" s="49">
        <f t="shared" si="18"/>
        <v>35</v>
      </c>
      <c r="J1100" s="50">
        <f t="shared" si="19"/>
        <v>35</v>
      </c>
    </row>
    <row r="1101" ht="14.25" customHeight="1">
      <c r="A1101" s="43">
        <v>35.0</v>
      </c>
      <c r="B1101" s="44">
        <v>30.0</v>
      </c>
      <c r="C1101" s="45">
        <v>39.007648304812</v>
      </c>
      <c r="D1101" s="45">
        <v>-94.5564490932195</v>
      </c>
      <c r="E1101" s="46" t="s">
        <v>83</v>
      </c>
      <c r="F1101" s="46" t="s">
        <v>17</v>
      </c>
      <c r="G1101" s="47" t="s">
        <v>649</v>
      </c>
      <c r="H1101" s="48" t="s">
        <v>1340</v>
      </c>
      <c r="I1101" s="49">
        <f t="shared" si="18"/>
        <v>48</v>
      </c>
      <c r="J1101" s="50">
        <f t="shared" si="19"/>
        <v>48</v>
      </c>
    </row>
    <row r="1102" ht="14.25" customHeight="1">
      <c r="A1102" s="43">
        <v>35.0</v>
      </c>
      <c r="B1102" s="44">
        <v>31.0</v>
      </c>
      <c r="C1102" s="45">
        <v>39.007648304666</v>
      </c>
      <c r="D1102" s="45">
        <v>-94.556264126698</v>
      </c>
      <c r="E1102" s="46" t="s">
        <v>83</v>
      </c>
      <c r="F1102" s="46" t="s">
        <v>17</v>
      </c>
      <c r="G1102" s="47" t="s">
        <v>468</v>
      </c>
      <c r="H1102" s="48" t="s">
        <v>1341</v>
      </c>
      <c r="I1102" s="49">
        <f t="shared" si="18"/>
        <v>59</v>
      </c>
      <c r="J1102" s="50">
        <f t="shared" si="19"/>
        <v>59</v>
      </c>
    </row>
    <row r="1103" ht="14.25" customHeight="1">
      <c r="A1103" s="43">
        <v>36.0</v>
      </c>
      <c r="B1103" s="44">
        <v>1.0</v>
      </c>
      <c r="C1103" s="45">
        <v>39.0075045786015</v>
      </c>
      <c r="D1103" s="45">
        <v>-94.5618131261011</v>
      </c>
      <c r="E1103" s="46" t="s">
        <v>264</v>
      </c>
      <c r="F1103" s="46" t="s">
        <v>19</v>
      </c>
      <c r="G1103" s="47" t="s">
        <v>35</v>
      </c>
      <c r="H1103" s="48" t="s">
        <v>1342</v>
      </c>
      <c r="I1103" s="49">
        <f t="shared" si="18"/>
        <v>32</v>
      </c>
      <c r="J1103" s="50">
        <f t="shared" si="19"/>
        <v>32</v>
      </c>
    </row>
    <row r="1104" ht="14.25" customHeight="1">
      <c r="A1104" s="43">
        <v>36.0</v>
      </c>
      <c r="B1104" s="44">
        <v>2.0</v>
      </c>
      <c r="C1104" s="45">
        <v>39.0075045784555</v>
      </c>
      <c r="D1104" s="45">
        <v>-94.5616281599554</v>
      </c>
      <c r="E1104" s="46" t="s">
        <v>83</v>
      </c>
      <c r="F1104" s="46" t="s">
        <v>17</v>
      </c>
      <c r="G1104" s="47" t="s">
        <v>879</v>
      </c>
      <c r="H1104" s="48" t="s">
        <v>1343</v>
      </c>
      <c r="I1104" s="49">
        <f t="shared" si="18"/>
        <v>10</v>
      </c>
      <c r="J1104" s="50">
        <f t="shared" si="19"/>
        <v>10</v>
      </c>
    </row>
    <row r="1105" ht="14.25" customHeight="1">
      <c r="A1105" s="43">
        <v>36.0</v>
      </c>
      <c r="B1105" s="44">
        <v>3.0</v>
      </c>
      <c r="C1105" s="45">
        <v>39.0075045783094</v>
      </c>
      <c r="D1105" s="45">
        <v>-94.5614431938098</v>
      </c>
      <c r="E1105" s="46" t="s">
        <v>83</v>
      </c>
      <c r="F1105" s="46" t="s">
        <v>17</v>
      </c>
      <c r="G1105" s="47" t="s">
        <v>32</v>
      </c>
      <c r="H1105" s="48" t="s">
        <v>1344</v>
      </c>
      <c r="I1105" s="49">
        <f t="shared" si="18"/>
        <v>15</v>
      </c>
      <c r="J1105" s="50">
        <f t="shared" si="19"/>
        <v>15</v>
      </c>
    </row>
    <row r="1106" ht="14.25" customHeight="1">
      <c r="A1106" s="43">
        <v>36.0</v>
      </c>
      <c r="B1106" s="44">
        <v>4.0</v>
      </c>
      <c r="C1106" s="45">
        <v>39.0075045781634</v>
      </c>
      <c r="D1106" s="45">
        <v>-94.5612582276642</v>
      </c>
      <c r="E1106" s="46" t="s">
        <v>83</v>
      </c>
      <c r="F1106" s="46" t="s">
        <v>17</v>
      </c>
      <c r="G1106" s="47" t="s">
        <v>1299</v>
      </c>
      <c r="H1106" s="70" t="s">
        <v>1345</v>
      </c>
      <c r="I1106" s="49">
        <f t="shared" si="18"/>
        <v>3</v>
      </c>
      <c r="J1106" s="50">
        <f t="shared" si="19"/>
        <v>3</v>
      </c>
    </row>
    <row r="1107" ht="14.25" customHeight="1">
      <c r="A1107" s="43">
        <v>36.0</v>
      </c>
      <c r="B1107" s="44">
        <v>5.0</v>
      </c>
      <c r="C1107" s="45">
        <v>39.0075045780174</v>
      </c>
      <c r="D1107" s="45">
        <v>-94.5610732615185</v>
      </c>
      <c r="E1107" s="46" t="s">
        <v>83</v>
      </c>
      <c r="F1107" s="46" t="s">
        <v>17</v>
      </c>
      <c r="G1107" s="47" t="s">
        <v>879</v>
      </c>
      <c r="H1107" s="48" t="s">
        <v>1346</v>
      </c>
      <c r="I1107" s="49">
        <f t="shared" si="18"/>
        <v>10</v>
      </c>
      <c r="J1107" s="50">
        <f t="shared" si="19"/>
        <v>10</v>
      </c>
    </row>
    <row r="1108" ht="14.25" customHeight="1">
      <c r="A1108" s="43">
        <v>36.0</v>
      </c>
      <c r="B1108" s="44">
        <v>6.0</v>
      </c>
      <c r="C1108" s="45">
        <v>39.0075045778714</v>
      </c>
      <c r="D1108" s="45">
        <v>-94.5608882953729</v>
      </c>
      <c r="E1108" s="46" t="s">
        <v>83</v>
      </c>
      <c r="F1108" s="46" t="s">
        <v>17</v>
      </c>
      <c r="G1108" s="47" t="s">
        <v>1249</v>
      </c>
      <c r="H1108" s="58" t="s">
        <v>1347</v>
      </c>
      <c r="I1108" s="49">
        <f t="shared" si="18"/>
        <v>10</v>
      </c>
      <c r="J1108" s="50">
        <f t="shared" si="19"/>
        <v>10</v>
      </c>
    </row>
    <row r="1109" ht="14.25" customHeight="1">
      <c r="A1109" s="43">
        <v>36.0</v>
      </c>
      <c r="B1109" s="44">
        <v>7.0</v>
      </c>
      <c r="C1109" s="45">
        <v>39.0075045777253</v>
      </c>
      <c r="D1109" s="45">
        <v>-94.5607033292273</v>
      </c>
      <c r="E1109" s="46" t="s">
        <v>264</v>
      </c>
      <c r="F1109" s="46" t="s">
        <v>19</v>
      </c>
      <c r="G1109" s="47" t="s">
        <v>35</v>
      </c>
      <c r="H1109" s="48" t="s">
        <v>1348</v>
      </c>
      <c r="I1109" s="49">
        <f t="shared" si="18"/>
        <v>32</v>
      </c>
      <c r="J1109" s="50">
        <f t="shared" si="19"/>
        <v>32</v>
      </c>
    </row>
    <row r="1110" ht="14.25" customHeight="1">
      <c r="A1110" s="43">
        <v>36.0</v>
      </c>
      <c r="B1110" s="44">
        <v>8.0</v>
      </c>
      <c r="C1110" s="45">
        <v>39.0075045775793</v>
      </c>
      <c r="D1110" s="45">
        <v>-94.5605183630816</v>
      </c>
      <c r="E1110" s="46" t="s">
        <v>83</v>
      </c>
      <c r="F1110" s="46" t="s">
        <v>17</v>
      </c>
      <c r="G1110" s="47" t="s">
        <v>879</v>
      </c>
      <c r="H1110" s="48" t="s">
        <v>1349</v>
      </c>
      <c r="I1110" s="49">
        <f t="shared" si="18"/>
        <v>10</v>
      </c>
      <c r="J1110" s="50">
        <f t="shared" si="19"/>
        <v>10</v>
      </c>
    </row>
    <row r="1111" ht="14.25" customHeight="1">
      <c r="A1111" s="43">
        <v>36.0</v>
      </c>
      <c r="B1111" s="44">
        <v>9.0</v>
      </c>
      <c r="C1111" s="45">
        <v>39.0075045774333</v>
      </c>
      <c r="D1111" s="45">
        <v>-94.560333396936</v>
      </c>
      <c r="E1111" s="46" t="s">
        <v>83</v>
      </c>
      <c r="F1111" s="46" t="s">
        <v>17</v>
      </c>
      <c r="G1111" s="47" t="s">
        <v>531</v>
      </c>
      <c r="H1111" s="48" t="s">
        <v>1350</v>
      </c>
      <c r="I1111" s="49">
        <f t="shared" si="18"/>
        <v>8</v>
      </c>
      <c r="J1111" s="50">
        <f t="shared" si="19"/>
        <v>8</v>
      </c>
    </row>
    <row r="1112" ht="14.25" customHeight="1">
      <c r="A1112" s="43">
        <v>36.0</v>
      </c>
      <c r="B1112" s="44">
        <v>10.0</v>
      </c>
      <c r="C1112" s="45">
        <v>39.0075045772873</v>
      </c>
      <c r="D1112" s="45">
        <v>-94.5601484307903</v>
      </c>
      <c r="E1112" s="46" t="s">
        <v>83</v>
      </c>
      <c r="F1112" s="46" t="s">
        <v>17</v>
      </c>
      <c r="G1112" s="47" t="s">
        <v>1249</v>
      </c>
      <c r="H1112" s="58" t="s">
        <v>1351</v>
      </c>
      <c r="I1112" s="49">
        <f t="shared" si="18"/>
        <v>10</v>
      </c>
      <c r="J1112" s="50">
        <f t="shared" si="19"/>
        <v>10</v>
      </c>
    </row>
    <row r="1113" ht="14.25" customHeight="1">
      <c r="A1113" s="43">
        <v>36.0</v>
      </c>
      <c r="B1113" s="44">
        <v>11.0</v>
      </c>
      <c r="C1113" s="45">
        <v>39.0075045771412</v>
      </c>
      <c r="D1113" s="45">
        <v>-94.5599634646447</v>
      </c>
      <c r="E1113" s="46" t="s">
        <v>83</v>
      </c>
      <c r="F1113" s="46" t="s">
        <v>17</v>
      </c>
      <c r="G1113" s="47" t="s">
        <v>879</v>
      </c>
      <c r="H1113" s="48" t="s">
        <v>1352</v>
      </c>
      <c r="I1113" s="49">
        <f t="shared" si="18"/>
        <v>10</v>
      </c>
      <c r="J1113" s="50">
        <f t="shared" si="19"/>
        <v>10</v>
      </c>
    </row>
    <row r="1114" ht="14.25" customHeight="1">
      <c r="A1114" s="43">
        <v>36.0</v>
      </c>
      <c r="B1114" s="44">
        <v>12.0</v>
      </c>
      <c r="C1114" s="45">
        <v>39.0075045769952</v>
      </c>
      <c r="D1114" s="45">
        <v>-94.5597784984991</v>
      </c>
      <c r="E1114" s="46" t="s">
        <v>83</v>
      </c>
      <c r="F1114" s="46" t="s">
        <v>17</v>
      </c>
      <c r="G1114" s="47" t="s">
        <v>531</v>
      </c>
      <c r="H1114" s="48" t="s">
        <v>1353</v>
      </c>
      <c r="I1114" s="49">
        <f t="shared" si="18"/>
        <v>8</v>
      </c>
      <c r="J1114" s="50">
        <f t="shared" si="19"/>
        <v>8</v>
      </c>
    </row>
    <row r="1115" ht="14.25" customHeight="1">
      <c r="A1115" s="43">
        <v>36.0</v>
      </c>
      <c r="B1115" s="44">
        <v>13.0</v>
      </c>
      <c r="C1115" s="45">
        <v>39.0075045768492</v>
      </c>
      <c r="D1115" s="45">
        <v>-94.5595935323534</v>
      </c>
      <c r="E1115" s="46" t="s">
        <v>264</v>
      </c>
      <c r="F1115" s="46" t="s">
        <v>19</v>
      </c>
      <c r="G1115" s="47" t="s">
        <v>35</v>
      </c>
      <c r="H1115" s="48" t="s">
        <v>1354</v>
      </c>
      <c r="I1115" s="49">
        <f t="shared" si="18"/>
        <v>32</v>
      </c>
      <c r="J1115" s="50">
        <f t="shared" si="19"/>
        <v>32</v>
      </c>
    </row>
    <row r="1116" ht="14.25" customHeight="1">
      <c r="A1116" s="43">
        <v>36.0</v>
      </c>
      <c r="B1116" s="44">
        <v>14.0</v>
      </c>
      <c r="C1116" s="45">
        <v>39.0075045767032</v>
      </c>
      <c r="D1116" s="45">
        <v>-94.5594085662078</v>
      </c>
      <c r="E1116" s="46" t="s">
        <v>83</v>
      </c>
      <c r="F1116" s="46" t="s">
        <v>17</v>
      </c>
      <c r="G1116" s="47" t="s">
        <v>1355</v>
      </c>
      <c r="H1116" s="48" t="s">
        <v>1356</v>
      </c>
      <c r="I1116" s="49">
        <f t="shared" si="18"/>
        <v>2</v>
      </c>
      <c r="J1116" s="50">
        <f t="shared" si="19"/>
        <v>2</v>
      </c>
    </row>
    <row r="1117" ht="14.25" customHeight="1">
      <c r="A1117" s="43">
        <v>36.0</v>
      </c>
      <c r="B1117" s="44">
        <v>15.0</v>
      </c>
      <c r="C1117" s="45">
        <v>39.0075045765571</v>
      </c>
      <c r="D1117" s="45">
        <v>-94.5592236000621</v>
      </c>
      <c r="E1117" s="46" t="s">
        <v>83</v>
      </c>
      <c r="F1117" s="46" t="s">
        <v>17</v>
      </c>
      <c r="G1117" s="47" t="s">
        <v>879</v>
      </c>
      <c r="H1117" s="48" t="s">
        <v>1357</v>
      </c>
      <c r="I1117" s="49">
        <f t="shared" si="18"/>
        <v>10</v>
      </c>
      <c r="J1117" s="50">
        <f t="shared" si="19"/>
        <v>10</v>
      </c>
    </row>
    <row r="1118" ht="14.25" customHeight="1">
      <c r="A1118" s="43">
        <v>36.0</v>
      </c>
      <c r="B1118" s="44">
        <v>16.0</v>
      </c>
      <c r="C1118" s="45">
        <v>39.0075045764111</v>
      </c>
      <c r="D1118" s="45">
        <v>-94.5590386339165</v>
      </c>
      <c r="E1118" s="46" t="s">
        <v>83</v>
      </c>
      <c r="F1118" s="46" t="s">
        <v>17</v>
      </c>
      <c r="G1118" s="47" t="s">
        <v>281</v>
      </c>
      <c r="H1118" s="58" t="s">
        <v>1358</v>
      </c>
      <c r="I1118" s="49">
        <f t="shared" si="18"/>
        <v>7</v>
      </c>
      <c r="J1118" s="50">
        <f t="shared" si="19"/>
        <v>7</v>
      </c>
    </row>
    <row r="1119" ht="14.25" customHeight="1">
      <c r="A1119" s="43">
        <v>36.0</v>
      </c>
      <c r="B1119" s="44">
        <v>17.0</v>
      </c>
      <c r="C1119" s="45">
        <v>39.0075045762651</v>
      </c>
      <c r="D1119" s="45">
        <v>-94.5588536677709</v>
      </c>
      <c r="E1119" s="46" t="s">
        <v>83</v>
      </c>
      <c r="F1119" s="46" t="s">
        <v>17</v>
      </c>
      <c r="G1119" s="47" t="s">
        <v>531</v>
      </c>
      <c r="H1119" s="48" t="s">
        <v>1359</v>
      </c>
      <c r="I1119" s="49">
        <f t="shared" si="18"/>
        <v>8</v>
      </c>
      <c r="J1119" s="50">
        <f t="shared" si="19"/>
        <v>8</v>
      </c>
    </row>
    <row r="1120" ht="14.25" customHeight="1">
      <c r="A1120" s="43">
        <v>36.0</v>
      </c>
      <c r="B1120" s="44">
        <v>18.0</v>
      </c>
      <c r="C1120" s="45">
        <v>39.0075045761191</v>
      </c>
      <c r="D1120" s="45">
        <v>-94.5586687016252</v>
      </c>
      <c r="E1120" s="46" t="s">
        <v>83</v>
      </c>
      <c r="F1120" s="46" t="s">
        <v>17</v>
      </c>
      <c r="G1120" s="47" t="s">
        <v>945</v>
      </c>
      <c r="H1120" s="48" t="s">
        <v>1360</v>
      </c>
      <c r="I1120" s="49">
        <f t="shared" si="18"/>
        <v>12</v>
      </c>
      <c r="J1120" s="50">
        <f t="shared" si="19"/>
        <v>12</v>
      </c>
    </row>
    <row r="1121" ht="14.25" customHeight="1">
      <c r="A1121" s="43">
        <v>36.0</v>
      </c>
      <c r="B1121" s="44">
        <v>19.0</v>
      </c>
      <c r="C1121" s="45">
        <v>39.007504575973</v>
      </c>
      <c r="D1121" s="45">
        <v>-94.5584837354796</v>
      </c>
      <c r="E1121" s="46" t="s">
        <v>264</v>
      </c>
      <c r="F1121" s="46" t="s">
        <v>19</v>
      </c>
      <c r="G1121" s="47" t="s">
        <v>35</v>
      </c>
      <c r="H1121" s="48" t="s">
        <v>1361</v>
      </c>
      <c r="I1121" s="49">
        <f t="shared" si="18"/>
        <v>32</v>
      </c>
      <c r="J1121" s="50">
        <f t="shared" si="19"/>
        <v>32</v>
      </c>
    </row>
    <row r="1122" ht="14.25" customHeight="1">
      <c r="A1122" s="43">
        <v>36.0</v>
      </c>
      <c r="B1122" s="44">
        <v>20.0</v>
      </c>
      <c r="C1122" s="45">
        <v>39.007504575827</v>
      </c>
      <c r="D1122" s="45">
        <v>-94.5582987693339</v>
      </c>
      <c r="E1122" s="46" t="s">
        <v>83</v>
      </c>
      <c r="F1122" s="46" t="s">
        <v>17</v>
      </c>
      <c r="G1122" s="47" t="s">
        <v>879</v>
      </c>
      <c r="H1122" s="48" t="s">
        <v>1362</v>
      </c>
      <c r="I1122" s="49">
        <f t="shared" si="18"/>
        <v>10</v>
      </c>
      <c r="J1122" s="50">
        <f t="shared" si="19"/>
        <v>10</v>
      </c>
    </row>
    <row r="1123" ht="14.25" customHeight="1">
      <c r="A1123" s="43">
        <v>36.0</v>
      </c>
      <c r="B1123" s="44">
        <v>21.0</v>
      </c>
      <c r="C1123" s="45">
        <v>39.007504575681</v>
      </c>
      <c r="D1123" s="45">
        <v>-94.5581138031883</v>
      </c>
      <c r="E1123" s="46" t="s">
        <v>83</v>
      </c>
      <c r="F1123" s="46" t="s">
        <v>17</v>
      </c>
      <c r="G1123" s="47" t="s">
        <v>531</v>
      </c>
      <c r="H1123" s="48" t="s">
        <v>1363</v>
      </c>
      <c r="I1123" s="49">
        <f t="shared" si="18"/>
        <v>8</v>
      </c>
      <c r="J1123" s="50">
        <f t="shared" si="19"/>
        <v>8</v>
      </c>
    </row>
    <row r="1124" ht="14.25" customHeight="1">
      <c r="A1124" s="43">
        <v>36.0</v>
      </c>
      <c r="B1124" s="44">
        <v>22.0</v>
      </c>
      <c r="C1124" s="45">
        <v>39.007504575535</v>
      </c>
      <c r="D1124" s="45">
        <v>-94.5579288370427</v>
      </c>
      <c r="E1124" s="46" t="s">
        <v>83</v>
      </c>
      <c r="F1124" s="46" t="s">
        <v>17</v>
      </c>
      <c r="G1124" s="51" t="s">
        <v>77</v>
      </c>
      <c r="H1124" s="48" t="s">
        <v>1364</v>
      </c>
      <c r="I1124" s="49">
        <f t="shared" si="18"/>
        <v>19</v>
      </c>
      <c r="J1124" s="50">
        <f t="shared" si="19"/>
        <v>19</v>
      </c>
      <c r="K1124" s="52" t="s">
        <v>82</v>
      </c>
    </row>
    <row r="1125" ht="14.25" customHeight="1">
      <c r="A1125" s="43">
        <v>36.0</v>
      </c>
      <c r="B1125" s="44">
        <v>23.0</v>
      </c>
      <c r="C1125" s="45">
        <v>39.0075045753889</v>
      </c>
      <c r="D1125" s="45">
        <v>-94.557743870897</v>
      </c>
      <c r="E1125" s="46" t="s">
        <v>83</v>
      </c>
      <c r="F1125" s="46" t="s">
        <v>17</v>
      </c>
      <c r="G1125" s="47" t="s">
        <v>945</v>
      </c>
      <c r="H1125" s="48" t="s">
        <v>1365</v>
      </c>
      <c r="I1125" s="49">
        <f t="shared" si="18"/>
        <v>12</v>
      </c>
      <c r="J1125" s="50">
        <f t="shared" si="19"/>
        <v>12</v>
      </c>
    </row>
    <row r="1126" ht="14.25" customHeight="1">
      <c r="A1126" s="43">
        <v>36.0</v>
      </c>
      <c r="B1126" s="44">
        <v>24.0</v>
      </c>
      <c r="C1126" s="45">
        <v>39.0075045752429</v>
      </c>
      <c r="D1126" s="45">
        <v>-94.5575589047514</v>
      </c>
      <c r="E1126" s="46" t="s">
        <v>83</v>
      </c>
      <c r="F1126" s="46" t="s">
        <v>17</v>
      </c>
      <c r="G1126" s="47" t="s">
        <v>879</v>
      </c>
      <c r="H1126" s="48" t="s">
        <v>1366</v>
      </c>
      <c r="I1126" s="49">
        <f t="shared" si="18"/>
        <v>10</v>
      </c>
      <c r="J1126" s="50">
        <f t="shared" si="19"/>
        <v>10</v>
      </c>
    </row>
    <row r="1127" ht="14.25" customHeight="1">
      <c r="A1127" s="43">
        <v>36.0</v>
      </c>
      <c r="B1127" s="44">
        <v>25.0</v>
      </c>
      <c r="C1127" s="45">
        <v>39.0075045750969</v>
      </c>
      <c r="D1127" s="45">
        <v>-94.5573739386057</v>
      </c>
      <c r="E1127" s="46" t="s">
        <v>264</v>
      </c>
      <c r="F1127" s="46" t="s">
        <v>19</v>
      </c>
      <c r="G1127" s="51" t="s">
        <v>77</v>
      </c>
      <c r="H1127" s="48" t="s">
        <v>1367</v>
      </c>
      <c r="I1127" s="49">
        <f t="shared" si="18"/>
        <v>19</v>
      </c>
      <c r="J1127" s="50">
        <f t="shared" si="19"/>
        <v>19</v>
      </c>
      <c r="K1127" s="52" t="s">
        <v>82</v>
      </c>
    </row>
    <row r="1128" ht="14.25" customHeight="1">
      <c r="A1128" s="43">
        <v>36.0</v>
      </c>
      <c r="B1128" s="44">
        <v>26.0</v>
      </c>
      <c r="C1128" s="45">
        <v>39.0075045749508</v>
      </c>
      <c r="D1128" s="45">
        <v>-94.5571889724601</v>
      </c>
      <c r="E1128" s="46" t="s">
        <v>83</v>
      </c>
      <c r="F1128" s="46" t="s">
        <v>17</v>
      </c>
      <c r="G1128" s="47" t="s">
        <v>242</v>
      </c>
      <c r="H1128" s="48" t="s">
        <v>1368</v>
      </c>
      <c r="I1128" s="49">
        <f t="shared" si="18"/>
        <v>9</v>
      </c>
      <c r="J1128" s="50">
        <f t="shared" si="19"/>
        <v>9</v>
      </c>
    </row>
    <row r="1129" ht="14.25" customHeight="1">
      <c r="A1129" s="43">
        <v>36.0</v>
      </c>
      <c r="B1129" s="44">
        <v>27.0</v>
      </c>
      <c r="C1129" s="45">
        <v>39.0075045748048</v>
      </c>
      <c r="D1129" s="45">
        <v>-94.5570040063145</v>
      </c>
      <c r="E1129" s="46" t="s">
        <v>83</v>
      </c>
      <c r="F1129" s="46" t="s">
        <v>17</v>
      </c>
      <c r="G1129" s="47" t="s">
        <v>721</v>
      </c>
      <c r="H1129" s="48" t="s">
        <v>1369</v>
      </c>
      <c r="I1129" s="49">
        <f t="shared" si="18"/>
        <v>6</v>
      </c>
      <c r="J1129" s="50">
        <f t="shared" si="19"/>
        <v>6</v>
      </c>
    </row>
    <row r="1130" ht="14.25" customHeight="1">
      <c r="A1130" s="43">
        <v>36.0</v>
      </c>
      <c r="B1130" s="44">
        <v>28.0</v>
      </c>
      <c r="C1130" s="45">
        <v>39.0075045746588</v>
      </c>
      <c r="D1130" s="45">
        <v>-94.5568190401688</v>
      </c>
      <c r="E1130" s="46" t="s">
        <v>83</v>
      </c>
      <c r="F1130" s="46" t="s">
        <v>17</v>
      </c>
      <c r="G1130" s="47" t="s">
        <v>792</v>
      </c>
      <c r="H1130" s="48" t="s">
        <v>1370</v>
      </c>
      <c r="I1130" s="49">
        <f t="shared" si="18"/>
        <v>5</v>
      </c>
      <c r="J1130" s="50">
        <f t="shared" si="19"/>
        <v>5</v>
      </c>
    </row>
    <row r="1131" ht="14.25" customHeight="1">
      <c r="A1131" s="43">
        <v>36.0</v>
      </c>
      <c r="B1131" s="44">
        <v>29.0</v>
      </c>
      <c r="C1131" s="45">
        <v>39.0075045745128</v>
      </c>
      <c r="D1131" s="45">
        <v>-94.5566340740232</v>
      </c>
      <c r="E1131" s="46" t="s">
        <v>83</v>
      </c>
      <c r="F1131" s="46" t="s">
        <v>17</v>
      </c>
      <c r="G1131" s="47" t="s">
        <v>162</v>
      </c>
      <c r="H1131" s="48" t="s">
        <v>1371</v>
      </c>
      <c r="I1131" s="49">
        <f t="shared" si="18"/>
        <v>5</v>
      </c>
      <c r="J1131" s="50">
        <f t="shared" si="19"/>
        <v>5</v>
      </c>
    </row>
    <row r="1132" ht="14.25" customHeight="1">
      <c r="A1132" s="43">
        <v>36.0</v>
      </c>
      <c r="B1132" s="44">
        <v>30.0</v>
      </c>
      <c r="C1132" s="45">
        <v>39.0075045743668</v>
      </c>
      <c r="D1132" s="45">
        <v>-94.5564491078776</v>
      </c>
      <c r="E1132" s="46" t="s">
        <v>83</v>
      </c>
      <c r="F1132" s="46" t="s">
        <v>17</v>
      </c>
      <c r="G1132" s="51" t="s">
        <v>100</v>
      </c>
      <c r="H1132" s="48" t="s">
        <v>1372</v>
      </c>
      <c r="I1132" s="49">
        <f t="shared" si="18"/>
        <v>2</v>
      </c>
      <c r="J1132" s="50">
        <f t="shared" si="19"/>
        <v>2</v>
      </c>
    </row>
    <row r="1133" ht="14.25" customHeight="1">
      <c r="A1133" s="43">
        <v>36.0</v>
      </c>
      <c r="B1133" s="44">
        <v>31.0</v>
      </c>
      <c r="C1133" s="45">
        <v>39.0075045742207</v>
      </c>
      <c r="D1133" s="45">
        <v>-94.5562641417319</v>
      </c>
      <c r="E1133" s="46" t="s">
        <v>264</v>
      </c>
      <c r="F1133" s="46" t="s">
        <v>19</v>
      </c>
      <c r="G1133" s="51" t="s">
        <v>77</v>
      </c>
      <c r="H1133" s="48" t="s">
        <v>1373</v>
      </c>
      <c r="I1133" s="49">
        <f t="shared" si="18"/>
        <v>19</v>
      </c>
      <c r="J1133" s="50">
        <f t="shared" si="19"/>
        <v>19</v>
      </c>
      <c r="K1133" s="52" t="s">
        <v>82</v>
      </c>
    </row>
    <row r="1134" ht="14.25" customHeight="1">
      <c r="A1134" s="43">
        <v>37.0</v>
      </c>
      <c r="B1134" s="44">
        <v>1.0</v>
      </c>
      <c r="C1134" s="45">
        <v>39.007360848156</v>
      </c>
      <c r="D1134" s="45">
        <v>-94.5618131298595</v>
      </c>
      <c r="E1134" s="46" t="s">
        <v>14</v>
      </c>
      <c r="F1134" s="46" t="s">
        <v>31</v>
      </c>
      <c r="G1134" s="65" t="s">
        <v>56</v>
      </c>
      <c r="H1134" s="48" t="s">
        <v>1374</v>
      </c>
      <c r="I1134" s="49">
        <f t="shared" si="18"/>
        <v>111</v>
      </c>
      <c r="J1134" s="50">
        <f t="shared" si="19"/>
        <v>111</v>
      </c>
    </row>
    <row r="1135" ht="14.25" customHeight="1">
      <c r="A1135" s="43">
        <v>37.0</v>
      </c>
      <c r="B1135" s="44">
        <v>2.0</v>
      </c>
      <c r="C1135" s="45">
        <v>39.00736084801</v>
      </c>
      <c r="D1135" s="45">
        <v>-94.5616281640897</v>
      </c>
      <c r="E1135" s="46" t="s">
        <v>18</v>
      </c>
      <c r="F1135" s="46" t="s">
        <v>34</v>
      </c>
      <c r="G1135" s="47" t="s">
        <v>649</v>
      </c>
      <c r="H1135" s="48" t="s">
        <v>1375</v>
      </c>
      <c r="I1135" s="49">
        <f t="shared" si="18"/>
        <v>48</v>
      </c>
      <c r="J1135" s="50">
        <f t="shared" si="19"/>
        <v>48</v>
      </c>
    </row>
    <row r="1136" ht="14.25" customHeight="1">
      <c r="A1136" s="43">
        <v>37.0</v>
      </c>
      <c r="B1136" s="44">
        <v>3.0</v>
      </c>
      <c r="C1136" s="45">
        <v>39.007360847864</v>
      </c>
      <c r="D1136" s="45">
        <v>-94.5614431983199</v>
      </c>
      <c r="E1136" s="46" t="s">
        <v>18</v>
      </c>
      <c r="F1136" s="46" t="s">
        <v>34</v>
      </c>
      <c r="G1136" s="47" t="s">
        <v>798</v>
      </c>
      <c r="H1136" s="48" t="s">
        <v>1376</v>
      </c>
      <c r="I1136" s="49">
        <f t="shared" si="18"/>
        <v>59</v>
      </c>
      <c r="J1136" s="50">
        <f t="shared" si="19"/>
        <v>59</v>
      </c>
    </row>
    <row r="1137" ht="14.25" customHeight="1">
      <c r="A1137" s="43">
        <v>37.0</v>
      </c>
      <c r="B1137" s="44">
        <v>4.0</v>
      </c>
      <c r="C1137" s="45">
        <v>39.007360847718</v>
      </c>
      <c r="D1137" s="45">
        <v>-94.56125823255</v>
      </c>
      <c r="E1137" s="46" t="s">
        <v>18</v>
      </c>
      <c r="F1137" s="46" t="s">
        <v>34</v>
      </c>
      <c r="G1137" s="47" t="s">
        <v>56</v>
      </c>
      <c r="H1137" s="48" t="s">
        <v>1377</v>
      </c>
      <c r="I1137" s="49">
        <f t="shared" si="18"/>
        <v>111</v>
      </c>
      <c r="J1137" s="50">
        <f t="shared" si="19"/>
        <v>111</v>
      </c>
    </row>
    <row r="1138" ht="14.25" customHeight="1">
      <c r="A1138" s="43">
        <v>37.0</v>
      </c>
      <c r="B1138" s="44">
        <v>5.0</v>
      </c>
      <c r="C1138" s="45">
        <v>39.0073608475719</v>
      </c>
      <c r="D1138" s="45">
        <v>-94.5610732667802</v>
      </c>
      <c r="E1138" s="46" t="s">
        <v>18</v>
      </c>
      <c r="F1138" s="46" t="s">
        <v>34</v>
      </c>
      <c r="G1138" s="51" t="s">
        <v>1204</v>
      </c>
      <c r="H1138" s="48" t="s">
        <v>1378</v>
      </c>
      <c r="I1138" s="49">
        <f t="shared" si="18"/>
        <v>4</v>
      </c>
      <c r="J1138" s="50">
        <f t="shared" si="19"/>
        <v>4</v>
      </c>
    </row>
    <row r="1139" ht="14.25" customHeight="1">
      <c r="A1139" s="43">
        <v>37.0</v>
      </c>
      <c r="B1139" s="44">
        <v>6.0</v>
      </c>
      <c r="C1139" s="45">
        <v>39.0073608474259</v>
      </c>
      <c r="D1139" s="45">
        <v>-94.5608883010104</v>
      </c>
      <c r="E1139" s="46" t="s">
        <v>18</v>
      </c>
      <c r="F1139" s="46" t="s">
        <v>34</v>
      </c>
      <c r="G1139" s="47" t="s">
        <v>798</v>
      </c>
      <c r="H1139" s="48" t="s">
        <v>1379</v>
      </c>
      <c r="I1139" s="49">
        <f t="shared" si="18"/>
        <v>59</v>
      </c>
      <c r="J1139" s="50">
        <f t="shared" si="19"/>
        <v>59</v>
      </c>
    </row>
    <row r="1140" ht="14.25" customHeight="1">
      <c r="A1140" s="43">
        <v>37.0</v>
      </c>
      <c r="B1140" s="44">
        <v>7.0</v>
      </c>
      <c r="C1140" s="45">
        <v>39.0073608472799</v>
      </c>
      <c r="D1140" s="45">
        <v>-94.5607033352406</v>
      </c>
      <c r="E1140" s="46" t="s">
        <v>14</v>
      </c>
      <c r="F1140" s="46" t="s">
        <v>31</v>
      </c>
      <c r="G1140" s="65" t="s">
        <v>56</v>
      </c>
      <c r="H1140" s="48" t="s">
        <v>1380</v>
      </c>
      <c r="I1140" s="49">
        <f t="shared" si="18"/>
        <v>111</v>
      </c>
      <c r="J1140" s="50">
        <f t="shared" si="19"/>
        <v>111</v>
      </c>
    </row>
    <row r="1141" ht="14.25" customHeight="1">
      <c r="A1141" s="43">
        <v>37.0</v>
      </c>
      <c r="B1141" s="44">
        <v>8.0</v>
      </c>
      <c r="C1141" s="45">
        <v>39.0073608471339</v>
      </c>
      <c r="D1141" s="45">
        <v>-94.5605183694708</v>
      </c>
      <c r="E1141" s="46" t="s">
        <v>18</v>
      </c>
      <c r="F1141" s="46" t="s">
        <v>34</v>
      </c>
      <c r="G1141" s="47" t="s">
        <v>631</v>
      </c>
      <c r="H1141" s="55" t="s">
        <v>1381</v>
      </c>
      <c r="I1141" s="49">
        <f t="shared" si="18"/>
        <v>4</v>
      </c>
      <c r="J1141" s="50">
        <f t="shared" si="19"/>
        <v>4</v>
      </c>
    </row>
    <row r="1142" ht="14.25" customHeight="1">
      <c r="A1142" s="43">
        <v>37.0</v>
      </c>
      <c r="B1142" s="44">
        <v>9.0</v>
      </c>
      <c r="C1142" s="45">
        <v>39.0073608469878</v>
      </c>
      <c r="D1142" s="45">
        <v>-94.560333403701</v>
      </c>
      <c r="E1142" s="46" t="s">
        <v>18</v>
      </c>
      <c r="F1142" s="46" t="s">
        <v>34</v>
      </c>
      <c r="G1142" s="47" t="s">
        <v>649</v>
      </c>
      <c r="H1142" s="48" t="s">
        <v>1382</v>
      </c>
      <c r="I1142" s="49">
        <f t="shared" si="18"/>
        <v>48</v>
      </c>
      <c r="J1142" s="50">
        <f t="shared" si="19"/>
        <v>48</v>
      </c>
    </row>
    <row r="1143" ht="14.25" customHeight="1">
      <c r="A1143" s="43">
        <v>37.0</v>
      </c>
      <c r="B1143" s="44">
        <v>10.0</v>
      </c>
      <c r="C1143" s="45">
        <v>39.0073608468418</v>
      </c>
      <c r="D1143" s="45">
        <v>-94.5601484379312</v>
      </c>
      <c r="E1143" s="46" t="s">
        <v>18</v>
      </c>
      <c r="F1143" s="46" t="s">
        <v>34</v>
      </c>
      <c r="G1143" s="47" t="s">
        <v>56</v>
      </c>
      <c r="H1143" s="48" t="s">
        <v>1383</v>
      </c>
      <c r="I1143" s="49">
        <f t="shared" si="18"/>
        <v>111</v>
      </c>
      <c r="J1143" s="50">
        <f t="shared" si="19"/>
        <v>111</v>
      </c>
    </row>
    <row r="1144" ht="14.25" customHeight="1">
      <c r="A1144" s="43">
        <v>37.0</v>
      </c>
      <c r="B1144" s="44">
        <v>11.0</v>
      </c>
      <c r="C1144" s="45">
        <v>39.0073608466958</v>
      </c>
      <c r="D1144" s="45">
        <v>-94.5599634721614</v>
      </c>
      <c r="E1144" s="46" t="s">
        <v>18</v>
      </c>
      <c r="F1144" s="46" t="s">
        <v>34</v>
      </c>
      <c r="G1144" s="47" t="s">
        <v>850</v>
      </c>
      <c r="H1144" s="48" t="s">
        <v>1384</v>
      </c>
      <c r="I1144" s="49">
        <f t="shared" si="18"/>
        <v>9</v>
      </c>
      <c r="J1144" s="50">
        <f t="shared" si="19"/>
        <v>9</v>
      </c>
    </row>
    <row r="1145" ht="14.25" customHeight="1">
      <c r="A1145" s="43">
        <v>37.0</v>
      </c>
      <c r="B1145" s="44">
        <v>12.0</v>
      </c>
      <c r="C1145" s="45">
        <v>39.0073608465498</v>
      </c>
      <c r="D1145" s="45">
        <v>-94.5597785063917</v>
      </c>
      <c r="E1145" s="46" t="s">
        <v>18</v>
      </c>
      <c r="F1145" s="46" t="s">
        <v>34</v>
      </c>
      <c r="G1145" s="47" t="s">
        <v>649</v>
      </c>
      <c r="H1145" s="48" t="s">
        <v>1385</v>
      </c>
      <c r="I1145" s="49">
        <f t="shared" si="18"/>
        <v>48</v>
      </c>
      <c r="J1145" s="50">
        <f t="shared" si="19"/>
        <v>48</v>
      </c>
    </row>
    <row r="1146" ht="14.25" customHeight="1">
      <c r="A1146" s="43">
        <v>37.0</v>
      </c>
      <c r="B1146" s="44">
        <v>13.0</v>
      </c>
      <c r="C1146" s="45">
        <v>39.0073608464037</v>
      </c>
      <c r="D1146" s="45">
        <v>-94.5595935406219</v>
      </c>
      <c r="E1146" s="46" t="s">
        <v>14</v>
      </c>
      <c r="F1146" s="46" t="s">
        <v>31</v>
      </c>
      <c r="G1146" s="65" t="s">
        <v>56</v>
      </c>
      <c r="H1146" s="48" t="s">
        <v>1386</v>
      </c>
      <c r="I1146" s="49">
        <f t="shared" si="18"/>
        <v>111</v>
      </c>
      <c r="J1146" s="50">
        <f t="shared" si="19"/>
        <v>111</v>
      </c>
    </row>
    <row r="1147" ht="14.25" customHeight="1">
      <c r="A1147" s="43">
        <v>37.0</v>
      </c>
      <c r="B1147" s="44">
        <v>14.0</v>
      </c>
      <c r="C1147" s="45">
        <v>39.0073608462577</v>
      </c>
      <c r="D1147" s="45">
        <v>-94.559408574852</v>
      </c>
      <c r="E1147" s="46" t="s">
        <v>18</v>
      </c>
      <c r="F1147" s="46" t="s">
        <v>34</v>
      </c>
      <c r="G1147" s="51" t="s">
        <v>1204</v>
      </c>
      <c r="H1147" s="48" t="s">
        <v>1387</v>
      </c>
      <c r="I1147" s="49">
        <f t="shared" si="18"/>
        <v>4</v>
      </c>
      <c r="J1147" s="50">
        <f t="shared" si="19"/>
        <v>4</v>
      </c>
    </row>
    <row r="1148" ht="14.25" customHeight="1">
      <c r="A1148" s="43">
        <v>37.0</v>
      </c>
      <c r="B1148" s="44">
        <v>15.0</v>
      </c>
      <c r="C1148" s="45">
        <v>39.0073608461117</v>
      </c>
      <c r="D1148" s="45">
        <v>-94.5592236090822</v>
      </c>
      <c r="E1148" s="46" t="s">
        <v>18</v>
      </c>
      <c r="F1148" s="46" t="s">
        <v>34</v>
      </c>
      <c r="G1148" s="47" t="s">
        <v>649</v>
      </c>
      <c r="H1148" s="48" t="s">
        <v>1388</v>
      </c>
      <c r="I1148" s="49">
        <f t="shared" si="18"/>
        <v>48</v>
      </c>
      <c r="J1148" s="50">
        <f t="shared" si="19"/>
        <v>48</v>
      </c>
    </row>
    <row r="1149" ht="14.25" customHeight="1">
      <c r="A1149" s="43">
        <v>37.0</v>
      </c>
      <c r="B1149" s="44">
        <v>16.0</v>
      </c>
      <c r="C1149" s="45">
        <v>39.0073608459656</v>
      </c>
      <c r="D1149" s="45">
        <v>-94.5590386433124</v>
      </c>
      <c r="E1149" s="46" t="s">
        <v>18</v>
      </c>
      <c r="F1149" s="46" t="s">
        <v>34</v>
      </c>
      <c r="G1149" s="47" t="s">
        <v>56</v>
      </c>
      <c r="H1149" s="48" t="s">
        <v>1389</v>
      </c>
      <c r="I1149" s="49">
        <f t="shared" si="18"/>
        <v>111</v>
      </c>
      <c r="J1149" s="50">
        <f t="shared" si="19"/>
        <v>111</v>
      </c>
    </row>
    <row r="1150" ht="14.25" customHeight="1">
      <c r="A1150" s="43">
        <v>37.0</v>
      </c>
      <c r="B1150" s="44">
        <v>17.0</v>
      </c>
      <c r="C1150" s="45">
        <v>39.0073608458196</v>
      </c>
      <c r="D1150" s="45">
        <v>-94.5588536775426</v>
      </c>
      <c r="E1150" s="46" t="s">
        <v>18</v>
      </c>
      <c r="F1150" s="46" t="s">
        <v>34</v>
      </c>
      <c r="G1150" s="47" t="s">
        <v>850</v>
      </c>
      <c r="H1150" s="48" t="s">
        <v>1390</v>
      </c>
      <c r="I1150" s="49">
        <f t="shared" si="18"/>
        <v>9</v>
      </c>
      <c r="J1150" s="50">
        <f t="shared" si="19"/>
        <v>9</v>
      </c>
    </row>
    <row r="1151" ht="14.25" customHeight="1">
      <c r="A1151" s="43">
        <v>37.0</v>
      </c>
      <c r="B1151" s="44">
        <v>18.0</v>
      </c>
      <c r="C1151" s="45">
        <v>39.0073608456736</v>
      </c>
      <c r="D1151" s="45">
        <v>-94.5586687117728</v>
      </c>
      <c r="E1151" s="46" t="s">
        <v>18</v>
      </c>
      <c r="F1151" s="46" t="s">
        <v>34</v>
      </c>
      <c r="G1151" s="47" t="s">
        <v>649</v>
      </c>
      <c r="H1151" s="48" t="s">
        <v>1391</v>
      </c>
      <c r="I1151" s="49">
        <f t="shared" si="18"/>
        <v>48</v>
      </c>
      <c r="J1151" s="50">
        <f t="shared" si="19"/>
        <v>48</v>
      </c>
    </row>
    <row r="1152" ht="14.25" customHeight="1">
      <c r="A1152" s="43">
        <v>37.0</v>
      </c>
      <c r="B1152" s="44">
        <v>19.0</v>
      </c>
      <c r="C1152" s="45">
        <v>39.0073608455276</v>
      </c>
      <c r="D1152" s="45">
        <v>-94.558483746003</v>
      </c>
      <c r="E1152" s="46" t="s">
        <v>14</v>
      </c>
      <c r="F1152" s="46" t="s">
        <v>31</v>
      </c>
      <c r="G1152" s="65" t="s">
        <v>56</v>
      </c>
      <c r="H1152" s="48" t="s">
        <v>1392</v>
      </c>
      <c r="I1152" s="49">
        <f t="shared" si="18"/>
        <v>111</v>
      </c>
      <c r="J1152" s="50">
        <f t="shared" si="19"/>
        <v>111</v>
      </c>
    </row>
    <row r="1153" ht="14.25" customHeight="1">
      <c r="A1153" s="43">
        <v>37.0</v>
      </c>
      <c r="B1153" s="44">
        <v>20.0</v>
      </c>
      <c r="C1153" s="45">
        <v>39.0073608453816</v>
      </c>
      <c r="D1153" s="45">
        <v>-94.5582987802332</v>
      </c>
      <c r="E1153" s="46" t="s">
        <v>18</v>
      </c>
      <c r="F1153" s="46" t="s">
        <v>34</v>
      </c>
      <c r="G1153" s="47" t="s">
        <v>850</v>
      </c>
      <c r="H1153" s="48" t="s">
        <v>1393</v>
      </c>
      <c r="I1153" s="49">
        <f t="shared" si="18"/>
        <v>9</v>
      </c>
      <c r="J1153" s="50">
        <f t="shared" si="19"/>
        <v>9</v>
      </c>
    </row>
    <row r="1154" ht="14.25" customHeight="1">
      <c r="A1154" s="43">
        <v>37.0</v>
      </c>
      <c r="B1154" s="44">
        <v>21.0</v>
      </c>
      <c r="C1154" s="45">
        <v>39.0073608452355</v>
      </c>
      <c r="D1154" s="45">
        <v>-94.5581138144634</v>
      </c>
      <c r="E1154" s="46" t="s">
        <v>18</v>
      </c>
      <c r="F1154" s="46" t="s">
        <v>34</v>
      </c>
      <c r="G1154" s="47" t="s">
        <v>649</v>
      </c>
      <c r="H1154" s="48" t="s">
        <v>1394</v>
      </c>
      <c r="I1154" s="49">
        <f t="shared" si="18"/>
        <v>48</v>
      </c>
      <c r="J1154" s="50">
        <f t="shared" si="19"/>
        <v>48</v>
      </c>
    </row>
    <row r="1155" ht="14.25" customHeight="1">
      <c r="A1155" s="43">
        <v>37.0</v>
      </c>
      <c r="B1155" s="44">
        <v>22.0</v>
      </c>
      <c r="C1155" s="45">
        <v>39.0073608450895</v>
      </c>
      <c r="D1155" s="45">
        <v>-94.5579288486936</v>
      </c>
      <c r="E1155" s="46" t="s">
        <v>18</v>
      </c>
      <c r="F1155" s="46" t="s">
        <v>34</v>
      </c>
      <c r="G1155" s="47" t="s">
        <v>56</v>
      </c>
      <c r="H1155" s="48" t="s">
        <v>1395</v>
      </c>
      <c r="I1155" s="49">
        <f t="shared" si="18"/>
        <v>111</v>
      </c>
      <c r="J1155" s="50">
        <f t="shared" si="19"/>
        <v>111</v>
      </c>
    </row>
    <row r="1156" ht="14.25" customHeight="1">
      <c r="A1156" s="43">
        <v>37.0</v>
      </c>
      <c r="B1156" s="44">
        <v>23.0</v>
      </c>
      <c r="C1156" s="45">
        <v>39.0073608449435</v>
      </c>
      <c r="D1156" s="45">
        <v>-94.5577438829238</v>
      </c>
      <c r="E1156" s="46" t="s">
        <v>18</v>
      </c>
      <c r="F1156" s="46" t="s">
        <v>34</v>
      </c>
      <c r="G1156" s="47" t="s">
        <v>167</v>
      </c>
      <c r="H1156" s="48" t="s">
        <v>1396</v>
      </c>
      <c r="I1156" s="49">
        <f t="shared" si="18"/>
        <v>33</v>
      </c>
      <c r="J1156" s="50">
        <f t="shared" si="19"/>
        <v>33</v>
      </c>
    </row>
    <row r="1157" ht="14.25" customHeight="1">
      <c r="A1157" s="43">
        <v>37.0</v>
      </c>
      <c r="B1157" s="44">
        <v>24.0</v>
      </c>
      <c r="C1157" s="45">
        <v>39.0073608447974</v>
      </c>
      <c r="D1157" s="54">
        <v>-94.557558917154</v>
      </c>
      <c r="E1157" s="46" t="s">
        <v>18</v>
      </c>
      <c r="F1157" s="46" t="s">
        <v>34</v>
      </c>
      <c r="G1157" s="47" t="s">
        <v>850</v>
      </c>
      <c r="H1157" s="48" t="s">
        <v>1397</v>
      </c>
      <c r="I1157" s="49">
        <f t="shared" si="18"/>
        <v>9</v>
      </c>
      <c r="J1157" s="50">
        <f t="shared" si="19"/>
        <v>9</v>
      </c>
    </row>
    <row r="1158" ht="14.25" customHeight="1">
      <c r="A1158" s="43">
        <v>37.0</v>
      </c>
      <c r="B1158" s="44">
        <v>25.0</v>
      </c>
      <c r="C1158" s="45">
        <v>39.0073608446514</v>
      </c>
      <c r="D1158" s="45">
        <v>-94.5573739513842</v>
      </c>
      <c r="E1158" s="46" t="s">
        <v>14</v>
      </c>
      <c r="F1158" s="46" t="s">
        <v>31</v>
      </c>
      <c r="G1158" s="65" t="s">
        <v>56</v>
      </c>
      <c r="H1158" s="48" t="s">
        <v>1398</v>
      </c>
      <c r="I1158" s="49">
        <f t="shared" si="18"/>
        <v>111</v>
      </c>
      <c r="J1158" s="50">
        <f t="shared" si="19"/>
        <v>111</v>
      </c>
    </row>
    <row r="1159" ht="14.25" customHeight="1">
      <c r="A1159" s="43">
        <v>37.0</v>
      </c>
      <c r="B1159" s="44">
        <v>26.0</v>
      </c>
      <c r="C1159" s="45">
        <v>39.0073608445054</v>
      </c>
      <c r="D1159" s="45">
        <v>-94.5571889856144</v>
      </c>
      <c r="E1159" s="46" t="s">
        <v>18</v>
      </c>
      <c r="F1159" s="46" t="s">
        <v>34</v>
      </c>
      <c r="G1159" s="47" t="s">
        <v>1355</v>
      </c>
      <c r="H1159" s="48" t="s">
        <v>1399</v>
      </c>
      <c r="I1159" s="49">
        <f t="shared" si="18"/>
        <v>2</v>
      </c>
      <c r="J1159" s="50">
        <f t="shared" si="19"/>
        <v>2</v>
      </c>
    </row>
    <row r="1160" ht="14.25" customHeight="1">
      <c r="A1160" s="43">
        <v>37.0</v>
      </c>
      <c r="B1160" s="44">
        <v>27.0</v>
      </c>
      <c r="C1160" s="45">
        <v>39.0073608443594</v>
      </c>
      <c r="D1160" s="45">
        <v>-94.5570040198446</v>
      </c>
      <c r="E1160" s="46" t="s">
        <v>18</v>
      </c>
      <c r="F1160" s="46" t="s">
        <v>34</v>
      </c>
      <c r="G1160" s="47" t="s">
        <v>590</v>
      </c>
      <c r="H1160" s="48" t="s">
        <v>1400</v>
      </c>
      <c r="I1160" s="49">
        <f t="shared" si="18"/>
        <v>6</v>
      </c>
      <c r="J1160" s="50">
        <f t="shared" si="19"/>
        <v>6</v>
      </c>
    </row>
    <row r="1161" ht="14.25" customHeight="1">
      <c r="A1161" s="43">
        <v>37.0</v>
      </c>
      <c r="B1161" s="44">
        <v>28.0</v>
      </c>
      <c r="C1161" s="45">
        <v>39.0073608442133</v>
      </c>
      <c r="D1161" s="45">
        <v>-94.5568190540748</v>
      </c>
      <c r="E1161" s="46" t="s">
        <v>18</v>
      </c>
      <c r="F1161" s="46" t="s">
        <v>34</v>
      </c>
      <c r="G1161" s="47" t="s">
        <v>56</v>
      </c>
      <c r="H1161" s="48" t="s">
        <v>1401</v>
      </c>
      <c r="I1161" s="49">
        <f t="shared" si="18"/>
        <v>111</v>
      </c>
      <c r="J1161" s="50">
        <f t="shared" si="19"/>
        <v>111</v>
      </c>
    </row>
    <row r="1162" ht="14.25" customHeight="1">
      <c r="A1162" s="43">
        <v>37.0</v>
      </c>
      <c r="B1162" s="44">
        <v>29.0</v>
      </c>
      <c r="C1162" s="45">
        <v>39.0073608440673</v>
      </c>
      <c r="D1162" s="45">
        <v>-94.556634088305</v>
      </c>
      <c r="E1162" s="46" t="s">
        <v>18</v>
      </c>
      <c r="F1162" s="46" t="s">
        <v>34</v>
      </c>
      <c r="G1162" s="51" t="s">
        <v>1204</v>
      </c>
      <c r="H1162" s="48" t="s">
        <v>1402</v>
      </c>
      <c r="I1162" s="49">
        <f t="shared" si="18"/>
        <v>4</v>
      </c>
      <c r="J1162" s="50">
        <f t="shared" si="19"/>
        <v>4</v>
      </c>
    </row>
    <row r="1163" ht="14.25" customHeight="1">
      <c r="A1163" s="43">
        <v>37.0</v>
      </c>
      <c r="B1163" s="44">
        <v>30.0</v>
      </c>
      <c r="C1163" s="45">
        <v>39.0073608439213</v>
      </c>
      <c r="D1163" s="45">
        <v>-94.5564491225352</v>
      </c>
      <c r="E1163" s="46" t="s">
        <v>18</v>
      </c>
      <c r="F1163" s="46" t="s">
        <v>34</v>
      </c>
      <c r="G1163" s="47" t="s">
        <v>1403</v>
      </c>
      <c r="H1163" s="48" t="s">
        <v>1404</v>
      </c>
      <c r="I1163" s="49">
        <f t="shared" si="18"/>
        <v>1</v>
      </c>
      <c r="J1163" s="50">
        <f t="shared" si="19"/>
        <v>1</v>
      </c>
    </row>
    <row r="1164" ht="14.25" customHeight="1">
      <c r="A1164" s="71">
        <v>37.0</v>
      </c>
      <c r="B1164" s="72">
        <v>31.0</v>
      </c>
      <c r="C1164" s="73">
        <v>39.0073608437753</v>
      </c>
      <c r="D1164" s="73">
        <v>-94.5562641567654</v>
      </c>
      <c r="E1164" s="74" t="s">
        <v>14</v>
      </c>
      <c r="F1164" s="74" t="s">
        <v>31</v>
      </c>
      <c r="G1164" s="75" t="s">
        <v>56</v>
      </c>
      <c r="H1164" s="76" t="s">
        <v>1405</v>
      </c>
      <c r="I1164" s="77">
        <f t="shared" si="18"/>
        <v>111</v>
      </c>
      <c r="J1164" s="78">
        <f t="shared" si="19"/>
        <v>111</v>
      </c>
    </row>
    <row r="1165" ht="14.25" customHeight="1"/>
    <row r="1166" ht="14.25" customHeight="1">
      <c r="A1166" s="79" t="s">
        <v>1406</v>
      </c>
    </row>
    <row r="1167" ht="14.25" customHeight="1">
      <c r="A1167" s="79" t="s">
        <v>1407</v>
      </c>
      <c r="B1167" s="79">
        <v>39.010163720394</v>
      </c>
      <c r="C1167" s="79">
        <v>-94.5582060811284</v>
      </c>
      <c r="D1167" s="79">
        <v>13.0</v>
      </c>
      <c r="E1167" s="79">
        <v>10.0</v>
      </c>
      <c r="F1167" s="79">
        <v>90.0</v>
      </c>
      <c r="G1167" s="79">
        <v>0.0</v>
      </c>
      <c r="H1167" s="79">
        <v>40.0</v>
      </c>
    </row>
  </sheetData>
  <autoFilter ref="$A$17:$J$1164"/>
  <conditionalFormatting sqref="E18:F1164">
    <cfRule type="cellIs" dxfId="0" priority="1" operator="equal">
      <formula>"Any Evolution"</formula>
    </cfRule>
  </conditionalFormatting>
  <conditionalFormatting sqref="E18:F1164">
    <cfRule type="cellIs" dxfId="0" priority="2" operator="equal">
      <formula>"Evolution"</formula>
    </cfRule>
  </conditionalFormatting>
  <conditionalFormatting sqref="E18:F1164">
    <cfRule type="cellIs" dxfId="1" priority="3" operator="equal">
      <formula>"Crossbow"</formula>
    </cfRule>
  </conditionalFormatting>
  <conditionalFormatting sqref="E18:F1164">
    <cfRule type="cellIs" dxfId="2" priority="4" operator="equal">
      <formula>"Catapult"</formula>
    </cfRule>
  </conditionalFormatting>
  <conditionalFormatting sqref="E18:F1164">
    <cfRule type="cellIs" dxfId="3" priority="5" operator="equal">
      <formula>"Air Munzee"</formula>
    </cfRule>
  </conditionalFormatting>
  <conditionalFormatting sqref="E18:F1164">
    <cfRule type="cellIs" dxfId="3" priority="6" operator="equal">
      <formula>"Air"</formula>
    </cfRule>
  </conditionalFormatting>
  <conditionalFormatting sqref="E18:F1164">
    <cfRule type="cellIs" dxfId="4" priority="7" operator="equal">
      <formula>"Surprise"</formula>
    </cfRule>
  </conditionalFormatting>
  <conditionalFormatting sqref="E18:F1164">
    <cfRule type="cellIs" dxfId="5" priority="8" operator="equal">
      <formula>"Virtual Red"</formula>
    </cfRule>
  </conditionalFormatting>
  <conditionalFormatting sqref="E18:F1164">
    <cfRule type="cellIs" dxfId="5" priority="9" operator="equal">
      <formula>"Red"</formula>
    </cfRule>
  </conditionalFormatting>
  <conditionalFormatting sqref="E18:F1164">
    <cfRule type="cellIs" dxfId="6" priority="10" operator="equal">
      <formula>"Sir Prize Wheel"</formula>
    </cfRule>
  </conditionalFormatting>
  <conditionalFormatting sqref="E18:F1164">
    <cfRule type="cellIs" dxfId="6" priority="11" operator="equal">
      <formula>"Prize"</formula>
    </cfRule>
  </conditionalFormatting>
  <hyperlinks>
    <hyperlink r:id="rId1" ref="G1"/>
    <hyperlink r:id="rId2" ref="H18"/>
    <hyperlink r:id="rId3" ref="H19"/>
    <hyperlink r:id="rId4" ref="H20"/>
    <hyperlink r:id="rId5" ref="H21"/>
    <hyperlink r:id="rId6" ref="H22"/>
    <hyperlink r:id="rId7" ref="H23"/>
    <hyperlink r:id="rId8" ref="H24"/>
    <hyperlink r:id="rId9" ref="H25"/>
    <hyperlink r:id="rId10" ref="H26"/>
    <hyperlink r:id="rId11" ref="H27"/>
    <hyperlink r:id="rId12" ref="H28"/>
    <hyperlink r:id="rId13" ref="H29"/>
    <hyperlink r:id="rId14" ref="H30"/>
    <hyperlink r:id="rId15" ref="H31"/>
    <hyperlink r:id="rId16" ref="H32"/>
    <hyperlink r:id="rId17" ref="H33"/>
    <hyperlink r:id="rId18" ref="H34"/>
    <hyperlink r:id="rId19" ref="H35"/>
    <hyperlink r:id="rId20" ref="H36"/>
    <hyperlink r:id="rId21" ref="H37"/>
    <hyperlink r:id="rId22" ref="H38"/>
    <hyperlink r:id="rId23" ref="H39"/>
    <hyperlink r:id="rId24" ref="H40"/>
    <hyperlink r:id="rId25" ref="H41"/>
    <hyperlink r:id="rId26" ref="H42"/>
    <hyperlink r:id="rId27" ref="H43"/>
    <hyperlink r:id="rId28" ref="H44"/>
    <hyperlink r:id="rId29" ref="H45"/>
    <hyperlink r:id="rId30" ref="H46"/>
    <hyperlink r:id="rId31" ref="H47"/>
    <hyperlink r:id="rId32" ref="H48"/>
    <hyperlink r:id="rId33" ref="H49"/>
    <hyperlink r:id="rId34" ref="H50"/>
    <hyperlink r:id="rId35" ref="H51"/>
    <hyperlink r:id="rId36" ref="H52"/>
    <hyperlink r:id="rId37" ref="H53"/>
    <hyperlink r:id="rId38" ref="H54"/>
    <hyperlink r:id="rId39" ref="H55"/>
    <hyperlink r:id="rId40" ref="H56"/>
    <hyperlink r:id="rId41" ref="H57"/>
    <hyperlink r:id="rId42" ref="H58"/>
    <hyperlink r:id="rId43" ref="H59"/>
    <hyperlink r:id="rId44" ref="H60"/>
    <hyperlink r:id="rId45" ref="H61"/>
    <hyperlink r:id="rId46" ref="H62"/>
    <hyperlink r:id="rId47" ref="H63"/>
    <hyperlink r:id="rId48" ref="H64"/>
    <hyperlink r:id="rId49" ref="H65"/>
    <hyperlink r:id="rId50" ref="H66"/>
    <hyperlink r:id="rId51" ref="H67"/>
    <hyperlink r:id="rId52" ref="H68"/>
    <hyperlink r:id="rId53" ref="H69"/>
    <hyperlink r:id="rId54" ref="H70"/>
    <hyperlink r:id="rId55" ref="H71"/>
    <hyperlink r:id="rId56" ref="H72"/>
    <hyperlink r:id="rId57" ref="H73"/>
    <hyperlink r:id="rId58" ref="H74"/>
    <hyperlink r:id="rId59" ref="H75"/>
    <hyperlink r:id="rId60" ref="H76"/>
    <hyperlink r:id="rId61" ref="H77"/>
    <hyperlink r:id="rId62" ref="H78"/>
    <hyperlink r:id="rId63" ref="H79"/>
    <hyperlink r:id="rId64" ref="H80"/>
    <hyperlink r:id="rId65" ref="H81"/>
    <hyperlink r:id="rId66" ref="H82"/>
    <hyperlink r:id="rId67" ref="H83"/>
    <hyperlink r:id="rId68" ref="H84"/>
    <hyperlink r:id="rId69" ref="H85"/>
    <hyperlink r:id="rId70" ref="H86"/>
    <hyperlink r:id="rId71" ref="H87"/>
    <hyperlink r:id="rId72" ref="H88"/>
    <hyperlink r:id="rId73" ref="H89"/>
    <hyperlink r:id="rId74" ref="H90"/>
    <hyperlink r:id="rId75" ref="H91"/>
    <hyperlink r:id="rId76" ref="H92"/>
    <hyperlink r:id="rId77" ref="H93"/>
    <hyperlink r:id="rId78" ref="H94"/>
    <hyperlink r:id="rId79" ref="H95"/>
    <hyperlink r:id="rId80" ref="H96"/>
    <hyperlink r:id="rId81" ref="H97"/>
    <hyperlink r:id="rId82" ref="H98"/>
    <hyperlink r:id="rId83" ref="H99"/>
    <hyperlink r:id="rId84" ref="H100"/>
    <hyperlink r:id="rId85" ref="H101"/>
    <hyperlink r:id="rId86" ref="H102"/>
    <hyperlink r:id="rId87" ref="H103"/>
    <hyperlink r:id="rId88" ref="H104"/>
    <hyperlink r:id="rId89" ref="H105"/>
    <hyperlink r:id="rId90" ref="H106"/>
    <hyperlink r:id="rId91" ref="H107"/>
    <hyperlink r:id="rId92" ref="H108"/>
    <hyperlink r:id="rId93" ref="H109"/>
    <hyperlink r:id="rId94" ref="H110"/>
    <hyperlink r:id="rId95" ref="H111"/>
    <hyperlink r:id="rId96" ref="H112"/>
    <hyperlink r:id="rId97" ref="H113"/>
    <hyperlink r:id="rId98" ref="H114"/>
    <hyperlink r:id="rId99" ref="H115"/>
    <hyperlink r:id="rId100" ref="H116"/>
    <hyperlink r:id="rId101" ref="H117"/>
    <hyperlink r:id="rId102" ref="H118"/>
    <hyperlink r:id="rId103" ref="H119"/>
    <hyperlink r:id="rId104" ref="H120"/>
    <hyperlink r:id="rId105" ref="H121"/>
    <hyperlink r:id="rId106" ref="H122"/>
    <hyperlink r:id="rId107" ref="H123"/>
    <hyperlink r:id="rId108" ref="H124"/>
    <hyperlink r:id="rId109" ref="H125"/>
    <hyperlink r:id="rId110" ref="H126"/>
    <hyperlink r:id="rId111" ref="H127"/>
    <hyperlink r:id="rId112" ref="H128"/>
    <hyperlink r:id="rId113" ref="H129"/>
    <hyperlink r:id="rId114" ref="H130"/>
    <hyperlink r:id="rId115" ref="H131"/>
    <hyperlink r:id="rId116" ref="H132"/>
    <hyperlink r:id="rId117" ref="H133"/>
    <hyperlink r:id="rId118" ref="H134"/>
    <hyperlink r:id="rId119" ref="H135"/>
    <hyperlink r:id="rId120" ref="H136"/>
    <hyperlink r:id="rId121" ref="H137"/>
    <hyperlink r:id="rId122" ref="H138"/>
    <hyperlink r:id="rId123" ref="H139"/>
    <hyperlink r:id="rId124" ref="H140"/>
    <hyperlink r:id="rId125" ref="H141"/>
    <hyperlink r:id="rId126" ref="H142"/>
    <hyperlink r:id="rId127" ref="H143"/>
    <hyperlink r:id="rId128" ref="H144"/>
    <hyperlink r:id="rId129" ref="H145"/>
    <hyperlink r:id="rId130" ref="H146"/>
    <hyperlink r:id="rId131" ref="H147"/>
    <hyperlink r:id="rId132" ref="H148"/>
    <hyperlink r:id="rId133" ref="H149"/>
    <hyperlink r:id="rId134" ref="H150"/>
    <hyperlink r:id="rId135" ref="H151"/>
    <hyperlink r:id="rId136" ref="H152"/>
    <hyperlink r:id="rId137" ref="H153"/>
    <hyperlink r:id="rId138" ref="H154"/>
    <hyperlink r:id="rId139" ref="H155"/>
    <hyperlink r:id="rId140" ref="H156"/>
    <hyperlink r:id="rId141" ref="H157"/>
    <hyperlink r:id="rId142" ref="H158"/>
    <hyperlink r:id="rId143" ref="H159"/>
    <hyperlink r:id="rId144" ref="H160"/>
    <hyperlink r:id="rId145" ref="H161"/>
    <hyperlink r:id="rId146" ref="H162"/>
    <hyperlink r:id="rId147" ref="H163"/>
    <hyperlink r:id="rId148" ref="H164"/>
    <hyperlink r:id="rId149" ref="H165"/>
    <hyperlink r:id="rId150" ref="H166"/>
    <hyperlink r:id="rId151" ref="H167"/>
    <hyperlink r:id="rId152" ref="H168"/>
    <hyperlink r:id="rId153" ref="H169"/>
    <hyperlink r:id="rId154" ref="H170"/>
    <hyperlink r:id="rId155" ref="H171"/>
    <hyperlink r:id="rId156" ref="H172"/>
    <hyperlink r:id="rId157" ref="H173"/>
    <hyperlink r:id="rId158" ref="H174"/>
    <hyperlink r:id="rId159" ref="H175"/>
    <hyperlink r:id="rId160" ref="H176"/>
    <hyperlink r:id="rId161" ref="H177"/>
    <hyperlink r:id="rId162" ref="H178"/>
    <hyperlink r:id="rId163" ref="H179"/>
    <hyperlink r:id="rId164" ref="H180"/>
    <hyperlink r:id="rId165" ref="H181"/>
    <hyperlink r:id="rId166" ref="H182"/>
    <hyperlink r:id="rId167" ref="H183"/>
    <hyperlink r:id="rId168" ref="H184"/>
    <hyperlink r:id="rId169" ref="H185"/>
    <hyperlink r:id="rId170" ref="H186"/>
    <hyperlink r:id="rId171" ref="H187"/>
    <hyperlink r:id="rId172" ref="H188"/>
    <hyperlink r:id="rId173" ref="H189"/>
    <hyperlink r:id="rId174" ref="H190"/>
    <hyperlink r:id="rId175" ref="H191"/>
    <hyperlink r:id="rId176" ref="H192"/>
    <hyperlink r:id="rId177" ref="H193"/>
    <hyperlink r:id="rId178" ref="H194"/>
    <hyperlink r:id="rId179" ref="H195"/>
    <hyperlink r:id="rId180" ref="H196"/>
    <hyperlink r:id="rId181" ref="H197"/>
    <hyperlink r:id="rId182" ref="H198"/>
    <hyperlink r:id="rId183" ref="H199"/>
    <hyperlink r:id="rId184" ref="H200"/>
    <hyperlink r:id="rId185" ref="H201"/>
    <hyperlink r:id="rId186" ref="H202"/>
    <hyperlink r:id="rId187" ref="H203"/>
    <hyperlink r:id="rId188" ref="H204"/>
    <hyperlink r:id="rId189" ref="H205"/>
    <hyperlink r:id="rId190" ref="H206"/>
    <hyperlink r:id="rId191" ref="H207"/>
    <hyperlink r:id="rId192" ref="H208"/>
    <hyperlink r:id="rId193" ref="H209"/>
    <hyperlink r:id="rId194" ref="H210"/>
    <hyperlink r:id="rId195" ref="H211"/>
    <hyperlink r:id="rId196" ref="H212"/>
    <hyperlink r:id="rId197" ref="H213"/>
    <hyperlink r:id="rId198" ref="H214"/>
    <hyperlink r:id="rId199" ref="H215"/>
    <hyperlink r:id="rId200" ref="H216"/>
    <hyperlink r:id="rId201" ref="H217"/>
    <hyperlink r:id="rId202" ref="H218"/>
    <hyperlink r:id="rId203" ref="H219"/>
    <hyperlink r:id="rId204" ref="H220"/>
    <hyperlink r:id="rId205" ref="H221"/>
    <hyperlink r:id="rId206" ref="H222"/>
    <hyperlink r:id="rId207" ref="H223"/>
    <hyperlink r:id="rId208" ref="H224"/>
    <hyperlink r:id="rId209" ref="H225"/>
    <hyperlink r:id="rId210" ref="H226"/>
    <hyperlink r:id="rId211" ref="H227"/>
    <hyperlink r:id="rId212" ref="H228"/>
    <hyperlink r:id="rId213" ref="H229"/>
    <hyperlink r:id="rId214" ref="H230"/>
    <hyperlink r:id="rId215" ref="H231"/>
    <hyperlink r:id="rId216" ref="H232"/>
    <hyperlink r:id="rId217" ref="H233"/>
    <hyperlink r:id="rId218" ref="H234"/>
    <hyperlink r:id="rId219" ref="H235"/>
    <hyperlink r:id="rId220" ref="H236"/>
    <hyperlink r:id="rId221" ref="H237"/>
    <hyperlink r:id="rId222" ref="H238"/>
    <hyperlink r:id="rId223" ref="H239"/>
    <hyperlink r:id="rId224" ref="H240"/>
    <hyperlink r:id="rId225" ref="H241"/>
    <hyperlink r:id="rId226" ref="H242"/>
    <hyperlink r:id="rId227" ref="H243"/>
    <hyperlink r:id="rId228" ref="H244"/>
    <hyperlink r:id="rId229" ref="H245"/>
    <hyperlink r:id="rId230" ref="H246"/>
    <hyperlink r:id="rId231" ref="H247"/>
    <hyperlink r:id="rId232" ref="H248"/>
    <hyperlink r:id="rId233" ref="H249"/>
    <hyperlink r:id="rId234" ref="H250"/>
    <hyperlink r:id="rId235" ref="H251"/>
    <hyperlink r:id="rId236" ref="H252"/>
    <hyperlink r:id="rId237" ref="H253"/>
    <hyperlink r:id="rId238" ref="H254"/>
    <hyperlink r:id="rId239" ref="H255"/>
    <hyperlink r:id="rId240" ref="H256"/>
    <hyperlink r:id="rId241" ref="H257"/>
    <hyperlink r:id="rId242" ref="H258"/>
    <hyperlink r:id="rId243" ref="H259"/>
    <hyperlink r:id="rId244" ref="H260"/>
    <hyperlink r:id="rId245" ref="H261"/>
    <hyperlink r:id="rId246" ref="H262"/>
    <hyperlink r:id="rId247" ref="H263"/>
    <hyperlink r:id="rId248" ref="H264"/>
    <hyperlink r:id="rId249" ref="H265"/>
    <hyperlink r:id="rId250" ref="H266"/>
    <hyperlink r:id="rId251" ref="H267"/>
    <hyperlink r:id="rId252" ref="H268"/>
    <hyperlink r:id="rId253" ref="H269"/>
    <hyperlink r:id="rId254" ref="H270"/>
    <hyperlink r:id="rId255" ref="H271"/>
    <hyperlink r:id="rId256" ref="H272"/>
    <hyperlink r:id="rId257" ref="H273"/>
    <hyperlink r:id="rId258" ref="H274"/>
    <hyperlink r:id="rId259" ref="H275"/>
    <hyperlink r:id="rId260" ref="H276"/>
    <hyperlink r:id="rId261" ref="H277"/>
    <hyperlink r:id="rId262" ref="H278"/>
    <hyperlink r:id="rId263" ref="H279"/>
    <hyperlink r:id="rId264" ref="H280"/>
    <hyperlink r:id="rId265" ref="H281"/>
    <hyperlink r:id="rId266" ref="H282"/>
    <hyperlink r:id="rId267" ref="H283"/>
    <hyperlink r:id="rId268" ref="H284"/>
    <hyperlink r:id="rId269" ref="H285"/>
    <hyperlink r:id="rId270" ref="H286"/>
    <hyperlink r:id="rId271" ref="H287"/>
    <hyperlink r:id="rId272" ref="H288"/>
    <hyperlink r:id="rId273" ref="H289"/>
    <hyperlink r:id="rId274" ref="H290"/>
    <hyperlink r:id="rId275" ref="H291"/>
    <hyperlink r:id="rId276" ref="H292"/>
    <hyperlink r:id="rId277" ref="H293"/>
    <hyperlink r:id="rId278" ref="H294"/>
    <hyperlink r:id="rId279" ref="H295"/>
    <hyperlink r:id="rId280" ref="H296"/>
    <hyperlink r:id="rId281" ref="H297"/>
    <hyperlink r:id="rId282" ref="H298"/>
    <hyperlink r:id="rId283" ref="H299"/>
    <hyperlink r:id="rId284" ref="H300"/>
    <hyperlink r:id="rId285" ref="H301"/>
    <hyperlink r:id="rId286" ref="H302"/>
    <hyperlink r:id="rId287" ref="H303"/>
    <hyperlink r:id="rId288" ref="H304"/>
    <hyperlink r:id="rId289" ref="H305"/>
    <hyperlink r:id="rId290" ref="H306"/>
    <hyperlink r:id="rId291" ref="H307"/>
    <hyperlink r:id="rId292" ref="H308"/>
    <hyperlink r:id="rId293" ref="H309"/>
    <hyperlink r:id="rId294" ref="H310"/>
    <hyperlink r:id="rId295" ref="H311"/>
    <hyperlink r:id="rId296" ref="H312"/>
    <hyperlink r:id="rId297" ref="H313"/>
    <hyperlink r:id="rId298" ref="H314"/>
    <hyperlink r:id="rId299" ref="H315"/>
    <hyperlink r:id="rId300" ref="H316"/>
    <hyperlink r:id="rId301" ref="H317"/>
    <hyperlink r:id="rId302" ref="H318"/>
    <hyperlink r:id="rId303" ref="H319"/>
    <hyperlink r:id="rId304" ref="H320"/>
    <hyperlink r:id="rId305" ref="H321"/>
    <hyperlink r:id="rId306" ref="H322"/>
    <hyperlink r:id="rId307" ref="H323"/>
    <hyperlink r:id="rId308" ref="H324"/>
    <hyperlink r:id="rId309" ref="H325"/>
    <hyperlink r:id="rId310" ref="H326"/>
    <hyperlink r:id="rId311" ref="H327"/>
    <hyperlink r:id="rId312" ref="H328"/>
    <hyperlink r:id="rId313" ref="H329"/>
    <hyperlink r:id="rId314" ref="H330"/>
    <hyperlink r:id="rId315" ref="H331"/>
    <hyperlink r:id="rId316" ref="H332"/>
    <hyperlink r:id="rId317" ref="H333"/>
    <hyperlink r:id="rId318" ref="H334"/>
    <hyperlink r:id="rId319" ref="H335"/>
    <hyperlink r:id="rId320" ref="H336"/>
    <hyperlink r:id="rId321" ref="H337"/>
    <hyperlink r:id="rId322" ref="H338"/>
    <hyperlink r:id="rId323" ref="H339"/>
    <hyperlink r:id="rId324" ref="H340"/>
    <hyperlink r:id="rId325" ref="H341"/>
    <hyperlink r:id="rId326" ref="H342"/>
    <hyperlink r:id="rId327" ref="H343"/>
    <hyperlink r:id="rId328" ref="H344"/>
    <hyperlink r:id="rId329" ref="H345"/>
    <hyperlink r:id="rId330" ref="H346"/>
    <hyperlink r:id="rId331" ref="H347"/>
    <hyperlink r:id="rId332" ref="H348"/>
    <hyperlink r:id="rId333" ref="H349"/>
    <hyperlink r:id="rId334" ref="H350"/>
    <hyperlink r:id="rId335" ref="H351"/>
    <hyperlink r:id="rId336" ref="H352"/>
    <hyperlink r:id="rId337" ref="H353"/>
    <hyperlink r:id="rId338" ref="H354"/>
    <hyperlink r:id="rId339" ref="H355"/>
    <hyperlink r:id="rId340" ref="H356"/>
    <hyperlink r:id="rId341" ref="H357"/>
    <hyperlink r:id="rId342" ref="H358"/>
    <hyperlink r:id="rId343" ref="H359"/>
    <hyperlink r:id="rId344" ref="H360"/>
    <hyperlink r:id="rId345" ref="H361"/>
    <hyperlink r:id="rId346" ref="H362"/>
    <hyperlink r:id="rId347" ref="H363"/>
    <hyperlink r:id="rId348" ref="H364"/>
    <hyperlink r:id="rId349" ref="H365"/>
    <hyperlink r:id="rId350" ref="H366"/>
    <hyperlink r:id="rId351" ref="H367"/>
    <hyperlink r:id="rId352" ref="H368"/>
    <hyperlink r:id="rId353" ref="H369"/>
    <hyperlink r:id="rId354" ref="H370"/>
    <hyperlink r:id="rId355" ref="H371"/>
    <hyperlink r:id="rId356" ref="H372"/>
    <hyperlink r:id="rId357" ref="H373"/>
    <hyperlink r:id="rId358" ref="H374"/>
    <hyperlink r:id="rId359" ref="H375"/>
    <hyperlink r:id="rId360" ref="H376"/>
    <hyperlink r:id="rId361" ref="H377"/>
    <hyperlink r:id="rId362" ref="H378"/>
    <hyperlink r:id="rId363" ref="H379"/>
    <hyperlink r:id="rId364" ref="H380"/>
    <hyperlink r:id="rId365" ref="H381"/>
    <hyperlink r:id="rId366" ref="H382"/>
    <hyperlink r:id="rId367" ref="H383"/>
    <hyperlink r:id="rId368" ref="H384"/>
    <hyperlink r:id="rId369" ref="H385"/>
    <hyperlink r:id="rId370" ref="H386"/>
    <hyperlink r:id="rId371" ref="H387"/>
    <hyperlink r:id="rId372" ref="H388"/>
    <hyperlink r:id="rId373" ref="H389"/>
    <hyperlink r:id="rId374" ref="H390"/>
    <hyperlink r:id="rId375" ref="H391"/>
    <hyperlink r:id="rId376" ref="H392"/>
    <hyperlink r:id="rId377" ref="H393"/>
    <hyperlink r:id="rId378" ref="H394"/>
    <hyperlink r:id="rId379" ref="H395"/>
    <hyperlink r:id="rId380" ref="H396"/>
    <hyperlink r:id="rId381" ref="H397"/>
    <hyperlink r:id="rId382" ref="H398"/>
    <hyperlink r:id="rId383" ref="H399"/>
    <hyperlink r:id="rId384" ref="H400"/>
    <hyperlink r:id="rId385" ref="H401"/>
    <hyperlink r:id="rId386" ref="H402"/>
    <hyperlink r:id="rId387" ref="H403"/>
    <hyperlink r:id="rId388" ref="H404"/>
    <hyperlink r:id="rId389" ref="H405"/>
    <hyperlink r:id="rId390" ref="H406"/>
    <hyperlink r:id="rId391" ref="H407"/>
    <hyperlink r:id="rId392" ref="H408"/>
    <hyperlink r:id="rId393" ref="H409"/>
    <hyperlink r:id="rId394" ref="H410"/>
    <hyperlink r:id="rId395" ref="H411"/>
    <hyperlink r:id="rId396" ref="H412"/>
    <hyperlink r:id="rId397" ref="H413"/>
    <hyperlink r:id="rId398" ref="H414"/>
    <hyperlink r:id="rId399" ref="H415"/>
    <hyperlink r:id="rId400" ref="H416"/>
    <hyperlink r:id="rId401" ref="H417"/>
    <hyperlink r:id="rId402" ref="H418"/>
    <hyperlink r:id="rId403" ref="H419"/>
    <hyperlink r:id="rId404" ref="H420"/>
    <hyperlink r:id="rId405" ref="H421"/>
    <hyperlink r:id="rId406" ref="H422"/>
    <hyperlink r:id="rId407" ref="H423"/>
    <hyperlink r:id="rId408" ref="H424"/>
    <hyperlink r:id="rId409" ref="H425"/>
    <hyperlink r:id="rId410" ref="H426"/>
    <hyperlink r:id="rId411" ref="H427"/>
    <hyperlink r:id="rId412" ref="H428"/>
    <hyperlink r:id="rId413" ref="H429"/>
    <hyperlink r:id="rId414" ref="H430"/>
    <hyperlink r:id="rId415" ref="H431"/>
    <hyperlink r:id="rId416" ref="H432"/>
    <hyperlink r:id="rId417" ref="H433"/>
    <hyperlink r:id="rId418" ref="H434"/>
    <hyperlink r:id="rId419" ref="H435"/>
    <hyperlink r:id="rId420" ref="H436"/>
    <hyperlink r:id="rId421" ref="H437"/>
    <hyperlink r:id="rId422" ref="H438"/>
    <hyperlink r:id="rId423" ref="H439"/>
    <hyperlink r:id="rId424" ref="H440"/>
    <hyperlink r:id="rId425" ref="H441"/>
    <hyperlink r:id="rId426" ref="H442"/>
    <hyperlink r:id="rId427" ref="H443"/>
    <hyperlink r:id="rId428" ref="H444"/>
    <hyperlink r:id="rId429" ref="H445"/>
    <hyperlink r:id="rId430" ref="H446"/>
    <hyperlink r:id="rId431" ref="H447"/>
    <hyperlink r:id="rId432" ref="H448"/>
    <hyperlink r:id="rId433" ref="H449"/>
    <hyperlink r:id="rId434" ref="H450"/>
    <hyperlink r:id="rId435" ref="H451"/>
    <hyperlink r:id="rId436" ref="H452"/>
    <hyperlink r:id="rId437" ref="H453"/>
    <hyperlink r:id="rId438" ref="H454"/>
    <hyperlink r:id="rId439" ref="H455"/>
    <hyperlink r:id="rId440" ref="H456"/>
    <hyperlink r:id="rId441" ref="H457"/>
    <hyperlink r:id="rId442" ref="H458"/>
    <hyperlink r:id="rId443" ref="H459"/>
    <hyperlink r:id="rId444" ref="H460"/>
    <hyperlink r:id="rId445" ref="H461"/>
    <hyperlink r:id="rId446" ref="H462"/>
    <hyperlink r:id="rId447" ref="H463"/>
    <hyperlink r:id="rId448" ref="H464"/>
    <hyperlink r:id="rId449" ref="H465"/>
    <hyperlink r:id="rId450" ref="H466"/>
    <hyperlink r:id="rId451" ref="H467"/>
    <hyperlink r:id="rId452" ref="H468"/>
    <hyperlink r:id="rId453" ref="H469"/>
    <hyperlink r:id="rId454" ref="H470"/>
    <hyperlink r:id="rId455" ref="H471"/>
    <hyperlink r:id="rId456" ref="H472"/>
    <hyperlink r:id="rId457" ref="H473"/>
    <hyperlink r:id="rId458" ref="H474"/>
    <hyperlink r:id="rId459" ref="H475"/>
    <hyperlink r:id="rId460" ref="H476"/>
    <hyperlink r:id="rId461" ref="H477"/>
    <hyperlink r:id="rId462" ref="H478"/>
    <hyperlink r:id="rId463" ref="H479"/>
    <hyperlink r:id="rId464" ref="H480"/>
    <hyperlink r:id="rId465" ref="H481"/>
    <hyperlink r:id="rId466" ref="H482"/>
    <hyperlink r:id="rId467" ref="H483"/>
    <hyperlink r:id="rId468" ref="H484"/>
    <hyperlink r:id="rId469" ref="H485"/>
    <hyperlink r:id="rId470" ref="H486"/>
    <hyperlink r:id="rId471" ref="H487"/>
    <hyperlink r:id="rId472" ref="H488"/>
    <hyperlink r:id="rId473" ref="H489"/>
    <hyperlink r:id="rId474" ref="H490"/>
    <hyperlink r:id="rId475" ref="H491"/>
    <hyperlink r:id="rId476" ref="H492"/>
    <hyperlink r:id="rId477" ref="H493"/>
    <hyperlink r:id="rId478" ref="H494"/>
    <hyperlink r:id="rId479" ref="H495"/>
    <hyperlink r:id="rId480" ref="H496"/>
    <hyperlink r:id="rId481" ref="H497"/>
    <hyperlink r:id="rId482" ref="H498"/>
    <hyperlink r:id="rId483" ref="H499"/>
    <hyperlink r:id="rId484" ref="H500"/>
    <hyperlink r:id="rId485" ref="H501"/>
    <hyperlink r:id="rId486" ref="H502"/>
    <hyperlink r:id="rId487" ref="H503"/>
    <hyperlink r:id="rId488" ref="H504"/>
    <hyperlink r:id="rId489" ref="H505"/>
    <hyperlink r:id="rId490" ref="H506"/>
    <hyperlink r:id="rId491" ref="H507"/>
    <hyperlink r:id="rId492" ref="H508"/>
    <hyperlink r:id="rId493" ref="H509"/>
    <hyperlink r:id="rId494" ref="H510"/>
    <hyperlink r:id="rId495" ref="H511"/>
    <hyperlink r:id="rId496" ref="H512"/>
    <hyperlink r:id="rId497" ref="H513"/>
    <hyperlink r:id="rId498" ref="H514"/>
    <hyperlink r:id="rId499" ref="H515"/>
    <hyperlink r:id="rId500" ref="H516"/>
    <hyperlink r:id="rId501" ref="H517"/>
    <hyperlink r:id="rId502" ref="H518"/>
    <hyperlink r:id="rId503" ref="H519"/>
    <hyperlink r:id="rId504" ref="H520"/>
    <hyperlink r:id="rId505" ref="H521"/>
    <hyperlink r:id="rId506" ref="H522"/>
    <hyperlink r:id="rId507" ref="H523"/>
    <hyperlink r:id="rId508" ref="H524"/>
    <hyperlink r:id="rId509" ref="H525"/>
    <hyperlink r:id="rId510" ref="H526"/>
    <hyperlink r:id="rId511" ref="H527"/>
    <hyperlink r:id="rId512" ref="H528"/>
    <hyperlink r:id="rId513" ref="H529"/>
    <hyperlink r:id="rId514" ref="H530"/>
    <hyperlink r:id="rId515" ref="H531"/>
    <hyperlink r:id="rId516" ref="H532"/>
    <hyperlink r:id="rId517" ref="H533"/>
    <hyperlink r:id="rId518" ref="H534"/>
    <hyperlink r:id="rId519" ref="H535"/>
    <hyperlink r:id="rId520" ref="H536"/>
    <hyperlink r:id="rId521" ref="H537"/>
    <hyperlink r:id="rId522" ref="H538"/>
    <hyperlink r:id="rId523" ref="H539"/>
    <hyperlink r:id="rId524" ref="H540"/>
    <hyperlink r:id="rId525" ref="H541"/>
    <hyperlink r:id="rId526" ref="H542"/>
    <hyperlink r:id="rId527" ref="H543"/>
    <hyperlink r:id="rId528" ref="H544"/>
    <hyperlink r:id="rId529" ref="H545"/>
    <hyperlink r:id="rId530" ref="H546"/>
    <hyperlink r:id="rId531" ref="H547"/>
    <hyperlink r:id="rId532" ref="H548"/>
    <hyperlink r:id="rId533" ref="H549"/>
    <hyperlink r:id="rId534" ref="H550"/>
    <hyperlink r:id="rId535" ref="H551"/>
    <hyperlink r:id="rId536" ref="H552"/>
    <hyperlink r:id="rId537" ref="H553"/>
    <hyperlink r:id="rId538" ref="H554"/>
    <hyperlink r:id="rId539" ref="H555"/>
    <hyperlink r:id="rId540" ref="H556"/>
    <hyperlink r:id="rId541" ref="H557"/>
    <hyperlink r:id="rId542" ref="H558"/>
    <hyperlink r:id="rId543" ref="H559"/>
    <hyperlink r:id="rId544" ref="H560"/>
    <hyperlink r:id="rId545" ref="H561"/>
    <hyperlink r:id="rId546" ref="H562"/>
    <hyperlink r:id="rId547" ref="H563"/>
    <hyperlink r:id="rId548" ref="H564"/>
    <hyperlink r:id="rId549" ref="H565"/>
    <hyperlink r:id="rId550" ref="H566"/>
    <hyperlink r:id="rId551" ref="H567"/>
    <hyperlink r:id="rId552" ref="H568"/>
    <hyperlink r:id="rId553" ref="H569"/>
    <hyperlink r:id="rId554" ref="H570"/>
    <hyperlink r:id="rId555" ref="H571"/>
    <hyperlink r:id="rId556" ref="H572"/>
    <hyperlink r:id="rId557" ref="H573"/>
    <hyperlink r:id="rId558" ref="H574"/>
    <hyperlink r:id="rId559" ref="H575"/>
    <hyperlink r:id="rId560" ref="H576"/>
    <hyperlink r:id="rId561" ref="H577"/>
    <hyperlink r:id="rId562" ref="H578"/>
    <hyperlink r:id="rId563" ref="H579"/>
    <hyperlink r:id="rId564" ref="H580"/>
    <hyperlink r:id="rId565" ref="H581"/>
    <hyperlink r:id="rId566" ref="H582"/>
    <hyperlink r:id="rId567" ref="H583"/>
    <hyperlink r:id="rId568" ref="H584"/>
    <hyperlink r:id="rId569" ref="H585"/>
    <hyperlink r:id="rId570" ref="H586"/>
    <hyperlink r:id="rId571" ref="H587"/>
    <hyperlink r:id="rId572" ref="H588"/>
    <hyperlink r:id="rId573" ref="H589"/>
    <hyperlink r:id="rId574" ref="H590"/>
    <hyperlink r:id="rId575" ref="H591"/>
    <hyperlink r:id="rId576" ref="H592"/>
    <hyperlink r:id="rId577" ref="H593"/>
    <hyperlink r:id="rId578" ref="H594"/>
    <hyperlink r:id="rId579" ref="H595"/>
    <hyperlink r:id="rId580" ref="H596"/>
    <hyperlink r:id="rId581" ref="H597"/>
    <hyperlink r:id="rId582" ref="H598"/>
    <hyperlink r:id="rId583" ref="H599"/>
    <hyperlink r:id="rId584" ref="H600"/>
    <hyperlink r:id="rId585" ref="H601"/>
    <hyperlink r:id="rId586" ref="H602"/>
    <hyperlink r:id="rId587" ref="H603"/>
    <hyperlink r:id="rId588" ref="H604"/>
    <hyperlink r:id="rId589" ref="H605"/>
    <hyperlink r:id="rId590" ref="H606"/>
    <hyperlink r:id="rId591" ref="H607"/>
    <hyperlink r:id="rId592" ref="H608"/>
    <hyperlink r:id="rId593" ref="H609"/>
    <hyperlink r:id="rId594" ref="H610"/>
    <hyperlink r:id="rId595" ref="H611"/>
    <hyperlink r:id="rId596" ref="H612"/>
    <hyperlink r:id="rId597" ref="H613"/>
    <hyperlink r:id="rId598" ref="H614"/>
    <hyperlink r:id="rId599" ref="H615"/>
    <hyperlink r:id="rId600" ref="H616"/>
    <hyperlink r:id="rId601" ref="H617"/>
    <hyperlink r:id="rId602" ref="H618"/>
    <hyperlink r:id="rId603" ref="H619"/>
    <hyperlink r:id="rId604" ref="H620"/>
    <hyperlink r:id="rId605" ref="H621"/>
    <hyperlink r:id="rId606" ref="H622"/>
    <hyperlink r:id="rId607" ref="H623"/>
    <hyperlink r:id="rId608" ref="H624"/>
    <hyperlink r:id="rId609" ref="H625"/>
    <hyperlink r:id="rId610" ref="H626"/>
    <hyperlink r:id="rId611" ref="H627"/>
    <hyperlink r:id="rId612" ref="H628"/>
    <hyperlink r:id="rId613" ref="H629"/>
    <hyperlink r:id="rId614" ref="H630"/>
    <hyperlink r:id="rId615" ref="H631"/>
    <hyperlink r:id="rId616" ref="H632"/>
    <hyperlink r:id="rId617" ref="H633"/>
    <hyperlink r:id="rId618" ref="H634"/>
    <hyperlink r:id="rId619" ref="H635"/>
    <hyperlink r:id="rId620" ref="H636"/>
    <hyperlink r:id="rId621" ref="H637"/>
    <hyperlink r:id="rId622" ref="H638"/>
    <hyperlink r:id="rId623" ref="H639"/>
    <hyperlink r:id="rId624" ref="H640"/>
    <hyperlink r:id="rId625" ref="H641"/>
    <hyperlink r:id="rId626" ref="H642"/>
    <hyperlink r:id="rId627" ref="H643"/>
    <hyperlink r:id="rId628" ref="H644"/>
    <hyperlink r:id="rId629" ref="H645"/>
    <hyperlink r:id="rId630" ref="H646"/>
    <hyperlink r:id="rId631" ref="H647"/>
    <hyperlink r:id="rId632" ref="H648"/>
    <hyperlink r:id="rId633" ref="H649"/>
    <hyperlink r:id="rId634" ref="H650"/>
    <hyperlink r:id="rId635" ref="H651"/>
    <hyperlink r:id="rId636" ref="H652"/>
    <hyperlink r:id="rId637" ref="H653"/>
    <hyperlink r:id="rId638" ref="H654"/>
    <hyperlink r:id="rId639" ref="H655"/>
    <hyperlink r:id="rId640" ref="H656"/>
    <hyperlink r:id="rId641" ref="H657"/>
    <hyperlink r:id="rId642" ref="H658"/>
    <hyperlink r:id="rId643" ref="H659"/>
    <hyperlink r:id="rId644" ref="H660"/>
    <hyperlink r:id="rId645" ref="H661"/>
    <hyperlink r:id="rId646" ref="H662"/>
    <hyperlink r:id="rId647" ref="H663"/>
    <hyperlink r:id="rId648" ref="H664"/>
    <hyperlink r:id="rId649" ref="H665"/>
    <hyperlink r:id="rId650" ref="H666"/>
    <hyperlink r:id="rId651" ref="H667"/>
    <hyperlink r:id="rId652" ref="H668"/>
    <hyperlink r:id="rId653" ref="H669"/>
    <hyperlink r:id="rId654" ref="H670"/>
    <hyperlink r:id="rId655" ref="H671"/>
    <hyperlink r:id="rId656" ref="H672"/>
    <hyperlink r:id="rId657" ref="H673"/>
    <hyperlink r:id="rId658" ref="H674"/>
    <hyperlink r:id="rId659" ref="H675"/>
    <hyperlink r:id="rId660" ref="H676"/>
    <hyperlink r:id="rId661" ref="H677"/>
    <hyperlink r:id="rId662" ref="H678"/>
    <hyperlink r:id="rId663" ref="H679"/>
    <hyperlink r:id="rId664" ref="H680"/>
    <hyperlink r:id="rId665" ref="H681"/>
    <hyperlink r:id="rId666" ref="H682"/>
    <hyperlink r:id="rId667" ref="H683"/>
    <hyperlink r:id="rId668" ref="H684"/>
    <hyperlink r:id="rId669" ref="H685"/>
    <hyperlink r:id="rId670" ref="H686"/>
    <hyperlink r:id="rId671" ref="H687"/>
    <hyperlink r:id="rId672" ref="H688"/>
    <hyperlink r:id="rId673" ref="H689"/>
    <hyperlink r:id="rId674" ref="H690"/>
    <hyperlink r:id="rId675" ref="H691"/>
    <hyperlink r:id="rId676" ref="H692"/>
    <hyperlink r:id="rId677" ref="H693"/>
    <hyperlink r:id="rId678" ref="H694"/>
    <hyperlink r:id="rId679" ref="H695"/>
    <hyperlink r:id="rId680" ref="H696"/>
    <hyperlink r:id="rId681" ref="H697"/>
    <hyperlink r:id="rId682" ref="H698"/>
    <hyperlink r:id="rId683" ref="H699"/>
    <hyperlink r:id="rId684" ref="H700"/>
    <hyperlink r:id="rId685" ref="H701"/>
    <hyperlink r:id="rId686" ref="H702"/>
    <hyperlink r:id="rId687" ref="H703"/>
    <hyperlink r:id="rId688" ref="H704"/>
    <hyperlink r:id="rId689" ref="H705"/>
    <hyperlink r:id="rId690" ref="H706"/>
    <hyperlink r:id="rId691" ref="H707"/>
    <hyperlink r:id="rId692" ref="H708"/>
    <hyperlink r:id="rId693" ref="H709"/>
    <hyperlink r:id="rId694" ref="H710"/>
    <hyperlink r:id="rId695" ref="H711"/>
    <hyperlink r:id="rId696" ref="H712"/>
    <hyperlink r:id="rId697" ref="H713"/>
    <hyperlink r:id="rId698" ref="H714"/>
    <hyperlink r:id="rId699" ref="H715"/>
    <hyperlink r:id="rId700" ref="H716"/>
    <hyperlink r:id="rId701" ref="H717"/>
    <hyperlink r:id="rId702" ref="H718"/>
    <hyperlink r:id="rId703" ref="H719"/>
    <hyperlink r:id="rId704" ref="H720"/>
    <hyperlink r:id="rId705" ref="H721"/>
    <hyperlink r:id="rId706" ref="H722"/>
    <hyperlink r:id="rId707" ref="H723"/>
    <hyperlink r:id="rId708" ref="H724"/>
    <hyperlink r:id="rId709" ref="H725"/>
    <hyperlink r:id="rId710" ref="H726"/>
    <hyperlink r:id="rId711" ref="H727"/>
    <hyperlink r:id="rId712" ref="H728"/>
    <hyperlink r:id="rId713" ref="H729"/>
    <hyperlink r:id="rId714" ref="H730"/>
    <hyperlink r:id="rId715" ref="H731"/>
    <hyperlink r:id="rId716" ref="H732"/>
    <hyperlink r:id="rId717" ref="H733"/>
    <hyperlink r:id="rId718" ref="H734"/>
    <hyperlink r:id="rId719" ref="H735"/>
    <hyperlink r:id="rId720" ref="H736"/>
    <hyperlink r:id="rId721" ref="H737"/>
    <hyperlink r:id="rId722" ref="H738"/>
    <hyperlink r:id="rId723" ref="H739"/>
    <hyperlink r:id="rId724" ref="H740"/>
    <hyperlink r:id="rId725" ref="H741"/>
    <hyperlink r:id="rId726" ref="H742"/>
    <hyperlink r:id="rId727" ref="H743"/>
    <hyperlink r:id="rId728" ref="H744"/>
    <hyperlink r:id="rId729" ref="H745"/>
    <hyperlink r:id="rId730" ref="H746"/>
    <hyperlink r:id="rId731" ref="H747"/>
    <hyperlink r:id="rId732" ref="H748"/>
    <hyperlink r:id="rId733" ref="H749"/>
    <hyperlink r:id="rId734" ref="H750"/>
    <hyperlink r:id="rId735" ref="H751"/>
    <hyperlink r:id="rId736" ref="H752"/>
    <hyperlink r:id="rId737" ref="H753"/>
    <hyperlink r:id="rId738" ref="H754"/>
    <hyperlink r:id="rId739" ref="H755"/>
    <hyperlink r:id="rId740" ref="H756"/>
    <hyperlink r:id="rId741" ref="H757"/>
    <hyperlink r:id="rId742" ref="H758"/>
    <hyperlink r:id="rId743" ref="H759"/>
    <hyperlink r:id="rId744" ref="H760"/>
    <hyperlink r:id="rId745" ref="H761"/>
    <hyperlink r:id="rId746" ref="H762"/>
    <hyperlink r:id="rId747" ref="H763"/>
    <hyperlink r:id="rId748" ref="H764"/>
    <hyperlink r:id="rId749" ref="H765"/>
    <hyperlink r:id="rId750" ref="H766"/>
    <hyperlink r:id="rId751" ref="H767"/>
    <hyperlink r:id="rId752" ref="H768"/>
    <hyperlink r:id="rId753" ref="H769"/>
    <hyperlink r:id="rId754" ref="H770"/>
    <hyperlink r:id="rId755" ref="H771"/>
    <hyperlink r:id="rId756" ref="H772"/>
    <hyperlink r:id="rId757" ref="H773"/>
    <hyperlink r:id="rId758" ref="H774"/>
    <hyperlink r:id="rId759" ref="H775"/>
    <hyperlink r:id="rId760" ref="H776"/>
    <hyperlink r:id="rId761" ref="H777"/>
    <hyperlink r:id="rId762" ref="H778"/>
    <hyperlink r:id="rId763" ref="H779"/>
    <hyperlink r:id="rId764" ref="H780"/>
    <hyperlink r:id="rId765" ref="H781"/>
    <hyperlink r:id="rId766" ref="H782"/>
    <hyperlink r:id="rId767" ref="H783"/>
    <hyperlink r:id="rId768" ref="H784"/>
    <hyperlink r:id="rId769" ref="H785"/>
    <hyperlink r:id="rId770" ref="H786"/>
    <hyperlink r:id="rId771" ref="H787"/>
    <hyperlink r:id="rId772" ref="H788"/>
    <hyperlink r:id="rId773" ref="H789"/>
    <hyperlink r:id="rId774" ref="H790"/>
    <hyperlink r:id="rId775" ref="H791"/>
    <hyperlink r:id="rId776" ref="H792"/>
    <hyperlink r:id="rId777" ref="H793"/>
    <hyperlink r:id="rId778" ref="H794"/>
    <hyperlink r:id="rId779" ref="H795"/>
    <hyperlink r:id="rId780" ref="H796"/>
    <hyperlink r:id="rId781" ref="H797"/>
    <hyperlink r:id="rId782" ref="H798"/>
    <hyperlink r:id="rId783" ref="H799"/>
    <hyperlink r:id="rId784" ref="H800"/>
    <hyperlink r:id="rId785" ref="H801"/>
    <hyperlink r:id="rId786" ref="H802"/>
    <hyperlink r:id="rId787" ref="H803"/>
    <hyperlink r:id="rId788" ref="H804"/>
    <hyperlink r:id="rId789" ref="H805"/>
    <hyperlink r:id="rId790" ref="H806"/>
    <hyperlink r:id="rId791" ref="H807"/>
    <hyperlink r:id="rId792" ref="H808"/>
    <hyperlink r:id="rId793" ref="H809"/>
    <hyperlink r:id="rId794" ref="H810"/>
    <hyperlink r:id="rId795" ref="H811"/>
    <hyperlink r:id="rId796" ref="H812"/>
    <hyperlink r:id="rId797" ref="H813"/>
    <hyperlink r:id="rId798" ref="H814"/>
    <hyperlink r:id="rId799" ref="H815"/>
    <hyperlink r:id="rId800" ref="H816"/>
    <hyperlink r:id="rId801" ref="H817"/>
    <hyperlink r:id="rId802" ref="H818"/>
    <hyperlink r:id="rId803" ref="H819"/>
    <hyperlink r:id="rId804" ref="H820"/>
    <hyperlink r:id="rId805" ref="H821"/>
    <hyperlink r:id="rId806" ref="H822"/>
    <hyperlink r:id="rId807" ref="H823"/>
    <hyperlink r:id="rId808" ref="H824"/>
    <hyperlink r:id="rId809" ref="H825"/>
    <hyperlink r:id="rId810" ref="H826"/>
    <hyperlink r:id="rId811" ref="H827"/>
    <hyperlink r:id="rId812" ref="H828"/>
    <hyperlink r:id="rId813" ref="H829"/>
    <hyperlink r:id="rId814" ref="H830"/>
    <hyperlink r:id="rId815" ref="H831"/>
    <hyperlink r:id="rId816" ref="H832"/>
    <hyperlink r:id="rId817" ref="H833"/>
    <hyperlink r:id="rId818" ref="H834"/>
    <hyperlink r:id="rId819" ref="H835"/>
    <hyperlink r:id="rId820" ref="H836"/>
    <hyperlink r:id="rId821" ref="H837"/>
    <hyperlink r:id="rId822" ref="H838"/>
    <hyperlink r:id="rId823" ref="H839"/>
    <hyperlink r:id="rId824" ref="H840"/>
    <hyperlink r:id="rId825" ref="H841"/>
    <hyperlink r:id="rId826" ref="H842"/>
    <hyperlink r:id="rId827" ref="H843"/>
    <hyperlink r:id="rId828" ref="H844"/>
    <hyperlink r:id="rId829" ref="H845"/>
    <hyperlink r:id="rId830" ref="H846"/>
    <hyperlink r:id="rId831" ref="H847"/>
    <hyperlink r:id="rId832" ref="H848"/>
    <hyperlink r:id="rId833" ref="H849"/>
    <hyperlink r:id="rId834" ref="H850"/>
    <hyperlink r:id="rId835" ref="H851"/>
    <hyperlink r:id="rId836" ref="H852"/>
    <hyperlink r:id="rId837" ref="H853"/>
    <hyperlink r:id="rId838" ref="H854"/>
    <hyperlink r:id="rId839" ref="H855"/>
    <hyperlink r:id="rId840" ref="H856"/>
    <hyperlink r:id="rId841" ref="H857"/>
    <hyperlink r:id="rId842" ref="H858"/>
    <hyperlink r:id="rId843" ref="H859"/>
    <hyperlink r:id="rId844" ref="H860"/>
    <hyperlink r:id="rId845" ref="H861"/>
    <hyperlink r:id="rId846" ref="H862"/>
    <hyperlink r:id="rId847" ref="H863"/>
    <hyperlink r:id="rId848" ref="H864"/>
    <hyperlink r:id="rId849" ref="H865"/>
    <hyperlink r:id="rId850" ref="H866"/>
    <hyperlink r:id="rId851" ref="H867"/>
    <hyperlink r:id="rId852" ref="H868"/>
    <hyperlink r:id="rId853" ref="H869"/>
    <hyperlink r:id="rId854" ref="H870"/>
    <hyperlink r:id="rId855" ref="H871"/>
    <hyperlink r:id="rId856" ref="H872"/>
    <hyperlink r:id="rId857" ref="H873"/>
    <hyperlink r:id="rId858" ref="H874"/>
    <hyperlink r:id="rId859" ref="H875"/>
    <hyperlink r:id="rId860" ref="H876"/>
    <hyperlink r:id="rId861" ref="H877"/>
    <hyperlink r:id="rId862" ref="H878"/>
    <hyperlink r:id="rId863" ref="H879"/>
    <hyperlink r:id="rId864" ref="H880"/>
    <hyperlink r:id="rId865" ref="H881"/>
    <hyperlink r:id="rId866" ref="H882"/>
    <hyperlink r:id="rId867" ref="H883"/>
    <hyperlink r:id="rId868" ref="H884"/>
    <hyperlink r:id="rId869" ref="H885"/>
    <hyperlink r:id="rId870" ref="H886"/>
    <hyperlink r:id="rId871" ref="H887"/>
    <hyperlink r:id="rId872" ref="H888"/>
    <hyperlink r:id="rId873" ref="H889"/>
    <hyperlink r:id="rId874" ref="H890"/>
    <hyperlink r:id="rId875" ref="H891"/>
    <hyperlink r:id="rId876" ref="H892"/>
    <hyperlink r:id="rId877" ref="H893"/>
    <hyperlink r:id="rId878" ref="H894"/>
    <hyperlink r:id="rId879" ref="H895"/>
    <hyperlink r:id="rId880" ref="H896"/>
    <hyperlink r:id="rId881" ref="H897"/>
    <hyperlink r:id="rId882" ref="H898"/>
    <hyperlink r:id="rId883" ref="H899"/>
    <hyperlink r:id="rId884" ref="H900"/>
    <hyperlink r:id="rId885" ref="H901"/>
    <hyperlink r:id="rId886" ref="H902"/>
    <hyperlink r:id="rId887" ref="H903"/>
    <hyperlink r:id="rId888" ref="H904"/>
    <hyperlink r:id="rId889" ref="H905"/>
    <hyperlink r:id="rId890" ref="H906"/>
    <hyperlink r:id="rId891" ref="H907"/>
    <hyperlink r:id="rId892" ref="H908"/>
    <hyperlink r:id="rId893" ref="H909"/>
    <hyperlink r:id="rId894" ref="H910"/>
    <hyperlink r:id="rId895" ref="H911"/>
    <hyperlink r:id="rId896" ref="H912"/>
    <hyperlink r:id="rId897" ref="H913"/>
    <hyperlink r:id="rId898" ref="H914"/>
    <hyperlink r:id="rId899" ref="H915"/>
    <hyperlink r:id="rId900" ref="H916"/>
    <hyperlink r:id="rId901" ref="H917"/>
    <hyperlink r:id="rId902" ref="H918"/>
    <hyperlink r:id="rId903" ref="H919"/>
    <hyperlink r:id="rId904" ref="H920"/>
    <hyperlink r:id="rId905" ref="H921"/>
    <hyperlink r:id="rId906" ref="H922"/>
    <hyperlink r:id="rId907" ref="H923"/>
    <hyperlink r:id="rId908" ref="H924"/>
    <hyperlink r:id="rId909" ref="H925"/>
    <hyperlink r:id="rId910" ref="H926"/>
    <hyperlink r:id="rId911" ref="H927"/>
    <hyperlink r:id="rId912" ref="H928"/>
    <hyperlink r:id="rId913" ref="H929"/>
    <hyperlink r:id="rId914" ref="H930"/>
    <hyperlink r:id="rId915" ref="H931"/>
    <hyperlink r:id="rId916" ref="H932"/>
    <hyperlink r:id="rId917" ref="H933"/>
    <hyperlink r:id="rId918" ref="H934"/>
    <hyperlink r:id="rId919" ref="H935"/>
    <hyperlink r:id="rId920" ref="H936"/>
    <hyperlink r:id="rId921" ref="H937"/>
    <hyperlink r:id="rId922" ref="H938"/>
    <hyperlink r:id="rId923" ref="H939"/>
    <hyperlink r:id="rId924" ref="H940"/>
    <hyperlink r:id="rId925" ref="H941"/>
    <hyperlink r:id="rId926" ref="H942"/>
    <hyperlink r:id="rId927" ref="H943"/>
    <hyperlink r:id="rId928" ref="H944"/>
    <hyperlink r:id="rId929" ref="H945"/>
    <hyperlink r:id="rId930" ref="H946"/>
    <hyperlink r:id="rId931" ref="H947"/>
    <hyperlink r:id="rId932" ref="H948"/>
    <hyperlink r:id="rId933" ref="H949"/>
    <hyperlink r:id="rId934" ref="H950"/>
    <hyperlink r:id="rId935" ref="H951"/>
    <hyperlink r:id="rId936" ref="H952"/>
    <hyperlink r:id="rId937" ref="H953"/>
    <hyperlink r:id="rId938" ref="H954"/>
    <hyperlink r:id="rId939" ref="H955"/>
    <hyperlink r:id="rId940" ref="H956"/>
    <hyperlink r:id="rId941" ref="H957"/>
    <hyperlink r:id="rId942" ref="H958"/>
    <hyperlink r:id="rId943" ref="H959"/>
    <hyperlink r:id="rId944" ref="H960"/>
    <hyperlink r:id="rId945" ref="H961"/>
    <hyperlink r:id="rId946" ref="H962"/>
    <hyperlink r:id="rId947" ref="H963"/>
    <hyperlink r:id="rId948" ref="H964"/>
    <hyperlink r:id="rId949" ref="H965"/>
    <hyperlink r:id="rId950" ref="H966"/>
    <hyperlink r:id="rId951" ref="H967"/>
    <hyperlink r:id="rId952" ref="H968"/>
    <hyperlink r:id="rId953" ref="H969"/>
    <hyperlink r:id="rId954" ref="H970"/>
    <hyperlink r:id="rId955" ref="H971"/>
    <hyperlink r:id="rId956" ref="H972"/>
    <hyperlink r:id="rId957" ref="H973"/>
    <hyperlink r:id="rId958" ref="H974"/>
    <hyperlink r:id="rId959" ref="H975"/>
    <hyperlink r:id="rId960" ref="H976"/>
    <hyperlink r:id="rId961" ref="H977"/>
    <hyperlink r:id="rId962" ref="H978"/>
    <hyperlink r:id="rId963" ref="H979"/>
    <hyperlink r:id="rId964" ref="H980"/>
    <hyperlink r:id="rId965" ref="H981"/>
    <hyperlink r:id="rId966" ref="H982"/>
    <hyperlink r:id="rId967" ref="H983"/>
    <hyperlink r:id="rId968" ref="H984"/>
    <hyperlink r:id="rId969" ref="H985"/>
    <hyperlink r:id="rId970" ref="H986"/>
    <hyperlink r:id="rId971" ref="H987"/>
    <hyperlink r:id="rId972" ref="H988"/>
    <hyperlink r:id="rId973" ref="H989"/>
    <hyperlink r:id="rId974" ref="H990"/>
    <hyperlink r:id="rId975" ref="H991"/>
    <hyperlink r:id="rId976" ref="H992"/>
    <hyperlink r:id="rId977" ref="H993"/>
    <hyperlink r:id="rId978" ref="H994"/>
    <hyperlink r:id="rId979" ref="H995"/>
    <hyperlink r:id="rId980" ref="H996"/>
    <hyperlink r:id="rId981" ref="H997"/>
    <hyperlink r:id="rId982" ref="H998"/>
    <hyperlink r:id="rId983" ref="H999"/>
    <hyperlink r:id="rId984" ref="H1000"/>
    <hyperlink r:id="rId985" ref="H1001"/>
    <hyperlink r:id="rId986" ref="H1002"/>
    <hyperlink r:id="rId987" ref="H1003"/>
    <hyperlink r:id="rId988" ref="H1004"/>
    <hyperlink r:id="rId989" ref="H1005"/>
    <hyperlink r:id="rId990" ref="H1006"/>
    <hyperlink r:id="rId991" ref="H1007"/>
    <hyperlink r:id="rId992" ref="H1008"/>
    <hyperlink r:id="rId993" ref="H1009"/>
    <hyperlink r:id="rId994" ref="H1010"/>
    <hyperlink r:id="rId995" ref="H1011"/>
    <hyperlink r:id="rId996" ref="H1012"/>
    <hyperlink r:id="rId997" ref="H1013"/>
    <hyperlink r:id="rId998" ref="H1014"/>
    <hyperlink r:id="rId999" ref="H1015"/>
    <hyperlink r:id="rId1000" ref="H1016"/>
    <hyperlink r:id="rId1001" ref="H1017"/>
    <hyperlink r:id="rId1002" ref="H1018"/>
    <hyperlink r:id="rId1003" ref="H1019"/>
    <hyperlink r:id="rId1004" ref="H1020"/>
    <hyperlink r:id="rId1005" ref="H1021"/>
    <hyperlink r:id="rId1006" ref="H1022"/>
    <hyperlink r:id="rId1007" ref="H1023"/>
    <hyperlink r:id="rId1008" ref="H1024"/>
    <hyperlink r:id="rId1009" ref="H1025"/>
    <hyperlink r:id="rId1010" ref="H1026"/>
    <hyperlink r:id="rId1011" ref="H1027"/>
    <hyperlink r:id="rId1012" ref="H1028"/>
    <hyperlink r:id="rId1013" ref="H1029"/>
    <hyperlink r:id="rId1014" ref="H1030"/>
    <hyperlink r:id="rId1015" ref="H1031"/>
    <hyperlink r:id="rId1016" ref="H1032"/>
    <hyperlink r:id="rId1017" ref="H1033"/>
    <hyperlink r:id="rId1018" ref="H1034"/>
    <hyperlink r:id="rId1019" ref="H1035"/>
    <hyperlink r:id="rId1020" ref="H1036"/>
    <hyperlink r:id="rId1021" ref="H1037"/>
    <hyperlink r:id="rId1022" ref="H1038"/>
    <hyperlink r:id="rId1023" ref="H1039"/>
    <hyperlink r:id="rId1024" ref="H1040"/>
    <hyperlink r:id="rId1025" ref="H1041"/>
    <hyperlink r:id="rId1026" ref="H1042"/>
    <hyperlink r:id="rId1027" ref="H1043"/>
    <hyperlink r:id="rId1028" ref="H1044"/>
    <hyperlink r:id="rId1029" ref="H1045"/>
    <hyperlink r:id="rId1030" ref="H1046"/>
    <hyperlink r:id="rId1031" ref="H1047"/>
    <hyperlink r:id="rId1032" ref="H1048"/>
    <hyperlink r:id="rId1033" ref="H1049"/>
    <hyperlink r:id="rId1034" ref="H1050"/>
    <hyperlink r:id="rId1035" ref="H1051"/>
    <hyperlink r:id="rId1036" ref="H1052"/>
    <hyperlink r:id="rId1037" ref="H1053"/>
    <hyperlink r:id="rId1038" ref="H1054"/>
    <hyperlink r:id="rId1039" ref="H1055"/>
    <hyperlink r:id="rId1040" ref="H1056"/>
    <hyperlink r:id="rId1041" ref="H1057"/>
    <hyperlink r:id="rId1042" ref="H1058"/>
    <hyperlink r:id="rId1043" ref="H1059"/>
    <hyperlink r:id="rId1044" ref="H1060"/>
    <hyperlink r:id="rId1045" ref="H1061"/>
    <hyperlink r:id="rId1046" ref="H1062"/>
    <hyperlink r:id="rId1047" ref="H1063"/>
    <hyperlink r:id="rId1048" ref="H1064"/>
    <hyperlink r:id="rId1049" ref="H1065"/>
    <hyperlink r:id="rId1050" ref="H1066"/>
    <hyperlink r:id="rId1051" ref="H1067"/>
    <hyperlink r:id="rId1052" ref="H1068"/>
    <hyperlink r:id="rId1053" ref="H1069"/>
    <hyperlink r:id="rId1054" ref="H1070"/>
    <hyperlink r:id="rId1055" ref="H1071"/>
    <hyperlink r:id="rId1056" ref="H1072"/>
    <hyperlink r:id="rId1057" ref="H1073"/>
    <hyperlink r:id="rId1058" ref="H1074"/>
    <hyperlink r:id="rId1059" ref="H1075"/>
    <hyperlink r:id="rId1060" ref="H1076"/>
    <hyperlink r:id="rId1061" ref="H1077"/>
    <hyperlink r:id="rId1062" ref="H1078"/>
    <hyperlink r:id="rId1063" ref="H1079"/>
    <hyperlink r:id="rId1064" ref="H1080"/>
    <hyperlink r:id="rId1065" ref="H1081"/>
    <hyperlink r:id="rId1066" ref="H1082"/>
    <hyperlink r:id="rId1067" ref="H1083"/>
    <hyperlink r:id="rId1068" ref="H1084"/>
    <hyperlink r:id="rId1069" ref="H1085"/>
    <hyperlink r:id="rId1070" ref="H1086"/>
    <hyperlink r:id="rId1071" ref="H1087"/>
    <hyperlink r:id="rId1072" ref="H1088"/>
    <hyperlink r:id="rId1073" ref="H1089"/>
    <hyperlink r:id="rId1074" ref="H1090"/>
    <hyperlink r:id="rId1075" ref="H1091"/>
    <hyperlink r:id="rId1076" ref="H1092"/>
    <hyperlink r:id="rId1077" ref="H1093"/>
    <hyperlink r:id="rId1078" ref="H1094"/>
    <hyperlink r:id="rId1079" ref="H1095"/>
    <hyperlink r:id="rId1080" ref="H1096"/>
    <hyperlink r:id="rId1081" ref="H1097"/>
    <hyperlink r:id="rId1082" ref="H1098"/>
    <hyperlink r:id="rId1083" ref="H1099"/>
    <hyperlink r:id="rId1084" ref="H1100"/>
    <hyperlink r:id="rId1085" ref="H1101"/>
    <hyperlink r:id="rId1086" ref="H1102"/>
    <hyperlink r:id="rId1087" ref="H1103"/>
    <hyperlink r:id="rId1088" ref="H1104"/>
    <hyperlink r:id="rId1089" ref="H1105"/>
    <hyperlink r:id="rId1090" ref="H1106"/>
    <hyperlink r:id="rId1091" ref="H1107"/>
    <hyperlink r:id="rId1092" ref="H1108"/>
    <hyperlink r:id="rId1093" ref="H1109"/>
    <hyperlink r:id="rId1094" ref="H1110"/>
    <hyperlink r:id="rId1095" ref="H1111"/>
    <hyperlink r:id="rId1096" ref="H1112"/>
    <hyperlink r:id="rId1097" ref="H1113"/>
    <hyperlink r:id="rId1098" ref="H1114"/>
    <hyperlink r:id="rId1099" ref="H1115"/>
    <hyperlink r:id="rId1100" ref="H1116"/>
    <hyperlink r:id="rId1101" ref="H1117"/>
    <hyperlink r:id="rId1102" ref="H1118"/>
    <hyperlink r:id="rId1103" ref="H1119"/>
    <hyperlink r:id="rId1104" ref="H1120"/>
    <hyperlink r:id="rId1105" ref="H1121"/>
    <hyperlink r:id="rId1106" ref="H1122"/>
    <hyperlink r:id="rId1107" ref="H1123"/>
    <hyperlink r:id="rId1108" ref="H1124"/>
    <hyperlink r:id="rId1109" ref="H1125"/>
    <hyperlink r:id="rId1110" ref="H1126"/>
    <hyperlink r:id="rId1111" ref="H1127"/>
    <hyperlink r:id="rId1112" ref="H1128"/>
    <hyperlink r:id="rId1113" ref="H1129"/>
    <hyperlink r:id="rId1114" ref="H1130"/>
    <hyperlink r:id="rId1115" ref="H1131"/>
    <hyperlink r:id="rId1116" ref="H1132"/>
    <hyperlink r:id="rId1117" ref="H1133"/>
    <hyperlink r:id="rId1118" ref="H1134"/>
    <hyperlink r:id="rId1119" ref="H1135"/>
    <hyperlink r:id="rId1120" ref="H1136"/>
    <hyperlink r:id="rId1121" ref="H1137"/>
    <hyperlink r:id="rId1122" ref="H1138"/>
    <hyperlink r:id="rId1123" ref="H1139"/>
    <hyperlink r:id="rId1124" ref="H1140"/>
    <hyperlink r:id="rId1125" ref="H1141"/>
    <hyperlink r:id="rId1126" ref="H1142"/>
    <hyperlink r:id="rId1127" ref="H1143"/>
    <hyperlink r:id="rId1128" ref="H1144"/>
    <hyperlink r:id="rId1129" ref="H1145"/>
    <hyperlink r:id="rId1130" ref="H1146"/>
    <hyperlink r:id="rId1131" ref="H1147"/>
    <hyperlink r:id="rId1132" ref="H1148"/>
    <hyperlink r:id="rId1133" ref="H1149"/>
    <hyperlink r:id="rId1134" ref="H1150"/>
    <hyperlink r:id="rId1135" ref="H1151"/>
    <hyperlink r:id="rId1136" ref="H1152"/>
    <hyperlink r:id="rId1137" ref="H1153"/>
    <hyperlink r:id="rId1138" ref="H1154"/>
    <hyperlink r:id="rId1139" ref="H1155"/>
    <hyperlink r:id="rId1140" ref="H1156"/>
    <hyperlink r:id="rId1141" ref="H1157"/>
    <hyperlink r:id="rId1142" ref="H1158"/>
    <hyperlink r:id="rId1143" ref="H1159"/>
    <hyperlink r:id="rId1144" ref="H1160"/>
    <hyperlink r:id="rId1145" ref="H1161"/>
    <hyperlink r:id="rId1146" ref="H1162"/>
    <hyperlink r:id="rId1147" ref="H1163"/>
    <hyperlink r:id="rId1148" ref="H1164"/>
  </hyperlinks>
  <printOptions/>
  <pageMargins bottom="0.75" footer="0.0" header="0.0" left="0.7" right="0.7" top="0.75"/>
  <pageSetup orientation="portrait"/>
  <drawing r:id="rId1149"/>
</worksheet>
</file>