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ats" sheetId="1" r:id="rId3"/>
    <sheet state="visible" name="SC Shield, MN" sheetId="2" r:id="rId4"/>
  </sheets>
  <definedNames/>
  <calcPr/>
</workbook>
</file>

<file path=xl/sharedStrings.xml><?xml version="1.0" encoding="utf-8"?>
<sst xmlns="http://schemas.openxmlformats.org/spreadsheetml/2006/main" count="3792" uniqueCount="1112">
  <si>
    <t>sep=</t>
  </si>
  <si>
    <t>Row</t>
  </si>
  <si>
    <t>Column</t>
  </si>
  <si>
    <t>Latitude</t>
  </si>
  <si>
    <t>Longitude</t>
  </si>
  <si>
    <t>Munzee</t>
  </si>
  <si>
    <t>Username</t>
  </si>
  <si>
    <t>URL</t>
  </si>
  <si>
    <t>Deployed</t>
  </si>
  <si>
    <t>Reserved</t>
  </si>
  <si>
    <t>Video how to deploy a MVM in a Garden.</t>
  </si>
  <si>
    <t>Flat Matt</t>
  </si>
  <si>
    <t>ecorangers</t>
  </si>
  <si>
    <t>https://www.munzee.com/m/Ecorangers/4016/</t>
  </si>
  <si>
    <t>#1,2</t>
  </si>
  <si>
    <t>https://www.youtube.com/watch?v=nIYuoLPjG-k</t>
  </si>
  <si>
    <t>earthangel</t>
  </si>
  <si>
    <t>https://www.munzee.com/m/EarthAngel/4042/</t>
  </si>
  <si>
    <t>smitzee</t>
  </si>
  <si>
    <t>https://www.munzee.com/m/smitzee/1927/</t>
  </si>
  <si>
    <t>https://goo.gl/zuToBN</t>
  </si>
  <si>
    <t>deeralemap</t>
  </si>
  <si>
    <t>https://www.munzee.com/m/deeralemap/2545/</t>
  </si>
  <si>
    <t>#1</t>
  </si>
  <si>
    <t>GoofyButterfly</t>
  </si>
  <si>
    <t>https://www.munzee.com/m/GoofyButterfly/4844</t>
  </si>
  <si>
    <t>https://www.munzee.com/m/war1man/9017/</t>
  </si>
  <si>
    <t>2 deploys</t>
  </si>
  <si>
    <t>Mnbball</t>
  </si>
  <si>
    <t>https://www.munzee.com/m/Mnbball/1752/</t>
  </si>
  <si>
    <t>https://www.munzee.com/m/war1man/9016/</t>
  </si>
  <si>
    <t>4 deploys</t>
  </si>
  <si>
    <t>war1man</t>
  </si>
  <si>
    <t>https://www.munzee.com/m/war1man/9443/</t>
  </si>
  <si>
    <t>n/a</t>
  </si>
  <si>
    <t>https://www.munzee.com/m/war1man/8527/</t>
  </si>
  <si>
    <t>6 deploys</t>
  </si>
  <si>
    <t>rosieree</t>
  </si>
  <si>
    <t>https://www.munzee.com/m/rosieree/10911/</t>
  </si>
  <si>
    <t>complete</t>
  </si>
  <si>
    <t>https://www.munzee.com/m/war1man/9019/</t>
  </si>
  <si>
    <t>8 deploys</t>
  </si>
  <si>
    <t>https://www.munzee.com/m/GoofyButterfly/4836</t>
  </si>
  <si>
    <t>https://www.munzee.com/m/war1man/8219/</t>
  </si>
  <si>
    <t>10 deploys</t>
  </si>
  <si>
    <t>https://www.munzee.com/m/war1man/9442/</t>
  </si>
  <si>
    <t>Flat Rob</t>
  </si>
  <si>
    <t>https://www.munzee.com/m/rosieree/10739/</t>
  </si>
  <si>
    <t>lison55</t>
  </si>
  <si>
    <t>https://www.munzee.com/m/lison55/2298/</t>
  </si>
  <si>
    <t>https://www.munzee.com/m/war1man/9441/</t>
  </si>
  <si>
    <t>Total number of spots:</t>
  </si>
  <si>
    <t>https://www.munzee.com/m/rosieree/10910/</t>
  </si>
  <si>
    <t>Flat Matts</t>
  </si>
  <si>
    <t>Loeschfamily</t>
  </si>
  <si>
    <t>https://www.munzee.com/m/loeschfamily/2535/</t>
  </si>
  <si>
    <t>Flat Robs</t>
  </si>
  <si>
    <t>https://www.munzee.com/m/Ecorangers/4014/</t>
  </si>
  <si>
    <t>Startdate:</t>
  </si>
  <si>
    <t>https://www.munzee.com/m/EarthAngel/4039/</t>
  </si>
  <si>
    <t>Free spots:</t>
  </si>
  <si>
    <t>https://www.munzee.com/m/loeschfamily/2413/</t>
  </si>
  <si>
    <t>Filled spots:</t>
  </si>
  <si>
    <t>mars00xj</t>
  </si>
  <si>
    <t>https://www.munzee.com/m/mars00xj/8472/</t>
  </si>
  <si>
    <t>COMPLETE</t>
  </si>
  <si>
    <t>frostyiii</t>
  </si>
  <si>
    <t>https://www.munzee.com/m/Frostyiii/2025/</t>
  </si>
  <si>
    <t>penguinmom</t>
  </si>
  <si>
    <t>https://www.munzee.com/m/penguinmom/1964/</t>
  </si>
  <si>
    <t>https://www.munzee.com/m/mars00xj/8473/</t>
  </si>
  <si>
    <t>danielle41101</t>
  </si>
  <si>
    <t>https://www.munzee.com/m/danielle41101/6386/</t>
  </si>
  <si>
    <t>driver582</t>
  </si>
  <si>
    <t>https://www.munzee.com/m/driver582/3722</t>
  </si>
  <si>
    <t>https://www.munzee.com/m/mars00xj/8474/</t>
  </si>
  <si>
    <t>annabanana</t>
  </si>
  <si>
    <t>https://www.munzee.com/m/annabanana/5513/</t>
  </si>
  <si>
    <t>granitente</t>
  </si>
  <si>
    <t>https://www.munzee.com/m/granitente/1295/</t>
  </si>
  <si>
    <t>https://www.munzee.com/m/mars00xj/8475/</t>
  </si>
  <si>
    <t>https://www.munzee.com/m/smitzee/1506/</t>
  </si>
  <si>
    <t>GrandpaArvada</t>
  </si>
  <si>
    <t>https://www.munzee.com/m/GrandpaArvada/3242/</t>
  </si>
  <si>
    <t>https://www.munzee.com/m/Mnbball/1748/</t>
  </si>
  <si>
    <t>Ubbs</t>
  </si>
  <si>
    <t>https://www.munzee.com/m/Ubbs/411/</t>
  </si>
  <si>
    <t>#1-5</t>
  </si>
  <si>
    <t>https://www.munzee.com/m/GrandpaArvada/3241/</t>
  </si>
  <si>
    <t>NotNagel</t>
  </si>
  <si>
    <t>https://www.munzee.com/m/NotNagel/426/</t>
  </si>
  <si>
    <t>q-deploy</t>
  </si>
  <si>
    <t>https://www.munzee.com/m/Ubbs/409/</t>
  </si>
  <si>
    <t>MeanderingMonkeys</t>
  </si>
  <si>
    <t>https://www.munzee.com/m/MeanderingMonkeys/10487/</t>
  </si>
  <si>
    <t>https://www.munzee.com/m/GrandpaArvada/3246/</t>
  </si>
  <si>
    <t>https://www.munzee.com/m/Ubbs/405/</t>
  </si>
  <si>
    <t>https://www.munzee.com/m/MeanderingMonkeys/10490/</t>
  </si>
  <si>
    <t>https://www.munzee.com/m/GoofyButterfly/4829</t>
  </si>
  <si>
    <t>#2</t>
  </si>
  <si>
    <t>https://www.munzee.com/m/GrandpaArvada/3245/</t>
  </si>
  <si>
    <t>https://www.munzee.com/m/MeanderingMonkeys/10492/</t>
  </si>
  <si>
    <t>https://www.munzee.com/m/Ubbs/407/</t>
  </si>
  <si>
    <t>https://www.munzee.com/m/GrandpaArvada/3240/</t>
  </si>
  <si>
    <t>https://www.munzee.com/m/lison55/2299</t>
  </si>
  <si>
    <t>https://www.munzee.com/m/Mnbball/1745/</t>
  </si>
  <si>
    <t>https://www.munzee.com/m/GrandpaArvada/3239/</t>
  </si>
  <si>
    <t>https://www.munzee.com/m/rosieree/10909/</t>
  </si>
  <si>
    <t>https://www.munzee.com/m/war1man/9440/</t>
  </si>
  <si>
    <t>https://www.munzee.com/m/loeschfamily/2410/</t>
  </si>
  <si>
    <t>https://www.munzee.com/m/rosieree/10908/</t>
  </si>
  <si>
    <t>PurpleRose4HIM</t>
  </si>
  <si>
    <t>https://www.munzee.com/m/PurpleRose4HIM/1022/</t>
  </si>
  <si>
    <t>TheFinder13</t>
  </si>
  <si>
    <t>https://www.munzee.com/m/TheFinder13/2135/</t>
  </si>
  <si>
    <t>#1-4</t>
  </si>
  <si>
    <t>https://www.munzee.com/m/war1man/9286/</t>
  </si>
  <si>
    <t>https://www.munzee.com/m/rosieree/10970/</t>
  </si>
  <si>
    <t>https://www.munzee.com/m/war1man/9506/</t>
  </si>
  <si>
    <t>https://www.munzee.com/m/lison55/2145/</t>
  </si>
  <si>
    <t>#1,2,3</t>
  </si>
  <si>
    <t>https://www.munzee.com/m/rosieree/10971/</t>
  </si>
  <si>
    <t>https://www.munzee.com/m/war1man/9505/</t>
  </si>
  <si>
    <t>Qdog</t>
  </si>
  <si>
    <t>https://www.munzee.com/m/Qdog/2439/</t>
  </si>
  <si>
    <t>https://www.munzee.com/m/rosieree/10974/</t>
  </si>
  <si>
    <t>https://www.munzee.com/m/war1man/9671/</t>
  </si>
  <si>
    <t>shingobee23</t>
  </si>
  <si>
    <t>https://www.munzee.com/m/shingobee23/1661/</t>
  </si>
  <si>
    <t>https://www.munzee.com/m/rosieree/11150/</t>
  </si>
  <si>
    <t>https://www.munzee.com/m/war1man/9439/</t>
  </si>
  <si>
    <t>cjhaynes</t>
  </si>
  <si>
    <t>https://www.munzee.com/m/cjhaynes/3379/</t>
  </si>
  <si>
    <t>MrsHaynes</t>
  </si>
  <si>
    <t>https://www.munzee.com/m/MrsHaynes/2797</t>
  </si>
  <si>
    <t>https://www.munzee.com/m/war1man/9438/</t>
  </si>
  <si>
    <t>https://www.munzee.com/m/granitente/1294/</t>
  </si>
  <si>
    <t>https://www.munzee.com/m/mars00xj/8482/</t>
  </si>
  <si>
    <t>https://www.munzee.com/m/cjhaynes/3378</t>
  </si>
  <si>
    <t>https://www.munzee.com/m/MrsHaynes/2796/</t>
  </si>
  <si>
    <t>Valsey</t>
  </si>
  <si>
    <t>https://www.munzee.com/m/valsey/1786/</t>
  </si>
  <si>
    <t>https://www.munzee.com/m/cjhaynes/3474/</t>
  </si>
  <si>
    <t>https://www.munzee.com/m/MrsHaynes/2894</t>
  </si>
  <si>
    <t>https://www.munzee.com/m/Qdog/2311/</t>
  </si>
  <si>
    <t>https://www.munzee.com/m/lison55/2346</t>
  </si>
  <si>
    <t>https://www.munzee.com/m/cjhaynes/3471/</t>
  </si>
  <si>
    <t>https://www.munzee.com/m/MrsHaynes/2892/</t>
  </si>
  <si>
    <t>valsey</t>
  </si>
  <si>
    <t>https://www.munzee.com/m/valsey/1803/</t>
  </si>
  <si>
    <t>https://www.munzee.com/m/danielle41101/6310/</t>
  </si>
  <si>
    <t>https://www.munzee.com/m/TheFinder13/2134/</t>
  </si>
  <si>
    <t>Quiltingisfuntoo</t>
  </si>
  <si>
    <t>https://www.munzee.com/m/Quiltingisfuntoo/548/</t>
  </si>
  <si>
    <t>https://www.munzee.com/m/danielle41101/6301/</t>
  </si>
  <si>
    <t>https://www.munzee.com/m/valsey/1812/</t>
  </si>
  <si>
    <t>WVKiwi</t>
  </si>
  <si>
    <t>https://www.munzee.com/m/wvkiwi/6093</t>
  </si>
  <si>
    <t>https://www.munzee.com/m/cjhaynes/3472/</t>
  </si>
  <si>
    <t>https://www.munzee.com/m/MrsHaynes/2903/</t>
  </si>
  <si>
    <t>https://www.munzee.com/m/danielle41101/6299/</t>
  </si>
  <si>
    <t>PawsAndSniffs</t>
  </si>
  <si>
    <t>https://www.munzee.com/m/PawsAndSniffs/278/</t>
  </si>
  <si>
    <t>https://www.munzee.com/m/PurpleRose4HIM/1029/</t>
  </si>
  <si>
    <t>https://www.munzee.com/m/mars00xj/8483/</t>
  </si>
  <si>
    <t>https://www.munzee.com/m/cjhaynes/3377/</t>
  </si>
  <si>
    <t>https://www.munzee.com/m/MrsHaynes/2795/</t>
  </si>
  <si>
    <t>https://www.munzee.com/m/Ecorangers/4013/</t>
  </si>
  <si>
    <t>https://www.munzee.com/m/EarthAngel/4038/</t>
  </si>
  <si>
    <t>https://www.munzee.com/m/GrandpaArvada/3244/</t>
  </si>
  <si>
    <t>https://www.munzee.com/m/Ubbs/403/</t>
  </si>
  <si>
    <t>redshark78</t>
  </si>
  <si>
    <t>https://www.munzee.com/m/redshark78/1212</t>
  </si>
  <si>
    <t>https://www.munzee.com/m/GrandpaArvada/3243/</t>
  </si>
  <si>
    <t>https://www.munzee.com/m/Ubbs/401/</t>
  </si>
  <si>
    <t>DSL</t>
  </si>
  <si>
    <t>https://www.munzee.com/m/DSL/1887/</t>
  </si>
  <si>
    <t>q-dep</t>
  </si>
  <si>
    <t>https://www.munzee.com/m/GrandpaArvada/3235/</t>
  </si>
  <si>
    <t>https://www.munzee.com/m/Ubbs/399/</t>
  </si>
  <si>
    <t>https://www.munzee.com/m/mars00xj/8499/</t>
  </si>
  <si>
    <t>https://www.munzee.com/m/GrandpaArvada/3238/</t>
  </si>
  <si>
    <t>https://www.munzee.com/m/cjhaynes/3375</t>
  </si>
  <si>
    <t>https://www.munzee.com/m/MrsHaynes/2794/</t>
  </si>
  <si>
    <t>https://www.munzee.com/m/MeanderingMonkeys/10494/</t>
  </si>
  <si>
    <t>https://www.munzee.com/m/GrandpaArvada/3232/</t>
  </si>
  <si>
    <t>https://www.munzee.com/m/Ubbs/397/</t>
  </si>
  <si>
    <t>https://www.munzee.com/m/MeanderingMonkeys/10497/</t>
  </si>
  <si>
    <t>https://www.munzee.com/m/GrandpaArvada/3231/</t>
  </si>
  <si>
    <t>https://www.munzee.com/m/Ubbs/389/</t>
  </si>
  <si>
    <t>https://www.munzee.com/m/MeanderingMonkeys/10526/</t>
  </si>
  <si>
    <t>https://www.munzee.com/m/GrandpaArvada/3230/</t>
  </si>
  <si>
    <t>https://www.munzee.com/m/redshark78/1211</t>
  </si>
  <si>
    <t>https://www.munzee.com/m/Ubbs/394/</t>
  </si>
  <si>
    <t>https://www.munzee.com/m/GrandpaArvada/3237/</t>
  </si>
  <si>
    <t>https://www.munzee.com/m/rosieree/10907/</t>
  </si>
  <si>
    <t>https://www.munzee.com/m/war1man/9437/</t>
  </si>
  <si>
    <t>https://www.munzee.com/m/TheFinder13/2109/</t>
  </si>
  <si>
    <t>https://www.munzee.com/m/rosieree/11148/</t>
  </si>
  <si>
    <t>https://www.munzee.com/m/war1man/9670/</t>
  </si>
  <si>
    <t>https://www.munzee.com/m/TheFinder13/2131/</t>
  </si>
  <si>
    <t>https://www.munzee.com/m/rosieree/11186/</t>
  </si>
  <si>
    <t>https://www.munzee.com/m/war1man/9709/</t>
  </si>
  <si>
    <t>https://www.munzee.com/m/Quiltingisfuntoo/562/</t>
  </si>
  <si>
    <t>https://www.munzee.com/m/rosieree/10906/</t>
  </si>
  <si>
    <t>https://www.munzee.com/m/war1man/9711/</t>
  </si>
  <si>
    <t>https://www.munzee.com/m/lison55/2351</t>
  </si>
  <si>
    <t>MartyParty</t>
  </si>
  <si>
    <t>https://www.munzee.com/m/MartyParty/132/</t>
  </si>
  <si>
    <t>https://www.munzee.com/m/granitente/1622/</t>
  </si>
  <si>
    <t>https://www.munzee.com/m/rosieree/10905/</t>
  </si>
  <si>
    <t>https://www.munzee.com/m/war1man/9734/</t>
  </si>
  <si>
    <t>https://www.munzee.com/m/TheFinder13/2114/</t>
  </si>
  <si>
    <t>https://www.munzee.com/m/rosieree/11185/</t>
  </si>
  <si>
    <t>https://www.munzee.com/m/lison55/2148/</t>
  </si>
  <si>
    <t>https://www.munzee.com/m/war1man/9743/</t>
  </si>
  <si>
    <t>https://www.munzee.com/m/rosieree/11221/</t>
  </si>
  <si>
    <t>https://www.munzee.com/m/TheFinder13/2113/</t>
  </si>
  <si>
    <t>Sunshine76</t>
  </si>
  <si>
    <t>https://www.munzee.com/m/Sunshine76/2338/</t>
  </si>
  <si>
    <t>https://www.munzee.com/m/rosieree/10904/</t>
  </si>
  <si>
    <t>https://www.munzee.com/m/war1man/9436/</t>
  </si>
  <si>
    <t>https://www.munzee.com/m/cjhaynes/3376</t>
  </si>
  <si>
    <t>https://www.munzee.com/m/MrsHaynes/2793/</t>
  </si>
  <si>
    <t>kcpride</t>
  </si>
  <si>
    <t>https://www.munzee.com/m/kcpride/4377/</t>
  </si>
  <si>
    <t>OHail</t>
  </si>
  <si>
    <t>https://www.munzee.com/m/OHail/9586/</t>
  </si>
  <si>
    <t>Cjhaynes</t>
  </si>
  <si>
    <t>https://www.munzee.com/m/cjhaynes/3492/</t>
  </si>
  <si>
    <t>https://www.munzee.com/m/kcpride/4376/</t>
  </si>
  <si>
    <t>https://www.munzee.com/m/OHail/9646/</t>
  </si>
  <si>
    <t>https://www.munzee.com/m/MrsHaynes/2902</t>
  </si>
  <si>
    <t>https://www.munzee.com/m/kcpride/4375/</t>
  </si>
  <si>
    <t>https://www.munzee.com/m/OHail/11055/</t>
  </si>
  <si>
    <t>https://www.munzee.com/m/valsey/1810/</t>
  </si>
  <si>
    <t>https://www.munzee.com/m/danielle41101/6298/</t>
  </si>
  <si>
    <t>https://www.munzee.com/m/OHail/10182/</t>
  </si>
  <si>
    <t>https://www.munzee.com/m/TheFinder13/2130/</t>
  </si>
  <si>
    <t>https://www.munzee.com/m/danielle41101/6297/</t>
  </si>
  <si>
    <t>https://www.munzee.com/m/OHail/10976/</t>
  </si>
  <si>
    <t>https://www.munzee.com/m/MrsHaynes/2893/</t>
  </si>
  <si>
    <t>https://www.munzee.com/m/cjhaynes/3490/</t>
  </si>
  <si>
    <t>https://www.munzee.com/m/OHail/10982/</t>
  </si>
  <si>
    <t>https://www.munzee.com/m/danielle41101/6296/</t>
  </si>
  <si>
    <t>Westmarch</t>
  </si>
  <si>
    <t>https://www.munzee.com/m/Westmarch/364/</t>
  </si>
  <si>
    <t>https://www.munzee.com/m/OHail/10986/</t>
  </si>
  <si>
    <t>https://www.munzee.com/m/danielle41101/6295/</t>
  </si>
  <si>
    <t>https://www.munzee.com/m/mars00xj/8500/</t>
  </si>
  <si>
    <t>https://www.munzee.com/m/smitzee/1925/</t>
  </si>
  <si>
    <t>https://www.munzee.com/m/Ecorangers/4010/</t>
  </si>
  <si>
    <t>https://www.munzee.com/m/EarthAngel/4036/</t>
  </si>
  <si>
    <t>https://www.munzee.com/m/Ubbs/387/</t>
  </si>
  <si>
    <t>halemeister</t>
  </si>
  <si>
    <t>https://www.munzee.com/m/halemeister/4190</t>
  </si>
  <si>
    <t>https://www.munzee.com/m/Quiltingisfuntoo/549/</t>
  </si>
  <si>
    <t>https://www.munzee.com/m/Frostyiii/1986/</t>
  </si>
  <si>
    <t>https://www.munzee.com/m/penguinmom/1931/</t>
  </si>
  <si>
    <t>https://www.munzee.com/m/MartyParty/134/</t>
  </si>
  <si>
    <t>https://www.munzee.com/m/TheFinder13/2127/</t>
  </si>
  <si>
    <t>https://www.munzee.com/m/Ubbs/388/</t>
  </si>
  <si>
    <t>Whelen</t>
  </si>
  <si>
    <t>https://www.munzee.com/m/Whelen/12017/</t>
  </si>
  <si>
    <t>https://www.munzee.com/m/MeanderingMonkeys/10531/</t>
  </si>
  <si>
    <t>https://www.munzee.com/m/Ubbs/380/</t>
  </si>
  <si>
    <t>https://www.munzee.com/m/Quiltingisfuntoo/551/</t>
  </si>
  <si>
    <t>https://www.munzee.com/m/MeanderingMonkeys/10532</t>
  </si>
  <si>
    <t>https://www.munzee.com/m/Ubbs/375/</t>
  </si>
  <si>
    <t>Bitux</t>
  </si>
  <si>
    <t>https://www.munzee.com/m/BituX/3962/</t>
  </si>
  <si>
    <t>https://www.munzee.com/m/MeanderingMonkeys/10534/</t>
  </si>
  <si>
    <t>hz</t>
  </si>
  <si>
    <t>https://www.munzee.com/m/hz/2598/</t>
  </si>
  <si>
    <t>WandelKuub</t>
  </si>
  <si>
    <t>https://www.munzee.com/m/WandelKuub/2781/</t>
  </si>
  <si>
    <t>https://www.munzee.com/m/MeanderingMonkeys/10542/</t>
  </si>
  <si>
    <t>skati</t>
  </si>
  <si>
    <t>https://www.munzee.com/m/SKATI/280/</t>
  </si>
  <si>
    <t>https://www.munzee.com/m/MartyParty/135/</t>
  </si>
  <si>
    <t>https://www.munzee.com/m/Ubbs/379/</t>
  </si>
  <si>
    <t>https://www.munzee.com/m/valsey/1782/</t>
  </si>
  <si>
    <t>https://www.munzee.com/m/GrandpaArvada/3236/</t>
  </si>
  <si>
    <t>https://www.munzee.com/m/rosieree/10903/</t>
  </si>
  <si>
    <t>Anetzet</t>
  </si>
  <si>
    <t>https://www.munzee.com/m/Anetzet/477/</t>
  </si>
  <si>
    <t>https://www.munzee.com/m/GrandpaArvada/3229/</t>
  </si>
  <si>
    <t>https://www.munzee.com/m/rosieree/11217/</t>
  </si>
  <si>
    <t>https://www.munzee.com/m/war1man/9740/</t>
  </si>
  <si>
    <t>https://www.munzee.com/m/GrandpaArvada/3228/</t>
  </si>
  <si>
    <t>https://www.munzee.com/m/rosieree/11215/</t>
  </si>
  <si>
    <t>https://www.munzee.com/m/war1man/9736/</t>
  </si>
  <si>
    <t>Germangirl</t>
  </si>
  <si>
    <t>https://www.munzee.com/m/Germangirl/963/</t>
  </si>
  <si>
    <t>https://www.munzee.com/m/GrandpaArvada/3234/</t>
  </si>
  <si>
    <t>https://www.munzee.com/m/rosieree/10902/</t>
  </si>
  <si>
    <t>https://www.munzee.com/m/war1man/9435/</t>
  </si>
  <si>
    <t>https://www.munzee.com/m/GrandpaArvada/3233/</t>
  </si>
  <si>
    <t>https://www.munzee.com/m/rosieree/11213/</t>
  </si>
  <si>
    <t>4WDNROX</t>
  </si>
  <si>
    <t>https://www.munzee.com/m/4WDNROX/827/</t>
  </si>
  <si>
    <t>https://www.munzee.com/m/Whelen/12149/</t>
  </si>
  <si>
    <t>https://www.munzee.com/m/rosieree/11212/</t>
  </si>
  <si>
    <t>https://www.munzee.com/m/war1man/9733/</t>
  </si>
  <si>
    <t>https://www.munzee.com/m/Whelen/12246/</t>
  </si>
  <si>
    <t>https://www.munzee.com/m/rosieree/11211/</t>
  </si>
  <si>
    <t>https://www.munzee.com/m/GrandpaArvada/3628/</t>
  </si>
  <si>
    <t>https://www.munzee.com/m/Whelen/12018/</t>
  </si>
  <si>
    <t>https://www.munzee.com/m/rosieree/10901/</t>
  </si>
  <si>
    <t>https://www.munzee.com/m/GrandpaArvada/3227/</t>
  </si>
  <si>
    <t>https://www.munzee.com/m/war1man/9434/</t>
  </si>
  <si>
    <t>https://www.munzee.com/m/annabanana/5526/</t>
  </si>
  <si>
    <t>https://www.munzee.com/m/PurpleRose4HIM/1033/</t>
  </si>
  <si>
    <t>https://www.munzee.com/m/OHail/10998/</t>
  </si>
  <si>
    <t>https://www.munzee.com/m/PawsAndSniffs/302/</t>
  </si>
  <si>
    <t>https://www.munzee.com/m/danielle41101/6294/</t>
  </si>
  <si>
    <t>https://www.munzee.com/m/cjhaynes/3533/</t>
  </si>
  <si>
    <t>https://www.munzee.com/m/MrsHaynes/2945/</t>
  </si>
  <si>
    <t>https://www.munzee.com/m/danielle41101/6293/</t>
  </si>
  <si>
    <t>https://www.munzee.com/m/cjhaynes/3532/</t>
  </si>
  <si>
    <t>https://www.munzee.com/m/MrsHaynes/2943/</t>
  </si>
  <si>
    <t>https://www.munzee.com/m/danielle41101/6292/</t>
  </si>
  <si>
    <t>https://www.munzee.com/m/cjhaynes/3531/</t>
  </si>
  <si>
    <t>https://www.munzee.com/m/MrsHaynes/2942/</t>
  </si>
  <si>
    <t>https://www.munzee.com/m/OHail/11124/</t>
  </si>
  <si>
    <t>https://www.munzee.com/m/danielle41101/6291/</t>
  </si>
  <si>
    <t>https://www.munzee.com/m/cjhaynes/3530/</t>
  </si>
  <si>
    <t>https://www.munzee.com/m/MrsHaynes/2939/</t>
  </si>
  <si>
    <t>https://www.munzee.com/m/danielle41101/6290/</t>
  </si>
  <si>
    <t>https://www.munzee.com/m/cjhaynes/3517/</t>
  </si>
  <si>
    <t>https://www.munzee.com/m/MrsHaynes/2938/</t>
  </si>
  <si>
    <t>https://www.munzee.com/m/danielle41101/6289/</t>
  </si>
  <si>
    <t>https://www.munzee.com/m/Quiltingisfuntoo/563/</t>
  </si>
  <si>
    <t>https://www.munzee.com/m/war1man/9433/</t>
  </si>
  <si>
    <t>https://www.munzee.com/m/OHail/11122/</t>
  </si>
  <si>
    <t>https://www.munzee.com/m/Qdog/2313/</t>
  </si>
  <si>
    <t>https://www.munzee.com/m/redshark78/1291</t>
  </si>
  <si>
    <t>djsmith</t>
  </si>
  <si>
    <t>https://www.munzee.com/m/DJSmith/3211</t>
  </si>
  <si>
    <t>https://www.munzee.com/m/hz/2432/</t>
  </si>
  <si>
    <t>https://www.munzee.com/m/mars00xj/8550/</t>
  </si>
  <si>
    <t>https://www.munzee.com/m/valsey/1806/</t>
  </si>
  <si>
    <t>https://www.munzee.com/m/lison55/2162/</t>
  </si>
  <si>
    <t>https://www.munzee.com/m/mars00xj/8554/</t>
  </si>
  <si>
    <t>https://www.munzee.com/m/Quiltingisfuntoo/566/</t>
  </si>
  <si>
    <t>https://www.munzee.com/m/Qdog/2423</t>
  </si>
  <si>
    <t>https://www.munzee.com/m/Whelen/12019/</t>
  </si>
  <si>
    <t>delaner46</t>
  </si>
  <si>
    <t>https://www.munzee.com/m/delaner46/3219</t>
  </si>
  <si>
    <t>https://www.munzee.com/m/hz/2481/</t>
  </si>
  <si>
    <t>https://www.munzee.com/m/valsey/1882/</t>
  </si>
  <si>
    <t>https://www.munzee.com/m/war1man/9432/</t>
  </si>
  <si>
    <t>https://www.munzee.com/m/hz/2641/</t>
  </si>
  <si>
    <t>Hikerdude</t>
  </si>
  <si>
    <t>https://www.munzee.com/m/Hikerdude/1404/</t>
  </si>
  <si>
    <t xml:space="preserve">https://www.munzee.com/m/WandelKuub/2758/ </t>
  </si>
  <si>
    <t>https://www.munzee.com/m/hz/2643/</t>
  </si>
  <si>
    <t>https://www.munzee.com/m/Germangirl/1060/</t>
  </si>
  <si>
    <t>https://www.munzee.com/m/Qdog/2422/</t>
  </si>
  <si>
    <t>https://www.munzee.com/m/delaner46/3218</t>
  </si>
  <si>
    <t>https://www.munzee.com/m/hz/2488/</t>
  </si>
  <si>
    <t>https://www.munzee.com/m/GrandpaArvada/3404/</t>
  </si>
  <si>
    <t>https://www.munzee.com/m/granitente/1623/</t>
  </si>
  <si>
    <t>https://www.munzee.com/m/rosieree/11474/</t>
  </si>
  <si>
    <t>https://www.munzee.com/m/GrandpaArvada/3624/</t>
  </si>
  <si>
    <t>https://www.munzee.com/m/war1man/9732/</t>
  </si>
  <si>
    <t>https://www.munzee.com/m/rosieree/11472/</t>
  </si>
  <si>
    <t>https://www.munzee.com/m/Hikerdude/1405/</t>
  </si>
  <si>
    <t>https://www.munzee.com/m/Whelen/12020/</t>
  </si>
  <si>
    <t>https://www.munzee.com/m/GrandpaArvada/3403/</t>
  </si>
  <si>
    <t>https://www.munzee.com/m/war1man/9993/</t>
  </si>
  <si>
    <t>https://www.munzee.com/m/OHail/11310/</t>
  </si>
  <si>
    <t>https://www.munzee.com/m/rosieree/11461/</t>
  </si>
  <si>
    <t>https://www.munzee.com/m/Qdog/2444/</t>
  </si>
  <si>
    <t>https://www.munzee.com/m/GrandpaArvada/3402/</t>
  </si>
  <si>
    <t>https://www.munzee.com/m/rosieree/11460/</t>
  </si>
  <si>
    <t>tmabrey</t>
  </si>
  <si>
    <t>https://www.munzee.com/m/tmabrey/2776/</t>
  </si>
  <si>
    <t>https://www.munzee.com/m/GrandpaArvada/3623/</t>
  </si>
  <si>
    <t>https://www.munzee.com/m/war1man/9992/</t>
  </si>
  <si>
    <t>https://www.munzee.com/m/rosieree/11457/</t>
  </si>
  <si>
    <t>https://www.munzee.com/m/TheFinder13/2435/</t>
  </si>
  <si>
    <t>https://www.munzee.com/m/Westmarch/363/</t>
  </si>
  <si>
    <t>https://www.munzee.com/m/GrandpaArvada/3401/</t>
  </si>
  <si>
    <t>https://www.munzee.com/m/valsey/1781/</t>
  </si>
  <si>
    <t>https://www.munzee.com/m/OHail/11125/</t>
  </si>
  <si>
    <t>https://www.munzee.com/m/Whelen/11786/</t>
  </si>
  <si>
    <t>https://www.munzee.com/m/cjhaynes/3527/</t>
  </si>
  <si>
    <t>https://www.munzee.com/m/MrsHaynes/2937/</t>
  </si>
  <si>
    <t>https://www.munzee.com/m/Whelen/11870/</t>
  </si>
  <si>
    <t>https://www.munzee.com/m/cjhaynes/3508/</t>
  </si>
  <si>
    <t>https://www.munzee.com/m/shingobee23/1495/</t>
  </si>
  <si>
    <t>molesen</t>
  </si>
  <si>
    <t>https://www.munzee.com/m/molesen/2001/</t>
  </si>
  <si>
    <t>https://www.munzee.com/m/MrsHaynes/2935</t>
  </si>
  <si>
    <t>https://www.munzee.com/m/danielle41101/6412/</t>
  </si>
  <si>
    <t>https://www.munzee.com/m/tmabrey/2775/</t>
  </si>
  <si>
    <t>https://www.munzee.com/m/Quiltingisfuntoo/567/</t>
  </si>
  <si>
    <t>https://www.munzee.com/m/danielle41101/6411/</t>
  </si>
  <si>
    <t>https://www.munzee.com/m/OHail/12509/</t>
  </si>
  <si>
    <t>tweety</t>
  </si>
  <si>
    <t>https://www.munzee.com/m/tweety/4562/</t>
  </si>
  <si>
    <t>https://www.munzee.com/m/danielle41101/6410/</t>
  </si>
  <si>
    <t>https://www.munzee.com/m/Whelen/12248/</t>
  </si>
  <si>
    <t>https://www.munzee.com/m/Ubbs/577/</t>
  </si>
  <si>
    <t>https://www.munzee.com/m/tmabrey/2820/</t>
  </si>
  <si>
    <t>https://www.munzee.com/m/Quiltingisfuntoo/568/</t>
  </si>
  <si>
    <t>https://www.munzee.com/m/Ubbs/574/</t>
  </si>
  <si>
    <t>https://www.munzee.com/m/tmabrey/2774/</t>
  </si>
  <si>
    <t>https://www.munzee.com/m/redshark78/1287</t>
  </si>
  <si>
    <t>https://www.munzee.com/m/smitzee/1922/</t>
  </si>
  <si>
    <t>https://www.munzee.com/m/delaner46/3217</t>
  </si>
  <si>
    <t>https://www.munzee.com/m/Ubbs/573/</t>
  </si>
  <si>
    <t>https://www.munzee.com/m/tmabrey/2819/</t>
  </si>
  <si>
    <t>https://www.munzee.com/m/hz/2644/</t>
  </si>
  <si>
    <t>https://www.munzee.com/m/Ubbs/569/</t>
  </si>
  <si>
    <t>https://www.munzee.com/m/tmabrey/2818/</t>
  </si>
  <si>
    <t>https://www.munzee.com/m/hz/2617/</t>
  </si>
  <si>
    <t>https://www.munzee.com/m/Ubbs/564/</t>
  </si>
  <si>
    <t>https://www.munzee.com/m/delaner46/3216</t>
  </si>
  <si>
    <t>https://www.munzee.com/m/hz/2616/</t>
  </si>
  <si>
    <t>https://www.munzee.com/m/Ubbs/563/</t>
  </si>
  <si>
    <t>4wdnrox</t>
  </si>
  <si>
    <t>https://www.munzee.com/m/4WDNROX/824/</t>
  </si>
  <si>
    <t>https://www.munzee.com/m/hz/2612/</t>
  </si>
  <si>
    <t>https://www.munzee.com/m/Ubbs/545/</t>
  </si>
  <si>
    <t>https://www.munzee.com/m/Quiltingisfuntoo/573/</t>
  </si>
  <si>
    <t>https://www.munzee.com/m/OHail/12510/</t>
  </si>
  <si>
    <t>dofke220</t>
  </si>
  <si>
    <t>https://www.munzee.com/m/dofke220/747/</t>
  </si>
  <si>
    <t>https://www.munzee.com/m/WandelKuub/2762/</t>
  </si>
  <si>
    <t>https://www.munzee.com/m/OHail/11568/</t>
  </si>
  <si>
    <t>https://www.munzee.com/m/granitente/1618/</t>
  </si>
  <si>
    <t>https://www.munzee.com/m/GrandpaArvada/3398/</t>
  </si>
  <si>
    <t>https://www.munzee.com/m/war1man/9981/</t>
  </si>
  <si>
    <t>https://www.munzee.com/m/GrandpaArvada/3613/</t>
  </si>
  <si>
    <t>https://www.munzee.com/m/rosieree/11243/</t>
  </si>
  <si>
    <t>https://www.munzee.com/m/war1man/9980/</t>
  </si>
  <si>
    <t>https://www.munzee.com/m/GrandpaArvada/3612/</t>
  </si>
  <si>
    <t>https://www.munzee.com/m/rosieree/11235/</t>
  </si>
  <si>
    <t>https://www.munzee.com/m/war1man/9979/</t>
  </si>
  <si>
    <t>https://www.munzee.com/m/GrandpaArvada/3397/</t>
  </si>
  <si>
    <t>https://www.munzee.com/m/rosieree/11232/</t>
  </si>
  <si>
    <t>https://www.munzee.com/m/war1man/9765/</t>
  </si>
  <si>
    <t>https://www.munzee.com/m/GrandpaArvada/3611/</t>
  </si>
  <si>
    <t>https://www.munzee.com/m/rosieree/11231/</t>
  </si>
  <si>
    <t>https://www.munzee.com/m/war1man/9761/</t>
  </si>
  <si>
    <t>https://www.munzee.com/m/GrandpaArvada/3610/</t>
  </si>
  <si>
    <t>https://www.munzee.com/m/rosieree/11230/</t>
  </si>
  <si>
    <t>https://www.munzee.com/m/war1man/9760/</t>
  </si>
  <si>
    <t>https://www.munzee.com/m/Hikerdude/1410/</t>
  </si>
  <si>
    <t>https://www.munzee.com/m/GrandpaArvada/3396/</t>
  </si>
  <si>
    <t>https://www.munzee.com/m/valsey/1881/</t>
  </si>
  <si>
    <t>https://www.munzee.com/m/tmabrey/2773/</t>
  </si>
  <si>
    <t>https://www.munzee.com/m/Quiltingisfuntoo/574/</t>
  </si>
  <si>
    <t>beckiweber</t>
  </si>
  <si>
    <t>https://www.munzee.com/m/beckiweber/1688/</t>
  </si>
  <si>
    <t>https://www.munzee.com/m/danielle41101/6285/</t>
  </si>
  <si>
    <t>Boston2005</t>
  </si>
  <si>
    <t>https://www.munzee.com/m/Boston2005/4556/</t>
  </si>
  <si>
    <t>Bike4FunSidebySide</t>
  </si>
  <si>
    <t>https://www.munzee.com/m/Bike4FunSidebySide/1017/</t>
  </si>
  <si>
    <t>https://www.munzee.com/m/beckiweber/1683/</t>
  </si>
  <si>
    <t>FizzleWizzle</t>
  </si>
  <si>
    <t>https://www.munzee.com/m/FizzleWizzle/359/</t>
  </si>
  <si>
    <t>https://www.munzee.com/m/tmabrey/2772/</t>
  </si>
  <si>
    <t>https://www.munzee.com/m/beckiweber/1685/</t>
  </si>
  <si>
    <t>https://www.munzee.com/m/Qdog/2403/</t>
  </si>
  <si>
    <t>https://www.munzee.com/m/tmabrey/2817/</t>
  </si>
  <si>
    <t>SKlick</t>
  </si>
  <si>
    <t>https://www.munzee.com/m/SKlick/385</t>
  </si>
  <si>
    <t>https://www.munzee.com/m/TheFinder13/2426/</t>
  </si>
  <si>
    <t>https://www.munzee.com/m/Whelen/12250/</t>
  </si>
  <si>
    <t>https://www.munzee.com/m/tmabrey/2816/</t>
  </si>
  <si>
    <t>https://www.munzee.com/m/4WDNROX/822/</t>
  </si>
  <si>
    <t>https://www.munzee.com/m/Quiltingisfuntoo/577/</t>
  </si>
  <si>
    <t>https://www.munzee.com/m/lison55/2300</t>
  </si>
  <si>
    <t>https://www.munzee.com/m/danielle41101/6786/</t>
  </si>
  <si>
    <t>https://www.munzee.com/m/danielle41101/6794/</t>
  </si>
  <si>
    <t>https://www.munzee.com/m/Ubbs/543/</t>
  </si>
  <si>
    <t>Dreamcatchr</t>
  </si>
  <si>
    <t>https://www.munzee.com/m/Dreamcatchr/943/</t>
  </si>
  <si>
    <t>https://www.munzee.com/m/delaner46/4434</t>
  </si>
  <si>
    <t>https://www.munzee.com/m/Ubbs/537/</t>
  </si>
  <si>
    <t>https://www.munzee.com/m/danielle41101/6793/</t>
  </si>
  <si>
    <t>https://www.munzee.com/m/Ubbs/536/</t>
  </si>
  <si>
    <t>https://www.munzee.com/m/Quiltingisfuntoo/582/</t>
  </si>
  <si>
    <t>https://www.munzee.com/m/Ubbs/534/</t>
  </si>
  <si>
    <t>https://www.munzee.com/m/danielle41101/6792/</t>
  </si>
  <si>
    <t>https://www.munzee.com/m/Ubbs/528/</t>
  </si>
  <si>
    <t>https://www.munzee.com/m/Dreamcatchr/944/</t>
  </si>
  <si>
    <t>https://www.munzee.com/m/PurpleRose4HIM/1467/</t>
  </si>
  <si>
    <t>https://www.munzee.com/m/GrandpaArvada/3395/</t>
  </si>
  <si>
    <t>https://www.munzee.com/m/redshark78/1305/</t>
  </si>
  <si>
    <t>https://www.munzee.com/m/war1man/9759/</t>
  </si>
  <si>
    <t>https://www.munzee.com/m/GrandpaArvada/3609/</t>
  </si>
  <si>
    <t>https://www.munzee.com/m/rosieree/11500/</t>
  </si>
  <si>
    <t>https://www.munzee.com/m/war1man/9758/</t>
  </si>
  <si>
    <t>https://www.munzee.com/m/GrandpaArvada/3608/</t>
  </si>
  <si>
    <t>https://www.munzee.com/m/rosieree/11499/</t>
  </si>
  <si>
    <t>https://www.munzee.com/m/war1man/10018/</t>
  </si>
  <si>
    <t>https://www.munzee.com/m/GrandpaArvada/3392/</t>
  </si>
  <si>
    <t>https://www.munzee.com/m/delaner46/3215</t>
  </si>
  <si>
    <t>https://www.munzee.com/m/PurpleRose4HIM/1027/</t>
  </si>
  <si>
    <t>https://www.munzee.com/m/GrandpaArvada/3391/</t>
  </si>
  <si>
    <t>https://www.munzee.com/m/war1man/10016/</t>
  </si>
  <si>
    <t>https://www.munzee.com/m/rosieree/11498/</t>
  </si>
  <si>
    <t>https://www.munzee.com/m/GrandpaArvada/3605/</t>
  </si>
  <si>
    <t>https://www.munzee.com/m/war1man/10014/</t>
  </si>
  <si>
    <t>https://www.munzee.com/m/redshark78/1300/</t>
  </si>
  <si>
    <t>https://www.munzee.com/m/delaner46/3214</t>
  </si>
  <si>
    <t>https://www.munzee.com/m/Qdog/2312/</t>
  </si>
  <si>
    <t>50 ft error</t>
  </si>
  <si>
    <t>zip61348</t>
  </si>
  <si>
    <t>https://www.munzee.com/m/zip61348/1267/</t>
  </si>
  <si>
    <t>https://www.munzee.com/m/Whelen/12308/</t>
  </si>
  <si>
    <t>Cidinho</t>
  </si>
  <si>
    <t>https://www.munzee.com/m/Cidinho/759/</t>
  </si>
  <si>
    <t>https://www.munzee.com/m/rosieree/13967/</t>
  </si>
  <si>
    <t>https://www.munzee.com/m/danielle41101/6791/</t>
  </si>
  <si>
    <t>https://www.munzee.com/m/Dreamcatchr/1273/</t>
  </si>
  <si>
    <t>https://www.munzee.com/m/danielle41101/6286/</t>
  </si>
  <si>
    <t>https://www.munzee.com/m/SKlick/381</t>
  </si>
  <si>
    <t>https://www.munzee.com/m/Qdog/2412/</t>
  </si>
  <si>
    <t>https://www.munzee.com/m/danielle41101/6790/</t>
  </si>
  <si>
    <t>https://www.munzee.com/m/GrandpaArvada/3390/</t>
  </si>
  <si>
    <t>https://www.munzee.com/m/delaner46/3316</t>
  </si>
  <si>
    <t>https://www.munzee.com/m/war1man/9756/</t>
  </si>
  <si>
    <t>https://www.munzee.com/m/rosieree/11229/</t>
  </si>
  <si>
    <t>https://www.munzee.com/m/Qdog/2430/</t>
  </si>
  <si>
    <t>https://www.munzee.com/m/war1man/9749/</t>
  </si>
  <si>
    <t>https://www.munzee.com/m/rosieree/11227/</t>
  </si>
  <si>
    <t>https://www.munzee.com/m/war1man/9748/</t>
  </si>
  <si>
    <t>https://www.munzee.com/m/rosieree/11226/</t>
  </si>
  <si>
    <t>https://www.munzee.com/m/GrandpaArvada/3386/</t>
  </si>
  <si>
    <t>https://www.munzee.com/m/delaner46/3315</t>
  </si>
  <si>
    <t>https://www.munzee.com/m/Whelen/13099/</t>
  </si>
  <si>
    <t>https://www.munzee.com/m/Whelen/12309/</t>
  </si>
  <si>
    <t>https://www.munzee.com/m/Whelen/13098/</t>
  </si>
  <si>
    <t>https://www.munzee.com/m/danielle41101/6789/</t>
  </si>
  <si>
    <t>https://www.munzee.com/m/beckiweber/2927/</t>
  </si>
  <si>
    <t>https://www.munzee.com/m/driver582/3425</t>
  </si>
  <si>
    <t>https://www.munzee.com/m/4WDNROX/820/</t>
  </si>
  <si>
    <t>https://www.munzee.com/m/Qdog/2435/admin</t>
  </si>
  <si>
    <t>https://www.munzee.com/m/danielle41101/6788/</t>
  </si>
  <si>
    <t>https://www.munzee.com/m/beckiweber/2924/</t>
  </si>
  <si>
    <t>https://www.munzee.com/m/delaner46/3313</t>
  </si>
  <si>
    <t>https://www.munzee.com/m/war1man/9730/</t>
  </si>
  <si>
    <t>https://www.munzee.com/m/zip61348/1377/</t>
  </si>
  <si>
    <t>https://www.munzee.com/m/GrandpaArvada/3385/</t>
  </si>
  <si>
    <t>https://www.munzee.com/m/Whelen/13097/</t>
  </si>
  <si>
    <t>https://www.munzee.com/m/delaner46/3314</t>
  </si>
  <si>
    <t>https://www.munzee.com/m/danielle41101/6787/</t>
  </si>
  <si>
    <t>Please do NOT delete the following line. You will need it if you want to load the CSV file back to the map!</t>
  </si>
  <si>
    <t>URL: gardenpainter.ide.sk</t>
  </si>
  <si>
    <t>MVM Blue</t>
  </si>
  <si>
    <t>https://www.munzee.com/m/DSL/1826</t>
  </si>
  <si>
    <t>https://www.munzee.com/m/lison55/2193/</t>
  </si>
  <si>
    <t>https://www.munzee.com/m/NotNagel/350</t>
  </si>
  <si>
    <t>CoalCracker7</t>
  </si>
  <si>
    <t>https://www.munzee.com/m/CoalCracker7/3095/</t>
  </si>
  <si>
    <t>RBM</t>
  </si>
  <si>
    <t>https://www.munzee.com/m/RBM/3757/</t>
  </si>
  <si>
    <t>mobility</t>
  </si>
  <si>
    <t>https://www.munzee.com/m/mobility/3904/</t>
  </si>
  <si>
    <t>SuperChucker Shield</t>
  </si>
  <si>
    <t>Total</t>
  </si>
  <si>
    <t>Filled</t>
  </si>
  <si>
    <t>https://www.munzee.com/m/DSL/1827</t>
  </si>
  <si>
    <t>mihul</t>
  </si>
  <si>
    <t>https://www.munzee.com/m/mihul/1820/</t>
  </si>
  <si>
    <t>bazfum</t>
  </si>
  <si>
    <t>https://www.munzee.com/m/bazfum/3783/</t>
  </si>
  <si>
    <t>MVM Orange</t>
  </si>
  <si>
    <t>https://www.munzee.com/m/beckiweber/1253/</t>
  </si>
  <si>
    <t>https://www.munzee.com/m/driver582/3400</t>
  </si>
  <si>
    <t>https://www.munzee.com/m/GoofyButterfly/4885</t>
  </si>
  <si>
    <t>https://www.munzee.com/m/NotNagel/357</t>
  </si>
  <si>
    <t>https://www.munzee.com/m/driver582/3330</t>
  </si>
  <si>
    <t>Nene99</t>
  </si>
  <si>
    <t>https://www.munzee.com/m/Nene99/1012/</t>
  </si>
  <si>
    <t>https://www.munzee.com/m/beckiweber/1251/</t>
  </si>
  <si>
    <t>https://www.munzee.com/m/GrandpaArvada/3057/</t>
  </si>
  <si>
    <t>https://www.munzee.com/m/MeanderingMonkeys/10622/</t>
  </si>
  <si>
    <t>Imlookingatu</t>
  </si>
  <si>
    <t>https://www.munzee.com/m/Imlookingatu/2560</t>
  </si>
  <si>
    <t>https://www.munzee.com/m/zip61348/1027/</t>
  </si>
  <si>
    <t>https://www.munzee.com/m/MeanderingMonkeys/10623/</t>
  </si>
  <si>
    <t>https://www.munzee.com/m/cjhaynes/3369/</t>
  </si>
  <si>
    <t>https://www.munzee.com/m/MrsHaynes/2779</t>
  </si>
  <si>
    <t>https://www.munzee.com/m/MeanderingMonkeys/10624/</t>
  </si>
  <si>
    <t>https://www.munzee.com/m/cjhaynes/3361</t>
  </si>
  <si>
    <t>https://www.munzee.com/m/MrsHaynes/2785/</t>
  </si>
  <si>
    <t>https://www.munzee.com/m/MeanderingMonkeys/10625/</t>
  </si>
  <si>
    <t>https://www.munzee.com/m/lison55/2194</t>
  </si>
  <si>
    <t>https://www.munzee.com/m/rosieree/10828/</t>
  </si>
  <si>
    <t>https://www.munzee.com/m/war1man/9361/</t>
  </si>
  <si>
    <t>https://www.munzee.com/m/Whelen/11543/</t>
  </si>
  <si>
    <t>https://www.munzee.com/m/rosieree/10827/</t>
  </si>
  <si>
    <t>https://www.munzee.com/m/rosieree/10423/</t>
  </si>
  <si>
    <t>https://www.munzee.com/m/war1man/9360/</t>
  </si>
  <si>
    <t>https://www.munzee.com/m/rosieree/10832/</t>
  </si>
  <si>
    <t>https://www.munzee.com/m/GoofyButterfly/4884</t>
  </si>
  <si>
    <t>https://www.munzee.com/m/rosieree/10833/</t>
  </si>
  <si>
    <t>https://www.munzee.com/m/rosieree/10825/</t>
  </si>
  <si>
    <t>https://www.munzee.com/m/rosieree/10831/</t>
  </si>
  <si>
    <t>https://www.munzee.com/m/war1man/9363/</t>
  </si>
  <si>
    <t>https://www.munzee.com/m/rosieree/10420/</t>
  </si>
  <si>
    <t>CLL</t>
  </si>
  <si>
    <t>https://www.munzee.com/m/CrazyLadyLisa/11107/</t>
  </si>
  <si>
    <t>https://www.munzee.com/m/rosieree/10824/</t>
  </si>
  <si>
    <t>https://www.munzee.com/m/war1man/9362/</t>
  </si>
  <si>
    <t>https://www.munzee.com/m/Imlookingatu/2559</t>
  </si>
  <si>
    <t>https://www.munzee.com/m/rosieree/10812/</t>
  </si>
  <si>
    <t>https://www.munzee.com/m/war1man/9386/</t>
  </si>
  <si>
    <t>https://www.munzee.com/m/Whelen/11544/</t>
  </si>
  <si>
    <t>https://www.munzee.com/m/rosieree/10811/</t>
  </si>
  <si>
    <t>https://www.munzee.com/m/war1man/9382/</t>
  </si>
  <si>
    <t>https://www.munzee.com/m/GoofyButterfly/4883</t>
  </si>
  <si>
    <t>https://www.munzee.com/m/rosieree/10810/</t>
  </si>
  <si>
    <t>https://www.munzee.com/m/Ecorangers/3834/</t>
  </si>
  <si>
    <t>https://www.munzee.com/m/EarthAngel/4745/</t>
  </si>
  <si>
    <t>https://www.munzee.com/m/mars00xj/8442/</t>
  </si>
  <si>
    <t>https://www.munzee.com/m/Ecorangers/3835/</t>
  </si>
  <si>
    <t>https://www.munzee.com/m/EarthAngel/4744/</t>
  </si>
  <si>
    <t>https://www.munzee.com/m/mars00xj/8443/</t>
  </si>
  <si>
    <t>https://www.munzee.com/m/Ecorangers/3996/</t>
  </si>
  <si>
    <t>https://www.munzee.com/m/EarthAngel/4737/</t>
  </si>
  <si>
    <t>https://www.munzee.com/m/mars00xj/8444/</t>
  </si>
  <si>
    <t>https://www.munzee.com/m/Ecorangers/3999/</t>
  </si>
  <si>
    <t>https://www.munzee.com/m/EarthAngel/4736/</t>
  </si>
  <si>
    <t>https://www.munzee.com/m/mars00xj/8457/</t>
  </si>
  <si>
    <t>https://www.munzee.com/m/Ecorangers/4000/</t>
  </si>
  <si>
    <t>https://www.munzee.com/m/EarthAngel/4071/</t>
  </si>
  <si>
    <t>https://www.munzee.com/m/mars00xj/8456/</t>
  </si>
  <si>
    <t>https://www.munzee.com/m/Ecorangers/3836/</t>
  </si>
  <si>
    <t>https://www.munzee.com/m/EarthAngel/4034/</t>
  </si>
  <si>
    <t>https://www.munzee.com/m/mars00xj/8455/</t>
  </si>
  <si>
    <t>#3</t>
  </si>
  <si>
    <t>https://www.munzee.com/m/Ecorangers/4001/</t>
  </si>
  <si>
    <t>https://www.munzee.com/m/EarthAngel/4070/</t>
  </si>
  <si>
    <t>https://www.munzee.com/m/mars00xj/8454/</t>
  </si>
  <si>
    <t>https://www.munzee.com/m/Ecorangers/4002/</t>
  </si>
  <si>
    <t>https://www.munzee.com/m/EarthAngel/4033/</t>
  </si>
  <si>
    <t>https://www.munzee.com/m/GrandpaArvada/3041/</t>
  </si>
  <si>
    <t>all0123</t>
  </si>
  <si>
    <t>https://www.munzee.com/m/all0123/2100/</t>
  </si>
  <si>
    <t>https://www.munzee.com/m/wvkiwi/6072</t>
  </si>
  <si>
    <t>https://www.munzee.com/m/GrandpaArvada/3040/</t>
  </si>
  <si>
    <t>https://www.munzee.com/m/RBM/3756/</t>
  </si>
  <si>
    <t>https://www.munzee.com/m/all0123/2101/</t>
  </si>
  <si>
    <t>https://www.munzee.com/m/GrandpaArvada/3037/</t>
  </si>
  <si>
    <t>https://www.munzee.com/m/RBM/3654/</t>
  </si>
  <si>
    <t>https://www.munzee.com/m/CrazyLadyLisa/11108/</t>
  </si>
  <si>
    <t>https://www.munzee.com/m/GrandpaArvada/3036/</t>
  </si>
  <si>
    <t>https://www.munzee.com/m/RBM/3653/</t>
  </si>
  <si>
    <t>ParisLaura</t>
  </si>
  <si>
    <t>https://www.munzee.com/m/Parislaura/2340/</t>
  </si>
  <si>
    <t>https://www.munzee.com/m/GrandpaArvada/3035/</t>
  </si>
  <si>
    <t>https://www.munzee.com/m/RBM/3558/</t>
  </si>
  <si>
    <t>MrsMouse</t>
  </si>
  <si>
    <t>https://www.munzee.com/m/MrsMouse/2465</t>
  </si>
  <si>
    <t>https://www.munzee.com/m/GrandpaArvada/3034/</t>
  </si>
  <si>
    <t>https://www.munzee.com/m/RBM/3557/</t>
  </si>
  <si>
    <t>https://www.munzee.com/m/MeanderingMonkeys/10626/</t>
  </si>
  <si>
    <t>https://www.munzee.com/m/GrandpaArvada/3033/</t>
  </si>
  <si>
    <t>https://www.munzee.com/m/CrazyLadyLisa/11109/</t>
  </si>
  <si>
    <t>https://www.munzee.com/m/cjhaynes/3390</t>
  </si>
  <si>
    <t>https://www.munzee.com/m/GrandpaArvada/3032/</t>
  </si>
  <si>
    <t>https://www.munzee.com/m/CrazyLadyLisa/11110/</t>
  </si>
  <si>
    <t>https://www.munzee.com/m/MrsMouse/2464</t>
  </si>
  <si>
    <t>https://www.munzee.com/m/GrandpaArvada/3031/</t>
  </si>
  <si>
    <t>https://www.munzee.com/m/war1man/9381/</t>
  </si>
  <si>
    <t>https://www.munzee.com/m/rosieree/10834/</t>
  </si>
  <si>
    <t>https://www.munzee.com/m/mobility/3914</t>
  </si>
  <si>
    <t>https://www.munzee.com/m/war1man/9380/</t>
  </si>
  <si>
    <t>https://www.munzee.com/m/rosieree/10835/</t>
  </si>
  <si>
    <t>https://www.munzee.com/m/CrazyLadyLisa/11111/</t>
  </si>
  <si>
    <t>https://www.munzee.com/m/war1man/9377/</t>
  </si>
  <si>
    <t>https://www.munzee.com/m/rosieree/10837/</t>
  </si>
  <si>
    <t>rgforsythe</t>
  </si>
  <si>
    <t>https://www.munzee.com/m/rgforsythe/3843/</t>
  </si>
  <si>
    <t>https://www.munzee.com/m/war1man/9374/</t>
  </si>
  <si>
    <t>https://www.munzee.com/m/rosieree/10973/</t>
  </si>
  <si>
    <t>https://www.munzee.com/m/MrsHaynes/2808/</t>
  </si>
  <si>
    <t>https://www.munzee.com/m/war1man/9513/</t>
  </si>
  <si>
    <t>https://www.munzee.com/m/rosieree/10975/</t>
  </si>
  <si>
    <t>https://www.munzee.com/m/cjhaynes/3389</t>
  </si>
  <si>
    <t>https://www.munzee.com/m/war1man/9514/</t>
  </si>
  <si>
    <t>https://www.munzee.com/m/rosieree/10976/</t>
  </si>
  <si>
    <t>https://www.munzee.com/m/Whelen/11545/</t>
  </si>
  <si>
    <t>https://www.munzee.com/m/war1man/9672/</t>
  </si>
  <si>
    <t>https://www.munzee.com/m/rosieree/10979/</t>
  </si>
  <si>
    <t>https://www.munzee.com/m/MrsHaynes/2807</t>
  </si>
  <si>
    <t>https://www.munzee.com/m/war1man/9674/</t>
  </si>
  <si>
    <t>https://www.munzee.com/m/rosieree/11051/</t>
  </si>
  <si>
    <t>https://www.munzee.com/m/danielle41101/6017/</t>
  </si>
  <si>
    <t>https://www.munzee.com/m/war1man/9678/</t>
  </si>
  <si>
    <t>https://www.munzee.com/m/Ecorangers/4042/</t>
  </si>
  <si>
    <t>https://www.munzee.com/m/EarthAngel/4032/</t>
  </si>
  <si>
    <t>https://www.munzee.com/m/mars00xj/8453/</t>
  </si>
  <si>
    <t>#4</t>
  </si>
  <si>
    <t>https://www.munzee.com/m/Ecorangers/4043/</t>
  </si>
  <si>
    <t>https://www.munzee.com/m/EarthAngel/4031/</t>
  </si>
  <si>
    <t>https://www.munzee.com/m/mars00xj/8452/</t>
  </si>
  <si>
    <t>https://www.munzee.com/m/Ecorangers/4047/</t>
  </si>
  <si>
    <t>https://www.munzee.com/m/EarthAngel/4029/</t>
  </si>
  <si>
    <t>123xilef</t>
  </si>
  <si>
    <t>https://www.munzee.com/m/123xilef/2728/</t>
  </si>
  <si>
    <t>https://www.munzee.com/m/Ecorangers/4707/</t>
  </si>
  <si>
    <t>https://www.munzee.com/m/EarthAngel/3868/</t>
  </si>
  <si>
    <t>https://www.munzee.com/m/mars00xj/8451/</t>
  </si>
  <si>
    <t>#5</t>
  </si>
  <si>
    <t>https://www.munzee.com/m/Ecorangers/4708/</t>
  </si>
  <si>
    <t>https://www.munzee.com/m/EarthAngel/3865/</t>
  </si>
  <si>
    <t>https://www.munzee.com/m/CrazyLadyLisa/11112/</t>
  </si>
  <si>
    <t>https://www.munzee.com/m/Ecorangers/4715/</t>
  </si>
  <si>
    <t>https://www.munzee.com/m/EarthAngel/3862/</t>
  </si>
  <si>
    <t>https://www.munzee.com/m/annabanana/5581/</t>
  </si>
  <si>
    <t>https://www.munzee.com/m/Ecorangers/4716/</t>
  </si>
  <si>
    <t>https://www.munzee.com/m/EarthAngel/3859/</t>
  </si>
  <si>
    <t>ohiolady</t>
  </si>
  <si>
    <t>https://www.munzee.com/m/ohiolady/2637</t>
  </si>
  <si>
    <t>lighthousenut</t>
  </si>
  <si>
    <t>https://www.munzee.com/m/lighthousenut/1665</t>
  </si>
  <si>
    <t>geomsp</t>
  </si>
  <si>
    <t>https://www.munzee.com/m/geomsp/4968/</t>
  </si>
  <si>
    <t>https://www.munzee.com/m/zip61348/1153/</t>
  </si>
  <si>
    <t>geopepi</t>
  </si>
  <si>
    <t>https://www.munzee.com/m/geopepi/2635/</t>
  </si>
  <si>
    <t>https://www.munzee.com/m/GrandpaArvada/3030/</t>
  </si>
  <si>
    <t>https://www.munzee.com/m/CrazyLadyLisa/11116</t>
  </si>
  <si>
    <t>https://www.munzee.com/m/all0123/2103/</t>
  </si>
  <si>
    <t>https://www.munzee.com/m/OHail/11481/</t>
  </si>
  <si>
    <t>https://www.munzee.com/m/GrandpaArvada/3029/</t>
  </si>
  <si>
    <t>https://www.munzee.com/m/MrsMouse/2463</t>
  </si>
  <si>
    <t>https://www.munzee.com/m/OHail/11487/</t>
  </si>
  <si>
    <t>https://www.munzee.com/m/GrandpaArvada/2986/</t>
  </si>
  <si>
    <t>https://www.munzee.com/m/CrazyLadyLisa/11121/</t>
  </si>
  <si>
    <t>https://www.munzee.com/m/OHail/11495/</t>
  </si>
  <si>
    <t>https://www.munzee.com/m/GrandpaArvada/2985/</t>
  </si>
  <si>
    <t>https://www.munzee.com/m/CrazyLadyLisa/11124/</t>
  </si>
  <si>
    <t>https://www.munzee.com/m/OHail/11500/</t>
  </si>
  <si>
    <t>https://www.munzee.com/m/GrandpaArvada/3048/</t>
  </si>
  <si>
    <t>https://www.munzee.com/m/valsey/1761/</t>
  </si>
  <si>
    <t>https://www.munzee.com/m/OHail/11502/</t>
  </si>
  <si>
    <t>https://www.munzee.com/m/GrandpaArvada/3078/</t>
  </si>
  <si>
    <t>https://www.munzee.com/m/all0123/2104/</t>
  </si>
  <si>
    <t>https://www.munzee.com/m/OHail/11503/</t>
  </si>
  <si>
    <t>https://www.munzee.com/m/GrandpaArvada/3077/</t>
  </si>
  <si>
    <t>https://www.munzee.com/m/shingobee23/1628/</t>
  </si>
  <si>
    <t>https://www.munzee.com/m/OHail/11504/</t>
  </si>
  <si>
    <t>https://www.munzee.com/m/GrandpaArvada/3076/</t>
  </si>
  <si>
    <t>https://www.munzee.com/m/valsey/1661/</t>
  </si>
  <si>
    <t>https://www.munzee.com/m/OHail/11507/</t>
  </si>
  <si>
    <t>Belboz</t>
  </si>
  <si>
    <t>https://www.munzee.com/m/Belboz/9272/</t>
  </si>
  <si>
    <t>https://www.munzee.com/m/rosieree/11052/</t>
  </si>
  <si>
    <t>https://www.munzee.com/m/war1man/9679/</t>
  </si>
  <si>
    <t>https://www.munzee.com/m/danielle41101/6016/</t>
  </si>
  <si>
    <t>https://www.munzee.com/m/rosieree/11053/</t>
  </si>
  <si>
    <t>https://www.munzee.com/m/war1man/9745/</t>
  </si>
  <si>
    <t>https://www.munzee.com/m/danielle41101/6095/</t>
  </si>
  <si>
    <t>https://www.munzee.com/m/rosieree/11054/</t>
  </si>
  <si>
    <t>https://www.munzee.com/m/war1man/9746/</t>
  </si>
  <si>
    <t>https://www.munzee.com/m/Whelen/11546/</t>
  </si>
  <si>
    <t>https://www.munzee.com/m/rosieree/11055/</t>
  </si>
  <si>
    <t>https://www.munzee.com/m/war1man/9994/</t>
  </si>
  <si>
    <t>https://www.munzee.com/m/MrsMouse/2462</t>
  </si>
  <si>
    <t>https://www.munzee.com/m/rosieree/11056/</t>
  </si>
  <si>
    <t>https://www.munzee.com/m/war1man/10017/</t>
  </si>
  <si>
    <t>https://www.munzee.com/m/danielle41101/6276/</t>
  </si>
  <si>
    <t>https://www.munzee.com/m/rosieree/11149/</t>
  </si>
  <si>
    <t>https://www.munzee.com/m/war1man/10015/</t>
  </si>
  <si>
    <t>https://www.munzee.com/m/danielle41101/6327/</t>
  </si>
  <si>
    <t>https://www.munzee.com/m/rosieree/11151/</t>
  </si>
  <si>
    <t>https://www.munzee.com/m/war1man/10003/</t>
  </si>
  <si>
    <t>https://www.munzee.com/m/danielle41101/6326/</t>
  </si>
  <si>
    <t>https://www.munzee.com/m/NotNagel/376</t>
  </si>
  <si>
    <t>https://www.munzee.com/m/Whelen/11547/</t>
  </si>
  <si>
    <t>https://www.munzee.com/m/Belboz/9273/</t>
  </si>
  <si>
    <t>https://www.munzee.com/m/geomsp/4967/</t>
  </si>
  <si>
    <t>https://www.munzee.com/m/Whelen/11550/</t>
  </si>
  <si>
    <t>https://www.munzee.com/m/valsey/1769/</t>
  </si>
  <si>
    <t>https://www.munzee.com/m/geopepi/2628/</t>
  </si>
  <si>
    <t>https://www.munzee.com/m/NotNagel/377</t>
  </si>
  <si>
    <t>https://www.munzee.com/m/DSL/1848</t>
  </si>
  <si>
    <t>superstar</t>
  </si>
  <si>
    <t>https://www.munzee.com/m/superstar/2043/</t>
  </si>
  <si>
    <t>WE4NCS</t>
  </si>
  <si>
    <t>https://www.munzee.com/m/WE4NCS/13090/</t>
  </si>
  <si>
    <t>doggonefun</t>
  </si>
  <si>
    <t>https://www.munzee.com/m/doggonefun/4739/</t>
  </si>
  <si>
    <t>wdwvip3</t>
  </si>
  <si>
    <t>https://www.munzee.com/m/wdwvip3/207/</t>
  </si>
  <si>
    <t>https://www.munzee.com/m/MeanderingMonkeys/10627/</t>
  </si>
  <si>
    <t>https://www.munzee.com/m/annabanana/5583/</t>
  </si>
  <si>
    <t>https://www.munzee.com/m/DSL/1851</t>
  </si>
  <si>
    <t>https://www.munzee.com/m/MeanderingMonkeys/10628/</t>
  </si>
  <si>
    <t>https://www.munzee.com/m/Whelen/11551/</t>
  </si>
  <si>
    <t>https://www.munzee.com/m/WE4NCS/13089/</t>
  </si>
  <si>
    <t>https://www.munzee.com/m/MeanderingMonkeys/10629/</t>
  </si>
  <si>
    <t>https://www.munzee.com/m/Whelen/11552/</t>
  </si>
  <si>
    <t>https://www.munzee.com/m/CrazyLadyLisa/11125/</t>
  </si>
  <si>
    <t>https://www.munzee.com/m/MeanderingMonkeys/10630/</t>
  </si>
  <si>
    <t>https://www.munzee.com/m/Whelen/11553/</t>
  </si>
  <si>
    <t>https://www.munzee.com/m/doggonefun/4741/</t>
  </si>
  <si>
    <t>https://www.munzee.com/m/Parislaura/2466/</t>
  </si>
  <si>
    <t>https://www.munzee.com/m/MeanderingMonkeys/10631/</t>
  </si>
  <si>
    <t>denali0407</t>
  </si>
  <si>
    <t>https://www.munzee.com/m/denali0407/6940/</t>
  </si>
  <si>
    <t>https://www.munzee.com/m/OHail/11933/</t>
  </si>
  <si>
    <t>https://www.munzee.com/m/GrandpaArvada/3075/</t>
  </si>
  <si>
    <t>Gusrubyava</t>
  </si>
  <si>
    <t>munzee.com/m/Gusrubyava/205</t>
  </si>
  <si>
    <t>https://www.munzee.com/m/OHail/11950/</t>
  </si>
  <si>
    <t>https://www.munzee.com/m/GrandpaArvada/3074/</t>
  </si>
  <si>
    <t>https://www.munzee.com/m/valsey/1662/</t>
  </si>
  <si>
    <t>https://www.munzee.com/m/OHail/11951/</t>
  </si>
  <si>
    <t>https://www.munzee.com/m/GrandpaArvada/3073/</t>
  </si>
  <si>
    <t>CandyLace</t>
  </si>
  <si>
    <t>https://www.munzee.com/m/CandyLace/881/</t>
  </si>
  <si>
    <t>https://www.munzee.com/m/OHail/11953/</t>
  </si>
  <si>
    <t>https://www.munzee.com/m/denali0407/6936/</t>
  </si>
  <si>
    <t>www.munzee.com/m/Gusrubyava/197</t>
  </si>
  <si>
    <t>https://www.munzee.com/m/OHail/11954/</t>
  </si>
  <si>
    <t>wb2qbq</t>
  </si>
  <si>
    <t>https://www.munzee.com/m/wb2qbq/8444/</t>
  </si>
  <si>
    <t>https://www.munzee.com/m/CoalCracker7/3097/</t>
  </si>
  <si>
    <t>https://www.munzee.com/m/OHail/11956/</t>
  </si>
  <si>
    <t>https://www.munzee.com/m/wb2qbq/8467/</t>
  </si>
  <si>
    <t>https://www.munzee.com/m/CandyLace/887/</t>
  </si>
  <si>
    <t>https://www.munzee.com/m/OHail/11957/</t>
  </si>
  <si>
    <t>https://www.munzee.com/m/wb2qbq/8466/</t>
  </si>
  <si>
    <t>munzee.com/m/Gusrubyava/196</t>
  </si>
  <si>
    <t>https://www.munzee.com/m/OHail/11958/</t>
  </si>
  <si>
    <t>https://www.munzee.com/m/wb2qbq/8465/</t>
  </si>
  <si>
    <t>https://www.munzee.com/m/CandyLace/900/</t>
  </si>
  <si>
    <t>https://www.munzee.com/m/hz/2705/</t>
  </si>
  <si>
    <t>https://www.munzee.com/m/rosieree/11187/</t>
  </si>
  <si>
    <t>https://www.munzee.com/m/war1man/10002/</t>
  </si>
  <si>
    <t>https://www.munzee.com/m/danielle41101/6325/</t>
  </si>
  <si>
    <t>https://www.munzee.com/m/rosieree/11188/</t>
  </si>
  <si>
    <t>https://www.munzee.com/m/war1man/10001/</t>
  </si>
  <si>
    <t>https://www.munzee.com/m/danielle41101/6317/</t>
  </si>
  <si>
    <t>https://www.munzee.com/m/rosieree/11228/</t>
  </si>
  <si>
    <t>https://www.munzee.com/m/war1man/10000/</t>
  </si>
  <si>
    <t>https://www.munzee.com/m/danielle41101/6312/</t>
  </si>
  <si>
    <t>https://www.munzee.com/m/valsey/1768/</t>
  </si>
  <si>
    <t>https://www.munzee.com/m/Whelen/11554/</t>
  </si>
  <si>
    <t>gargoyle18</t>
  </si>
  <si>
    <t>https://www.munzee.com/m/gargoyle18/1302/</t>
  </si>
  <si>
    <t>https://www.munzee.com/m/danielle41101/6309/</t>
  </si>
  <si>
    <t>https://www.munzee.com/m/valsey/1666/</t>
  </si>
  <si>
    <t>https://www.munzee.com/m/superstar/2045/</t>
  </si>
  <si>
    <t>https://www.munzee.com/m/danielle41101/6409/</t>
  </si>
  <si>
    <t>https://www.munzee.com/m/Qdog/2376/</t>
  </si>
  <si>
    <t>geottaja</t>
  </si>
  <si>
    <t>https://www.munzee.com/m/geottaja/695/</t>
  </si>
  <si>
    <t>https://www.munzee.com/m/danielle41101/6408/</t>
  </si>
  <si>
    <t>budbeth</t>
  </si>
  <si>
    <t>https://www.munzee.com/m/budbeth/1369/</t>
  </si>
  <si>
    <t>https://www.munzee.com/m/annabanana/5755/</t>
  </si>
  <si>
    <t>https://www.munzee.com/m/danielle41101/6390/</t>
  </si>
  <si>
    <t>https://www.munzee.com/m/WE4NCS/13088/</t>
  </si>
  <si>
    <t>https://www.munzee.com/m/Whelen/11555/</t>
  </si>
  <si>
    <t>https://www.munzee.com/m/Belboz/9453/</t>
  </si>
  <si>
    <t>https://www.munzee.com/m/gargoyle18/1311/</t>
  </si>
  <si>
    <t>https://www.munzee.com/m/WE4NCS/13087/</t>
  </si>
  <si>
    <t>https://www.munzee.com/m/doggonefun/4743/</t>
  </si>
  <si>
    <t>https://www.munzee.com/m/gargoyle18/1310/</t>
  </si>
  <si>
    <t>https://www.munzee.com/m/WE4NCS/13084/</t>
  </si>
  <si>
    <t>https://www.munzee.com/m/Whelen/11556/</t>
  </si>
  <si>
    <t>https://www.munzee.com/m/gargoyle18/1300/</t>
  </si>
  <si>
    <t>https://www.munzee.com/m/doggonefun/4744/</t>
  </si>
  <si>
    <t>https://www.munzee.com/m/WE4NCS/13082/</t>
  </si>
  <si>
    <t>https://www.munzee.com/m/Parislaura/2545/</t>
  </si>
  <si>
    <t>https://www.munzee.com/m/doggonefun/4746/</t>
  </si>
  <si>
    <t>https://www.munzee.com/m/WE4NCS/13079/</t>
  </si>
  <si>
    <t>MariaHTJ</t>
  </si>
  <si>
    <t>https://www.munzee.com/m/MariaHTJ/4314</t>
  </si>
  <si>
    <t>https://www.munzee.com/m/doggonefun/4750/</t>
  </si>
  <si>
    <t>https://www.munzee.com/m/WE4NCS/13078/</t>
  </si>
  <si>
    <t>https://www.munzee.com/m/tmabrey/2546/</t>
  </si>
  <si>
    <t>https://www.munzee.com/m/doggonefun/4751/</t>
  </si>
  <si>
    <t>https://www.munzee.com/m/WE4NCS/13076/</t>
  </si>
  <si>
    <t>https://www.munzee.com/m/tmabrey/2357/</t>
  </si>
  <si>
    <t>https://www.munzee.com/m/doggonefun/4752/</t>
  </si>
  <si>
    <t>https://www.munzee.com/m/Belboz/9454/</t>
  </si>
  <si>
    <t>demhackbardt</t>
  </si>
  <si>
    <t>https://www.munzee.com/m/demhackbardt/5014/</t>
  </si>
  <si>
    <t>https://www.munzee.com/m/CoalCracker7/3101/</t>
  </si>
  <si>
    <t>https://www.munzee.com/m/wb2qbq/8443/</t>
  </si>
  <si>
    <t>Dg25plus</t>
  </si>
  <si>
    <t>https://www.munzee.com/m/Dg25plus/2171/</t>
  </si>
  <si>
    <t>https://www.munzee.com/m/Whelen/11557/</t>
  </si>
  <si>
    <t>https://www.munzee.com/m/wb2qbq/8440/</t>
  </si>
  <si>
    <t>https://www.munzee.com/m/GrandpaArvada/4086/</t>
  </si>
  <si>
    <t>https://www.munzee.com/m/halemeister/4183</t>
  </si>
  <si>
    <t>https://www.munzee.com/m/tmabrey/2354/</t>
  </si>
  <si>
    <t>https://www.munzee.com/m/Qdog/2371/</t>
  </si>
  <si>
    <t>munzee.com/m/Gusrubyava/194</t>
  </si>
  <si>
    <t>https://www.munzee.com/m/tmabrey/2351/</t>
  </si>
  <si>
    <t>https://www.munzee.com/m/GrandpaArvada/4085/</t>
  </si>
  <si>
    <t>pritzen</t>
  </si>
  <si>
    <t>https://www.munzee.com/m/pritzen/8100/</t>
  </si>
  <si>
    <t>https://www.munzee.com/m/tmabrey/2569/</t>
  </si>
  <si>
    <t>https://www.munzee.com/m/GrandpaArvada/4087/</t>
  </si>
  <si>
    <t>https://www.munzee.com/m/Whelen/11558/</t>
  </si>
  <si>
    <t>https://www.munzee.com/m/TheFinder13/2177/</t>
  </si>
  <si>
    <t>https://www.munzee.com/m/GrandpaArvada/4084/</t>
  </si>
  <si>
    <t>https://www.munzee.com/m/Sunshine76/2432/</t>
  </si>
  <si>
    <t>https://www.munzee.com/m/Westmarch/325/</t>
  </si>
  <si>
    <t>munzee.com/m/Gusrubyava/165</t>
  </si>
  <si>
    <t>https://www.munzee.com/m/halemeister/4181</t>
  </si>
  <si>
    <t>https://www.munzee.com/m/CandyLace/872/</t>
  </si>
  <si>
    <t>https://www.munzee.com/m/rosieree/11233/</t>
  </si>
  <si>
    <t>https://www.munzee.com/m/Qdog/2420/</t>
  </si>
  <si>
    <t>https://www.munzee.com/m/CandyLace/875/</t>
  </si>
  <si>
    <t>https://www.munzee.com/m/rosieree/11236/</t>
  </si>
  <si>
    <t>https://www.munzee.com/m/TheFinder13/2176/</t>
  </si>
  <si>
    <t>https://www.munzee.com/m/CandyLace/880/</t>
  </si>
  <si>
    <t>https://www.munzee.com/m/rosieree/11237/</t>
  </si>
  <si>
    <t>https://www.munzee.com/m/Sunshine76/2430/</t>
  </si>
  <si>
    <t>https://www.munzee.com/m/annabanana/5757/</t>
  </si>
  <si>
    <t>https://www.munzee.com/m/rosieree/11240/</t>
  </si>
  <si>
    <t>https://www.munzee.com/m/TheFinder13/2175/</t>
  </si>
  <si>
    <t>munzeepa</t>
  </si>
  <si>
    <t>https://www.munzee.com/m/munzeepa/1201/</t>
  </si>
  <si>
    <t>https://www.munzee.com/m/rosieree/11241/</t>
  </si>
  <si>
    <t>https://www.munzee.com/m/Quiltingisfuntoo/521/</t>
  </si>
  <si>
    <t>https://www.munzee.com/m/wb2qbq/8464/</t>
  </si>
  <si>
    <t>https://www.munzee.com/m/rosieree/11244/</t>
  </si>
  <si>
    <t>Pronkrug</t>
  </si>
  <si>
    <t>https://www.munzee.com/m/Pronkrug/1157</t>
  </si>
  <si>
    <t>Theceoiksjes</t>
  </si>
  <si>
    <t>https://www.munzee.com/m/Theceoiksjes/3568</t>
  </si>
  <si>
    <t>https://www.munzee.com/m/rosieree/11247/</t>
  </si>
  <si>
    <t>https://www.munzee.com/m/Qdog/2419/</t>
  </si>
  <si>
    <t>https://www.munzee.com/m/Whelen/11769/</t>
  </si>
  <si>
    <t>https://www.munzee.com/m/WE4NCS/13075/</t>
  </si>
  <si>
    <t>https://www.munzee.com/m/doggonefun/4753/</t>
  </si>
  <si>
    <t>https://www.munzee.com/m/tmabrey/2568/</t>
  </si>
  <si>
    <t>https://www.munzee.com/m/munzeepa/1199/</t>
  </si>
  <si>
    <t>https://www.munzee.com/m/doggonefun/4754/</t>
  </si>
  <si>
    <t>https://www.munzee.com/m/Whelen/11977/</t>
  </si>
  <si>
    <t>jsamundson</t>
  </si>
  <si>
    <t>https://www.munzee.com/m/jsamundson/1343/</t>
  </si>
  <si>
    <t>https://www.munzee.com/m/Quiltingisfuntoo/522/</t>
  </si>
  <si>
    <t>https://www.munzee.com/m/pritzen/8103/</t>
  </si>
  <si>
    <t>https://www.munzee.com/m/zip61348/1149/</t>
  </si>
  <si>
    <t>PeanutButterNJam</t>
  </si>
  <si>
    <t>https://www.munzee.com/m/PeanutButterNJam/3019</t>
  </si>
  <si>
    <t>Curt360</t>
  </si>
  <si>
    <t>https://www.munzee.com/m/Curt360/3121/</t>
  </si>
  <si>
    <t>https://www.munzee.com/m/hz/2700/</t>
  </si>
  <si>
    <t>RoversEnd</t>
  </si>
  <si>
    <t>https://www.munzee.com/m/RoversEnd/1783/</t>
  </si>
  <si>
    <t>https://www.munzee.com/m/Qdog/2436/admin/</t>
  </si>
  <si>
    <t>https://www.munzee.com/m/tmabrey/2567/</t>
  </si>
  <si>
    <t>GeoBikkel</t>
  </si>
  <si>
    <t>https://www.munzee.com/m/GeoBikkel/2436/</t>
  </si>
  <si>
    <t>https://www.munzee.com/m/PeanutButterNJam/3018</t>
  </si>
  <si>
    <t>https://www.munzee.com/m/tmabrey/2349/</t>
  </si>
  <si>
    <t>https://www.munzee.com/m/TheFinder13/2172/</t>
  </si>
  <si>
    <t>https://www.munzee.com/m/Belboz/9457/</t>
  </si>
  <si>
    <t>https://www.munzee.com/m/GrandpaArvada/4083/</t>
  </si>
  <si>
    <t>https://www.munzee.com/m/SKATI/277/</t>
  </si>
  <si>
    <t>https://www.munzee.com/m/PeanutButterNJam/3017</t>
  </si>
  <si>
    <t>https://www.munzee.com/m/GrandpaArvada/4056/</t>
  </si>
  <si>
    <t>giber54</t>
  </si>
  <si>
    <t>https://www.munzee.com/m/giber54/2665/</t>
  </si>
  <si>
    <t>https://www.munzee.com/m/tmabrey/2566/</t>
  </si>
  <si>
    <t>https://www.munzee.com/m/munzeepa/1197/</t>
  </si>
  <si>
    <t>https://www.munzee.com/m/giber54/2667/</t>
  </si>
  <si>
    <t>https://www.munzee.com/m/Qdog/2414/</t>
  </si>
  <si>
    <t>https://munzee.com/m/jsamundson/1342/</t>
  </si>
  <si>
    <t>https://www.munzee.com/m/giber54/2669/</t>
  </si>
  <si>
    <t>https://www.munzee.com/m/redshark78/1252</t>
  </si>
  <si>
    <t>https://www.munzee.com/m/kcpride/4783/</t>
  </si>
  <si>
    <t>https://www.munzee.com/m/giber54/2672/</t>
  </si>
  <si>
    <t>https://www.munzee.com/m/Whelen/11559/</t>
  </si>
  <si>
    <t>https://www.munzee.com/m/hz/2699/</t>
  </si>
  <si>
    <t>https://www.munzee.com/m/giber54/2677/</t>
  </si>
  <si>
    <t>https://www.munzee.com/m/kcpride/4782/</t>
  </si>
  <si>
    <t>https://www.munzee.com/m/Westmarch/320/</t>
  </si>
  <si>
    <t>https://www.munzee.com/m/Belboz/9458/</t>
  </si>
  <si>
    <t>https://www.munzee.com/m/rosieree/11501/</t>
  </si>
  <si>
    <t>https://www.munzee.com/m/TheFinder13/2171/</t>
  </si>
  <si>
    <t>https://www.munzee.com/m/hz/2696/</t>
  </si>
  <si>
    <t>https://www.munzee.com/m/rosieree/11497/</t>
  </si>
  <si>
    <t>https://www.munzee.com/m/beckiweber/1881/</t>
  </si>
  <si>
    <t>https://www.munzee.com/m/PeanutButterNJam/3016</t>
  </si>
  <si>
    <t>https://www.munzee.com/m/rosieree/11485/</t>
  </si>
  <si>
    <t>https://www.munzee.com/m/beckiweber/1798/</t>
  </si>
  <si>
    <t>https://www.munzee.com/m/tmabrey/2565/</t>
  </si>
  <si>
    <t>https://www.munzee.com/m/rosieree/11484/</t>
  </si>
  <si>
    <t>DrentseHooglander</t>
  </si>
  <si>
    <t>https://www.munzee.com/m/DrentseHooglander/1867/</t>
  </si>
  <si>
    <t>https://www.munzee.com/m/beckiweber/1797/</t>
  </si>
  <si>
    <t>https://www.munzee.com/m/rosieree/11483/</t>
  </si>
  <si>
    <t>https://www.munzee.com/m/shingobee23/1668/</t>
  </si>
  <si>
    <t>https://www.munzee.com/m/wb2qbq/8449/</t>
  </si>
  <si>
    <t>https://www.munzee.com/m/rosieree/11481/</t>
  </si>
  <si>
    <t>https://www.munzee.com/m/beckiweber/1670/</t>
  </si>
  <si>
    <t>mdtt</t>
  </si>
  <si>
    <t>https://www.munzee.com/m/mdtt/2876/</t>
  </si>
  <si>
    <t>https://www.munzee.com/m/rosieree/11482/</t>
  </si>
  <si>
    <t>TJACS</t>
  </si>
  <si>
    <t>https://www.munzee.com/m/TJACS/2553/</t>
  </si>
  <si>
    <t>Bungle</t>
  </si>
  <si>
    <t>https://www.munzee.com/m/Bungle/940</t>
  </si>
  <si>
    <t>https://www.munzee.com/m/DrentseHooglander/1873/</t>
  </si>
  <si>
    <t>https://www.munzee.com/m/TJACS/2554/</t>
  </si>
  <si>
    <t>https://munzee.com/m/jsamundson/1340/</t>
  </si>
  <si>
    <t>https://www.munzee.com/m/hz/2694/</t>
  </si>
  <si>
    <t>NietErVoor</t>
  </si>
  <si>
    <t>https://www.munzee.com/m/NietErVoor/1389/</t>
  </si>
  <si>
    <t>https://www.munzee.com/m/DrentseHooglander/1874/</t>
  </si>
  <si>
    <t>https://www.munzee.com/m/mdtt/2878/</t>
  </si>
  <si>
    <t>ClearwaterRob</t>
  </si>
  <si>
    <t>https://www.munzee.com/m/ClearwaterRob/317/</t>
  </si>
  <si>
    <t>https://www.munzee.com/m/hz/2692/</t>
  </si>
  <si>
    <t>https://www.munzee.com/m/NietErVoor/1386/</t>
  </si>
  <si>
    <t>https://www.munzee.com/m/Qdog/2410/admin</t>
  </si>
  <si>
    <t>tlmeadowlark</t>
  </si>
  <si>
    <t>https://www.munzee.com/m/tlmeadowlark/733/</t>
  </si>
  <si>
    <t>scoutref</t>
  </si>
  <si>
    <t>https://www.munzee.com/m/scoutref/1306/</t>
  </si>
  <si>
    <t>https://www.munzee.com/m/DrentseHooglander/1875/</t>
  </si>
  <si>
    <t>https://www.munzee.com/m/GeoBikkel/2434/</t>
  </si>
  <si>
    <t>https://www.munzee.com/m/NietErVoor/1385/</t>
  </si>
  <si>
    <t>https://www.munzee.com/m/wdwvip3/172/</t>
  </si>
  <si>
    <t>https://www.munzee.com/m/scoutref/1318/</t>
  </si>
  <si>
    <t>https://www.munzee.com/m/kcpride/4772/</t>
  </si>
  <si>
    <t>https://www.munzee.com/m/NietErVoor/1152/</t>
  </si>
  <si>
    <t>Teamvaughan</t>
  </si>
  <si>
    <t>https://www.munzee.com/m/TeamVaughan/415/</t>
  </si>
  <si>
    <t>https://www.munzee.com/m/kcpride/4769/</t>
  </si>
  <si>
    <t>https://www.munzee.com/m/DJSmith/3512</t>
  </si>
  <si>
    <t>https://www.munzee.com/m/GoofyButterfly/5125</t>
  </si>
  <si>
    <t>https://www.munzee.com/m/kcpride/4770/</t>
  </si>
  <si>
    <t>Gamsci</t>
  </si>
  <si>
    <t>https://www.munzee.com/m/Gamsci/4247/</t>
  </si>
  <si>
    <t>https://www.munzee.com/m/GoofyButterfly/5122</t>
  </si>
  <si>
    <t>https://www.munzee.com/m/kcpride/4777/</t>
  </si>
  <si>
    <t>https://www.munzee.com/m/Whelen/11890/</t>
  </si>
  <si>
    <t>https://www.munzee.com/m/GoofyButterfly/5121</t>
  </si>
  <si>
    <t>https://www.munzee.com/m/kcpride/4780/</t>
  </si>
  <si>
    <t>https://www.munzee.com/m/Qdog/2427/</t>
  </si>
  <si>
    <t>https://www.munzee.com/m/PeanutButterNJam/3015</t>
  </si>
  <si>
    <t>https://www.munzee.com/m/hz/2687/</t>
  </si>
  <si>
    <t>https://www.munzee.com/m/Belboz/9472/</t>
  </si>
  <si>
    <t>https://www.munzee.com/m/rosieree/11480/</t>
  </si>
  <si>
    <t>https://www.munzee.com/m/beckiweber/1771/</t>
  </si>
  <si>
    <t>https://www.munzee.com/m/PeanutButterNJam/3012</t>
  </si>
  <si>
    <t>https://www.munzee.com/m/TJACS/2552/</t>
  </si>
  <si>
    <t>https://www.munzee.com/m/beckiweber/1594/</t>
  </si>
  <si>
    <t>https://www.munzee.com/m/PeanutButterNJam/3011</t>
  </si>
  <si>
    <t>https://www.munzee.com/m/TJACS/2557/</t>
  </si>
  <si>
    <t>https://www.munzee.com/m/beckiweber/1572/</t>
  </si>
  <si>
    <t>https://www.munzee.com/m/wb2qbq/8445/</t>
  </si>
  <si>
    <t>https://www.munzee.com/m/TJACS/2556/</t>
  </si>
  <si>
    <t>https://www.munzee.com/m/PeanutButterNJam/3010</t>
  </si>
  <si>
    <t>https://www.munzee.com/m/wb2qbq/8446/</t>
  </si>
  <si>
    <t>https://www.munzee.com/m/beckiweber/1571/</t>
  </si>
  <si>
    <t>https://www.munzee.com/m/Belboz/9486/</t>
  </si>
  <si>
    <t>https://www.munzee.com/m/TJACS/2551/</t>
  </si>
  <si>
    <t>https://www.munzee.com/m/hz/2686/</t>
  </si>
  <si>
    <t>https://www.munzee.com/m/Gamsci/4245/</t>
  </si>
  <si>
    <t>rodrico101</t>
  </si>
  <si>
    <t>https://www.munzee.com/m/rodrico101/3401/</t>
  </si>
  <si>
    <t>https://www.munzee.com/m/cjhaynes/3494/</t>
  </si>
  <si>
    <t>https://www.munzee.com/m/hz/2607/</t>
  </si>
  <si>
    <t>https://www.munzee.com/m/TeamVaughan/526/</t>
  </si>
  <si>
    <t>https://www.munzee.com/m/cjhaynes/3496/</t>
  </si>
  <si>
    <t>https://www.munzee.com/m/hz/2600/</t>
  </si>
  <si>
    <t>https://www.munzee.com/m/Qdog/2440/</t>
  </si>
  <si>
    <t>https://www.munzee.com/m/MrsHaynes/2799/</t>
  </si>
  <si>
    <t>https://www.munzee.com/m/cjhaynes/3380/</t>
  </si>
  <si>
    <t>https://www.munzee.com/m/TJACS/2550/</t>
  </si>
  <si>
    <t>https://www.munzee.com/m/driver582/3932</t>
  </si>
  <si>
    <t>https://www.munzee.com/m/kcpride/4784/</t>
  </si>
  <si>
    <t>https://www.munzee.com/m/mdtt/2599/</t>
  </si>
  <si>
    <t>https://www.munzee.com/m/NietErVoor/1151/</t>
  </si>
  <si>
    <t>https://www.munzee.com/m/Whelen/11891/</t>
  </si>
  <si>
    <t>https://www.munzee.com/m/ClearwaterRob/321/</t>
  </si>
  <si>
    <t>https://www.munzee.com/m/GeoBikkel/2433/</t>
  </si>
  <si>
    <t>https://www.munzee.com/m/GoofyButterfly/5120</t>
  </si>
  <si>
    <t>https://www.munzee.com/m/DrentseHooglander/1876/</t>
  </si>
  <si>
    <t>https://www.munzee.com/m/kcpride/4792/</t>
  </si>
  <si>
    <t>https://www.munzee.com/m/RoversEnd/1790/</t>
  </si>
  <si>
    <t>https://www.munzee.com/m/giber54/2676/</t>
  </si>
  <si>
    <t>https://www.munzee.com/m/TJACS/2541/</t>
  </si>
  <si>
    <t>https://www.munzee.com/m/PeanutButterNJam/3009</t>
  </si>
  <si>
    <t>https://www.munzee.com/m/giber54/2679/</t>
  </si>
  <si>
    <t>https://www.munzee.com/m/tlmeadowlark/734/</t>
  </si>
  <si>
    <t>https://www.munzee.com/m/beckiweber/1570/</t>
  </si>
  <si>
    <t>https://www.munzee.com/m/giber54/2681/</t>
  </si>
  <si>
    <t>https://www.munzee.com/m/TJACS/2540/</t>
  </si>
  <si>
    <t>https://www.munzee.com/m/beckiweber/1750/</t>
  </si>
  <si>
    <t>https://www.munzee.com/m/CoalCracker7/3102/</t>
  </si>
  <si>
    <t>https://www.munzee.com/m/Belboz/9563/</t>
  </si>
  <si>
    <t>https://www.munzee.com/m/Qdog/2441/</t>
  </si>
  <si>
    <t>https://www.munzee.com/m/wdwvip3/186/</t>
  </si>
  <si>
    <t>https://www.munzee.com/m/cjhaynes/3382/</t>
  </si>
  <si>
    <t>https://www.munzee.com/m/MrsHaynes/2800/</t>
  </si>
  <si>
    <t>https://www.munzee.com/m/Belboz/9574/</t>
  </si>
  <si>
    <t>https://www.munzee.com/m/Whelen/11975/</t>
  </si>
  <si>
    <t>https://www.munzee.com/m/mdtt/2596/</t>
  </si>
  <si>
    <t>https://www.munzee.com/m/zip61348/1157/</t>
  </si>
  <si>
    <t>https://www.munzee.com/m/TJACS/2527/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</si>
</sst>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27">
    <font>
      <sz val="10.0"/>
      <color rgb="FF000000"/>
      <name val="Arial"/>
    </font>
    <font>
      <b/>
      <name val="Arial"/>
    </font>
    <font>
      <name val="Arial"/>
    </font>
    <font>
      <b/>
      <sz val="10.0"/>
      <color rgb="FFFF00FF"/>
    </font>
    <font>
      <b/>
      <u/>
      <color rgb="FF0000FF"/>
      <name val="Arial"/>
    </font>
    <font>
      <u/>
      <color rgb="FF0000FF"/>
      <name val="Arial"/>
    </font>
    <font>
      <b/>
      <sz val="12.0"/>
      <name val="Calibri"/>
    </font>
    <font>
      <b/>
      <sz val="11.0"/>
      <name val="Arial"/>
    </font>
    <font>
      <b/>
      <sz val="12.0"/>
      <color rgb="FFFF0000"/>
      <name val="Calibri"/>
    </font>
    <font>
      <b/>
      <sz val="14.0"/>
      <color rgb="FFFF0000"/>
      <name val="Calibri"/>
    </font>
    <font>
      <b/>
      <u/>
      <sz val="10.0"/>
      <color rgb="FF1155CC"/>
      <name val="&quot;Helvetica Neue&quot;"/>
    </font>
    <font>
      <b/>
    </font>
    <font>
      <b/>
      <color rgb="FF000000"/>
      <name val="Arial"/>
    </font>
    <font>
      <b/>
      <color rgb="FFFF0000"/>
      <name val="Arial"/>
    </font>
    <font>
      <b/>
      <u/>
      <color rgb="FF0000FF"/>
    </font>
    <font>
      <b/>
      <color rgb="FFFFFFFF"/>
    </font>
    <font>
      <u/>
      <color rgb="FF000000"/>
      <name val="Arial"/>
    </font>
    <font>
      <b/>
      <u/>
      <color rgb="FF000000"/>
      <name val="Roboto"/>
    </font>
    <font>
      <b/>
      <sz val="14.0"/>
      <color rgb="FF0000FF"/>
      <name val="Calibri"/>
    </font>
    <font>
      <b/>
      <sz val="12.0"/>
      <color rgb="FFFFFFFF"/>
      <name val="Verdana"/>
    </font>
    <font>
      <b/>
      <sz val="12.0"/>
      <color rgb="FFFFFFFF"/>
      <name val="Calibri"/>
    </font>
    <font>
      <b/>
      <sz val="12.0"/>
      <name val="Verdana"/>
    </font>
    <font>
      <u/>
      <color rgb="FF0000FF"/>
    </font>
    <font/>
    <font>
      <b/>
      <i/>
    </font>
    <font>
      <b/>
      <u/>
      <color rgb="FF1155CC"/>
    </font>
    <font>
      <b/>
      <color rgb="FF000000"/>
    </font>
  </fonts>
  <fills count="10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</fills>
  <borders count="7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1" fillId="2" fontId="6" numFmtId="0" xfId="0" applyAlignment="1" applyBorder="1" applyFill="1" applyFont="1">
      <alignment horizontal="center" vertical="bottom"/>
    </xf>
    <xf borderId="2" fillId="2" fontId="6" numFmtId="0" xfId="0" applyAlignment="1" applyBorder="1" applyFont="1">
      <alignment horizontal="center" vertical="bottom"/>
    </xf>
    <xf borderId="2" fillId="2" fontId="6" numFmtId="1" xfId="0" applyAlignment="1" applyBorder="1" applyFont="1" applyNumberFormat="1">
      <alignment horizontal="center" vertical="bottom"/>
    </xf>
    <xf borderId="0" fillId="3" fontId="7" numFmtId="0" xfId="0" applyAlignment="1" applyFill="1" applyFont="1">
      <alignment horizontal="center" readingOrder="0" vertical="bottom"/>
    </xf>
    <xf borderId="0" fillId="3" fontId="7" numFmtId="0" xfId="0" applyAlignment="1" applyFont="1">
      <alignment horizontal="center" vertical="bottom"/>
    </xf>
    <xf borderId="0" fillId="4" fontId="7" numFmtId="0" xfId="0" applyAlignment="1" applyFill="1" applyFont="1">
      <alignment horizontal="center" readingOrder="0" vertical="bottom"/>
    </xf>
    <xf borderId="0" fillId="4" fontId="7" numFmtId="0" xfId="0" applyAlignment="1" applyFont="1">
      <alignment horizontal="center" vertical="bottom"/>
    </xf>
    <xf borderId="1" fillId="5" fontId="6" numFmtId="0" xfId="0" applyAlignment="1" applyBorder="1" applyFill="1" applyFont="1">
      <alignment horizontal="center" vertical="bottom"/>
    </xf>
    <xf borderId="3" fillId="5" fontId="6" numFmtId="164" xfId="0" applyAlignment="1" applyBorder="1" applyFont="1" applyNumberFormat="1">
      <alignment horizontal="center" readingOrder="0" vertical="bottom"/>
    </xf>
    <xf borderId="1" fillId="6" fontId="6" numFmtId="0" xfId="0" applyAlignment="1" applyBorder="1" applyFill="1" applyFont="1">
      <alignment horizontal="center" vertical="bottom"/>
    </xf>
    <xf borderId="3" fillId="6" fontId="6" numFmtId="1" xfId="0" applyAlignment="1" applyBorder="1" applyFont="1" applyNumberFormat="1">
      <alignment horizontal="center" vertical="bottom"/>
    </xf>
    <xf borderId="1" fillId="7" fontId="6" numFmtId="0" xfId="0" applyAlignment="1" applyBorder="1" applyFill="1" applyFont="1">
      <alignment horizontal="center" vertical="bottom"/>
    </xf>
    <xf borderId="3" fillId="7" fontId="6" numFmtId="1" xfId="0" applyAlignment="1" applyBorder="1" applyFont="1" applyNumberFormat="1">
      <alignment horizontal="center" vertical="bottom"/>
    </xf>
    <xf borderId="1" fillId="0" fontId="8" numFmtId="0" xfId="0" applyAlignment="1" applyBorder="1" applyFont="1">
      <alignment horizontal="center" vertical="bottom"/>
    </xf>
    <xf borderId="3" fillId="0" fontId="9" numFmtId="10" xfId="0" applyAlignment="1" applyBorder="1" applyFont="1" applyNumberFormat="1">
      <alignment horizontal="center" vertical="bottom"/>
    </xf>
    <xf borderId="0" fillId="5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12" numFmtId="0" xfId="0" applyAlignment="1" applyFont="1">
      <alignment horizontal="center" readingOrder="0" vertical="bottom"/>
    </xf>
    <xf borderId="0" fillId="0" fontId="13" numFmtId="0" xfId="0" applyAlignment="1" applyFont="1">
      <alignment horizontal="center" readingOrder="0" vertical="bottom"/>
    </xf>
    <xf borderId="0" fillId="5" fontId="2" numFmtId="0" xfId="0" applyAlignment="1" applyFont="1">
      <alignment horizontal="center" readingOrder="0" vertical="bottom"/>
    </xf>
    <xf borderId="0" fillId="5" fontId="2" numFmtId="0" xfId="0" applyAlignment="1" applyFont="1">
      <alignment vertical="bottom"/>
    </xf>
    <xf borderId="0" fillId="0" fontId="14" numFmtId="0" xfId="0" applyAlignment="1" applyFont="1">
      <alignment horizontal="center" readingOrder="0"/>
    </xf>
    <xf borderId="4" fillId="0" fontId="1" numFmtId="0" xfId="0" applyAlignment="1" applyBorder="1" applyFont="1">
      <alignment horizontal="center" shrinkToFit="0" vertical="bottom" wrapText="0"/>
    </xf>
    <xf borderId="4" fillId="0" fontId="1" numFmtId="0" xfId="0" applyAlignment="1" applyBorder="1" applyFont="1">
      <alignment horizontal="center" vertical="bottom"/>
    </xf>
    <xf borderId="0" fillId="0" fontId="11" numFmtId="0" xfId="0" applyAlignment="1" applyFont="1">
      <alignment horizontal="center"/>
    </xf>
    <xf borderId="0" fillId="8" fontId="15" numFmtId="0" xfId="0" applyAlignment="1" applyFill="1" applyFont="1">
      <alignment horizontal="center" readingOrder="0"/>
    </xf>
    <xf borderId="0" fillId="5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5" fillId="0" fontId="18" numFmtId="0" xfId="0" applyAlignment="1" applyBorder="1" applyFont="1">
      <alignment horizontal="center" readingOrder="0" vertical="bottom"/>
    </xf>
    <xf borderId="6" fillId="0" fontId="6" numFmtId="0" xfId="0" applyAlignment="1" applyBorder="1" applyFont="1">
      <alignment horizontal="center" vertical="bottom"/>
    </xf>
    <xf borderId="6" fillId="0" fontId="6" numFmtId="0" xfId="0" applyAlignment="1" applyBorder="1" applyFont="1">
      <alignment horizontal="center" readingOrder="0" vertical="bottom"/>
    </xf>
    <xf borderId="1" fillId="8" fontId="19" numFmtId="0" xfId="0" applyAlignment="1" applyBorder="1" applyFont="1">
      <alignment horizontal="center" vertical="bottom"/>
    </xf>
    <xf borderId="2" fillId="8" fontId="20" numFmtId="0" xfId="0" applyAlignment="1" applyBorder="1" applyFont="1">
      <alignment horizontal="center" vertical="bottom"/>
    </xf>
    <xf borderId="2" fillId="8" fontId="20" numFmtId="1" xfId="0" applyAlignment="1" applyBorder="1" applyFont="1" applyNumberFormat="1">
      <alignment horizontal="center" vertical="bottom"/>
    </xf>
    <xf borderId="0" fillId="9" fontId="21" numFmtId="0" xfId="0" applyAlignment="1" applyFill="1" applyFont="1">
      <alignment horizontal="center" vertical="bottom"/>
    </xf>
    <xf borderId="2" fillId="9" fontId="6" numFmtId="0" xfId="0" applyAlignment="1" applyBorder="1" applyFont="1">
      <alignment horizontal="center" vertical="bottom"/>
    </xf>
    <xf borderId="2" fillId="9" fontId="6" numFmtId="1" xfId="0" applyAlignment="1" applyBorder="1" applyFont="1" applyNumberFormat="1">
      <alignment horizontal="center" vertical="bottom"/>
    </xf>
    <xf borderId="0" fillId="9" fontId="11" numFmtId="0" xfId="0" applyAlignment="1" applyFont="1">
      <alignment horizontal="center"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horizontal="center" readingOrder="0"/>
    </xf>
    <xf borderId="0" fillId="0" fontId="25" numFmtId="0" xfId="0" applyAlignment="1" applyFont="1">
      <alignment horizontal="center" readingOrder="0"/>
    </xf>
    <xf borderId="0" fillId="9" fontId="2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21</xdr:row>
      <xdr:rowOff>190500</xdr:rowOff>
    </xdr:from>
    <xdr:ext cx="3086100" cy="29908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714375</xdr:colOff>
      <xdr:row>16</xdr:row>
      <xdr:rowOff>47625</xdr:rowOff>
    </xdr:from>
    <xdr:ext cx="2952750" cy="31051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Quiltingisfuntoo/551/" TargetMode="External"/><Relationship Id="rId194" Type="http://schemas.openxmlformats.org/officeDocument/2006/relationships/hyperlink" Target="https://www.munzee.com/m/MeanderingMonkeys/10534/" TargetMode="External"/><Relationship Id="rId193" Type="http://schemas.openxmlformats.org/officeDocument/2006/relationships/hyperlink" Target="https://www.munzee.com/m/BituX/3962/" TargetMode="External"/><Relationship Id="rId192" Type="http://schemas.openxmlformats.org/officeDocument/2006/relationships/hyperlink" Target="https://www.munzee.com/m/Ubbs/375/" TargetMode="External"/><Relationship Id="rId191" Type="http://schemas.openxmlformats.org/officeDocument/2006/relationships/hyperlink" Target="https://www.munzee.com/m/MeanderingMonkeys/10532" TargetMode="External"/><Relationship Id="rId187" Type="http://schemas.openxmlformats.org/officeDocument/2006/relationships/hyperlink" Target="https://www.munzee.com/m/Whelen/12017/" TargetMode="External"/><Relationship Id="rId186" Type="http://schemas.openxmlformats.org/officeDocument/2006/relationships/hyperlink" Target="https://www.munzee.com/m/Ubbs/388/" TargetMode="External"/><Relationship Id="rId185" Type="http://schemas.openxmlformats.org/officeDocument/2006/relationships/hyperlink" Target="https://www.munzee.com/m/TheFinder13/2127/" TargetMode="External"/><Relationship Id="rId184" Type="http://schemas.openxmlformats.org/officeDocument/2006/relationships/hyperlink" Target="https://www.munzee.com/m/MartyParty/134/" TargetMode="External"/><Relationship Id="rId189" Type="http://schemas.openxmlformats.org/officeDocument/2006/relationships/hyperlink" Target="https://www.munzee.com/m/Ubbs/380/" TargetMode="External"/><Relationship Id="rId188" Type="http://schemas.openxmlformats.org/officeDocument/2006/relationships/hyperlink" Target="https://www.munzee.com/m/MeanderingMonkeys/10531/" TargetMode="External"/><Relationship Id="rId183" Type="http://schemas.openxmlformats.org/officeDocument/2006/relationships/hyperlink" Target="https://www.munzee.com/m/penguinmom/1931/" TargetMode="External"/><Relationship Id="rId182" Type="http://schemas.openxmlformats.org/officeDocument/2006/relationships/hyperlink" Target="https://www.munzee.com/m/Frostyiii/1986/" TargetMode="External"/><Relationship Id="rId181" Type="http://schemas.openxmlformats.org/officeDocument/2006/relationships/hyperlink" Target="https://www.munzee.com/m/Quiltingisfuntoo/549/" TargetMode="External"/><Relationship Id="rId180" Type="http://schemas.openxmlformats.org/officeDocument/2006/relationships/hyperlink" Target="https://www.munzee.com/m/halemeister/4190" TargetMode="External"/><Relationship Id="rId176" Type="http://schemas.openxmlformats.org/officeDocument/2006/relationships/hyperlink" Target="https://www.munzee.com/m/smitzee/1925/" TargetMode="External"/><Relationship Id="rId297" Type="http://schemas.openxmlformats.org/officeDocument/2006/relationships/hyperlink" Target="https://www.munzee.com/m/valsey/1781/" TargetMode="External"/><Relationship Id="rId175" Type="http://schemas.openxmlformats.org/officeDocument/2006/relationships/hyperlink" Target="https://www.munzee.com/m/mars00xj/8500/" TargetMode="External"/><Relationship Id="rId296" Type="http://schemas.openxmlformats.org/officeDocument/2006/relationships/hyperlink" Target="https://www.munzee.com/m/GrandpaArvada/3401/" TargetMode="External"/><Relationship Id="rId174" Type="http://schemas.openxmlformats.org/officeDocument/2006/relationships/hyperlink" Target="https://www.munzee.com/m/danielle41101/6295/" TargetMode="External"/><Relationship Id="rId295" Type="http://schemas.openxmlformats.org/officeDocument/2006/relationships/hyperlink" Target="https://www.munzee.com/m/Westmarch/363/" TargetMode="External"/><Relationship Id="rId173" Type="http://schemas.openxmlformats.org/officeDocument/2006/relationships/hyperlink" Target="https://www.munzee.com/m/OHail/10986/" TargetMode="External"/><Relationship Id="rId294" Type="http://schemas.openxmlformats.org/officeDocument/2006/relationships/hyperlink" Target="https://www.munzee.com/m/TheFinder13/2435/" TargetMode="External"/><Relationship Id="rId179" Type="http://schemas.openxmlformats.org/officeDocument/2006/relationships/hyperlink" Target="https://www.munzee.com/m/Ubbs/387/" TargetMode="External"/><Relationship Id="rId178" Type="http://schemas.openxmlformats.org/officeDocument/2006/relationships/hyperlink" Target="https://www.munzee.com/m/EarthAngel/4036/" TargetMode="External"/><Relationship Id="rId299" Type="http://schemas.openxmlformats.org/officeDocument/2006/relationships/hyperlink" Target="https://www.munzee.com/m/Whelen/11786/" TargetMode="External"/><Relationship Id="rId177" Type="http://schemas.openxmlformats.org/officeDocument/2006/relationships/hyperlink" Target="https://www.munzee.com/m/Ecorangers/4010/" TargetMode="External"/><Relationship Id="rId298" Type="http://schemas.openxmlformats.org/officeDocument/2006/relationships/hyperlink" Target="https://www.munzee.com/m/OHail/11125/" TargetMode="External"/><Relationship Id="rId198" Type="http://schemas.openxmlformats.org/officeDocument/2006/relationships/hyperlink" Target="https://www.munzee.com/m/SKATI/280/" TargetMode="External"/><Relationship Id="rId197" Type="http://schemas.openxmlformats.org/officeDocument/2006/relationships/hyperlink" Target="https://www.munzee.com/m/MeanderingMonkeys/10542/" TargetMode="External"/><Relationship Id="rId196" Type="http://schemas.openxmlformats.org/officeDocument/2006/relationships/hyperlink" Target="https://www.munzee.com/m/WandelKuub/2781/" TargetMode="External"/><Relationship Id="rId195" Type="http://schemas.openxmlformats.org/officeDocument/2006/relationships/hyperlink" Target="https://www.munzee.com/m/hz/2598/" TargetMode="External"/><Relationship Id="rId199" Type="http://schemas.openxmlformats.org/officeDocument/2006/relationships/hyperlink" Target="https://www.munzee.com/m/MartyParty/135/" TargetMode="External"/><Relationship Id="rId150" Type="http://schemas.openxmlformats.org/officeDocument/2006/relationships/hyperlink" Target="https://www.munzee.com/m/rosieree/10904/" TargetMode="External"/><Relationship Id="rId271" Type="http://schemas.openxmlformats.org/officeDocument/2006/relationships/hyperlink" Target="https://www.munzee.com/m/Germangirl/1060/" TargetMode="External"/><Relationship Id="rId392" Type="http://schemas.openxmlformats.org/officeDocument/2006/relationships/hyperlink" Target="https://www.munzee.com/m/Ubbs/528/" TargetMode="External"/><Relationship Id="rId270" Type="http://schemas.openxmlformats.org/officeDocument/2006/relationships/hyperlink" Target="https://www.munzee.com/m/hz/2643/" TargetMode="External"/><Relationship Id="rId391" Type="http://schemas.openxmlformats.org/officeDocument/2006/relationships/hyperlink" Target="https://www.munzee.com/m/danielle41101/6792/" TargetMode="External"/><Relationship Id="rId390" Type="http://schemas.openxmlformats.org/officeDocument/2006/relationships/hyperlink" Target="https://www.munzee.com/m/Ubbs/534/" TargetMode="External"/><Relationship Id="rId1" Type="http://schemas.openxmlformats.org/officeDocument/2006/relationships/hyperlink" Target="https://www.munzee.com/m/Ecorangers/4016/" TargetMode="External"/><Relationship Id="rId2" Type="http://schemas.openxmlformats.org/officeDocument/2006/relationships/hyperlink" Target="https://www.youtube.com/watch?v=nIYuoLPjG-k" TargetMode="External"/><Relationship Id="rId3" Type="http://schemas.openxmlformats.org/officeDocument/2006/relationships/hyperlink" Target="https://www.munzee.com/m/EarthAngel/4042/" TargetMode="External"/><Relationship Id="rId149" Type="http://schemas.openxmlformats.org/officeDocument/2006/relationships/hyperlink" Target="https://www.munzee.com/m/Sunshine76/2338/" TargetMode="External"/><Relationship Id="rId4" Type="http://schemas.openxmlformats.org/officeDocument/2006/relationships/hyperlink" Target="https://www.munzee.com/m/smitzee/1927/" TargetMode="External"/><Relationship Id="rId148" Type="http://schemas.openxmlformats.org/officeDocument/2006/relationships/hyperlink" Target="https://www.munzee.com/m/TheFinder13/2113/" TargetMode="External"/><Relationship Id="rId269" Type="http://schemas.openxmlformats.org/officeDocument/2006/relationships/hyperlink" Target="https://www.munzee.com/m/WandelKuub/2758/" TargetMode="External"/><Relationship Id="rId9" Type="http://schemas.openxmlformats.org/officeDocument/2006/relationships/hyperlink" Target="https://www.munzee.com/m/Mnbball/1752/" TargetMode="External"/><Relationship Id="rId143" Type="http://schemas.openxmlformats.org/officeDocument/2006/relationships/hyperlink" Target="https://www.munzee.com/m/TheFinder13/2114/" TargetMode="External"/><Relationship Id="rId264" Type="http://schemas.openxmlformats.org/officeDocument/2006/relationships/hyperlink" Target="https://www.munzee.com/m/hz/2481/" TargetMode="External"/><Relationship Id="rId385" Type="http://schemas.openxmlformats.org/officeDocument/2006/relationships/hyperlink" Target="https://www.munzee.com/m/delaner46/4434" TargetMode="External"/><Relationship Id="rId142" Type="http://schemas.openxmlformats.org/officeDocument/2006/relationships/hyperlink" Target="https://www.munzee.com/m/war1man/9734/" TargetMode="External"/><Relationship Id="rId263" Type="http://schemas.openxmlformats.org/officeDocument/2006/relationships/hyperlink" Target="https://www.munzee.com/m/delaner46/3219" TargetMode="External"/><Relationship Id="rId384" Type="http://schemas.openxmlformats.org/officeDocument/2006/relationships/hyperlink" Target="https://www.munzee.com/m/Dreamcatchr/943/" TargetMode="External"/><Relationship Id="rId141" Type="http://schemas.openxmlformats.org/officeDocument/2006/relationships/hyperlink" Target="https://www.munzee.com/m/rosieree/10905/" TargetMode="External"/><Relationship Id="rId262" Type="http://schemas.openxmlformats.org/officeDocument/2006/relationships/hyperlink" Target="https://www.munzee.com/m/Whelen/12019/" TargetMode="External"/><Relationship Id="rId383" Type="http://schemas.openxmlformats.org/officeDocument/2006/relationships/hyperlink" Target="https://www.munzee.com/m/Ubbs/543/" TargetMode="External"/><Relationship Id="rId140" Type="http://schemas.openxmlformats.org/officeDocument/2006/relationships/hyperlink" Target="https://www.munzee.com/m/granitente/1622/" TargetMode="External"/><Relationship Id="rId261" Type="http://schemas.openxmlformats.org/officeDocument/2006/relationships/hyperlink" Target="https://www.munzee.com/m/Qdog/2423" TargetMode="External"/><Relationship Id="rId382" Type="http://schemas.openxmlformats.org/officeDocument/2006/relationships/hyperlink" Target="https://www.munzee.com/m/danielle41101/6794/" TargetMode="External"/><Relationship Id="rId5" Type="http://schemas.openxmlformats.org/officeDocument/2006/relationships/hyperlink" Target="https://goo.gl/zuToBN" TargetMode="External"/><Relationship Id="rId147" Type="http://schemas.openxmlformats.org/officeDocument/2006/relationships/hyperlink" Target="https://www.munzee.com/m/rosieree/11221/" TargetMode="External"/><Relationship Id="rId268" Type="http://schemas.openxmlformats.org/officeDocument/2006/relationships/hyperlink" Target="https://www.munzee.com/m/Hikerdude/1404/" TargetMode="External"/><Relationship Id="rId389" Type="http://schemas.openxmlformats.org/officeDocument/2006/relationships/hyperlink" Target="https://www.munzee.com/m/Quiltingisfuntoo/582/" TargetMode="External"/><Relationship Id="rId6" Type="http://schemas.openxmlformats.org/officeDocument/2006/relationships/hyperlink" Target="https://www.munzee.com/m/deeralemap/2545/" TargetMode="External"/><Relationship Id="rId146" Type="http://schemas.openxmlformats.org/officeDocument/2006/relationships/hyperlink" Target="https://www.munzee.com/m/war1man/9743/" TargetMode="External"/><Relationship Id="rId267" Type="http://schemas.openxmlformats.org/officeDocument/2006/relationships/hyperlink" Target="https://www.munzee.com/m/hz/2641/" TargetMode="External"/><Relationship Id="rId388" Type="http://schemas.openxmlformats.org/officeDocument/2006/relationships/hyperlink" Target="https://www.munzee.com/m/Ubbs/536/" TargetMode="External"/><Relationship Id="rId7" Type="http://schemas.openxmlformats.org/officeDocument/2006/relationships/hyperlink" Target="https://www.munzee.com/m/GoofyButterfly/4844" TargetMode="External"/><Relationship Id="rId145" Type="http://schemas.openxmlformats.org/officeDocument/2006/relationships/hyperlink" Target="https://www.munzee.com/m/lison55/2148/" TargetMode="External"/><Relationship Id="rId266" Type="http://schemas.openxmlformats.org/officeDocument/2006/relationships/hyperlink" Target="https://www.munzee.com/m/war1man/9432/" TargetMode="External"/><Relationship Id="rId387" Type="http://schemas.openxmlformats.org/officeDocument/2006/relationships/hyperlink" Target="https://www.munzee.com/m/danielle41101/6793/" TargetMode="External"/><Relationship Id="rId8" Type="http://schemas.openxmlformats.org/officeDocument/2006/relationships/hyperlink" Target="https://www.munzee.com/m/war1man/9017/" TargetMode="External"/><Relationship Id="rId144" Type="http://schemas.openxmlformats.org/officeDocument/2006/relationships/hyperlink" Target="https://www.munzee.com/m/rosieree/11185/" TargetMode="External"/><Relationship Id="rId265" Type="http://schemas.openxmlformats.org/officeDocument/2006/relationships/hyperlink" Target="https://www.munzee.com/m/valsey/1882/" TargetMode="External"/><Relationship Id="rId386" Type="http://schemas.openxmlformats.org/officeDocument/2006/relationships/hyperlink" Target="https://www.munzee.com/m/Ubbs/537/" TargetMode="External"/><Relationship Id="rId260" Type="http://schemas.openxmlformats.org/officeDocument/2006/relationships/hyperlink" Target="https://www.munzee.com/m/Quiltingisfuntoo/566/" TargetMode="External"/><Relationship Id="rId381" Type="http://schemas.openxmlformats.org/officeDocument/2006/relationships/hyperlink" Target="https://www.munzee.com/m/danielle41101/6786/" TargetMode="External"/><Relationship Id="rId380" Type="http://schemas.openxmlformats.org/officeDocument/2006/relationships/hyperlink" Target="https://www.munzee.com/m/lison55/2300" TargetMode="External"/><Relationship Id="rId139" Type="http://schemas.openxmlformats.org/officeDocument/2006/relationships/hyperlink" Target="https://www.munzee.com/m/MartyParty/132/" TargetMode="External"/><Relationship Id="rId138" Type="http://schemas.openxmlformats.org/officeDocument/2006/relationships/hyperlink" Target="https://www.munzee.com/m/lison55/2351" TargetMode="External"/><Relationship Id="rId259" Type="http://schemas.openxmlformats.org/officeDocument/2006/relationships/hyperlink" Target="https://www.munzee.com/m/mars00xj/8554/" TargetMode="External"/><Relationship Id="rId137" Type="http://schemas.openxmlformats.org/officeDocument/2006/relationships/hyperlink" Target="https://www.munzee.com/m/war1man/9711/" TargetMode="External"/><Relationship Id="rId258" Type="http://schemas.openxmlformats.org/officeDocument/2006/relationships/hyperlink" Target="https://www.munzee.com/m/lison55/2162/" TargetMode="External"/><Relationship Id="rId379" Type="http://schemas.openxmlformats.org/officeDocument/2006/relationships/hyperlink" Target="https://www.munzee.com/m/Quiltingisfuntoo/577/" TargetMode="External"/><Relationship Id="rId132" Type="http://schemas.openxmlformats.org/officeDocument/2006/relationships/hyperlink" Target="https://www.munzee.com/m/TheFinder13/2131/" TargetMode="External"/><Relationship Id="rId253" Type="http://schemas.openxmlformats.org/officeDocument/2006/relationships/hyperlink" Target="https://www.munzee.com/m/redshark78/1291" TargetMode="External"/><Relationship Id="rId374" Type="http://schemas.openxmlformats.org/officeDocument/2006/relationships/hyperlink" Target="https://www.munzee.com/m/SKlick/385" TargetMode="External"/><Relationship Id="rId131" Type="http://schemas.openxmlformats.org/officeDocument/2006/relationships/hyperlink" Target="https://www.munzee.com/m/war1man/9670/" TargetMode="External"/><Relationship Id="rId252" Type="http://schemas.openxmlformats.org/officeDocument/2006/relationships/hyperlink" Target="https://www.munzee.com/m/Qdog/2313/" TargetMode="External"/><Relationship Id="rId373" Type="http://schemas.openxmlformats.org/officeDocument/2006/relationships/hyperlink" Target="https://www.munzee.com/m/tmabrey/2817/" TargetMode="External"/><Relationship Id="rId130" Type="http://schemas.openxmlformats.org/officeDocument/2006/relationships/hyperlink" Target="https://www.munzee.com/m/rosieree/11148/" TargetMode="External"/><Relationship Id="rId251" Type="http://schemas.openxmlformats.org/officeDocument/2006/relationships/hyperlink" Target="https://www.munzee.com/m/OHail/11122/" TargetMode="External"/><Relationship Id="rId372" Type="http://schemas.openxmlformats.org/officeDocument/2006/relationships/hyperlink" Target="https://www.munzee.com/m/Qdog/2403/" TargetMode="External"/><Relationship Id="rId250" Type="http://schemas.openxmlformats.org/officeDocument/2006/relationships/hyperlink" Target="https://www.munzee.com/m/war1man/9433/" TargetMode="External"/><Relationship Id="rId371" Type="http://schemas.openxmlformats.org/officeDocument/2006/relationships/hyperlink" Target="https://www.munzee.com/m/beckiweber/1685/" TargetMode="External"/><Relationship Id="rId136" Type="http://schemas.openxmlformats.org/officeDocument/2006/relationships/hyperlink" Target="https://www.munzee.com/m/rosieree/10906/" TargetMode="External"/><Relationship Id="rId257" Type="http://schemas.openxmlformats.org/officeDocument/2006/relationships/hyperlink" Target="https://www.munzee.com/m/valsey/1806/" TargetMode="External"/><Relationship Id="rId378" Type="http://schemas.openxmlformats.org/officeDocument/2006/relationships/hyperlink" Target="https://www.munzee.com/m/4WDNROX/822/" TargetMode="External"/><Relationship Id="rId135" Type="http://schemas.openxmlformats.org/officeDocument/2006/relationships/hyperlink" Target="https://www.munzee.com/m/Quiltingisfuntoo/562/" TargetMode="External"/><Relationship Id="rId256" Type="http://schemas.openxmlformats.org/officeDocument/2006/relationships/hyperlink" Target="https://www.munzee.com/m/mars00xj/8550/" TargetMode="External"/><Relationship Id="rId377" Type="http://schemas.openxmlformats.org/officeDocument/2006/relationships/hyperlink" Target="https://www.munzee.com/m/tmabrey/2816/" TargetMode="External"/><Relationship Id="rId134" Type="http://schemas.openxmlformats.org/officeDocument/2006/relationships/hyperlink" Target="https://www.munzee.com/m/war1man/9709/" TargetMode="External"/><Relationship Id="rId255" Type="http://schemas.openxmlformats.org/officeDocument/2006/relationships/hyperlink" Target="https://www.munzee.com/m/hz/2432/" TargetMode="External"/><Relationship Id="rId376" Type="http://schemas.openxmlformats.org/officeDocument/2006/relationships/hyperlink" Target="https://www.munzee.com/m/Whelen/12250/" TargetMode="External"/><Relationship Id="rId133" Type="http://schemas.openxmlformats.org/officeDocument/2006/relationships/hyperlink" Target="https://www.munzee.com/m/rosieree/11186/" TargetMode="External"/><Relationship Id="rId254" Type="http://schemas.openxmlformats.org/officeDocument/2006/relationships/hyperlink" Target="https://www.munzee.com/m/DJSmith/3211" TargetMode="External"/><Relationship Id="rId375" Type="http://schemas.openxmlformats.org/officeDocument/2006/relationships/hyperlink" Target="https://www.munzee.com/m/TheFinder13/2426/" TargetMode="External"/><Relationship Id="rId172" Type="http://schemas.openxmlformats.org/officeDocument/2006/relationships/hyperlink" Target="https://www.munzee.com/m/Westmarch/364/" TargetMode="External"/><Relationship Id="rId293" Type="http://schemas.openxmlformats.org/officeDocument/2006/relationships/hyperlink" Target="https://www.munzee.com/m/rosieree/11457/" TargetMode="External"/><Relationship Id="rId171" Type="http://schemas.openxmlformats.org/officeDocument/2006/relationships/hyperlink" Target="https://www.munzee.com/m/danielle41101/6296/" TargetMode="External"/><Relationship Id="rId292" Type="http://schemas.openxmlformats.org/officeDocument/2006/relationships/hyperlink" Target="https://www.munzee.com/m/war1man/9992/" TargetMode="External"/><Relationship Id="rId170" Type="http://schemas.openxmlformats.org/officeDocument/2006/relationships/hyperlink" Target="https://www.munzee.com/m/OHail/10982/" TargetMode="External"/><Relationship Id="rId291" Type="http://schemas.openxmlformats.org/officeDocument/2006/relationships/hyperlink" Target="https://www.munzee.com/m/GrandpaArvada/3623/" TargetMode="External"/><Relationship Id="rId290" Type="http://schemas.openxmlformats.org/officeDocument/2006/relationships/hyperlink" Target="https://www.munzee.com/m/tmabrey/2776/" TargetMode="External"/><Relationship Id="rId165" Type="http://schemas.openxmlformats.org/officeDocument/2006/relationships/hyperlink" Target="https://www.munzee.com/m/TheFinder13/2130/" TargetMode="External"/><Relationship Id="rId286" Type="http://schemas.openxmlformats.org/officeDocument/2006/relationships/hyperlink" Target="https://www.munzee.com/m/rosieree/11461/" TargetMode="External"/><Relationship Id="rId164" Type="http://schemas.openxmlformats.org/officeDocument/2006/relationships/hyperlink" Target="https://www.munzee.com/m/OHail/10182/" TargetMode="External"/><Relationship Id="rId285" Type="http://schemas.openxmlformats.org/officeDocument/2006/relationships/hyperlink" Target="https://www.munzee.com/m/OHail/11310/" TargetMode="External"/><Relationship Id="rId163" Type="http://schemas.openxmlformats.org/officeDocument/2006/relationships/hyperlink" Target="https://www.munzee.com/m/danielle41101/6298/" TargetMode="External"/><Relationship Id="rId284" Type="http://schemas.openxmlformats.org/officeDocument/2006/relationships/hyperlink" Target="https://www.munzee.com/m/war1man/9993/" TargetMode="External"/><Relationship Id="rId162" Type="http://schemas.openxmlformats.org/officeDocument/2006/relationships/hyperlink" Target="https://www.munzee.com/m/valsey/1810/" TargetMode="External"/><Relationship Id="rId283" Type="http://schemas.openxmlformats.org/officeDocument/2006/relationships/hyperlink" Target="https://www.munzee.com/m/GrandpaArvada/3403/" TargetMode="External"/><Relationship Id="rId169" Type="http://schemas.openxmlformats.org/officeDocument/2006/relationships/hyperlink" Target="https://www.munzee.com/m/cjhaynes/3490/" TargetMode="External"/><Relationship Id="rId168" Type="http://schemas.openxmlformats.org/officeDocument/2006/relationships/hyperlink" Target="https://www.munzee.com/m/MrsHaynes/2893/" TargetMode="External"/><Relationship Id="rId289" Type="http://schemas.openxmlformats.org/officeDocument/2006/relationships/hyperlink" Target="https://www.munzee.com/m/rosieree/11460/" TargetMode="External"/><Relationship Id="rId167" Type="http://schemas.openxmlformats.org/officeDocument/2006/relationships/hyperlink" Target="https://www.munzee.com/m/OHail/10976/" TargetMode="External"/><Relationship Id="rId288" Type="http://schemas.openxmlformats.org/officeDocument/2006/relationships/hyperlink" Target="https://www.munzee.com/m/GrandpaArvada/3402/" TargetMode="External"/><Relationship Id="rId166" Type="http://schemas.openxmlformats.org/officeDocument/2006/relationships/hyperlink" Target="https://www.munzee.com/m/danielle41101/6297/" TargetMode="External"/><Relationship Id="rId287" Type="http://schemas.openxmlformats.org/officeDocument/2006/relationships/hyperlink" Target="https://www.munzee.com/m/Qdog/2444/" TargetMode="External"/><Relationship Id="rId161" Type="http://schemas.openxmlformats.org/officeDocument/2006/relationships/hyperlink" Target="https://www.munzee.com/m/OHail/11055/" TargetMode="External"/><Relationship Id="rId282" Type="http://schemas.openxmlformats.org/officeDocument/2006/relationships/hyperlink" Target="https://www.munzee.com/m/Whelen/12020/" TargetMode="External"/><Relationship Id="rId160" Type="http://schemas.openxmlformats.org/officeDocument/2006/relationships/hyperlink" Target="https://www.munzee.com/m/kcpride/4375/" TargetMode="External"/><Relationship Id="rId281" Type="http://schemas.openxmlformats.org/officeDocument/2006/relationships/hyperlink" Target="https://www.munzee.com/m/Hikerdude/1405/" TargetMode="External"/><Relationship Id="rId280" Type="http://schemas.openxmlformats.org/officeDocument/2006/relationships/hyperlink" Target="https://www.munzee.com/m/rosieree/11472/" TargetMode="External"/><Relationship Id="rId159" Type="http://schemas.openxmlformats.org/officeDocument/2006/relationships/hyperlink" Target="https://www.munzee.com/m/MrsHaynes/2902" TargetMode="External"/><Relationship Id="rId154" Type="http://schemas.openxmlformats.org/officeDocument/2006/relationships/hyperlink" Target="https://www.munzee.com/m/kcpride/4377/" TargetMode="External"/><Relationship Id="rId275" Type="http://schemas.openxmlformats.org/officeDocument/2006/relationships/hyperlink" Target="https://www.munzee.com/m/GrandpaArvada/3404/" TargetMode="External"/><Relationship Id="rId396" Type="http://schemas.openxmlformats.org/officeDocument/2006/relationships/hyperlink" Target="https://www.munzee.com/m/redshark78/1305/" TargetMode="External"/><Relationship Id="rId153" Type="http://schemas.openxmlformats.org/officeDocument/2006/relationships/hyperlink" Target="https://www.munzee.com/m/MrsHaynes/2793/" TargetMode="External"/><Relationship Id="rId274" Type="http://schemas.openxmlformats.org/officeDocument/2006/relationships/hyperlink" Target="https://www.munzee.com/m/hz/2488/" TargetMode="External"/><Relationship Id="rId395" Type="http://schemas.openxmlformats.org/officeDocument/2006/relationships/hyperlink" Target="https://www.munzee.com/m/GrandpaArvada/3395/" TargetMode="External"/><Relationship Id="rId152" Type="http://schemas.openxmlformats.org/officeDocument/2006/relationships/hyperlink" Target="https://www.munzee.com/m/cjhaynes/3376" TargetMode="External"/><Relationship Id="rId273" Type="http://schemas.openxmlformats.org/officeDocument/2006/relationships/hyperlink" Target="https://www.munzee.com/m/delaner46/3218" TargetMode="External"/><Relationship Id="rId394" Type="http://schemas.openxmlformats.org/officeDocument/2006/relationships/hyperlink" Target="https://www.munzee.com/m/PurpleRose4HIM/1467/" TargetMode="External"/><Relationship Id="rId151" Type="http://schemas.openxmlformats.org/officeDocument/2006/relationships/hyperlink" Target="https://www.munzee.com/m/war1man/9436/" TargetMode="External"/><Relationship Id="rId272" Type="http://schemas.openxmlformats.org/officeDocument/2006/relationships/hyperlink" Target="https://www.munzee.com/m/Qdog/2422/" TargetMode="External"/><Relationship Id="rId393" Type="http://schemas.openxmlformats.org/officeDocument/2006/relationships/hyperlink" Target="https://www.munzee.com/m/Dreamcatchr/944/" TargetMode="External"/><Relationship Id="rId158" Type="http://schemas.openxmlformats.org/officeDocument/2006/relationships/hyperlink" Target="https://www.munzee.com/m/OHail/9646/" TargetMode="External"/><Relationship Id="rId279" Type="http://schemas.openxmlformats.org/officeDocument/2006/relationships/hyperlink" Target="https://www.munzee.com/m/war1man/9732/" TargetMode="External"/><Relationship Id="rId157" Type="http://schemas.openxmlformats.org/officeDocument/2006/relationships/hyperlink" Target="https://www.munzee.com/m/kcpride/4376/" TargetMode="External"/><Relationship Id="rId278" Type="http://schemas.openxmlformats.org/officeDocument/2006/relationships/hyperlink" Target="https://www.munzee.com/m/GrandpaArvada/3624/" TargetMode="External"/><Relationship Id="rId399" Type="http://schemas.openxmlformats.org/officeDocument/2006/relationships/hyperlink" Target="https://www.munzee.com/m/rosieree/11500/" TargetMode="External"/><Relationship Id="rId156" Type="http://schemas.openxmlformats.org/officeDocument/2006/relationships/hyperlink" Target="https://www.munzee.com/m/cjhaynes/3492/" TargetMode="External"/><Relationship Id="rId277" Type="http://schemas.openxmlformats.org/officeDocument/2006/relationships/hyperlink" Target="https://www.munzee.com/m/rosieree/11474/" TargetMode="External"/><Relationship Id="rId398" Type="http://schemas.openxmlformats.org/officeDocument/2006/relationships/hyperlink" Target="https://www.munzee.com/m/GrandpaArvada/3609/" TargetMode="External"/><Relationship Id="rId155" Type="http://schemas.openxmlformats.org/officeDocument/2006/relationships/hyperlink" Target="https://www.munzee.com/m/OHail/9586/" TargetMode="External"/><Relationship Id="rId276" Type="http://schemas.openxmlformats.org/officeDocument/2006/relationships/hyperlink" Target="https://www.munzee.com/m/granitente/1623/" TargetMode="External"/><Relationship Id="rId397" Type="http://schemas.openxmlformats.org/officeDocument/2006/relationships/hyperlink" Target="https://www.munzee.com/m/war1man/9759/" TargetMode="External"/><Relationship Id="rId40" Type="http://schemas.openxmlformats.org/officeDocument/2006/relationships/hyperlink" Target="https://www.munzee.com/m/GrandpaArvada/3241/" TargetMode="External"/><Relationship Id="rId42" Type="http://schemas.openxmlformats.org/officeDocument/2006/relationships/hyperlink" Target="https://www.munzee.com/m/Ubbs/409/" TargetMode="External"/><Relationship Id="rId41" Type="http://schemas.openxmlformats.org/officeDocument/2006/relationships/hyperlink" Target="https://www.munzee.com/m/NotNagel/426/" TargetMode="External"/><Relationship Id="rId44" Type="http://schemas.openxmlformats.org/officeDocument/2006/relationships/hyperlink" Target="https://www.munzee.com/m/GrandpaArvada/3246/" TargetMode="External"/><Relationship Id="rId43" Type="http://schemas.openxmlformats.org/officeDocument/2006/relationships/hyperlink" Target="https://www.munzee.com/m/MeanderingMonkeys/10487/" TargetMode="External"/><Relationship Id="rId46" Type="http://schemas.openxmlformats.org/officeDocument/2006/relationships/hyperlink" Target="https://www.munzee.com/m/MeanderingMonkeys/10490/" TargetMode="External"/><Relationship Id="rId45" Type="http://schemas.openxmlformats.org/officeDocument/2006/relationships/hyperlink" Target="https://www.munzee.com/m/Ubbs/405/" TargetMode="External"/><Relationship Id="rId48" Type="http://schemas.openxmlformats.org/officeDocument/2006/relationships/hyperlink" Target="https://www.munzee.com/m/GrandpaArvada/3245/" TargetMode="External"/><Relationship Id="rId47" Type="http://schemas.openxmlformats.org/officeDocument/2006/relationships/hyperlink" Target="https://www.munzee.com/m/GoofyButterfly/4829" TargetMode="External"/><Relationship Id="rId49" Type="http://schemas.openxmlformats.org/officeDocument/2006/relationships/hyperlink" Target="https://www.munzee.com/m/MeanderingMonkeys/10492/" TargetMode="External"/><Relationship Id="rId31" Type="http://schemas.openxmlformats.org/officeDocument/2006/relationships/hyperlink" Target="https://www.munzee.com/m/driver582/3722" TargetMode="External"/><Relationship Id="rId30" Type="http://schemas.openxmlformats.org/officeDocument/2006/relationships/hyperlink" Target="https://www.munzee.com/m/danielle41101/6386/" TargetMode="External"/><Relationship Id="rId33" Type="http://schemas.openxmlformats.org/officeDocument/2006/relationships/hyperlink" Target="https://www.munzee.com/m/annabanana/5513/" TargetMode="External"/><Relationship Id="rId32" Type="http://schemas.openxmlformats.org/officeDocument/2006/relationships/hyperlink" Target="https://www.munzee.com/m/mars00xj/8474/" TargetMode="External"/><Relationship Id="rId35" Type="http://schemas.openxmlformats.org/officeDocument/2006/relationships/hyperlink" Target="https://www.munzee.com/m/mars00xj/8475/" TargetMode="External"/><Relationship Id="rId34" Type="http://schemas.openxmlformats.org/officeDocument/2006/relationships/hyperlink" Target="https://www.munzee.com/m/granitente/1295/" TargetMode="External"/><Relationship Id="rId37" Type="http://schemas.openxmlformats.org/officeDocument/2006/relationships/hyperlink" Target="https://www.munzee.com/m/GrandpaArvada/3242/" TargetMode="External"/><Relationship Id="rId36" Type="http://schemas.openxmlformats.org/officeDocument/2006/relationships/hyperlink" Target="https://www.munzee.com/m/smitzee/1506/" TargetMode="External"/><Relationship Id="rId39" Type="http://schemas.openxmlformats.org/officeDocument/2006/relationships/hyperlink" Target="https://www.munzee.com/m/Ubbs/411/" TargetMode="External"/><Relationship Id="rId38" Type="http://schemas.openxmlformats.org/officeDocument/2006/relationships/hyperlink" Target="https://www.munzee.com/m/Mnbball/1748/" TargetMode="External"/><Relationship Id="rId20" Type="http://schemas.openxmlformats.org/officeDocument/2006/relationships/hyperlink" Target="https://www.munzee.com/m/war1man/9441/" TargetMode="External"/><Relationship Id="rId22" Type="http://schemas.openxmlformats.org/officeDocument/2006/relationships/hyperlink" Target="https://www.munzee.com/m/loeschfamily/2535/" TargetMode="External"/><Relationship Id="rId21" Type="http://schemas.openxmlformats.org/officeDocument/2006/relationships/hyperlink" Target="https://www.munzee.com/m/rosieree/10910/" TargetMode="External"/><Relationship Id="rId24" Type="http://schemas.openxmlformats.org/officeDocument/2006/relationships/hyperlink" Target="https://www.munzee.com/m/EarthAngel/4039/" TargetMode="External"/><Relationship Id="rId23" Type="http://schemas.openxmlformats.org/officeDocument/2006/relationships/hyperlink" Target="https://www.munzee.com/m/Ecorangers/4014/" TargetMode="External"/><Relationship Id="rId409" Type="http://schemas.openxmlformats.org/officeDocument/2006/relationships/hyperlink" Target="https://www.munzee.com/m/rosieree/11498/" TargetMode="External"/><Relationship Id="rId404" Type="http://schemas.openxmlformats.org/officeDocument/2006/relationships/hyperlink" Target="https://www.munzee.com/m/GrandpaArvada/3392/" TargetMode="External"/><Relationship Id="rId403" Type="http://schemas.openxmlformats.org/officeDocument/2006/relationships/hyperlink" Target="https://www.munzee.com/m/war1man/10018/" TargetMode="External"/><Relationship Id="rId402" Type="http://schemas.openxmlformats.org/officeDocument/2006/relationships/hyperlink" Target="https://www.munzee.com/m/rosieree/11499/" TargetMode="External"/><Relationship Id="rId401" Type="http://schemas.openxmlformats.org/officeDocument/2006/relationships/hyperlink" Target="https://www.munzee.com/m/GrandpaArvada/3608/" TargetMode="External"/><Relationship Id="rId408" Type="http://schemas.openxmlformats.org/officeDocument/2006/relationships/hyperlink" Target="https://www.munzee.com/m/war1man/10016/" TargetMode="External"/><Relationship Id="rId407" Type="http://schemas.openxmlformats.org/officeDocument/2006/relationships/hyperlink" Target="https://www.munzee.com/m/GrandpaArvada/3391/" TargetMode="External"/><Relationship Id="rId406" Type="http://schemas.openxmlformats.org/officeDocument/2006/relationships/hyperlink" Target="https://www.munzee.com/m/PurpleRose4HIM/1027/" TargetMode="External"/><Relationship Id="rId405" Type="http://schemas.openxmlformats.org/officeDocument/2006/relationships/hyperlink" Target="https://www.munzee.com/m/delaner46/3215" TargetMode="External"/><Relationship Id="rId26" Type="http://schemas.openxmlformats.org/officeDocument/2006/relationships/hyperlink" Target="https://www.munzee.com/m/mars00xj/8472/" TargetMode="External"/><Relationship Id="rId25" Type="http://schemas.openxmlformats.org/officeDocument/2006/relationships/hyperlink" Target="https://www.munzee.com/m/loeschfamily/2413/" TargetMode="External"/><Relationship Id="rId28" Type="http://schemas.openxmlformats.org/officeDocument/2006/relationships/hyperlink" Target="https://www.munzee.com/m/penguinmom/1964/" TargetMode="External"/><Relationship Id="rId27" Type="http://schemas.openxmlformats.org/officeDocument/2006/relationships/hyperlink" Target="https://www.munzee.com/m/Frostyiii/2025/" TargetMode="External"/><Relationship Id="rId400" Type="http://schemas.openxmlformats.org/officeDocument/2006/relationships/hyperlink" Target="https://www.munzee.com/m/war1man/9758/" TargetMode="External"/><Relationship Id="rId29" Type="http://schemas.openxmlformats.org/officeDocument/2006/relationships/hyperlink" Target="https://www.munzee.com/m/mars00xj/8473/" TargetMode="External"/><Relationship Id="rId11" Type="http://schemas.openxmlformats.org/officeDocument/2006/relationships/hyperlink" Target="https://www.munzee.com/m/war1man/9443/" TargetMode="External"/><Relationship Id="rId10" Type="http://schemas.openxmlformats.org/officeDocument/2006/relationships/hyperlink" Target="https://www.munzee.com/m/war1man/9016/" TargetMode="External"/><Relationship Id="rId13" Type="http://schemas.openxmlformats.org/officeDocument/2006/relationships/hyperlink" Target="https://www.munzee.com/m/rosieree/10911/" TargetMode="External"/><Relationship Id="rId12" Type="http://schemas.openxmlformats.org/officeDocument/2006/relationships/hyperlink" Target="https://www.munzee.com/m/war1man/8527/" TargetMode="External"/><Relationship Id="rId15" Type="http://schemas.openxmlformats.org/officeDocument/2006/relationships/hyperlink" Target="https://www.munzee.com/m/GoofyButterfly/4836" TargetMode="External"/><Relationship Id="rId14" Type="http://schemas.openxmlformats.org/officeDocument/2006/relationships/hyperlink" Target="https://www.munzee.com/m/war1man/9019/" TargetMode="External"/><Relationship Id="rId17" Type="http://schemas.openxmlformats.org/officeDocument/2006/relationships/hyperlink" Target="https://www.munzee.com/m/war1man/9442/" TargetMode="External"/><Relationship Id="rId16" Type="http://schemas.openxmlformats.org/officeDocument/2006/relationships/hyperlink" Target="https://www.munzee.com/m/war1man/8219/" TargetMode="External"/><Relationship Id="rId19" Type="http://schemas.openxmlformats.org/officeDocument/2006/relationships/hyperlink" Target="https://www.munzee.com/m/lison55/2298/" TargetMode="External"/><Relationship Id="rId18" Type="http://schemas.openxmlformats.org/officeDocument/2006/relationships/hyperlink" Target="https://www.munzee.com/m/rosieree/10739/" TargetMode="External"/><Relationship Id="rId84" Type="http://schemas.openxmlformats.org/officeDocument/2006/relationships/hyperlink" Target="https://www.munzee.com/m/lison55/2346" TargetMode="External"/><Relationship Id="rId83" Type="http://schemas.openxmlformats.org/officeDocument/2006/relationships/hyperlink" Target="https://www.munzee.com/m/Qdog/2311/" TargetMode="External"/><Relationship Id="rId86" Type="http://schemas.openxmlformats.org/officeDocument/2006/relationships/hyperlink" Target="https://www.munzee.com/m/MrsHaynes/2892/" TargetMode="External"/><Relationship Id="rId85" Type="http://schemas.openxmlformats.org/officeDocument/2006/relationships/hyperlink" Target="https://www.munzee.com/m/cjhaynes/3471/" TargetMode="External"/><Relationship Id="rId88" Type="http://schemas.openxmlformats.org/officeDocument/2006/relationships/hyperlink" Target="https://www.munzee.com/m/danielle41101/6310/" TargetMode="External"/><Relationship Id="rId87" Type="http://schemas.openxmlformats.org/officeDocument/2006/relationships/hyperlink" Target="https://www.munzee.com/m/valsey/1803/" TargetMode="External"/><Relationship Id="rId89" Type="http://schemas.openxmlformats.org/officeDocument/2006/relationships/hyperlink" Target="https://www.munzee.com/m/TheFinder13/2134/" TargetMode="External"/><Relationship Id="rId80" Type="http://schemas.openxmlformats.org/officeDocument/2006/relationships/hyperlink" Target="https://www.munzee.com/m/valsey/1786/" TargetMode="External"/><Relationship Id="rId82" Type="http://schemas.openxmlformats.org/officeDocument/2006/relationships/hyperlink" Target="https://www.munzee.com/m/MrsHaynes/2894" TargetMode="External"/><Relationship Id="rId81" Type="http://schemas.openxmlformats.org/officeDocument/2006/relationships/hyperlink" Target="https://www.munzee.com/m/cjhaynes/3474/" TargetMode="External"/><Relationship Id="rId73" Type="http://schemas.openxmlformats.org/officeDocument/2006/relationships/hyperlink" Target="https://www.munzee.com/m/cjhaynes/3379/" TargetMode="External"/><Relationship Id="rId72" Type="http://schemas.openxmlformats.org/officeDocument/2006/relationships/hyperlink" Target="https://www.munzee.com/m/war1man/9439/" TargetMode="External"/><Relationship Id="rId75" Type="http://schemas.openxmlformats.org/officeDocument/2006/relationships/hyperlink" Target="https://www.munzee.com/m/war1man/9438/" TargetMode="External"/><Relationship Id="rId74" Type="http://schemas.openxmlformats.org/officeDocument/2006/relationships/hyperlink" Target="https://www.munzee.com/m/MrsHaynes/2797" TargetMode="External"/><Relationship Id="rId77" Type="http://schemas.openxmlformats.org/officeDocument/2006/relationships/hyperlink" Target="https://www.munzee.com/m/mars00xj/8482/" TargetMode="External"/><Relationship Id="rId76" Type="http://schemas.openxmlformats.org/officeDocument/2006/relationships/hyperlink" Target="https://www.munzee.com/m/granitente/1294/" TargetMode="External"/><Relationship Id="rId79" Type="http://schemas.openxmlformats.org/officeDocument/2006/relationships/hyperlink" Target="https://www.munzee.com/m/MrsHaynes/2796/" TargetMode="External"/><Relationship Id="rId78" Type="http://schemas.openxmlformats.org/officeDocument/2006/relationships/hyperlink" Target="https://www.munzee.com/m/cjhaynes/3378" TargetMode="External"/><Relationship Id="rId71" Type="http://schemas.openxmlformats.org/officeDocument/2006/relationships/hyperlink" Target="https://www.munzee.com/m/rosieree/11150/" TargetMode="External"/><Relationship Id="rId70" Type="http://schemas.openxmlformats.org/officeDocument/2006/relationships/hyperlink" Target="https://www.munzee.com/m/shingobee23/1661/" TargetMode="External"/><Relationship Id="rId62" Type="http://schemas.openxmlformats.org/officeDocument/2006/relationships/hyperlink" Target="https://www.munzee.com/m/rosieree/10970/" TargetMode="External"/><Relationship Id="rId61" Type="http://schemas.openxmlformats.org/officeDocument/2006/relationships/hyperlink" Target="https://www.munzee.com/m/war1man/9286/" TargetMode="External"/><Relationship Id="rId64" Type="http://schemas.openxmlformats.org/officeDocument/2006/relationships/hyperlink" Target="https://www.munzee.com/m/lison55/2145/" TargetMode="External"/><Relationship Id="rId63" Type="http://schemas.openxmlformats.org/officeDocument/2006/relationships/hyperlink" Target="https://www.munzee.com/m/war1man/9506/" TargetMode="External"/><Relationship Id="rId66" Type="http://schemas.openxmlformats.org/officeDocument/2006/relationships/hyperlink" Target="https://www.munzee.com/m/war1man/9505/" TargetMode="External"/><Relationship Id="rId65" Type="http://schemas.openxmlformats.org/officeDocument/2006/relationships/hyperlink" Target="https://www.munzee.com/m/rosieree/10971/" TargetMode="External"/><Relationship Id="rId68" Type="http://schemas.openxmlformats.org/officeDocument/2006/relationships/hyperlink" Target="https://www.munzee.com/m/rosieree/10974/" TargetMode="External"/><Relationship Id="rId67" Type="http://schemas.openxmlformats.org/officeDocument/2006/relationships/hyperlink" Target="https://www.munzee.com/m/Qdog/2439/" TargetMode="External"/><Relationship Id="rId60" Type="http://schemas.openxmlformats.org/officeDocument/2006/relationships/hyperlink" Target="https://www.munzee.com/m/TheFinder13/2135/" TargetMode="External"/><Relationship Id="rId69" Type="http://schemas.openxmlformats.org/officeDocument/2006/relationships/hyperlink" Target="https://www.munzee.com/m/war1man/9671/" TargetMode="External"/><Relationship Id="rId51" Type="http://schemas.openxmlformats.org/officeDocument/2006/relationships/hyperlink" Target="https://www.munzee.com/m/GrandpaArvada/3240/" TargetMode="External"/><Relationship Id="rId50" Type="http://schemas.openxmlformats.org/officeDocument/2006/relationships/hyperlink" Target="https://www.munzee.com/m/Ubbs/407/" TargetMode="External"/><Relationship Id="rId53" Type="http://schemas.openxmlformats.org/officeDocument/2006/relationships/hyperlink" Target="https://www.munzee.com/m/Mnbball/1745/" TargetMode="External"/><Relationship Id="rId52" Type="http://schemas.openxmlformats.org/officeDocument/2006/relationships/hyperlink" Target="https://www.munzee.com/m/lison55/2299" TargetMode="External"/><Relationship Id="rId55" Type="http://schemas.openxmlformats.org/officeDocument/2006/relationships/hyperlink" Target="https://www.munzee.com/m/rosieree/10909/" TargetMode="External"/><Relationship Id="rId54" Type="http://schemas.openxmlformats.org/officeDocument/2006/relationships/hyperlink" Target="https://www.munzee.com/m/GrandpaArvada/3239/" TargetMode="External"/><Relationship Id="rId57" Type="http://schemas.openxmlformats.org/officeDocument/2006/relationships/hyperlink" Target="https://www.munzee.com/m/loeschfamily/2410/" TargetMode="External"/><Relationship Id="rId56" Type="http://schemas.openxmlformats.org/officeDocument/2006/relationships/hyperlink" Target="https://www.munzee.com/m/war1man/9440/" TargetMode="External"/><Relationship Id="rId59" Type="http://schemas.openxmlformats.org/officeDocument/2006/relationships/hyperlink" Target="https://www.munzee.com/m/PurpleRose4HIM/1022/" TargetMode="External"/><Relationship Id="rId58" Type="http://schemas.openxmlformats.org/officeDocument/2006/relationships/hyperlink" Target="https://www.munzee.com/m/rosieree/10908/" TargetMode="External"/><Relationship Id="rId107" Type="http://schemas.openxmlformats.org/officeDocument/2006/relationships/hyperlink" Target="https://www.munzee.com/m/GrandpaArvada/3243/" TargetMode="External"/><Relationship Id="rId228" Type="http://schemas.openxmlformats.org/officeDocument/2006/relationships/hyperlink" Target="https://www.munzee.com/m/annabanana/5526/" TargetMode="External"/><Relationship Id="rId349" Type="http://schemas.openxmlformats.org/officeDocument/2006/relationships/hyperlink" Target="https://www.munzee.com/m/war1man/9979/" TargetMode="External"/><Relationship Id="rId106" Type="http://schemas.openxmlformats.org/officeDocument/2006/relationships/hyperlink" Target="https://www.munzee.com/m/redshark78/1212" TargetMode="External"/><Relationship Id="rId227" Type="http://schemas.openxmlformats.org/officeDocument/2006/relationships/hyperlink" Target="https://www.munzee.com/m/war1man/9434/" TargetMode="External"/><Relationship Id="rId348" Type="http://schemas.openxmlformats.org/officeDocument/2006/relationships/hyperlink" Target="https://www.munzee.com/m/rosieree/11235/" TargetMode="External"/><Relationship Id="rId105" Type="http://schemas.openxmlformats.org/officeDocument/2006/relationships/hyperlink" Target="https://www.munzee.com/m/Ubbs/403/" TargetMode="External"/><Relationship Id="rId226" Type="http://schemas.openxmlformats.org/officeDocument/2006/relationships/hyperlink" Target="https://www.munzee.com/m/GrandpaArvada/3227/" TargetMode="External"/><Relationship Id="rId347" Type="http://schemas.openxmlformats.org/officeDocument/2006/relationships/hyperlink" Target="https://www.munzee.com/m/GrandpaArvada/3612/" TargetMode="External"/><Relationship Id="rId104" Type="http://schemas.openxmlformats.org/officeDocument/2006/relationships/hyperlink" Target="https://www.munzee.com/m/GrandpaArvada/3244/" TargetMode="External"/><Relationship Id="rId225" Type="http://schemas.openxmlformats.org/officeDocument/2006/relationships/hyperlink" Target="https://www.munzee.com/m/rosieree/10901/" TargetMode="External"/><Relationship Id="rId346" Type="http://schemas.openxmlformats.org/officeDocument/2006/relationships/hyperlink" Target="https://www.munzee.com/m/war1man/9980/" TargetMode="External"/><Relationship Id="rId109" Type="http://schemas.openxmlformats.org/officeDocument/2006/relationships/hyperlink" Target="https://www.munzee.com/m/DSL/1887/" TargetMode="External"/><Relationship Id="rId108" Type="http://schemas.openxmlformats.org/officeDocument/2006/relationships/hyperlink" Target="https://www.munzee.com/m/Ubbs/401/" TargetMode="External"/><Relationship Id="rId229" Type="http://schemas.openxmlformats.org/officeDocument/2006/relationships/hyperlink" Target="https://www.munzee.com/m/PurpleRose4HIM/1033/" TargetMode="External"/><Relationship Id="rId220" Type="http://schemas.openxmlformats.org/officeDocument/2006/relationships/hyperlink" Target="https://www.munzee.com/m/war1man/9733/" TargetMode="External"/><Relationship Id="rId341" Type="http://schemas.openxmlformats.org/officeDocument/2006/relationships/hyperlink" Target="https://www.munzee.com/m/granitente/1618/" TargetMode="External"/><Relationship Id="rId340" Type="http://schemas.openxmlformats.org/officeDocument/2006/relationships/hyperlink" Target="https://www.munzee.com/m/OHail/11568/" TargetMode="External"/><Relationship Id="rId103" Type="http://schemas.openxmlformats.org/officeDocument/2006/relationships/hyperlink" Target="https://www.munzee.com/m/EarthAngel/4038/" TargetMode="External"/><Relationship Id="rId224" Type="http://schemas.openxmlformats.org/officeDocument/2006/relationships/hyperlink" Target="https://www.munzee.com/m/Whelen/12018/" TargetMode="External"/><Relationship Id="rId345" Type="http://schemas.openxmlformats.org/officeDocument/2006/relationships/hyperlink" Target="https://www.munzee.com/m/rosieree/11243/" TargetMode="External"/><Relationship Id="rId102" Type="http://schemas.openxmlformats.org/officeDocument/2006/relationships/hyperlink" Target="https://www.munzee.com/m/Ecorangers/4013/" TargetMode="External"/><Relationship Id="rId223" Type="http://schemas.openxmlformats.org/officeDocument/2006/relationships/hyperlink" Target="https://www.munzee.com/m/GrandpaArvada/3628/" TargetMode="External"/><Relationship Id="rId344" Type="http://schemas.openxmlformats.org/officeDocument/2006/relationships/hyperlink" Target="https://www.munzee.com/m/GrandpaArvada/3613/" TargetMode="External"/><Relationship Id="rId101" Type="http://schemas.openxmlformats.org/officeDocument/2006/relationships/hyperlink" Target="https://www.munzee.com/m/MrsHaynes/2795/" TargetMode="External"/><Relationship Id="rId222" Type="http://schemas.openxmlformats.org/officeDocument/2006/relationships/hyperlink" Target="https://www.munzee.com/m/rosieree/11211/" TargetMode="External"/><Relationship Id="rId343" Type="http://schemas.openxmlformats.org/officeDocument/2006/relationships/hyperlink" Target="https://www.munzee.com/m/war1man/9981/" TargetMode="External"/><Relationship Id="rId100" Type="http://schemas.openxmlformats.org/officeDocument/2006/relationships/hyperlink" Target="https://www.munzee.com/m/cjhaynes/3377/" TargetMode="External"/><Relationship Id="rId221" Type="http://schemas.openxmlformats.org/officeDocument/2006/relationships/hyperlink" Target="https://www.munzee.com/m/Whelen/12246/" TargetMode="External"/><Relationship Id="rId342" Type="http://schemas.openxmlformats.org/officeDocument/2006/relationships/hyperlink" Target="https://www.munzee.com/m/GrandpaArvada/3398/" TargetMode="External"/><Relationship Id="rId217" Type="http://schemas.openxmlformats.org/officeDocument/2006/relationships/hyperlink" Target="https://www.munzee.com/m/4WDNROX/827/" TargetMode="External"/><Relationship Id="rId338" Type="http://schemas.openxmlformats.org/officeDocument/2006/relationships/hyperlink" Target="https://www.munzee.com/m/dofke220/747/" TargetMode="External"/><Relationship Id="rId216" Type="http://schemas.openxmlformats.org/officeDocument/2006/relationships/hyperlink" Target="https://www.munzee.com/m/rosieree/11213/" TargetMode="External"/><Relationship Id="rId337" Type="http://schemas.openxmlformats.org/officeDocument/2006/relationships/hyperlink" Target="https://www.munzee.com/m/OHail/12510/" TargetMode="External"/><Relationship Id="rId215" Type="http://schemas.openxmlformats.org/officeDocument/2006/relationships/hyperlink" Target="https://www.munzee.com/m/GrandpaArvada/3233/" TargetMode="External"/><Relationship Id="rId336" Type="http://schemas.openxmlformats.org/officeDocument/2006/relationships/hyperlink" Target="https://www.munzee.com/m/Quiltingisfuntoo/573/" TargetMode="External"/><Relationship Id="rId214" Type="http://schemas.openxmlformats.org/officeDocument/2006/relationships/hyperlink" Target="https://www.munzee.com/m/war1man/9435/" TargetMode="External"/><Relationship Id="rId335" Type="http://schemas.openxmlformats.org/officeDocument/2006/relationships/hyperlink" Target="https://www.munzee.com/m/Ubbs/545/" TargetMode="External"/><Relationship Id="rId219" Type="http://schemas.openxmlformats.org/officeDocument/2006/relationships/hyperlink" Target="https://www.munzee.com/m/rosieree/11212/" TargetMode="External"/><Relationship Id="rId218" Type="http://schemas.openxmlformats.org/officeDocument/2006/relationships/hyperlink" Target="https://www.munzee.com/m/Whelen/12149/" TargetMode="External"/><Relationship Id="rId339" Type="http://schemas.openxmlformats.org/officeDocument/2006/relationships/hyperlink" Target="https://www.munzee.com/m/WandelKuub/2762/" TargetMode="External"/><Relationship Id="rId330" Type="http://schemas.openxmlformats.org/officeDocument/2006/relationships/hyperlink" Target="https://www.munzee.com/m/delaner46/3216" TargetMode="External"/><Relationship Id="rId451" Type="http://schemas.openxmlformats.org/officeDocument/2006/relationships/hyperlink" Target="https://www.munzee.com/m/delaner46/3314" TargetMode="External"/><Relationship Id="rId450" Type="http://schemas.openxmlformats.org/officeDocument/2006/relationships/hyperlink" Target="https://www.munzee.com/m/Whelen/13097/" TargetMode="External"/><Relationship Id="rId213" Type="http://schemas.openxmlformats.org/officeDocument/2006/relationships/hyperlink" Target="https://www.munzee.com/m/rosieree/10902/" TargetMode="External"/><Relationship Id="rId334" Type="http://schemas.openxmlformats.org/officeDocument/2006/relationships/hyperlink" Target="https://www.munzee.com/m/hz/2612/" TargetMode="External"/><Relationship Id="rId212" Type="http://schemas.openxmlformats.org/officeDocument/2006/relationships/hyperlink" Target="https://www.munzee.com/m/GrandpaArvada/3234/" TargetMode="External"/><Relationship Id="rId333" Type="http://schemas.openxmlformats.org/officeDocument/2006/relationships/hyperlink" Target="https://www.munzee.com/m/4WDNROX/824/" TargetMode="External"/><Relationship Id="rId211" Type="http://schemas.openxmlformats.org/officeDocument/2006/relationships/hyperlink" Target="https://www.munzee.com/m/Germangirl/963/" TargetMode="External"/><Relationship Id="rId332" Type="http://schemas.openxmlformats.org/officeDocument/2006/relationships/hyperlink" Target="https://www.munzee.com/m/Ubbs/563/" TargetMode="External"/><Relationship Id="rId453" Type="http://schemas.openxmlformats.org/officeDocument/2006/relationships/drawing" Target="../drawings/drawing1.xml"/><Relationship Id="rId210" Type="http://schemas.openxmlformats.org/officeDocument/2006/relationships/hyperlink" Target="https://www.munzee.com/m/war1man/9736/" TargetMode="External"/><Relationship Id="rId331" Type="http://schemas.openxmlformats.org/officeDocument/2006/relationships/hyperlink" Target="https://www.munzee.com/m/hz/2616/" TargetMode="External"/><Relationship Id="rId452" Type="http://schemas.openxmlformats.org/officeDocument/2006/relationships/hyperlink" Target="https://www.munzee.com/m/danielle41101/6787/" TargetMode="External"/><Relationship Id="rId370" Type="http://schemas.openxmlformats.org/officeDocument/2006/relationships/hyperlink" Target="https://www.munzee.com/m/tmabrey/2772/" TargetMode="External"/><Relationship Id="rId129" Type="http://schemas.openxmlformats.org/officeDocument/2006/relationships/hyperlink" Target="https://www.munzee.com/m/TheFinder13/2109/" TargetMode="External"/><Relationship Id="rId128" Type="http://schemas.openxmlformats.org/officeDocument/2006/relationships/hyperlink" Target="https://www.munzee.com/m/war1man/9437/" TargetMode="External"/><Relationship Id="rId249" Type="http://schemas.openxmlformats.org/officeDocument/2006/relationships/hyperlink" Target="https://www.munzee.com/m/Quiltingisfuntoo/563/" TargetMode="External"/><Relationship Id="rId127" Type="http://schemas.openxmlformats.org/officeDocument/2006/relationships/hyperlink" Target="https://www.munzee.com/m/rosieree/10907/" TargetMode="External"/><Relationship Id="rId248" Type="http://schemas.openxmlformats.org/officeDocument/2006/relationships/hyperlink" Target="https://www.munzee.com/m/danielle41101/6289/" TargetMode="External"/><Relationship Id="rId369" Type="http://schemas.openxmlformats.org/officeDocument/2006/relationships/hyperlink" Target="https://www.munzee.com/m/FizzleWizzle/359/" TargetMode="External"/><Relationship Id="rId126" Type="http://schemas.openxmlformats.org/officeDocument/2006/relationships/hyperlink" Target="https://www.munzee.com/m/GrandpaArvada/3237/" TargetMode="External"/><Relationship Id="rId247" Type="http://schemas.openxmlformats.org/officeDocument/2006/relationships/hyperlink" Target="https://www.munzee.com/m/MrsHaynes/2938/" TargetMode="External"/><Relationship Id="rId368" Type="http://schemas.openxmlformats.org/officeDocument/2006/relationships/hyperlink" Target="https://www.munzee.com/m/beckiweber/1683/" TargetMode="External"/><Relationship Id="rId121" Type="http://schemas.openxmlformats.org/officeDocument/2006/relationships/hyperlink" Target="https://www.munzee.com/m/Ubbs/389/" TargetMode="External"/><Relationship Id="rId242" Type="http://schemas.openxmlformats.org/officeDocument/2006/relationships/hyperlink" Target="https://www.munzee.com/m/danielle41101/6291/" TargetMode="External"/><Relationship Id="rId363" Type="http://schemas.openxmlformats.org/officeDocument/2006/relationships/hyperlink" Target="https://www.munzee.com/m/Quiltingisfuntoo/574/" TargetMode="External"/><Relationship Id="rId120" Type="http://schemas.openxmlformats.org/officeDocument/2006/relationships/hyperlink" Target="https://www.munzee.com/m/GrandpaArvada/3231/" TargetMode="External"/><Relationship Id="rId241" Type="http://schemas.openxmlformats.org/officeDocument/2006/relationships/hyperlink" Target="https://www.munzee.com/m/OHail/11124/" TargetMode="External"/><Relationship Id="rId362" Type="http://schemas.openxmlformats.org/officeDocument/2006/relationships/hyperlink" Target="https://www.munzee.com/m/tmabrey/2773/" TargetMode="External"/><Relationship Id="rId240" Type="http://schemas.openxmlformats.org/officeDocument/2006/relationships/hyperlink" Target="https://www.munzee.com/m/MrsHaynes/2942/" TargetMode="External"/><Relationship Id="rId361" Type="http://schemas.openxmlformats.org/officeDocument/2006/relationships/hyperlink" Target="https://www.munzee.com/m/valsey/1881/" TargetMode="External"/><Relationship Id="rId360" Type="http://schemas.openxmlformats.org/officeDocument/2006/relationships/hyperlink" Target="https://www.munzee.com/m/GrandpaArvada/3396/" TargetMode="External"/><Relationship Id="rId125" Type="http://schemas.openxmlformats.org/officeDocument/2006/relationships/hyperlink" Target="https://www.munzee.com/m/Ubbs/394/" TargetMode="External"/><Relationship Id="rId246" Type="http://schemas.openxmlformats.org/officeDocument/2006/relationships/hyperlink" Target="https://www.munzee.com/m/cjhaynes/3517/" TargetMode="External"/><Relationship Id="rId367" Type="http://schemas.openxmlformats.org/officeDocument/2006/relationships/hyperlink" Target="https://www.munzee.com/m/Bike4FunSidebySide/1017/" TargetMode="External"/><Relationship Id="rId124" Type="http://schemas.openxmlformats.org/officeDocument/2006/relationships/hyperlink" Target="https://www.munzee.com/m/redshark78/1211" TargetMode="External"/><Relationship Id="rId245" Type="http://schemas.openxmlformats.org/officeDocument/2006/relationships/hyperlink" Target="https://www.munzee.com/m/danielle41101/6290/" TargetMode="External"/><Relationship Id="rId366" Type="http://schemas.openxmlformats.org/officeDocument/2006/relationships/hyperlink" Target="https://www.munzee.com/m/Boston2005/4556/" TargetMode="External"/><Relationship Id="rId123" Type="http://schemas.openxmlformats.org/officeDocument/2006/relationships/hyperlink" Target="https://www.munzee.com/m/GrandpaArvada/3230/" TargetMode="External"/><Relationship Id="rId244" Type="http://schemas.openxmlformats.org/officeDocument/2006/relationships/hyperlink" Target="https://www.munzee.com/m/MrsHaynes/2939/" TargetMode="External"/><Relationship Id="rId365" Type="http://schemas.openxmlformats.org/officeDocument/2006/relationships/hyperlink" Target="https://www.munzee.com/m/danielle41101/6285/" TargetMode="External"/><Relationship Id="rId122" Type="http://schemas.openxmlformats.org/officeDocument/2006/relationships/hyperlink" Target="https://www.munzee.com/m/MeanderingMonkeys/10526/" TargetMode="External"/><Relationship Id="rId243" Type="http://schemas.openxmlformats.org/officeDocument/2006/relationships/hyperlink" Target="https://www.munzee.com/m/cjhaynes/3530/" TargetMode="External"/><Relationship Id="rId364" Type="http://schemas.openxmlformats.org/officeDocument/2006/relationships/hyperlink" Target="https://www.munzee.com/m/beckiweber/1688/" TargetMode="External"/><Relationship Id="rId95" Type="http://schemas.openxmlformats.org/officeDocument/2006/relationships/hyperlink" Target="https://www.munzee.com/m/MrsHaynes/2903/" TargetMode="External"/><Relationship Id="rId94" Type="http://schemas.openxmlformats.org/officeDocument/2006/relationships/hyperlink" Target="https://www.munzee.com/m/cjhaynes/3472/" TargetMode="External"/><Relationship Id="rId97" Type="http://schemas.openxmlformats.org/officeDocument/2006/relationships/hyperlink" Target="https://www.munzee.com/m/PawsAndSniffs/278/" TargetMode="External"/><Relationship Id="rId96" Type="http://schemas.openxmlformats.org/officeDocument/2006/relationships/hyperlink" Target="https://www.munzee.com/m/danielle41101/6299/" TargetMode="External"/><Relationship Id="rId99" Type="http://schemas.openxmlformats.org/officeDocument/2006/relationships/hyperlink" Target="https://www.munzee.com/m/mars00xj/8483/" TargetMode="External"/><Relationship Id="rId98" Type="http://schemas.openxmlformats.org/officeDocument/2006/relationships/hyperlink" Target="https://www.munzee.com/m/PurpleRose4HIM/1029/" TargetMode="External"/><Relationship Id="rId91" Type="http://schemas.openxmlformats.org/officeDocument/2006/relationships/hyperlink" Target="https://www.munzee.com/m/danielle41101/6301/" TargetMode="External"/><Relationship Id="rId90" Type="http://schemas.openxmlformats.org/officeDocument/2006/relationships/hyperlink" Target="https://www.munzee.com/m/Quiltingisfuntoo/548/" TargetMode="External"/><Relationship Id="rId93" Type="http://schemas.openxmlformats.org/officeDocument/2006/relationships/hyperlink" Target="https://www.munzee.com/m/wvkiwi/6093" TargetMode="External"/><Relationship Id="rId92" Type="http://schemas.openxmlformats.org/officeDocument/2006/relationships/hyperlink" Target="https://www.munzee.com/m/valsey/1812/" TargetMode="External"/><Relationship Id="rId118" Type="http://schemas.openxmlformats.org/officeDocument/2006/relationships/hyperlink" Target="https://www.munzee.com/m/Ubbs/397/" TargetMode="External"/><Relationship Id="rId239" Type="http://schemas.openxmlformats.org/officeDocument/2006/relationships/hyperlink" Target="https://www.munzee.com/m/cjhaynes/3531/" TargetMode="External"/><Relationship Id="rId117" Type="http://schemas.openxmlformats.org/officeDocument/2006/relationships/hyperlink" Target="https://www.munzee.com/m/GrandpaArvada/3232/" TargetMode="External"/><Relationship Id="rId238" Type="http://schemas.openxmlformats.org/officeDocument/2006/relationships/hyperlink" Target="https://www.munzee.com/m/danielle41101/6292/" TargetMode="External"/><Relationship Id="rId359" Type="http://schemas.openxmlformats.org/officeDocument/2006/relationships/hyperlink" Target="https://www.munzee.com/m/Hikerdude/1410/" TargetMode="External"/><Relationship Id="rId116" Type="http://schemas.openxmlformats.org/officeDocument/2006/relationships/hyperlink" Target="https://www.munzee.com/m/MeanderingMonkeys/10494/" TargetMode="External"/><Relationship Id="rId237" Type="http://schemas.openxmlformats.org/officeDocument/2006/relationships/hyperlink" Target="https://www.munzee.com/m/MrsHaynes/2943/" TargetMode="External"/><Relationship Id="rId358" Type="http://schemas.openxmlformats.org/officeDocument/2006/relationships/hyperlink" Target="https://www.munzee.com/m/war1man/9760/" TargetMode="External"/><Relationship Id="rId115" Type="http://schemas.openxmlformats.org/officeDocument/2006/relationships/hyperlink" Target="https://www.munzee.com/m/MrsHaynes/2794/" TargetMode="External"/><Relationship Id="rId236" Type="http://schemas.openxmlformats.org/officeDocument/2006/relationships/hyperlink" Target="https://www.munzee.com/m/cjhaynes/3532/" TargetMode="External"/><Relationship Id="rId357" Type="http://schemas.openxmlformats.org/officeDocument/2006/relationships/hyperlink" Target="https://www.munzee.com/m/rosieree/11230/" TargetMode="External"/><Relationship Id="rId119" Type="http://schemas.openxmlformats.org/officeDocument/2006/relationships/hyperlink" Target="https://www.munzee.com/m/MeanderingMonkeys/10497/" TargetMode="External"/><Relationship Id="rId110" Type="http://schemas.openxmlformats.org/officeDocument/2006/relationships/hyperlink" Target="https://www.munzee.com/m/GrandpaArvada/3235/" TargetMode="External"/><Relationship Id="rId231" Type="http://schemas.openxmlformats.org/officeDocument/2006/relationships/hyperlink" Target="https://www.munzee.com/m/PawsAndSniffs/302/" TargetMode="External"/><Relationship Id="rId352" Type="http://schemas.openxmlformats.org/officeDocument/2006/relationships/hyperlink" Target="https://www.munzee.com/m/war1man/9765/" TargetMode="External"/><Relationship Id="rId230" Type="http://schemas.openxmlformats.org/officeDocument/2006/relationships/hyperlink" Target="https://www.munzee.com/m/OHail/10998/" TargetMode="External"/><Relationship Id="rId351" Type="http://schemas.openxmlformats.org/officeDocument/2006/relationships/hyperlink" Target="https://www.munzee.com/m/rosieree/11232/" TargetMode="External"/><Relationship Id="rId350" Type="http://schemas.openxmlformats.org/officeDocument/2006/relationships/hyperlink" Target="https://www.munzee.com/m/GrandpaArvada/3397/" TargetMode="External"/><Relationship Id="rId114" Type="http://schemas.openxmlformats.org/officeDocument/2006/relationships/hyperlink" Target="https://www.munzee.com/m/cjhaynes/3375" TargetMode="External"/><Relationship Id="rId235" Type="http://schemas.openxmlformats.org/officeDocument/2006/relationships/hyperlink" Target="https://www.munzee.com/m/danielle41101/6293/" TargetMode="External"/><Relationship Id="rId356" Type="http://schemas.openxmlformats.org/officeDocument/2006/relationships/hyperlink" Target="https://www.munzee.com/m/GrandpaArvada/3610/" TargetMode="External"/><Relationship Id="rId113" Type="http://schemas.openxmlformats.org/officeDocument/2006/relationships/hyperlink" Target="https://www.munzee.com/m/GrandpaArvada/3238/" TargetMode="External"/><Relationship Id="rId234" Type="http://schemas.openxmlformats.org/officeDocument/2006/relationships/hyperlink" Target="https://www.munzee.com/m/MrsHaynes/2945/" TargetMode="External"/><Relationship Id="rId355" Type="http://schemas.openxmlformats.org/officeDocument/2006/relationships/hyperlink" Target="https://www.munzee.com/m/war1man/9761/" TargetMode="External"/><Relationship Id="rId112" Type="http://schemas.openxmlformats.org/officeDocument/2006/relationships/hyperlink" Target="https://www.munzee.com/m/mars00xj/8499/" TargetMode="External"/><Relationship Id="rId233" Type="http://schemas.openxmlformats.org/officeDocument/2006/relationships/hyperlink" Target="https://www.munzee.com/m/cjhaynes/3533/" TargetMode="External"/><Relationship Id="rId354" Type="http://schemas.openxmlformats.org/officeDocument/2006/relationships/hyperlink" Target="https://www.munzee.com/m/rosieree/11231/" TargetMode="External"/><Relationship Id="rId111" Type="http://schemas.openxmlformats.org/officeDocument/2006/relationships/hyperlink" Target="https://www.munzee.com/m/Ubbs/399/" TargetMode="External"/><Relationship Id="rId232" Type="http://schemas.openxmlformats.org/officeDocument/2006/relationships/hyperlink" Target="https://www.munzee.com/m/danielle41101/6294/" TargetMode="External"/><Relationship Id="rId353" Type="http://schemas.openxmlformats.org/officeDocument/2006/relationships/hyperlink" Target="https://www.munzee.com/m/GrandpaArvada/3611/" TargetMode="External"/><Relationship Id="rId305" Type="http://schemas.openxmlformats.org/officeDocument/2006/relationships/hyperlink" Target="https://www.munzee.com/m/molesen/2001/" TargetMode="External"/><Relationship Id="rId426" Type="http://schemas.openxmlformats.org/officeDocument/2006/relationships/hyperlink" Target="https://www.munzee.com/m/delaner46/3316" TargetMode="External"/><Relationship Id="rId304" Type="http://schemas.openxmlformats.org/officeDocument/2006/relationships/hyperlink" Target="https://www.munzee.com/m/shingobee23/1495/" TargetMode="External"/><Relationship Id="rId425" Type="http://schemas.openxmlformats.org/officeDocument/2006/relationships/hyperlink" Target="https://www.munzee.com/m/GrandpaArvada/3390/" TargetMode="External"/><Relationship Id="rId303" Type="http://schemas.openxmlformats.org/officeDocument/2006/relationships/hyperlink" Target="https://www.munzee.com/m/cjhaynes/3508/" TargetMode="External"/><Relationship Id="rId424" Type="http://schemas.openxmlformats.org/officeDocument/2006/relationships/hyperlink" Target="https://www.munzee.com/m/danielle41101/6790/" TargetMode="External"/><Relationship Id="rId302" Type="http://schemas.openxmlformats.org/officeDocument/2006/relationships/hyperlink" Target="https://www.munzee.com/m/Whelen/11870/" TargetMode="External"/><Relationship Id="rId423" Type="http://schemas.openxmlformats.org/officeDocument/2006/relationships/hyperlink" Target="https://www.munzee.com/m/Qdog/2412/" TargetMode="External"/><Relationship Id="rId309" Type="http://schemas.openxmlformats.org/officeDocument/2006/relationships/hyperlink" Target="https://www.munzee.com/m/Quiltingisfuntoo/567/" TargetMode="External"/><Relationship Id="rId308" Type="http://schemas.openxmlformats.org/officeDocument/2006/relationships/hyperlink" Target="https://www.munzee.com/m/tmabrey/2775/" TargetMode="External"/><Relationship Id="rId429" Type="http://schemas.openxmlformats.org/officeDocument/2006/relationships/hyperlink" Target="https://www.munzee.com/m/Qdog/2430/" TargetMode="External"/><Relationship Id="rId307" Type="http://schemas.openxmlformats.org/officeDocument/2006/relationships/hyperlink" Target="https://www.munzee.com/m/danielle41101/6412/" TargetMode="External"/><Relationship Id="rId428" Type="http://schemas.openxmlformats.org/officeDocument/2006/relationships/hyperlink" Target="https://www.munzee.com/m/rosieree/11229/" TargetMode="External"/><Relationship Id="rId306" Type="http://schemas.openxmlformats.org/officeDocument/2006/relationships/hyperlink" Target="https://www.munzee.com/m/MrsHaynes/2935" TargetMode="External"/><Relationship Id="rId427" Type="http://schemas.openxmlformats.org/officeDocument/2006/relationships/hyperlink" Target="https://www.munzee.com/m/war1man/9756/" TargetMode="External"/><Relationship Id="rId301" Type="http://schemas.openxmlformats.org/officeDocument/2006/relationships/hyperlink" Target="https://www.munzee.com/m/MrsHaynes/2937/" TargetMode="External"/><Relationship Id="rId422" Type="http://schemas.openxmlformats.org/officeDocument/2006/relationships/hyperlink" Target="https://www.munzee.com/m/SKlick/381" TargetMode="External"/><Relationship Id="rId300" Type="http://schemas.openxmlformats.org/officeDocument/2006/relationships/hyperlink" Target="https://www.munzee.com/m/cjhaynes/3527/" TargetMode="External"/><Relationship Id="rId421" Type="http://schemas.openxmlformats.org/officeDocument/2006/relationships/hyperlink" Target="https://www.munzee.com/m/danielle41101/6286/" TargetMode="External"/><Relationship Id="rId420" Type="http://schemas.openxmlformats.org/officeDocument/2006/relationships/hyperlink" Target="https://www.munzee.com/m/Dreamcatchr/1273/" TargetMode="External"/><Relationship Id="rId415" Type="http://schemas.openxmlformats.org/officeDocument/2006/relationships/hyperlink" Target="https://www.munzee.com/m/zip61348/1267/" TargetMode="External"/><Relationship Id="rId414" Type="http://schemas.openxmlformats.org/officeDocument/2006/relationships/hyperlink" Target="https://www.munzee.com/m/Qdog/2312/" TargetMode="External"/><Relationship Id="rId413" Type="http://schemas.openxmlformats.org/officeDocument/2006/relationships/hyperlink" Target="https://www.munzee.com/m/delaner46/3214" TargetMode="External"/><Relationship Id="rId412" Type="http://schemas.openxmlformats.org/officeDocument/2006/relationships/hyperlink" Target="https://www.munzee.com/m/redshark78/1300/" TargetMode="External"/><Relationship Id="rId419" Type="http://schemas.openxmlformats.org/officeDocument/2006/relationships/hyperlink" Target="https://www.munzee.com/m/danielle41101/6791/" TargetMode="External"/><Relationship Id="rId418" Type="http://schemas.openxmlformats.org/officeDocument/2006/relationships/hyperlink" Target="https://www.munzee.com/m/rosieree/13967/" TargetMode="External"/><Relationship Id="rId417" Type="http://schemas.openxmlformats.org/officeDocument/2006/relationships/hyperlink" Target="https://www.munzee.com/m/Cidinho/759/" TargetMode="External"/><Relationship Id="rId416" Type="http://schemas.openxmlformats.org/officeDocument/2006/relationships/hyperlink" Target="https://www.munzee.com/m/Whelen/12308/" TargetMode="External"/><Relationship Id="rId411" Type="http://schemas.openxmlformats.org/officeDocument/2006/relationships/hyperlink" Target="https://www.munzee.com/m/war1man/10014/" TargetMode="External"/><Relationship Id="rId410" Type="http://schemas.openxmlformats.org/officeDocument/2006/relationships/hyperlink" Target="https://www.munzee.com/m/GrandpaArvada/3605/" TargetMode="External"/><Relationship Id="rId206" Type="http://schemas.openxmlformats.org/officeDocument/2006/relationships/hyperlink" Target="https://www.munzee.com/m/rosieree/11217/" TargetMode="External"/><Relationship Id="rId327" Type="http://schemas.openxmlformats.org/officeDocument/2006/relationships/hyperlink" Target="https://www.munzee.com/m/tmabrey/2818/" TargetMode="External"/><Relationship Id="rId448" Type="http://schemas.openxmlformats.org/officeDocument/2006/relationships/hyperlink" Target="https://www.munzee.com/m/zip61348/1377/" TargetMode="External"/><Relationship Id="rId205" Type="http://schemas.openxmlformats.org/officeDocument/2006/relationships/hyperlink" Target="https://www.munzee.com/m/GrandpaArvada/3229/" TargetMode="External"/><Relationship Id="rId326" Type="http://schemas.openxmlformats.org/officeDocument/2006/relationships/hyperlink" Target="https://www.munzee.com/m/Ubbs/569/" TargetMode="External"/><Relationship Id="rId447" Type="http://schemas.openxmlformats.org/officeDocument/2006/relationships/hyperlink" Target="https://www.munzee.com/m/war1man/9730/" TargetMode="External"/><Relationship Id="rId204" Type="http://schemas.openxmlformats.org/officeDocument/2006/relationships/hyperlink" Target="https://www.munzee.com/m/Anetzet/477/" TargetMode="External"/><Relationship Id="rId325" Type="http://schemas.openxmlformats.org/officeDocument/2006/relationships/hyperlink" Target="https://www.munzee.com/m/hz/2644/" TargetMode="External"/><Relationship Id="rId446" Type="http://schemas.openxmlformats.org/officeDocument/2006/relationships/hyperlink" Target="https://www.munzee.com/m/delaner46/3313" TargetMode="External"/><Relationship Id="rId203" Type="http://schemas.openxmlformats.org/officeDocument/2006/relationships/hyperlink" Target="https://www.munzee.com/m/rosieree/10903/" TargetMode="External"/><Relationship Id="rId324" Type="http://schemas.openxmlformats.org/officeDocument/2006/relationships/hyperlink" Target="https://www.munzee.com/m/tmabrey/2819/" TargetMode="External"/><Relationship Id="rId445" Type="http://schemas.openxmlformats.org/officeDocument/2006/relationships/hyperlink" Target="https://www.munzee.com/m/beckiweber/2924/" TargetMode="External"/><Relationship Id="rId209" Type="http://schemas.openxmlformats.org/officeDocument/2006/relationships/hyperlink" Target="https://www.munzee.com/m/rosieree/11215/" TargetMode="External"/><Relationship Id="rId208" Type="http://schemas.openxmlformats.org/officeDocument/2006/relationships/hyperlink" Target="https://www.munzee.com/m/GrandpaArvada/3228/" TargetMode="External"/><Relationship Id="rId329" Type="http://schemas.openxmlformats.org/officeDocument/2006/relationships/hyperlink" Target="https://www.munzee.com/m/Ubbs/564/" TargetMode="External"/><Relationship Id="rId207" Type="http://schemas.openxmlformats.org/officeDocument/2006/relationships/hyperlink" Target="https://www.munzee.com/m/war1man/9740/" TargetMode="External"/><Relationship Id="rId328" Type="http://schemas.openxmlformats.org/officeDocument/2006/relationships/hyperlink" Target="https://www.munzee.com/m/hz/2617/" TargetMode="External"/><Relationship Id="rId449" Type="http://schemas.openxmlformats.org/officeDocument/2006/relationships/hyperlink" Target="https://www.munzee.com/m/GrandpaArvada/3385/" TargetMode="External"/><Relationship Id="rId440" Type="http://schemas.openxmlformats.org/officeDocument/2006/relationships/hyperlink" Target="https://www.munzee.com/m/beckiweber/2927/" TargetMode="External"/><Relationship Id="rId202" Type="http://schemas.openxmlformats.org/officeDocument/2006/relationships/hyperlink" Target="https://www.munzee.com/m/GrandpaArvada/3236/" TargetMode="External"/><Relationship Id="rId323" Type="http://schemas.openxmlformats.org/officeDocument/2006/relationships/hyperlink" Target="https://www.munzee.com/m/Ubbs/573/" TargetMode="External"/><Relationship Id="rId444" Type="http://schemas.openxmlformats.org/officeDocument/2006/relationships/hyperlink" Target="https://www.munzee.com/m/danielle41101/6788/" TargetMode="External"/><Relationship Id="rId201" Type="http://schemas.openxmlformats.org/officeDocument/2006/relationships/hyperlink" Target="https://www.munzee.com/m/valsey/1782/" TargetMode="External"/><Relationship Id="rId322" Type="http://schemas.openxmlformats.org/officeDocument/2006/relationships/hyperlink" Target="https://www.munzee.com/m/delaner46/3217" TargetMode="External"/><Relationship Id="rId443" Type="http://schemas.openxmlformats.org/officeDocument/2006/relationships/hyperlink" Target="https://www.munzee.com/m/Qdog/2435/admin" TargetMode="External"/><Relationship Id="rId200" Type="http://schemas.openxmlformats.org/officeDocument/2006/relationships/hyperlink" Target="https://www.munzee.com/m/Ubbs/379/" TargetMode="External"/><Relationship Id="rId321" Type="http://schemas.openxmlformats.org/officeDocument/2006/relationships/hyperlink" Target="https://www.munzee.com/m/smitzee/1922/" TargetMode="External"/><Relationship Id="rId442" Type="http://schemas.openxmlformats.org/officeDocument/2006/relationships/hyperlink" Target="https://www.munzee.com/m/4WDNROX/820/" TargetMode="External"/><Relationship Id="rId320" Type="http://schemas.openxmlformats.org/officeDocument/2006/relationships/hyperlink" Target="https://www.munzee.com/m/redshark78/1287" TargetMode="External"/><Relationship Id="rId441" Type="http://schemas.openxmlformats.org/officeDocument/2006/relationships/hyperlink" Target="https://www.munzee.com/m/driver582/3425" TargetMode="External"/><Relationship Id="rId316" Type="http://schemas.openxmlformats.org/officeDocument/2006/relationships/hyperlink" Target="https://www.munzee.com/m/tmabrey/2820/" TargetMode="External"/><Relationship Id="rId437" Type="http://schemas.openxmlformats.org/officeDocument/2006/relationships/hyperlink" Target="https://www.munzee.com/m/Whelen/12309/" TargetMode="External"/><Relationship Id="rId315" Type="http://schemas.openxmlformats.org/officeDocument/2006/relationships/hyperlink" Target="https://www.munzee.com/m/Ubbs/577/" TargetMode="External"/><Relationship Id="rId436" Type="http://schemas.openxmlformats.org/officeDocument/2006/relationships/hyperlink" Target="https://www.munzee.com/m/Whelen/13099/" TargetMode="External"/><Relationship Id="rId314" Type="http://schemas.openxmlformats.org/officeDocument/2006/relationships/hyperlink" Target="https://www.munzee.com/m/Whelen/12248/" TargetMode="External"/><Relationship Id="rId435" Type="http://schemas.openxmlformats.org/officeDocument/2006/relationships/hyperlink" Target="https://www.munzee.com/m/delaner46/3315" TargetMode="External"/><Relationship Id="rId313" Type="http://schemas.openxmlformats.org/officeDocument/2006/relationships/hyperlink" Target="https://www.munzee.com/m/danielle41101/6410/" TargetMode="External"/><Relationship Id="rId434" Type="http://schemas.openxmlformats.org/officeDocument/2006/relationships/hyperlink" Target="https://www.munzee.com/m/GrandpaArvada/3386/" TargetMode="External"/><Relationship Id="rId319" Type="http://schemas.openxmlformats.org/officeDocument/2006/relationships/hyperlink" Target="https://www.munzee.com/m/tmabrey/2774/" TargetMode="External"/><Relationship Id="rId318" Type="http://schemas.openxmlformats.org/officeDocument/2006/relationships/hyperlink" Target="https://www.munzee.com/m/Ubbs/574/" TargetMode="External"/><Relationship Id="rId439" Type="http://schemas.openxmlformats.org/officeDocument/2006/relationships/hyperlink" Target="https://www.munzee.com/m/danielle41101/6789/" TargetMode="External"/><Relationship Id="rId317" Type="http://schemas.openxmlformats.org/officeDocument/2006/relationships/hyperlink" Target="https://www.munzee.com/m/Quiltingisfuntoo/568/" TargetMode="External"/><Relationship Id="rId438" Type="http://schemas.openxmlformats.org/officeDocument/2006/relationships/hyperlink" Target="https://www.munzee.com/m/Whelen/13098/" TargetMode="External"/><Relationship Id="rId312" Type="http://schemas.openxmlformats.org/officeDocument/2006/relationships/hyperlink" Target="https://www.munzee.com/m/tweety/4562/" TargetMode="External"/><Relationship Id="rId433" Type="http://schemas.openxmlformats.org/officeDocument/2006/relationships/hyperlink" Target="https://www.munzee.com/m/rosieree/11226/" TargetMode="External"/><Relationship Id="rId311" Type="http://schemas.openxmlformats.org/officeDocument/2006/relationships/hyperlink" Target="https://www.munzee.com/m/OHail/12509/" TargetMode="External"/><Relationship Id="rId432" Type="http://schemas.openxmlformats.org/officeDocument/2006/relationships/hyperlink" Target="https://www.munzee.com/m/war1man/9748/" TargetMode="External"/><Relationship Id="rId310" Type="http://schemas.openxmlformats.org/officeDocument/2006/relationships/hyperlink" Target="https://www.munzee.com/m/danielle41101/6411/" TargetMode="External"/><Relationship Id="rId431" Type="http://schemas.openxmlformats.org/officeDocument/2006/relationships/hyperlink" Target="https://www.munzee.com/m/rosieree/11227/" TargetMode="External"/><Relationship Id="rId430" Type="http://schemas.openxmlformats.org/officeDocument/2006/relationships/hyperlink" Target="https://www.munzee.com/m/war1man/9749/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MrsMouse/2462" TargetMode="External"/><Relationship Id="rId194" Type="http://schemas.openxmlformats.org/officeDocument/2006/relationships/hyperlink" Target="https://www.munzee.com/m/rosieree/11149/" TargetMode="External"/><Relationship Id="rId193" Type="http://schemas.openxmlformats.org/officeDocument/2006/relationships/hyperlink" Target="https://www.munzee.com/m/danielle41101/6276/" TargetMode="External"/><Relationship Id="rId192" Type="http://schemas.openxmlformats.org/officeDocument/2006/relationships/hyperlink" Target="https://www.munzee.com/m/war1man/10017/" TargetMode="External"/><Relationship Id="rId191" Type="http://schemas.openxmlformats.org/officeDocument/2006/relationships/hyperlink" Target="https://www.munzee.com/m/rosieree/11056/" TargetMode="External"/><Relationship Id="rId187" Type="http://schemas.openxmlformats.org/officeDocument/2006/relationships/hyperlink" Target="https://www.munzee.com/m/Whelen/11546/" TargetMode="External"/><Relationship Id="rId186" Type="http://schemas.openxmlformats.org/officeDocument/2006/relationships/hyperlink" Target="https://www.munzee.com/m/war1man/9746/" TargetMode="External"/><Relationship Id="rId185" Type="http://schemas.openxmlformats.org/officeDocument/2006/relationships/hyperlink" Target="https://www.munzee.com/m/rosieree/11054/" TargetMode="External"/><Relationship Id="rId184" Type="http://schemas.openxmlformats.org/officeDocument/2006/relationships/hyperlink" Target="https://www.munzee.com/m/danielle41101/6095/" TargetMode="External"/><Relationship Id="rId189" Type="http://schemas.openxmlformats.org/officeDocument/2006/relationships/hyperlink" Target="https://www.munzee.com/m/war1man/9994/" TargetMode="External"/><Relationship Id="rId188" Type="http://schemas.openxmlformats.org/officeDocument/2006/relationships/hyperlink" Target="https://www.munzee.com/m/rosieree/11055/" TargetMode="External"/><Relationship Id="rId183" Type="http://schemas.openxmlformats.org/officeDocument/2006/relationships/hyperlink" Target="https://www.munzee.com/m/war1man/9745/" TargetMode="External"/><Relationship Id="rId182" Type="http://schemas.openxmlformats.org/officeDocument/2006/relationships/hyperlink" Target="https://www.munzee.com/m/rosieree/11053/" TargetMode="External"/><Relationship Id="rId181" Type="http://schemas.openxmlformats.org/officeDocument/2006/relationships/hyperlink" Target="https://www.munzee.com/m/danielle41101/6016/" TargetMode="External"/><Relationship Id="rId180" Type="http://schemas.openxmlformats.org/officeDocument/2006/relationships/hyperlink" Target="https://www.munzee.com/m/war1man/9679/" TargetMode="External"/><Relationship Id="rId176" Type="http://schemas.openxmlformats.org/officeDocument/2006/relationships/hyperlink" Target="https://www.munzee.com/m/valsey/1661/" TargetMode="External"/><Relationship Id="rId297" Type="http://schemas.openxmlformats.org/officeDocument/2006/relationships/hyperlink" Target="https://www.munzee.com/m/doggonefun/4752/" TargetMode="External"/><Relationship Id="rId175" Type="http://schemas.openxmlformats.org/officeDocument/2006/relationships/hyperlink" Target="https://www.munzee.com/m/GrandpaArvada/3076/" TargetMode="External"/><Relationship Id="rId296" Type="http://schemas.openxmlformats.org/officeDocument/2006/relationships/hyperlink" Target="https://www.munzee.com/m/tmabrey/2357/" TargetMode="External"/><Relationship Id="rId174" Type="http://schemas.openxmlformats.org/officeDocument/2006/relationships/hyperlink" Target="https://www.munzee.com/m/OHail/11504/" TargetMode="External"/><Relationship Id="rId295" Type="http://schemas.openxmlformats.org/officeDocument/2006/relationships/hyperlink" Target="https://www.munzee.com/m/WE4NCS/13076/" TargetMode="External"/><Relationship Id="rId173" Type="http://schemas.openxmlformats.org/officeDocument/2006/relationships/hyperlink" Target="https://www.munzee.com/m/shingobee23/1628/" TargetMode="External"/><Relationship Id="rId294" Type="http://schemas.openxmlformats.org/officeDocument/2006/relationships/hyperlink" Target="https://www.munzee.com/m/doggonefun/4751/" TargetMode="External"/><Relationship Id="rId179" Type="http://schemas.openxmlformats.org/officeDocument/2006/relationships/hyperlink" Target="https://www.munzee.com/m/rosieree/11052/" TargetMode="External"/><Relationship Id="rId178" Type="http://schemas.openxmlformats.org/officeDocument/2006/relationships/hyperlink" Target="https://www.munzee.com/m/Belboz/9272/" TargetMode="External"/><Relationship Id="rId299" Type="http://schemas.openxmlformats.org/officeDocument/2006/relationships/hyperlink" Target="https://www.munzee.com/m/demhackbardt/5014/" TargetMode="External"/><Relationship Id="rId177" Type="http://schemas.openxmlformats.org/officeDocument/2006/relationships/hyperlink" Target="https://www.munzee.com/m/OHail/11507/" TargetMode="External"/><Relationship Id="rId298" Type="http://schemas.openxmlformats.org/officeDocument/2006/relationships/hyperlink" Target="https://www.munzee.com/m/Belboz/9454/" TargetMode="External"/><Relationship Id="rId198" Type="http://schemas.openxmlformats.org/officeDocument/2006/relationships/hyperlink" Target="https://www.munzee.com/m/war1man/10003/" TargetMode="External"/><Relationship Id="rId197" Type="http://schemas.openxmlformats.org/officeDocument/2006/relationships/hyperlink" Target="https://www.munzee.com/m/rosieree/11151/" TargetMode="External"/><Relationship Id="rId196" Type="http://schemas.openxmlformats.org/officeDocument/2006/relationships/hyperlink" Target="https://www.munzee.com/m/danielle41101/6327/" TargetMode="External"/><Relationship Id="rId195" Type="http://schemas.openxmlformats.org/officeDocument/2006/relationships/hyperlink" Target="https://www.munzee.com/m/war1man/10015/" TargetMode="External"/><Relationship Id="rId199" Type="http://schemas.openxmlformats.org/officeDocument/2006/relationships/hyperlink" Target="https://www.munzee.com/m/danielle41101/6326/" TargetMode="External"/><Relationship Id="rId150" Type="http://schemas.openxmlformats.org/officeDocument/2006/relationships/hyperlink" Target="https://www.munzee.com/m/geomsp/4968/" TargetMode="External"/><Relationship Id="rId271" Type="http://schemas.openxmlformats.org/officeDocument/2006/relationships/hyperlink" Target="https://www.munzee.com/m/danielle41101/6408/" TargetMode="External"/><Relationship Id="rId392" Type="http://schemas.openxmlformats.org/officeDocument/2006/relationships/hyperlink" Target="https://www.munzee.com/m/beckiweber/1798/" TargetMode="External"/><Relationship Id="rId270" Type="http://schemas.openxmlformats.org/officeDocument/2006/relationships/hyperlink" Target="https://www.munzee.com/m/geottaja/695/" TargetMode="External"/><Relationship Id="rId391" Type="http://schemas.openxmlformats.org/officeDocument/2006/relationships/hyperlink" Target="https://www.munzee.com/m/rosieree/11485/" TargetMode="External"/><Relationship Id="rId390" Type="http://schemas.openxmlformats.org/officeDocument/2006/relationships/hyperlink" Target="https://www.munzee.com/m/PeanutButterNJam/3016" TargetMode="External"/><Relationship Id="rId1" Type="http://schemas.openxmlformats.org/officeDocument/2006/relationships/hyperlink" Target="https://www.munzee.com/m/DSL/1826" TargetMode="External"/><Relationship Id="rId2" Type="http://schemas.openxmlformats.org/officeDocument/2006/relationships/hyperlink" Target="https://www.youtube.com/watch?v=nIYuoLPjG-k" TargetMode="External"/><Relationship Id="rId3" Type="http://schemas.openxmlformats.org/officeDocument/2006/relationships/hyperlink" Target="https://www.munzee.com/m/lison55/2193/" TargetMode="External"/><Relationship Id="rId149" Type="http://schemas.openxmlformats.org/officeDocument/2006/relationships/hyperlink" Target="https://www.munzee.com/m/lighthousenut/1665" TargetMode="External"/><Relationship Id="rId4" Type="http://schemas.openxmlformats.org/officeDocument/2006/relationships/hyperlink" Target="https://www.munzee.com/m/NotNagel/350" TargetMode="External"/><Relationship Id="rId148" Type="http://schemas.openxmlformats.org/officeDocument/2006/relationships/hyperlink" Target="https://www.munzee.com/m/ohiolady/2637" TargetMode="External"/><Relationship Id="rId269" Type="http://schemas.openxmlformats.org/officeDocument/2006/relationships/hyperlink" Target="https://www.munzee.com/m/Qdog/2376/" TargetMode="External"/><Relationship Id="rId9" Type="http://schemas.openxmlformats.org/officeDocument/2006/relationships/hyperlink" Target="https://www.munzee.com/m/DSL/1827" TargetMode="External"/><Relationship Id="rId143" Type="http://schemas.openxmlformats.org/officeDocument/2006/relationships/hyperlink" Target="https://www.munzee.com/m/Ecorangers/4715/" TargetMode="External"/><Relationship Id="rId264" Type="http://schemas.openxmlformats.org/officeDocument/2006/relationships/hyperlink" Target="https://www.munzee.com/m/gargoyle18/1302/" TargetMode="External"/><Relationship Id="rId385" Type="http://schemas.openxmlformats.org/officeDocument/2006/relationships/hyperlink" Target="https://www.munzee.com/m/rosieree/11501/" TargetMode="External"/><Relationship Id="rId142" Type="http://schemas.openxmlformats.org/officeDocument/2006/relationships/hyperlink" Target="https://www.munzee.com/m/CrazyLadyLisa/11112/" TargetMode="External"/><Relationship Id="rId263" Type="http://schemas.openxmlformats.org/officeDocument/2006/relationships/hyperlink" Target="https://www.munzee.com/m/Whelen/11554/" TargetMode="External"/><Relationship Id="rId384" Type="http://schemas.openxmlformats.org/officeDocument/2006/relationships/hyperlink" Target="https://www.munzee.com/m/Belboz/9458/" TargetMode="External"/><Relationship Id="rId141" Type="http://schemas.openxmlformats.org/officeDocument/2006/relationships/hyperlink" Target="https://www.munzee.com/m/EarthAngel/3865/" TargetMode="External"/><Relationship Id="rId262" Type="http://schemas.openxmlformats.org/officeDocument/2006/relationships/hyperlink" Target="https://www.munzee.com/m/valsey/1768/" TargetMode="External"/><Relationship Id="rId383" Type="http://schemas.openxmlformats.org/officeDocument/2006/relationships/hyperlink" Target="https://www.munzee.com/m/Westmarch/320/" TargetMode="External"/><Relationship Id="rId140" Type="http://schemas.openxmlformats.org/officeDocument/2006/relationships/hyperlink" Target="https://www.munzee.com/m/Ecorangers/4708/" TargetMode="External"/><Relationship Id="rId261" Type="http://schemas.openxmlformats.org/officeDocument/2006/relationships/hyperlink" Target="https://www.munzee.com/m/danielle41101/6312/" TargetMode="External"/><Relationship Id="rId382" Type="http://schemas.openxmlformats.org/officeDocument/2006/relationships/hyperlink" Target="https://www.munzee.com/m/kcpride/4782/" TargetMode="External"/><Relationship Id="rId5" Type="http://schemas.openxmlformats.org/officeDocument/2006/relationships/hyperlink" Target="https://goo.gl/zuToBN" TargetMode="External"/><Relationship Id="rId147" Type="http://schemas.openxmlformats.org/officeDocument/2006/relationships/hyperlink" Target="https://www.munzee.com/m/EarthAngel/3859/" TargetMode="External"/><Relationship Id="rId268" Type="http://schemas.openxmlformats.org/officeDocument/2006/relationships/hyperlink" Target="https://www.munzee.com/m/danielle41101/6409/" TargetMode="External"/><Relationship Id="rId389" Type="http://schemas.openxmlformats.org/officeDocument/2006/relationships/hyperlink" Target="https://www.munzee.com/m/beckiweber/1881/" TargetMode="External"/><Relationship Id="rId6" Type="http://schemas.openxmlformats.org/officeDocument/2006/relationships/hyperlink" Target="https://www.munzee.com/m/CoalCracker7/3095/" TargetMode="External"/><Relationship Id="rId146" Type="http://schemas.openxmlformats.org/officeDocument/2006/relationships/hyperlink" Target="https://www.munzee.com/m/Ecorangers/4716/" TargetMode="External"/><Relationship Id="rId267" Type="http://schemas.openxmlformats.org/officeDocument/2006/relationships/hyperlink" Target="https://www.munzee.com/m/superstar/2045/" TargetMode="External"/><Relationship Id="rId388" Type="http://schemas.openxmlformats.org/officeDocument/2006/relationships/hyperlink" Target="https://www.munzee.com/m/rosieree/11497/" TargetMode="External"/><Relationship Id="rId7" Type="http://schemas.openxmlformats.org/officeDocument/2006/relationships/hyperlink" Target="https://www.munzee.com/m/RBM/3757/" TargetMode="External"/><Relationship Id="rId145" Type="http://schemas.openxmlformats.org/officeDocument/2006/relationships/hyperlink" Target="https://www.munzee.com/m/annabanana/5581/" TargetMode="External"/><Relationship Id="rId266" Type="http://schemas.openxmlformats.org/officeDocument/2006/relationships/hyperlink" Target="https://www.munzee.com/m/valsey/1666/" TargetMode="External"/><Relationship Id="rId387" Type="http://schemas.openxmlformats.org/officeDocument/2006/relationships/hyperlink" Target="https://www.munzee.com/m/hz/2696/" TargetMode="External"/><Relationship Id="rId8" Type="http://schemas.openxmlformats.org/officeDocument/2006/relationships/hyperlink" Target="https://www.munzee.com/m/mobility/3904/" TargetMode="External"/><Relationship Id="rId144" Type="http://schemas.openxmlformats.org/officeDocument/2006/relationships/hyperlink" Target="https://www.munzee.com/m/EarthAngel/3862/" TargetMode="External"/><Relationship Id="rId265" Type="http://schemas.openxmlformats.org/officeDocument/2006/relationships/hyperlink" Target="https://www.munzee.com/m/danielle41101/6309/" TargetMode="External"/><Relationship Id="rId386" Type="http://schemas.openxmlformats.org/officeDocument/2006/relationships/hyperlink" Target="https://www.munzee.com/m/TheFinder13/2171/" TargetMode="External"/><Relationship Id="rId260" Type="http://schemas.openxmlformats.org/officeDocument/2006/relationships/hyperlink" Target="https://www.munzee.com/m/war1man/10000/" TargetMode="External"/><Relationship Id="rId381" Type="http://schemas.openxmlformats.org/officeDocument/2006/relationships/hyperlink" Target="https://www.munzee.com/m/giber54/2677/" TargetMode="External"/><Relationship Id="rId380" Type="http://schemas.openxmlformats.org/officeDocument/2006/relationships/hyperlink" Target="https://www.munzee.com/m/hz/2699/" TargetMode="External"/><Relationship Id="rId139" Type="http://schemas.openxmlformats.org/officeDocument/2006/relationships/hyperlink" Target="https://www.munzee.com/m/mars00xj/8451/" TargetMode="External"/><Relationship Id="rId138" Type="http://schemas.openxmlformats.org/officeDocument/2006/relationships/hyperlink" Target="https://www.munzee.com/m/EarthAngel/3868/" TargetMode="External"/><Relationship Id="rId259" Type="http://schemas.openxmlformats.org/officeDocument/2006/relationships/hyperlink" Target="https://www.munzee.com/m/rosieree/11228/" TargetMode="External"/><Relationship Id="rId137" Type="http://schemas.openxmlformats.org/officeDocument/2006/relationships/hyperlink" Target="https://www.munzee.com/m/Ecorangers/4707/" TargetMode="External"/><Relationship Id="rId258" Type="http://schemas.openxmlformats.org/officeDocument/2006/relationships/hyperlink" Target="https://www.munzee.com/m/danielle41101/6317/" TargetMode="External"/><Relationship Id="rId379" Type="http://schemas.openxmlformats.org/officeDocument/2006/relationships/hyperlink" Target="https://www.munzee.com/m/Whelen/11559/" TargetMode="External"/><Relationship Id="rId132" Type="http://schemas.openxmlformats.org/officeDocument/2006/relationships/hyperlink" Target="https://www.munzee.com/m/EarthAngel/4031/" TargetMode="External"/><Relationship Id="rId253" Type="http://schemas.openxmlformats.org/officeDocument/2006/relationships/hyperlink" Target="https://www.munzee.com/m/rosieree/11187/" TargetMode="External"/><Relationship Id="rId374" Type="http://schemas.openxmlformats.org/officeDocument/2006/relationships/hyperlink" Target="https://munzee.com/m/jsamundson/1342/" TargetMode="External"/><Relationship Id="rId495" Type="http://schemas.openxmlformats.org/officeDocument/2006/relationships/hyperlink" Target="https://www.munzee.com/m/Whelen/11975/" TargetMode="External"/><Relationship Id="rId131" Type="http://schemas.openxmlformats.org/officeDocument/2006/relationships/hyperlink" Target="https://www.munzee.com/m/Ecorangers/4043/" TargetMode="External"/><Relationship Id="rId252" Type="http://schemas.openxmlformats.org/officeDocument/2006/relationships/hyperlink" Target="https://www.munzee.com/m/hz/2705/" TargetMode="External"/><Relationship Id="rId373" Type="http://schemas.openxmlformats.org/officeDocument/2006/relationships/hyperlink" Target="https://www.munzee.com/m/Qdog/2414/" TargetMode="External"/><Relationship Id="rId494" Type="http://schemas.openxmlformats.org/officeDocument/2006/relationships/hyperlink" Target="https://www.munzee.com/m/Belboz/9574/" TargetMode="External"/><Relationship Id="rId130" Type="http://schemas.openxmlformats.org/officeDocument/2006/relationships/hyperlink" Target="https://www.munzee.com/m/mars00xj/8453/" TargetMode="External"/><Relationship Id="rId251" Type="http://schemas.openxmlformats.org/officeDocument/2006/relationships/hyperlink" Target="https://www.munzee.com/m/CandyLace/900/" TargetMode="External"/><Relationship Id="rId372" Type="http://schemas.openxmlformats.org/officeDocument/2006/relationships/hyperlink" Target="https://www.munzee.com/m/giber54/2667/" TargetMode="External"/><Relationship Id="rId493" Type="http://schemas.openxmlformats.org/officeDocument/2006/relationships/hyperlink" Target="https://www.munzee.com/m/MrsHaynes/2800/" TargetMode="External"/><Relationship Id="rId250" Type="http://schemas.openxmlformats.org/officeDocument/2006/relationships/hyperlink" Target="https://www.munzee.com/m/wb2qbq/8465/" TargetMode="External"/><Relationship Id="rId371" Type="http://schemas.openxmlformats.org/officeDocument/2006/relationships/hyperlink" Target="https://www.munzee.com/m/munzeepa/1197/" TargetMode="External"/><Relationship Id="rId492" Type="http://schemas.openxmlformats.org/officeDocument/2006/relationships/hyperlink" Target="https://www.munzee.com/m/cjhaynes/3382/" TargetMode="External"/><Relationship Id="rId136" Type="http://schemas.openxmlformats.org/officeDocument/2006/relationships/hyperlink" Target="https://www.munzee.com/m/123xilef/2728/" TargetMode="External"/><Relationship Id="rId257" Type="http://schemas.openxmlformats.org/officeDocument/2006/relationships/hyperlink" Target="https://www.munzee.com/m/war1man/10001/" TargetMode="External"/><Relationship Id="rId378" Type="http://schemas.openxmlformats.org/officeDocument/2006/relationships/hyperlink" Target="https://www.munzee.com/m/giber54/2672/" TargetMode="External"/><Relationship Id="rId499" Type="http://schemas.openxmlformats.org/officeDocument/2006/relationships/drawing" Target="../drawings/drawing2.xml"/><Relationship Id="rId135" Type="http://schemas.openxmlformats.org/officeDocument/2006/relationships/hyperlink" Target="https://www.munzee.com/m/EarthAngel/4029/" TargetMode="External"/><Relationship Id="rId256" Type="http://schemas.openxmlformats.org/officeDocument/2006/relationships/hyperlink" Target="https://www.munzee.com/m/rosieree/11188/" TargetMode="External"/><Relationship Id="rId377" Type="http://schemas.openxmlformats.org/officeDocument/2006/relationships/hyperlink" Target="https://www.munzee.com/m/kcpride/4783/" TargetMode="External"/><Relationship Id="rId498" Type="http://schemas.openxmlformats.org/officeDocument/2006/relationships/hyperlink" Target="https://www.munzee.com/m/TJACS/2527/" TargetMode="External"/><Relationship Id="rId134" Type="http://schemas.openxmlformats.org/officeDocument/2006/relationships/hyperlink" Target="https://www.munzee.com/m/Ecorangers/4047/" TargetMode="External"/><Relationship Id="rId255" Type="http://schemas.openxmlformats.org/officeDocument/2006/relationships/hyperlink" Target="https://www.munzee.com/m/danielle41101/6325/" TargetMode="External"/><Relationship Id="rId376" Type="http://schemas.openxmlformats.org/officeDocument/2006/relationships/hyperlink" Target="https://www.munzee.com/m/redshark78/1252" TargetMode="External"/><Relationship Id="rId497" Type="http://schemas.openxmlformats.org/officeDocument/2006/relationships/hyperlink" Target="https://www.munzee.com/m/zip61348/1157/" TargetMode="External"/><Relationship Id="rId133" Type="http://schemas.openxmlformats.org/officeDocument/2006/relationships/hyperlink" Target="https://www.munzee.com/m/mars00xj/8452/" TargetMode="External"/><Relationship Id="rId254" Type="http://schemas.openxmlformats.org/officeDocument/2006/relationships/hyperlink" Target="https://www.munzee.com/m/war1man/10002/" TargetMode="External"/><Relationship Id="rId375" Type="http://schemas.openxmlformats.org/officeDocument/2006/relationships/hyperlink" Target="https://www.munzee.com/m/giber54/2669/" TargetMode="External"/><Relationship Id="rId496" Type="http://schemas.openxmlformats.org/officeDocument/2006/relationships/hyperlink" Target="https://www.munzee.com/m/mdtt/2596/" TargetMode="External"/><Relationship Id="rId172" Type="http://schemas.openxmlformats.org/officeDocument/2006/relationships/hyperlink" Target="https://www.munzee.com/m/GrandpaArvada/3077/" TargetMode="External"/><Relationship Id="rId293" Type="http://schemas.openxmlformats.org/officeDocument/2006/relationships/hyperlink" Target="https://www.munzee.com/m/tmabrey/2546/" TargetMode="External"/><Relationship Id="rId171" Type="http://schemas.openxmlformats.org/officeDocument/2006/relationships/hyperlink" Target="https://www.munzee.com/m/OHail/11503/" TargetMode="External"/><Relationship Id="rId292" Type="http://schemas.openxmlformats.org/officeDocument/2006/relationships/hyperlink" Target="https://www.munzee.com/m/WE4NCS/13078/" TargetMode="External"/><Relationship Id="rId170" Type="http://schemas.openxmlformats.org/officeDocument/2006/relationships/hyperlink" Target="https://www.munzee.com/m/all0123/2104/" TargetMode="External"/><Relationship Id="rId291" Type="http://schemas.openxmlformats.org/officeDocument/2006/relationships/hyperlink" Target="https://www.munzee.com/m/doggonefun/4750/" TargetMode="External"/><Relationship Id="rId290" Type="http://schemas.openxmlformats.org/officeDocument/2006/relationships/hyperlink" Target="https://www.munzee.com/m/MariaHTJ/4314" TargetMode="External"/><Relationship Id="rId165" Type="http://schemas.openxmlformats.org/officeDocument/2006/relationships/hyperlink" Target="https://www.munzee.com/m/OHail/11500/" TargetMode="External"/><Relationship Id="rId286" Type="http://schemas.openxmlformats.org/officeDocument/2006/relationships/hyperlink" Target="https://www.munzee.com/m/WE4NCS/13082/" TargetMode="External"/><Relationship Id="rId164" Type="http://schemas.openxmlformats.org/officeDocument/2006/relationships/hyperlink" Target="https://www.munzee.com/m/CrazyLadyLisa/11124/" TargetMode="External"/><Relationship Id="rId285" Type="http://schemas.openxmlformats.org/officeDocument/2006/relationships/hyperlink" Target="https://www.munzee.com/m/doggonefun/4744/" TargetMode="External"/><Relationship Id="rId163" Type="http://schemas.openxmlformats.org/officeDocument/2006/relationships/hyperlink" Target="https://www.munzee.com/m/GrandpaArvada/2985/" TargetMode="External"/><Relationship Id="rId284" Type="http://schemas.openxmlformats.org/officeDocument/2006/relationships/hyperlink" Target="https://www.munzee.com/m/gargoyle18/1300/" TargetMode="External"/><Relationship Id="rId162" Type="http://schemas.openxmlformats.org/officeDocument/2006/relationships/hyperlink" Target="https://www.munzee.com/m/OHail/11495/" TargetMode="External"/><Relationship Id="rId283" Type="http://schemas.openxmlformats.org/officeDocument/2006/relationships/hyperlink" Target="https://www.munzee.com/m/Whelen/11556/" TargetMode="External"/><Relationship Id="rId169" Type="http://schemas.openxmlformats.org/officeDocument/2006/relationships/hyperlink" Target="https://www.munzee.com/m/GrandpaArvada/3078/" TargetMode="External"/><Relationship Id="rId168" Type="http://schemas.openxmlformats.org/officeDocument/2006/relationships/hyperlink" Target="https://www.munzee.com/m/OHail/11502/" TargetMode="External"/><Relationship Id="rId289" Type="http://schemas.openxmlformats.org/officeDocument/2006/relationships/hyperlink" Target="https://www.munzee.com/m/WE4NCS/13079/" TargetMode="External"/><Relationship Id="rId167" Type="http://schemas.openxmlformats.org/officeDocument/2006/relationships/hyperlink" Target="https://www.munzee.com/m/valsey/1761/" TargetMode="External"/><Relationship Id="rId288" Type="http://schemas.openxmlformats.org/officeDocument/2006/relationships/hyperlink" Target="https://www.munzee.com/m/doggonefun/4746/" TargetMode="External"/><Relationship Id="rId166" Type="http://schemas.openxmlformats.org/officeDocument/2006/relationships/hyperlink" Target="https://www.munzee.com/m/GrandpaArvada/3048/" TargetMode="External"/><Relationship Id="rId287" Type="http://schemas.openxmlformats.org/officeDocument/2006/relationships/hyperlink" Target="https://www.munzee.com/m/Parislaura/2545/" TargetMode="External"/><Relationship Id="rId161" Type="http://schemas.openxmlformats.org/officeDocument/2006/relationships/hyperlink" Target="https://www.munzee.com/m/CrazyLadyLisa/11121/" TargetMode="External"/><Relationship Id="rId282" Type="http://schemas.openxmlformats.org/officeDocument/2006/relationships/hyperlink" Target="https://www.munzee.com/m/WE4NCS/13084/" TargetMode="External"/><Relationship Id="rId160" Type="http://schemas.openxmlformats.org/officeDocument/2006/relationships/hyperlink" Target="https://www.munzee.com/m/GrandpaArvada/2986/" TargetMode="External"/><Relationship Id="rId281" Type="http://schemas.openxmlformats.org/officeDocument/2006/relationships/hyperlink" Target="https://www.munzee.com/m/gargoyle18/1310/" TargetMode="External"/><Relationship Id="rId280" Type="http://schemas.openxmlformats.org/officeDocument/2006/relationships/hyperlink" Target="https://www.munzee.com/m/doggonefun/4743/" TargetMode="External"/><Relationship Id="rId159" Type="http://schemas.openxmlformats.org/officeDocument/2006/relationships/hyperlink" Target="https://www.munzee.com/m/OHail/11487/" TargetMode="External"/><Relationship Id="rId154" Type="http://schemas.openxmlformats.org/officeDocument/2006/relationships/hyperlink" Target="https://www.munzee.com/m/CrazyLadyLisa/11116" TargetMode="External"/><Relationship Id="rId275" Type="http://schemas.openxmlformats.org/officeDocument/2006/relationships/hyperlink" Target="https://www.munzee.com/m/WE4NCS/13088/" TargetMode="External"/><Relationship Id="rId396" Type="http://schemas.openxmlformats.org/officeDocument/2006/relationships/hyperlink" Target="https://www.munzee.com/m/beckiweber/1797/" TargetMode="External"/><Relationship Id="rId153" Type="http://schemas.openxmlformats.org/officeDocument/2006/relationships/hyperlink" Target="https://www.munzee.com/m/GrandpaArvada/3030/" TargetMode="External"/><Relationship Id="rId274" Type="http://schemas.openxmlformats.org/officeDocument/2006/relationships/hyperlink" Target="https://www.munzee.com/m/danielle41101/6390/" TargetMode="External"/><Relationship Id="rId395" Type="http://schemas.openxmlformats.org/officeDocument/2006/relationships/hyperlink" Target="https://www.munzee.com/m/DrentseHooglander/1867/" TargetMode="External"/><Relationship Id="rId152" Type="http://schemas.openxmlformats.org/officeDocument/2006/relationships/hyperlink" Target="https://www.munzee.com/m/geopepi/2635/" TargetMode="External"/><Relationship Id="rId273" Type="http://schemas.openxmlformats.org/officeDocument/2006/relationships/hyperlink" Target="https://www.munzee.com/m/annabanana/5755/" TargetMode="External"/><Relationship Id="rId394" Type="http://schemas.openxmlformats.org/officeDocument/2006/relationships/hyperlink" Target="https://www.munzee.com/m/rosieree/11484/" TargetMode="External"/><Relationship Id="rId151" Type="http://schemas.openxmlformats.org/officeDocument/2006/relationships/hyperlink" Target="https://www.munzee.com/m/zip61348/1153/" TargetMode="External"/><Relationship Id="rId272" Type="http://schemas.openxmlformats.org/officeDocument/2006/relationships/hyperlink" Target="https://www.munzee.com/m/budbeth/1369/" TargetMode="External"/><Relationship Id="rId393" Type="http://schemas.openxmlformats.org/officeDocument/2006/relationships/hyperlink" Target="https://www.munzee.com/m/tmabrey/2565/" TargetMode="External"/><Relationship Id="rId158" Type="http://schemas.openxmlformats.org/officeDocument/2006/relationships/hyperlink" Target="https://www.munzee.com/m/MrsMouse/2463" TargetMode="External"/><Relationship Id="rId279" Type="http://schemas.openxmlformats.org/officeDocument/2006/relationships/hyperlink" Target="https://www.munzee.com/m/WE4NCS/13087/" TargetMode="External"/><Relationship Id="rId157" Type="http://schemas.openxmlformats.org/officeDocument/2006/relationships/hyperlink" Target="https://www.munzee.com/m/GrandpaArvada/3029/" TargetMode="External"/><Relationship Id="rId278" Type="http://schemas.openxmlformats.org/officeDocument/2006/relationships/hyperlink" Target="https://www.munzee.com/m/gargoyle18/1311/" TargetMode="External"/><Relationship Id="rId399" Type="http://schemas.openxmlformats.org/officeDocument/2006/relationships/hyperlink" Target="https://www.munzee.com/m/wb2qbq/8449/" TargetMode="External"/><Relationship Id="rId156" Type="http://schemas.openxmlformats.org/officeDocument/2006/relationships/hyperlink" Target="https://www.munzee.com/m/OHail/11481/" TargetMode="External"/><Relationship Id="rId277" Type="http://schemas.openxmlformats.org/officeDocument/2006/relationships/hyperlink" Target="https://www.munzee.com/m/Belboz/9453/" TargetMode="External"/><Relationship Id="rId398" Type="http://schemas.openxmlformats.org/officeDocument/2006/relationships/hyperlink" Target="https://www.munzee.com/m/shingobee23/1668/" TargetMode="External"/><Relationship Id="rId155" Type="http://schemas.openxmlformats.org/officeDocument/2006/relationships/hyperlink" Target="https://www.munzee.com/m/all0123/2103/" TargetMode="External"/><Relationship Id="rId276" Type="http://schemas.openxmlformats.org/officeDocument/2006/relationships/hyperlink" Target="https://www.munzee.com/m/Whelen/11555/" TargetMode="External"/><Relationship Id="rId397" Type="http://schemas.openxmlformats.org/officeDocument/2006/relationships/hyperlink" Target="https://www.munzee.com/m/rosieree/11483/" TargetMode="External"/><Relationship Id="rId40" Type="http://schemas.openxmlformats.org/officeDocument/2006/relationships/hyperlink" Target="https://www.munzee.com/m/rosieree/10825/" TargetMode="External"/><Relationship Id="rId42" Type="http://schemas.openxmlformats.org/officeDocument/2006/relationships/hyperlink" Target="https://www.munzee.com/m/war1man/9363/" TargetMode="External"/><Relationship Id="rId41" Type="http://schemas.openxmlformats.org/officeDocument/2006/relationships/hyperlink" Target="https://www.munzee.com/m/rosieree/10831/" TargetMode="External"/><Relationship Id="rId44" Type="http://schemas.openxmlformats.org/officeDocument/2006/relationships/hyperlink" Target="https://www.munzee.com/m/CrazyLadyLisa/11107/" TargetMode="External"/><Relationship Id="rId43" Type="http://schemas.openxmlformats.org/officeDocument/2006/relationships/hyperlink" Target="https://www.munzee.com/m/rosieree/10420/" TargetMode="External"/><Relationship Id="rId46" Type="http://schemas.openxmlformats.org/officeDocument/2006/relationships/hyperlink" Target="https://www.munzee.com/m/war1man/9362/" TargetMode="External"/><Relationship Id="rId45" Type="http://schemas.openxmlformats.org/officeDocument/2006/relationships/hyperlink" Target="https://www.munzee.com/m/rosieree/10824/" TargetMode="External"/><Relationship Id="rId48" Type="http://schemas.openxmlformats.org/officeDocument/2006/relationships/hyperlink" Target="https://www.munzee.com/m/rosieree/10812/" TargetMode="External"/><Relationship Id="rId47" Type="http://schemas.openxmlformats.org/officeDocument/2006/relationships/hyperlink" Target="https://www.munzee.com/m/Imlookingatu/2559" TargetMode="External"/><Relationship Id="rId49" Type="http://schemas.openxmlformats.org/officeDocument/2006/relationships/hyperlink" Target="https://www.munzee.com/m/war1man/9386/" TargetMode="External"/><Relationship Id="rId31" Type="http://schemas.openxmlformats.org/officeDocument/2006/relationships/hyperlink" Target="https://www.munzee.com/m/rosieree/10828/" TargetMode="External"/><Relationship Id="rId30" Type="http://schemas.openxmlformats.org/officeDocument/2006/relationships/hyperlink" Target="https://www.munzee.com/m/lison55/2194" TargetMode="External"/><Relationship Id="rId33" Type="http://schemas.openxmlformats.org/officeDocument/2006/relationships/hyperlink" Target="https://www.munzee.com/m/Whelen/11543/" TargetMode="External"/><Relationship Id="rId32" Type="http://schemas.openxmlformats.org/officeDocument/2006/relationships/hyperlink" Target="https://www.munzee.com/m/war1man/9361/" TargetMode="External"/><Relationship Id="rId35" Type="http://schemas.openxmlformats.org/officeDocument/2006/relationships/hyperlink" Target="https://www.munzee.com/m/rosieree/10423/" TargetMode="External"/><Relationship Id="rId34" Type="http://schemas.openxmlformats.org/officeDocument/2006/relationships/hyperlink" Target="https://www.munzee.com/m/rosieree/10827/" TargetMode="External"/><Relationship Id="rId37" Type="http://schemas.openxmlformats.org/officeDocument/2006/relationships/hyperlink" Target="https://www.munzee.com/m/rosieree/10832/" TargetMode="External"/><Relationship Id="rId36" Type="http://schemas.openxmlformats.org/officeDocument/2006/relationships/hyperlink" Target="https://www.munzee.com/m/war1man/9360/" TargetMode="External"/><Relationship Id="rId39" Type="http://schemas.openxmlformats.org/officeDocument/2006/relationships/hyperlink" Target="https://www.munzee.com/m/rosieree/10833/" TargetMode="External"/><Relationship Id="rId38" Type="http://schemas.openxmlformats.org/officeDocument/2006/relationships/hyperlink" Target="https://www.munzee.com/m/GoofyButterfly/4884" TargetMode="External"/><Relationship Id="rId20" Type="http://schemas.openxmlformats.org/officeDocument/2006/relationships/hyperlink" Target="https://www.munzee.com/m/MeanderingMonkeys/10622/" TargetMode="External"/><Relationship Id="rId22" Type="http://schemas.openxmlformats.org/officeDocument/2006/relationships/hyperlink" Target="https://www.munzee.com/m/zip61348/1027/" TargetMode="External"/><Relationship Id="rId21" Type="http://schemas.openxmlformats.org/officeDocument/2006/relationships/hyperlink" Target="https://www.munzee.com/m/Imlookingatu/2560" TargetMode="External"/><Relationship Id="rId24" Type="http://schemas.openxmlformats.org/officeDocument/2006/relationships/hyperlink" Target="https://www.munzee.com/m/cjhaynes/3369/" TargetMode="External"/><Relationship Id="rId23" Type="http://schemas.openxmlformats.org/officeDocument/2006/relationships/hyperlink" Target="https://www.munzee.com/m/MeanderingMonkeys/10623/" TargetMode="External"/><Relationship Id="rId409" Type="http://schemas.openxmlformats.org/officeDocument/2006/relationships/hyperlink" Target="https://www.munzee.com/m/hz/2694/" TargetMode="External"/><Relationship Id="rId404" Type="http://schemas.openxmlformats.org/officeDocument/2006/relationships/hyperlink" Target="https://www.munzee.com/m/TJACS/2553/" TargetMode="External"/><Relationship Id="rId403" Type="http://schemas.openxmlformats.org/officeDocument/2006/relationships/hyperlink" Target="https://www.munzee.com/m/rosieree/11482/" TargetMode="External"/><Relationship Id="rId402" Type="http://schemas.openxmlformats.org/officeDocument/2006/relationships/hyperlink" Target="https://www.munzee.com/m/mdtt/2876/" TargetMode="External"/><Relationship Id="rId401" Type="http://schemas.openxmlformats.org/officeDocument/2006/relationships/hyperlink" Target="https://www.munzee.com/m/beckiweber/1670/" TargetMode="External"/><Relationship Id="rId408" Type="http://schemas.openxmlformats.org/officeDocument/2006/relationships/hyperlink" Target="https://munzee.com/m/jsamundson/1340/" TargetMode="External"/><Relationship Id="rId407" Type="http://schemas.openxmlformats.org/officeDocument/2006/relationships/hyperlink" Target="https://www.munzee.com/m/TJACS/2554/" TargetMode="External"/><Relationship Id="rId406" Type="http://schemas.openxmlformats.org/officeDocument/2006/relationships/hyperlink" Target="https://www.munzee.com/m/DrentseHooglander/1873/" TargetMode="External"/><Relationship Id="rId405" Type="http://schemas.openxmlformats.org/officeDocument/2006/relationships/hyperlink" Target="https://www.munzee.com/m/Bungle/940" TargetMode="External"/><Relationship Id="rId26" Type="http://schemas.openxmlformats.org/officeDocument/2006/relationships/hyperlink" Target="https://www.munzee.com/m/MeanderingMonkeys/10624/" TargetMode="External"/><Relationship Id="rId25" Type="http://schemas.openxmlformats.org/officeDocument/2006/relationships/hyperlink" Target="https://www.munzee.com/m/MrsHaynes/2779" TargetMode="External"/><Relationship Id="rId28" Type="http://schemas.openxmlformats.org/officeDocument/2006/relationships/hyperlink" Target="https://www.munzee.com/m/MrsHaynes/2785/" TargetMode="External"/><Relationship Id="rId27" Type="http://schemas.openxmlformats.org/officeDocument/2006/relationships/hyperlink" Target="https://www.munzee.com/m/cjhaynes/3361" TargetMode="External"/><Relationship Id="rId400" Type="http://schemas.openxmlformats.org/officeDocument/2006/relationships/hyperlink" Target="https://www.munzee.com/m/rosieree/11481/" TargetMode="External"/><Relationship Id="rId29" Type="http://schemas.openxmlformats.org/officeDocument/2006/relationships/hyperlink" Target="https://www.munzee.com/m/MeanderingMonkeys/10625/" TargetMode="External"/><Relationship Id="rId11" Type="http://schemas.openxmlformats.org/officeDocument/2006/relationships/hyperlink" Target="https://www.munzee.com/m/bazfum/3783/" TargetMode="External"/><Relationship Id="rId10" Type="http://schemas.openxmlformats.org/officeDocument/2006/relationships/hyperlink" Target="https://www.munzee.com/m/mihul/1820/" TargetMode="External"/><Relationship Id="rId13" Type="http://schemas.openxmlformats.org/officeDocument/2006/relationships/hyperlink" Target="https://www.munzee.com/m/driver582/3400" TargetMode="External"/><Relationship Id="rId12" Type="http://schemas.openxmlformats.org/officeDocument/2006/relationships/hyperlink" Target="https://www.munzee.com/m/beckiweber/1253/" TargetMode="External"/><Relationship Id="rId15" Type="http://schemas.openxmlformats.org/officeDocument/2006/relationships/hyperlink" Target="https://www.munzee.com/m/NotNagel/357" TargetMode="External"/><Relationship Id="rId14" Type="http://schemas.openxmlformats.org/officeDocument/2006/relationships/hyperlink" Target="https://www.munzee.com/m/GoofyButterfly/4885" TargetMode="External"/><Relationship Id="rId17" Type="http://schemas.openxmlformats.org/officeDocument/2006/relationships/hyperlink" Target="https://www.munzee.com/m/Nene99/1012/" TargetMode="External"/><Relationship Id="rId16" Type="http://schemas.openxmlformats.org/officeDocument/2006/relationships/hyperlink" Target="https://www.munzee.com/m/driver582/3330" TargetMode="External"/><Relationship Id="rId19" Type="http://schemas.openxmlformats.org/officeDocument/2006/relationships/hyperlink" Target="https://www.munzee.com/m/GrandpaArvada/3057/" TargetMode="External"/><Relationship Id="rId18" Type="http://schemas.openxmlformats.org/officeDocument/2006/relationships/hyperlink" Target="https://www.munzee.com/m/beckiweber/1251/" TargetMode="External"/><Relationship Id="rId84" Type="http://schemas.openxmlformats.org/officeDocument/2006/relationships/hyperlink" Target="https://www.munzee.com/m/GrandpaArvada/3037/" TargetMode="External"/><Relationship Id="rId83" Type="http://schemas.openxmlformats.org/officeDocument/2006/relationships/hyperlink" Target="https://www.munzee.com/m/all0123/2101/" TargetMode="External"/><Relationship Id="rId86" Type="http://schemas.openxmlformats.org/officeDocument/2006/relationships/hyperlink" Target="https://www.munzee.com/m/CrazyLadyLisa/11108/" TargetMode="External"/><Relationship Id="rId85" Type="http://schemas.openxmlformats.org/officeDocument/2006/relationships/hyperlink" Target="https://www.munzee.com/m/RBM/3654/" TargetMode="External"/><Relationship Id="rId88" Type="http://schemas.openxmlformats.org/officeDocument/2006/relationships/hyperlink" Target="https://www.munzee.com/m/RBM/3653/" TargetMode="External"/><Relationship Id="rId87" Type="http://schemas.openxmlformats.org/officeDocument/2006/relationships/hyperlink" Target="https://www.munzee.com/m/GrandpaArvada/3036/" TargetMode="External"/><Relationship Id="rId89" Type="http://schemas.openxmlformats.org/officeDocument/2006/relationships/hyperlink" Target="https://www.munzee.com/m/Parislaura/2340/" TargetMode="External"/><Relationship Id="rId80" Type="http://schemas.openxmlformats.org/officeDocument/2006/relationships/hyperlink" Target="https://www.munzee.com/m/wvkiwi/6072" TargetMode="External"/><Relationship Id="rId82" Type="http://schemas.openxmlformats.org/officeDocument/2006/relationships/hyperlink" Target="https://www.munzee.com/m/RBM/3756/" TargetMode="External"/><Relationship Id="rId81" Type="http://schemas.openxmlformats.org/officeDocument/2006/relationships/hyperlink" Target="https://www.munzee.com/m/GrandpaArvada/3040/" TargetMode="External"/><Relationship Id="rId73" Type="http://schemas.openxmlformats.org/officeDocument/2006/relationships/hyperlink" Target="https://www.munzee.com/m/Ecorangers/4001/" TargetMode="External"/><Relationship Id="rId72" Type="http://schemas.openxmlformats.org/officeDocument/2006/relationships/hyperlink" Target="https://www.munzee.com/m/mars00xj/8455/" TargetMode="External"/><Relationship Id="rId75" Type="http://schemas.openxmlformats.org/officeDocument/2006/relationships/hyperlink" Target="https://www.munzee.com/m/mars00xj/8454/" TargetMode="External"/><Relationship Id="rId74" Type="http://schemas.openxmlformats.org/officeDocument/2006/relationships/hyperlink" Target="https://www.munzee.com/m/EarthAngel/4070/" TargetMode="External"/><Relationship Id="rId77" Type="http://schemas.openxmlformats.org/officeDocument/2006/relationships/hyperlink" Target="https://www.munzee.com/m/EarthAngel/4033/" TargetMode="External"/><Relationship Id="rId76" Type="http://schemas.openxmlformats.org/officeDocument/2006/relationships/hyperlink" Target="https://www.munzee.com/m/Ecorangers/4002/" TargetMode="External"/><Relationship Id="rId79" Type="http://schemas.openxmlformats.org/officeDocument/2006/relationships/hyperlink" Target="https://www.munzee.com/m/all0123/2100/" TargetMode="External"/><Relationship Id="rId78" Type="http://schemas.openxmlformats.org/officeDocument/2006/relationships/hyperlink" Target="https://www.munzee.com/m/GrandpaArvada/3041/" TargetMode="External"/><Relationship Id="rId71" Type="http://schemas.openxmlformats.org/officeDocument/2006/relationships/hyperlink" Target="https://www.munzee.com/m/EarthAngel/4034/" TargetMode="External"/><Relationship Id="rId70" Type="http://schemas.openxmlformats.org/officeDocument/2006/relationships/hyperlink" Target="https://www.munzee.com/m/Ecorangers/3836/" TargetMode="External"/><Relationship Id="rId62" Type="http://schemas.openxmlformats.org/officeDocument/2006/relationships/hyperlink" Target="https://www.munzee.com/m/EarthAngel/4737/" TargetMode="External"/><Relationship Id="rId61" Type="http://schemas.openxmlformats.org/officeDocument/2006/relationships/hyperlink" Target="https://www.munzee.com/m/Ecorangers/3996/" TargetMode="External"/><Relationship Id="rId64" Type="http://schemas.openxmlformats.org/officeDocument/2006/relationships/hyperlink" Target="https://www.munzee.com/m/Ecorangers/3999/" TargetMode="External"/><Relationship Id="rId63" Type="http://schemas.openxmlformats.org/officeDocument/2006/relationships/hyperlink" Target="https://www.munzee.com/m/mars00xj/8444/" TargetMode="External"/><Relationship Id="rId66" Type="http://schemas.openxmlformats.org/officeDocument/2006/relationships/hyperlink" Target="https://www.munzee.com/m/mars00xj/8457/" TargetMode="External"/><Relationship Id="rId65" Type="http://schemas.openxmlformats.org/officeDocument/2006/relationships/hyperlink" Target="https://www.munzee.com/m/EarthAngel/4736/" TargetMode="External"/><Relationship Id="rId68" Type="http://schemas.openxmlformats.org/officeDocument/2006/relationships/hyperlink" Target="https://www.munzee.com/m/EarthAngel/4071/" TargetMode="External"/><Relationship Id="rId67" Type="http://schemas.openxmlformats.org/officeDocument/2006/relationships/hyperlink" Target="https://www.munzee.com/m/Ecorangers/4000/" TargetMode="External"/><Relationship Id="rId60" Type="http://schemas.openxmlformats.org/officeDocument/2006/relationships/hyperlink" Target="https://www.munzee.com/m/mars00xj/8443/" TargetMode="External"/><Relationship Id="rId69" Type="http://schemas.openxmlformats.org/officeDocument/2006/relationships/hyperlink" Target="https://www.munzee.com/m/mars00xj/8456/" TargetMode="External"/><Relationship Id="rId51" Type="http://schemas.openxmlformats.org/officeDocument/2006/relationships/hyperlink" Target="https://www.munzee.com/m/rosieree/10811/" TargetMode="External"/><Relationship Id="rId50" Type="http://schemas.openxmlformats.org/officeDocument/2006/relationships/hyperlink" Target="https://www.munzee.com/m/Whelen/11544/" TargetMode="External"/><Relationship Id="rId53" Type="http://schemas.openxmlformats.org/officeDocument/2006/relationships/hyperlink" Target="https://www.munzee.com/m/GoofyButterfly/4883" TargetMode="External"/><Relationship Id="rId52" Type="http://schemas.openxmlformats.org/officeDocument/2006/relationships/hyperlink" Target="https://www.munzee.com/m/war1man/9382/" TargetMode="External"/><Relationship Id="rId55" Type="http://schemas.openxmlformats.org/officeDocument/2006/relationships/hyperlink" Target="https://www.munzee.com/m/Ecorangers/3834/" TargetMode="External"/><Relationship Id="rId54" Type="http://schemas.openxmlformats.org/officeDocument/2006/relationships/hyperlink" Target="https://www.munzee.com/m/rosieree/10810/" TargetMode="External"/><Relationship Id="rId57" Type="http://schemas.openxmlformats.org/officeDocument/2006/relationships/hyperlink" Target="https://www.munzee.com/m/mars00xj/8442/" TargetMode="External"/><Relationship Id="rId56" Type="http://schemas.openxmlformats.org/officeDocument/2006/relationships/hyperlink" Target="https://www.munzee.com/m/EarthAngel/4745/" TargetMode="External"/><Relationship Id="rId59" Type="http://schemas.openxmlformats.org/officeDocument/2006/relationships/hyperlink" Target="https://www.munzee.com/m/EarthAngel/4744/" TargetMode="External"/><Relationship Id="rId58" Type="http://schemas.openxmlformats.org/officeDocument/2006/relationships/hyperlink" Target="https://www.munzee.com/m/Ecorangers/3835/" TargetMode="External"/><Relationship Id="rId107" Type="http://schemas.openxmlformats.org/officeDocument/2006/relationships/hyperlink" Target="https://www.munzee.com/m/rosieree/10835/" TargetMode="External"/><Relationship Id="rId228" Type="http://schemas.openxmlformats.org/officeDocument/2006/relationships/hyperlink" Target="https://www.munzee.com/m/OHail/11933/" TargetMode="External"/><Relationship Id="rId349" Type="http://schemas.openxmlformats.org/officeDocument/2006/relationships/hyperlink" Target="https://www.munzee.com/m/Whelen/11977/" TargetMode="External"/><Relationship Id="rId106" Type="http://schemas.openxmlformats.org/officeDocument/2006/relationships/hyperlink" Target="https://www.munzee.com/m/war1man/9380/" TargetMode="External"/><Relationship Id="rId227" Type="http://schemas.openxmlformats.org/officeDocument/2006/relationships/hyperlink" Target="https://www.munzee.com/m/denali0407/6940/" TargetMode="External"/><Relationship Id="rId348" Type="http://schemas.openxmlformats.org/officeDocument/2006/relationships/hyperlink" Target="https://www.munzee.com/m/doggonefun/4754/" TargetMode="External"/><Relationship Id="rId469" Type="http://schemas.openxmlformats.org/officeDocument/2006/relationships/hyperlink" Target="https://www.munzee.com/m/kcpride/4784/" TargetMode="External"/><Relationship Id="rId105" Type="http://schemas.openxmlformats.org/officeDocument/2006/relationships/hyperlink" Target="https://www.munzee.com/m/mobility/3914" TargetMode="External"/><Relationship Id="rId226" Type="http://schemas.openxmlformats.org/officeDocument/2006/relationships/hyperlink" Target="https://www.munzee.com/m/MeanderingMonkeys/10631/" TargetMode="External"/><Relationship Id="rId347" Type="http://schemas.openxmlformats.org/officeDocument/2006/relationships/hyperlink" Target="https://www.munzee.com/m/munzeepa/1199/" TargetMode="External"/><Relationship Id="rId468" Type="http://schemas.openxmlformats.org/officeDocument/2006/relationships/hyperlink" Target="https://www.munzee.com/m/driver582/3932" TargetMode="External"/><Relationship Id="rId104" Type="http://schemas.openxmlformats.org/officeDocument/2006/relationships/hyperlink" Target="https://www.munzee.com/m/rosieree/10834/" TargetMode="External"/><Relationship Id="rId225" Type="http://schemas.openxmlformats.org/officeDocument/2006/relationships/hyperlink" Target="https://www.munzee.com/m/Parislaura/2466/" TargetMode="External"/><Relationship Id="rId346" Type="http://schemas.openxmlformats.org/officeDocument/2006/relationships/hyperlink" Target="https://www.munzee.com/m/tmabrey/2568/" TargetMode="External"/><Relationship Id="rId467" Type="http://schemas.openxmlformats.org/officeDocument/2006/relationships/hyperlink" Target="https://www.munzee.com/m/TJACS/2550/" TargetMode="External"/><Relationship Id="rId109" Type="http://schemas.openxmlformats.org/officeDocument/2006/relationships/hyperlink" Target="https://www.munzee.com/m/war1man/9377/" TargetMode="External"/><Relationship Id="rId108" Type="http://schemas.openxmlformats.org/officeDocument/2006/relationships/hyperlink" Target="https://www.munzee.com/m/CrazyLadyLisa/11111/" TargetMode="External"/><Relationship Id="rId229" Type="http://schemas.openxmlformats.org/officeDocument/2006/relationships/hyperlink" Target="https://www.munzee.com/m/GrandpaArvada/3075/" TargetMode="External"/><Relationship Id="rId220" Type="http://schemas.openxmlformats.org/officeDocument/2006/relationships/hyperlink" Target="https://www.munzee.com/m/Whelen/11552/" TargetMode="External"/><Relationship Id="rId341" Type="http://schemas.openxmlformats.org/officeDocument/2006/relationships/hyperlink" Target="https://www.munzee.com/m/rosieree/11247/" TargetMode="External"/><Relationship Id="rId462" Type="http://schemas.openxmlformats.org/officeDocument/2006/relationships/hyperlink" Target="https://www.munzee.com/m/cjhaynes/3496/" TargetMode="External"/><Relationship Id="rId340" Type="http://schemas.openxmlformats.org/officeDocument/2006/relationships/hyperlink" Target="https://www.munzee.com/m/Theceoiksjes/3568" TargetMode="External"/><Relationship Id="rId461" Type="http://schemas.openxmlformats.org/officeDocument/2006/relationships/hyperlink" Target="https://www.munzee.com/m/TeamVaughan/526/" TargetMode="External"/><Relationship Id="rId460" Type="http://schemas.openxmlformats.org/officeDocument/2006/relationships/hyperlink" Target="https://www.munzee.com/m/hz/2607/" TargetMode="External"/><Relationship Id="rId103" Type="http://schemas.openxmlformats.org/officeDocument/2006/relationships/hyperlink" Target="https://www.munzee.com/m/war1man/9381/" TargetMode="External"/><Relationship Id="rId224" Type="http://schemas.openxmlformats.org/officeDocument/2006/relationships/hyperlink" Target="https://www.munzee.com/m/doggonefun/4741/" TargetMode="External"/><Relationship Id="rId345" Type="http://schemas.openxmlformats.org/officeDocument/2006/relationships/hyperlink" Target="https://www.munzee.com/m/doggonefun/4753/" TargetMode="External"/><Relationship Id="rId466" Type="http://schemas.openxmlformats.org/officeDocument/2006/relationships/hyperlink" Target="https://www.munzee.com/m/cjhaynes/3380/" TargetMode="External"/><Relationship Id="rId102" Type="http://schemas.openxmlformats.org/officeDocument/2006/relationships/hyperlink" Target="https://www.munzee.com/m/GrandpaArvada/3031/" TargetMode="External"/><Relationship Id="rId223" Type="http://schemas.openxmlformats.org/officeDocument/2006/relationships/hyperlink" Target="https://www.munzee.com/m/Whelen/11553/" TargetMode="External"/><Relationship Id="rId344" Type="http://schemas.openxmlformats.org/officeDocument/2006/relationships/hyperlink" Target="https://www.munzee.com/m/WE4NCS/13075/" TargetMode="External"/><Relationship Id="rId465" Type="http://schemas.openxmlformats.org/officeDocument/2006/relationships/hyperlink" Target="https://www.munzee.com/m/MrsHaynes/2799/" TargetMode="External"/><Relationship Id="rId101" Type="http://schemas.openxmlformats.org/officeDocument/2006/relationships/hyperlink" Target="https://www.munzee.com/m/MrsMouse/2464" TargetMode="External"/><Relationship Id="rId222" Type="http://schemas.openxmlformats.org/officeDocument/2006/relationships/hyperlink" Target="https://www.munzee.com/m/MeanderingMonkeys/10630/" TargetMode="External"/><Relationship Id="rId343" Type="http://schemas.openxmlformats.org/officeDocument/2006/relationships/hyperlink" Target="https://www.munzee.com/m/Whelen/11769/" TargetMode="External"/><Relationship Id="rId464" Type="http://schemas.openxmlformats.org/officeDocument/2006/relationships/hyperlink" Target="https://www.munzee.com/m/Qdog/2440/" TargetMode="External"/><Relationship Id="rId100" Type="http://schemas.openxmlformats.org/officeDocument/2006/relationships/hyperlink" Target="https://www.munzee.com/m/CrazyLadyLisa/11110/" TargetMode="External"/><Relationship Id="rId221" Type="http://schemas.openxmlformats.org/officeDocument/2006/relationships/hyperlink" Target="https://www.munzee.com/m/CrazyLadyLisa/11125/" TargetMode="External"/><Relationship Id="rId342" Type="http://schemas.openxmlformats.org/officeDocument/2006/relationships/hyperlink" Target="https://www.munzee.com/m/Qdog/2419/" TargetMode="External"/><Relationship Id="rId463" Type="http://schemas.openxmlformats.org/officeDocument/2006/relationships/hyperlink" Target="https://www.munzee.com/m/hz/2600/" TargetMode="External"/><Relationship Id="rId217" Type="http://schemas.openxmlformats.org/officeDocument/2006/relationships/hyperlink" Target="https://www.munzee.com/m/Whelen/11551/" TargetMode="External"/><Relationship Id="rId338" Type="http://schemas.openxmlformats.org/officeDocument/2006/relationships/hyperlink" Target="https://www.munzee.com/m/rosieree/11244/" TargetMode="External"/><Relationship Id="rId459" Type="http://schemas.openxmlformats.org/officeDocument/2006/relationships/hyperlink" Target="https://www.munzee.com/m/cjhaynes/3494/" TargetMode="External"/><Relationship Id="rId216" Type="http://schemas.openxmlformats.org/officeDocument/2006/relationships/hyperlink" Target="https://www.munzee.com/m/MeanderingMonkeys/10628/" TargetMode="External"/><Relationship Id="rId337" Type="http://schemas.openxmlformats.org/officeDocument/2006/relationships/hyperlink" Target="https://www.munzee.com/m/wb2qbq/8464/" TargetMode="External"/><Relationship Id="rId458" Type="http://schemas.openxmlformats.org/officeDocument/2006/relationships/hyperlink" Target="https://www.munzee.com/m/rodrico101/3401/" TargetMode="External"/><Relationship Id="rId215" Type="http://schemas.openxmlformats.org/officeDocument/2006/relationships/hyperlink" Target="https://www.munzee.com/m/DSL/1851" TargetMode="External"/><Relationship Id="rId336" Type="http://schemas.openxmlformats.org/officeDocument/2006/relationships/hyperlink" Target="https://www.munzee.com/m/Quiltingisfuntoo/521/" TargetMode="External"/><Relationship Id="rId457" Type="http://schemas.openxmlformats.org/officeDocument/2006/relationships/hyperlink" Target="https://www.munzee.com/m/Gamsci/4245/" TargetMode="External"/><Relationship Id="rId214" Type="http://schemas.openxmlformats.org/officeDocument/2006/relationships/hyperlink" Target="https://www.munzee.com/m/annabanana/5583/" TargetMode="External"/><Relationship Id="rId335" Type="http://schemas.openxmlformats.org/officeDocument/2006/relationships/hyperlink" Target="https://www.munzee.com/m/rosieree/11241/" TargetMode="External"/><Relationship Id="rId456" Type="http://schemas.openxmlformats.org/officeDocument/2006/relationships/hyperlink" Target="https://www.munzee.com/m/hz/2686/" TargetMode="External"/><Relationship Id="rId219" Type="http://schemas.openxmlformats.org/officeDocument/2006/relationships/hyperlink" Target="https://www.munzee.com/m/MeanderingMonkeys/10629/" TargetMode="External"/><Relationship Id="rId218" Type="http://schemas.openxmlformats.org/officeDocument/2006/relationships/hyperlink" Target="https://www.munzee.com/m/WE4NCS/13089/" TargetMode="External"/><Relationship Id="rId339" Type="http://schemas.openxmlformats.org/officeDocument/2006/relationships/hyperlink" Target="https://www.munzee.com/m/Pronkrug/1157" TargetMode="External"/><Relationship Id="rId330" Type="http://schemas.openxmlformats.org/officeDocument/2006/relationships/hyperlink" Target="https://www.munzee.com/m/Sunshine76/2430/" TargetMode="External"/><Relationship Id="rId451" Type="http://schemas.openxmlformats.org/officeDocument/2006/relationships/hyperlink" Target="https://www.munzee.com/m/PeanutButterNJam/3010" TargetMode="External"/><Relationship Id="rId450" Type="http://schemas.openxmlformats.org/officeDocument/2006/relationships/hyperlink" Target="https://www.munzee.com/m/TJACS/2556/" TargetMode="External"/><Relationship Id="rId213" Type="http://schemas.openxmlformats.org/officeDocument/2006/relationships/hyperlink" Target="https://www.munzee.com/m/MeanderingMonkeys/10627/" TargetMode="External"/><Relationship Id="rId334" Type="http://schemas.openxmlformats.org/officeDocument/2006/relationships/hyperlink" Target="https://www.munzee.com/m/munzeepa/1201/" TargetMode="External"/><Relationship Id="rId455" Type="http://schemas.openxmlformats.org/officeDocument/2006/relationships/hyperlink" Target="https://www.munzee.com/m/TJACS/2551/" TargetMode="External"/><Relationship Id="rId212" Type="http://schemas.openxmlformats.org/officeDocument/2006/relationships/hyperlink" Target="https://www.munzee.com/m/wdwvip3/207/" TargetMode="External"/><Relationship Id="rId333" Type="http://schemas.openxmlformats.org/officeDocument/2006/relationships/hyperlink" Target="https://www.munzee.com/m/TheFinder13/2175/" TargetMode="External"/><Relationship Id="rId454" Type="http://schemas.openxmlformats.org/officeDocument/2006/relationships/hyperlink" Target="https://www.munzee.com/m/Belboz/9486/" TargetMode="External"/><Relationship Id="rId211" Type="http://schemas.openxmlformats.org/officeDocument/2006/relationships/hyperlink" Target="https://www.munzee.com/m/doggonefun/4739/" TargetMode="External"/><Relationship Id="rId332" Type="http://schemas.openxmlformats.org/officeDocument/2006/relationships/hyperlink" Target="https://www.munzee.com/m/rosieree/11240/" TargetMode="External"/><Relationship Id="rId453" Type="http://schemas.openxmlformats.org/officeDocument/2006/relationships/hyperlink" Target="https://www.munzee.com/m/beckiweber/1571/" TargetMode="External"/><Relationship Id="rId210" Type="http://schemas.openxmlformats.org/officeDocument/2006/relationships/hyperlink" Target="https://www.munzee.com/m/WE4NCS/13090/" TargetMode="External"/><Relationship Id="rId331" Type="http://schemas.openxmlformats.org/officeDocument/2006/relationships/hyperlink" Target="https://www.munzee.com/m/annabanana/5757/" TargetMode="External"/><Relationship Id="rId452" Type="http://schemas.openxmlformats.org/officeDocument/2006/relationships/hyperlink" Target="https://www.munzee.com/m/wb2qbq/8446/" TargetMode="External"/><Relationship Id="rId370" Type="http://schemas.openxmlformats.org/officeDocument/2006/relationships/hyperlink" Target="https://www.munzee.com/m/tmabrey/2566/" TargetMode="External"/><Relationship Id="rId491" Type="http://schemas.openxmlformats.org/officeDocument/2006/relationships/hyperlink" Target="https://www.munzee.com/m/wdwvip3/186/" TargetMode="External"/><Relationship Id="rId490" Type="http://schemas.openxmlformats.org/officeDocument/2006/relationships/hyperlink" Target="https://www.munzee.com/m/Qdog/2441/" TargetMode="External"/><Relationship Id="rId129" Type="http://schemas.openxmlformats.org/officeDocument/2006/relationships/hyperlink" Target="https://www.munzee.com/m/EarthAngel/4032/" TargetMode="External"/><Relationship Id="rId128" Type="http://schemas.openxmlformats.org/officeDocument/2006/relationships/hyperlink" Target="https://www.munzee.com/m/Ecorangers/4042/" TargetMode="External"/><Relationship Id="rId249" Type="http://schemas.openxmlformats.org/officeDocument/2006/relationships/hyperlink" Target="https://www.munzee.com/m/OHail/11958/" TargetMode="External"/><Relationship Id="rId127" Type="http://schemas.openxmlformats.org/officeDocument/2006/relationships/hyperlink" Target="https://www.munzee.com/m/war1man/9678/" TargetMode="External"/><Relationship Id="rId248" Type="http://schemas.openxmlformats.org/officeDocument/2006/relationships/hyperlink" Target="http://munzee.com/m/Gusrubyava/196" TargetMode="External"/><Relationship Id="rId369" Type="http://schemas.openxmlformats.org/officeDocument/2006/relationships/hyperlink" Target="https://www.munzee.com/m/giber54/2665/" TargetMode="External"/><Relationship Id="rId126" Type="http://schemas.openxmlformats.org/officeDocument/2006/relationships/hyperlink" Target="https://www.munzee.com/m/danielle41101/6017/" TargetMode="External"/><Relationship Id="rId247" Type="http://schemas.openxmlformats.org/officeDocument/2006/relationships/hyperlink" Target="https://www.munzee.com/m/wb2qbq/8466/" TargetMode="External"/><Relationship Id="rId368" Type="http://schemas.openxmlformats.org/officeDocument/2006/relationships/hyperlink" Target="https://www.munzee.com/m/GrandpaArvada/4056/" TargetMode="External"/><Relationship Id="rId489" Type="http://schemas.openxmlformats.org/officeDocument/2006/relationships/hyperlink" Target="https://www.munzee.com/m/Belboz/9563/" TargetMode="External"/><Relationship Id="rId121" Type="http://schemas.openxmlformats.org/officeDocument/2006/relationships/hyperlink" Target="https://www.munzee.com/m/war1man/9672/" TargetMode="External"/><Relationship Id="rId242" Type="http://schemas.openxmlformats.org/officeDocument/2006/relationships/hyperlink" Target="https://www.munzee.com/m/CoalCracker7/3097/" TargetMode="External"/><Relationship Id="rId363" Type="http://schemas.openxmlformats.org/officeDocument/2006/relationships/hyperlink" Target="https://www.munzee.com/m/TheFinder13/2172/" TargetMode="External"/><Relationship Id="rId484" Type="http://schemas.openxmlformats.org/officeDocument/2006/relationships/hyperlink" Target="https://www.munzee.com/m/beckiweber/1570/" TargetMode="External"/><Relationship Id="rId120" Type="http://schemas.openxmlformats.org/officeDocument/2006/relationships/hyperlink" Target="https://www.munzee.com/m/Whelen/11545/" TargetMode="External"/><Relationship Id="rId241" Type="http://schemas.openxmlformats.org/officeDocument/2006/relationships/hyperlink" Target="https://www.munzee.com/m/wb2qbq/8444/" TargetMode="External"/><Relationship Id="rId362" Type="http://schemas.openxmlformats.org/officeDocument/2006/relationships/hyperlink" Target="https://www.munzee.com/m/tmabrey/2349/" TargetMode="External"/><Relationship Id="rId483" Type="http://schemas.openxmlformats.org/officeDocument/2006/relationships/hyperlink" Target="https://www.munzee.com/m/tlmeadowlark/734/" TargetMode="External"/><Relationship Id="rId240" Type="http://schemas.openxmlformats.org/officeDocument/2006/relationships/hyperlink" Target="https://www.munzee.com/m/OHail/11954/" TargetMode="External"/><Relationship Id="rId361" Type="http://schemas.openxmlformats.org/officeDocument/2006/relationships/hyperlink" Target="https://www.munzee.com/m/PeanutButterNJam/3018" TargetMode="External"/><Relationship Id="rId482" Type="http://schemas.openxmlformats.org/officeDocument/2006/relationships/hyperlink" Target="https://www.munzee.com/m/giber54/2679/" TargetMode="External"/><Relationship Id="rId360" Type="http://schemas.openxmlformats.org/officeDocument/2006/relationships/hyperlink" Target="https://www.munzee.com/m/GeoBikkel/2436/" TargetMode="External"/><Relationship Id="rId481" Type="http://schemas.openxmlformats.org/officeDocument/2006/relationships/hyperlink" Target="https://www.munzee.com/m/PeanutButterNJam/3009" TargetMode="External"/><Relationship Id="rId125" Type="http://schemas.openxmlformats.org/officeDocument/2006/relationships/hyperlink" Target="https://www.munzee.com/m/rosieree/11051/" TargetMode="External"/><Relationship Id="rId246" Type="http://schemas.openxmlformats.org/officeDocument/2006/relationships/hyperlink" Target="https://www.munzee.com/m/OHail/11957/" TargetMode="External"/><Relationship Id="rId367" Type="http://schemas.openxmlformats.org/officeDocument/2006/relationships/hyperlink" Target="https://www.munzee.com/m/PeanutButterNJam/3017" TargetMode="External"/><Relationship Id="rId488" Type="http://schemas.openxmlformats.org/officeDocument/2006/relationships/hyperlink" Target="https://www.munzee.com/m/CoalCracker7/3102/" TargetMode="External"/><Relationship Id="rId124" Type="http://schemas.openxmlformats.org/officeDocument/2006/relationships/hyperlink" Target="https://www.munzee.com/m/war1man/9674/" TargetMode="External"/><Relationship Id="rId245" Type="http://schemas.openxmlformats.org/officeDocument/2006/relationships/hyperlink" Target="https://www.munzee.com/m/CandyLace/887/" TargetMode="External"/><Relationship Id="rId366" Type="http://schemas.openxmlformats.org/officeDocument/2006/relationships/hyperlink" Target="https://www.munzee.com/m/SKATI/277/" TargetMode="External"/><Relationship Id="rId487" Type="http://schemas.openxmlformats.org/officeDocument/2006/relationships/hyperlink" Target="https://www.munzee.com/m/beckiweber/1750/" TargetMode="External"/><Relationship Id="rId123" Type="http://schemas.openxmlformats.org/officeDocument/2006/relationships/hyperlink" Target="https://www.munzee.com/m/MrsHaynes/2807" TargetMode="External"/><Relationship Id="rId244" Type="http://schemas.openxmlformats.org/officeDocument/2006/relationships/hyperlink" Target="https://www.munzee.com/m/wb2qbq/8467/" TargetMode="External"/><Relationship Id="rId365" Type="http://schemas.openxmlformats.org/officeDocument/2006/relationships/hyperlink" Target="https://www.munzee.com/m/GrandpaArvada/4083/" TargetMode="External"/><Relationship Id="rId486" Type="http://schemas.openxmlformats.org/officeDocument/2006/relationships/hyperlink" Target="https://www.munzee.com/m/TJACS/2540/" TargetMode="External"/><Relationship Id="rId122" Type="http://schemas.openxmlformats.org/officeDocument/2006/relationships/hyperlink" Target="https://www.munzee.com/m/rosieree/10979/" TargetMode="External"/><Relationship Id="rId243" Type="http://schemas.openxmlformats.org/officeDocument/2006/relationships/hyperlink" Target="https://www.munzee.com/m/OHail/11956/" TargetMode="External"/><Relationship Id="rId364" Type="http://schemas.openxmlformats.org/officeDocument/2006/relationships/hyperlink" Target="https://www.munzee.com/m/Belboz/9457/" TargetMode="External"/><Relationship Id="rId485" Type="http://schemas.openxmlformats.org/officeDocument/2006/relationships/hyperlink" Target="https://www.munzee.com/m/giber54/2681/" TargetMode="External"/><Relationship Id="rId95" Type="http://schemas.openxmlformats.org/officeDocument/2006/relationships/hyperlink" Target="https://www.munzee.com/m/MeanderingMonkeys/10626/" TargetMode="External"/><Relationship Id="rId94" Type="http://schemas.openxmlformats.org/officeDocument/2006/relationships/hyperlink" Target="https://www.munzee.com/m/RBM/3557/" TargetMode="External"/><Relationship Id="rId97" Type="http://schemas.openxmlformats.org/officeDocument/2006/relationships/hyperlink" Target="https://www.munzee.com/m/CrazyLadyLisa/11109/" TargetMode="External"/><Relationship Id="rId96" Type="http://schemas.openxmlformats.org/officeDocument/2006/relationships/hyperlink" Target="https://www.munzee.com/m/GrandpaArvada/3033/" TargetMode="External"/><Relationship Id="rId99" Type="http://schemas.openxmlformats.org/officeDocument/2006/relationships/hyperlink" Target="https://www.munzee.com/m/GrandpaArvada/3032/" TargetMode="External"/><Relationship Id="rId480" Type="http://schemas.openxmlformats.org/officeDocument/2006/relationships/hyperlink" Target="https://www.munzee.com/m/TJACS/2541/" TargetMode="External"/><Relationship Id="rId98" Type="http://schemas.openxmlformats.org/officeDocument/2006/relationships/hyperlink" Target="https://www.munzee.com/m/cjhaynes/3390" TargetMode="External"/><Relationship Id="rId91" Type="http://schemas.openxmlformats.org/officeDocument/2006/relationships/hyperlink" Target="https://www.munzee.com/m/RBM/3558/" TargetMode="External"/><Relationship Id="rId90" Type="http://schemas.openxmlformats.org/officeDocument/2006/relationships/hyperlink" Target="https://www.munzee.com/m/GrandpaArvada/3035/" TargetMode="External"/><Relationship Id="rId93" Type="http://schemas.openxmlformats.org/officeDocument/2006/relationships/hyperlink" Target="https://www.munzee.com/m/GrandpaArvada/3034/" TargetMode="External"/><Relationship Id="rId92" Type="http://schemas.openxmlformats.org/officeDocument/2006/relationships/hyperlink" Target="https://www.munzee.com/m/MrsMouse/2465" TargetMode="External"/><Relationship Id="rId118" Type="http://schemas.openxmlformats.org/officeDocument/2006/relationships/hyperlink" Target="https://www.munzee.com/m/war1man/9514/" TargetMode="External"/><Relationship Id="rId239" Type="http://schemas.openxmlformats.org/officeDocument/2006/relationships/hyperlink" Target="http://www.munzee.com/m/Gusrubyava/197" TargetMode="External"/><Relationship Id="rId117" Type="http://schemas.openxmlformats.org/officeDocument/2006/relationships/hyperlink" Target="https://www.munzee.com/m/cjhaynes/3389" TargetMode="External"/><Relationship Id="rId238" Type="http://schemas.openxmlformats.org/officeDocument/2006/relationships/hyperlink" Target="https://www.munzee.com/m/denali0407/6936/" TargetMode="External"/><Relationship Id="rId359" Type="http://schemas.openxmlformats.org/officeDocument/2006/relationships/hyperlink" Target="https://www.munzee.com/m/tmabrey/2567/" TargetMode="External"/><Relationship Id="rId116" Type="http://schemas.openxmlformats.org/officeDocument/2006/relationships/hyperlink" Target="https://www.munzee.com/m/rosieree/10975/" TargetMode="External"/><Relationship Id="rId237" Type="http://schemas.openxmlformats.org/officeDocument/2006/relationships/hyperlink" Target="https://www.munzee.com/m/OHail/11953/" TargetMode="External"/><Relationship Id="rId358" Type="http://schemas.openxmlformats.org/officeDocument/2006/relationships/hyperlink" Target="https://www.munzee.com/m/Qdog/2436/admin/" TargetMode="External"/><Relationship Id="rId479" Type="http://schemas.openxmlformats.org/officeDocument/2006/relationships/hyperlink" Target="https://www.munzee.com/m/giber54/2676/" TargetMode="External"/><Relationship Id="rId115" Type="http://schemas.openxmlformats.org/officeDocument/2006/relationships/hyperlink" Target="https://www.munzee.com/m/war1man/9513/" TargetMode="External"/><Relationship Id="rId236" Type="http://schemas.openxmlformats.org/officeDocument/2006/relationships/hyperlink" Target="https://www.munzee.com/m/CandyLace/881/" TargetMode="External"/><Relationship Id="rId357" Type="http://schemas.openxmlformats.org/officeDocument/2006/relationships/hyperlink" Target="https://www.munzee.com/m/RoversEnd/1783/" TargetMode="External"/><Relationship Id="rId478" Type="http://schemas.openxmlformats.org/officeDocument/2006/relationships/hyperlink" Target="https://www.munzee.com/m/RoversEnd/1790/" TargetMode="External"/><Relationship Id="rId119" Type="http://schemas.openxmlformats.org/officeDocument/2006/relationships/hyperlink" Target="https://www.munzee.com/m/rosieree/10976/" TargetMode="External"/><Relationship Id="rId110" Type="http://schemas.openxmlformats.org/officeDocument/2006/relationships/hyperlink" Target="https://www.munzee.com/m/rosieree/10837/" TargetMode="External"/><Relationship Id="rId231" Type="http://schemas.openxmlformats.org/officeDocument/2006/relationships/hyperlink" Target="https://www.munzee.com/m/OHail/11950/" TargetMode="External"/><Relationship Id="rId352" Type="http://schemas.openxmlformats.org/officeDocument/2006/relationships/hyperlink" Target="https://www.munzee.com/m/pritzen/8103/" TargetMode="External"/><Relationship Id="rId473" Type="http://schemas.openxmlformats.org/officeDocument/2006/relationships/hyperlink" Target="https://www.munzee.com/m/ClearwaterRob/321/" TargetMode="External"/><Relationship Id="rId230" Type="http://schemas.openxmlformats.org/officeDocument/2006/relationships/hyperlink" Target="http://munzee.com/m/Gusrubyava/205" TargetMode="External"/><Relationship Id="rId351" Type="http://schemas.openxmlformats.org/officeDocument/2006/relationships/hyperlink" Target="https://www.munzee.com/m/Quiltingisfuntoo/522/" TargetMode="External"/><Relationship Id="rId472" Type="http://schemas.openxmlformats.org/officeDocument/2006/relationships/hyperlink" Target="https://www.munzee.com/m/Whelen/11891/" TargetMode="External"/><Relationship Id="rId350" Type="http://schemas.openxmlformats.org/officeDocument/2006/relationships/hyperlink" Target="https://www.munzee.com/m/jsamundson/1343/" TargetMode="External"/><Relationship Id="rId471" Type="http://schemas.openxmlformats.org/officeDocument/2006/relationships/hyperlink" Target="https://www.munzee.com/m/NietErVoor/1151/" TargetMode="External"/><Relationship Id="rId470" Type="http://schemas.openxmlformats.org/officeDocument/2006/relationships/hyperlink" Target="https://www.munzee.com/m/mdtt/2599/" TargetMode="External"/><Relationship Id="rId114" Type="http://schemas.openxmlformats.org/officeDocument/2006/relationships/hyperlink" Target="https://www.munzee.com/m/MrsHaynes/2808/" TargetMode="External"/><Relationship Id="rId235" Type="http://schemas.openxmlformats.org/officeDocument/2006/relationships/hyperlink" Target="https://www.munzee.com/m/GrandpaArvada/3073/" TargetMode="External"/><Relationship Id="rId356" Type="http://schemas.openxmlformats.org/officeDocument/2006/relationships/hyperlink" Target="https://www.munzee.com/m/hz/2700/" TargetMode="External"/><Relationship Id="rId477" Type="http://schemas.openxmlformats.org/officeDocument/2006/relationships/hyperlink" Target="https://www.munzee.com/m/kcpride/4792/" TargetMode="External"/><Relationship Id="rId113" Type="http://schemas.openxmlformats.org/officeDocument/2006/relationships/hyperlink" Target="https://www.munzee.com/m/rosieree/10973/" TargetMode="External"/><Relationship Id="rId234" Type="http://schemas.openxmlformats.org/officeDocument/2006/relationships/hyperlink" Target="https://www.munzee.com/m/OHail/11951/" TargetMode="External"/><Relationship Id="rId355" Type="http://schemas.openxmlformats.org/officeDocument/2006/relationships/hyperlink" Target="https://www.munzee.com/m/Curt360/3121/" TargetMode="External"/><Relationship Id="rId476" Type="http://schemas.openxmlformats.org/officeDocument/2006/relationships/hyperlink" Target="https://www.munzee.com/m/DrentseHooglander/1876/" TargetMode="External"/><Relationship Id="rId112" Type="http://schemas.openxmlformats.org/officeDocument/2006/relationships/hyperlink" Target="https://www.munzee.com/m/war1man/9374/" TargetMode="External"/><Relationship Id="rId233" Type="http://schemas.openxmlformats.org/officeDocument/2006/relationships/hyperlink" Target="https://www.munzee.com/m/valsey/1662/" TargetMode="External"/><Relationship Id="rId354" Type="http://schemas.openxmlformats.org/officeDocument/2006/relationships/hyperlink" Target="https://www.munzee.com/m/PeanutButterNJam/3019" TargetMode="External"/><Relationship Id="rId475" Type="http://schemas.openxmlformats.org/officeDocument/2006/relationships/hyperlink" Target="https://www.munzee.com/m/GoofyButterfly/5120" TargetMode="External"/><Relationship Id="rId111" Type="http://schemas.openxmlformats.org/officeDocument/2006/relationships/hyperlink" Target="https://www.munzee.com/m/rgforsythe/3843/" TargetMode="External"/><Relationship Id="rId232" Type="http://schemas.openxmlformats.org/officeDocument/2006/relationships/hyperlink" Target="https://www.munzee.com/m/GrandpaArvada/3074/" TargetMode="External"/><Relationship Id="rId353" Type="http://schemas.openxmlformats.org/officeDocument/2006/relationships/hyperlink" Target="https://www.munzee.com/m/zip61348/1149/" TargetMode="External"/><Relationship Id="rId474" Type="http://schemas.openxmlformats.org/officeDocument/2006/relationships/hyperlink" Target="https://www.munzee.com/m/GeoBikkel/2433/" TargetMode="External"/><Relationship Id="rId305" Type="http://schemas.openxmlformats.org/officeDocument/2006/relationships/hyperlink" Target="https://www.munzee.com/m/GrandpaArvada/4086/" TargetMode="External"/><Relationship Id="rId426" Type="http://schemas.openxmlformats.org/officeDocument/2006/relationships/hyperlink" Target="https://www.munzee.com/m/TeamVaughan/415/" TargetMode="External"/><Relationship Id="rId304" Type="http://schemas.openxmlformats.org/officeDocument/2006/relationships/hyperlink" Target="https://www.munzee.com/m/wb2qbq/8440/" TargetMode="External"/><Relationship Id="rId425" Type="http://schemas.openxmlformats.org/officeDocument/2006/relationships/hyperlink" Target="https://www.munzee.com/m/NietErVoor/1152/" TargetMode="External"/><Relationship Id="rId303" Type="http://schemas.openxmlformats.org/officeDocument/2006/relationships/hyperlink" Target="https://www.munzee.com/m/Whelen/11557/" TargetMode="External"/><Relationship Id="rId424" Type="http://schemas.openxmlformats.org/officeDocument/2006/relationships/hyperlink" Target="https://www.munzee.com/m/kcpride/4772/" TargetMode="External"/><Relationship Id="rId302" Type="http://schemas.openxmlformats.org/officeDocument/2006/relationships/hyperlink" Target="https://www.munzee.com/m/Dg25plus/2171/" TargetMode="External"/><Relationship Id="rId423" Type="http://schemas.openxmlformats.org/officeDocument/2006/relationships/hyperlink" Target="https://www.munzee.com/m/scoutref/1318/" TargetMode="External"/><Relationship Id="rId309" Type="http://schemas.openxmlformats.org/officeDocument/2006/relationships/hyperlink" Target="http://munzee.com/m/Gusrubyava/194" TargetMode="External"/><Relationship Id="rId308" Type="http://schemas.openxmlformats.org/officeDocument/2006/relationships/hyperlink" Target="https://www.munzee.com/m/Qdog/2371/" TargetMode="External"/><Relationship Id="rId429" Type="http://schemas.openxmlformats.org/officeDocument/2006/relationships/hyperlink" Target="https://www.munzee.com/m/GoofyButterfly/5125" TargetMode="External"/><Relationship Id="rId307" Type="http://schemas.openxmlformats.org/officeDocument/2006/relationships/hyperlink" Target="https://www.munzee.com/m/tmabrey/2354/" TargetMode="External"/><Relationship Id="rId428" Type="http://schemas.openxmlformats.org/officeDocument/2006/relationships/hyperlink" Target="https://www.munzee.com/m/DJSmith/3512" TargetMode="External"/><Relationship Id="rId306" Type="http://schemas.openxmlformats.org/officeDocument/2006/relationships/hyperlink" Target="https://www.munzee.com/m/halemeister/4183" TargetMode="External"/><Relationship Id="rId427" Type="http://schemas.openxmlformats.org/officeDocument/2006/relationships/hyperlink" Target="https://www.munzee.com/m/kcpride/4769/" TargetMode="External"/><Relationship Id="rId301" Type="http://schemas.openxmlformats.org/officeDocument/2006/relationships/hyperlink" Target="https://www.munzee.com/m/wb2qbq/8443/" TargetMode="External"/><Relationship Id="rId422" Type="http://schemas.openxmlformats.org/officeDocument/2006/relationships/hyperlink" Target="https://www.munzee.com/m/wdwvip3/172/" TargetMode="External"/><Relationship Id="rId300" Type="http://schemas.openxmlformats.org/officeDocument/2006/relationships/hyperlink" Target="https://www.munzee.com/m/CoalCracker7/3101/" TargetMode="External"/><Relationship Id="rId421" Type="http://schemas.openxmlformats.org/officeDocument/2006/relationships/hyperlink" Target="https://www.munzee.com/m/NietErVoor/1385/" TargetMode="External"/><Relationship Id="rId420" Type="http://schemas.openxmlformats.org/officeDocument/2006/relationships/hyperlink" Target="https://www.munzee.com/m/GeoBikkel/2434/" TargetMode="External"/><Relationship Id="rId415" Type="http://schemas.openxmlformats.org/officeDocument/2006/relationships/hyperlink" Target="https://www.munzee.com/m/NietErVoor/1386/" TargetMode="External"/><Relationship Id="rId414" Type="http://schemas.openxmlformats.org/officeDocument/2006/relationships/hyperlink" Target="https://www.munzee.com/m/hz/2692/" TargetMode="External"/><Relationship Id="rId413" Type="http://schemas.openxmlformats.org/officeDocument/2006/relationships/hyperlink" Target="https://www.munzee.com/m/ClearwaterRob/317/" TargetMode="External"/><Relationship Id="rId412" Type="http://schemas.openxmlformats.org/officeDocument/2006/relationships/hyperlink" Target="https://www.munzee.com/m/mdtt/2878/" TargetMode="External"/><Relationship Id="rId419" Type="http://schemas.openxmlformats.org/officeDocument/2006/relationships/hyperlink" Target="https://www.munzee.com/m/DrentseHooglander/1875/" TargetMode="External"/><Relationship Id="rId418" Type="http://schemas.openxmlformats.org/officeDocument/2006/relationships/hyperlink" Target="https://www.munzee.com/m/scoutref/1306/" TargetMode="External"/><Relationship Id="rId417" Type="http://schemas.openxmlformats.org/officeDocument/2006/relationships/hyperlink" Target="https://www.munzee.com/m/tlmeadowlark/733/" TargetMode="External"/><Relationship Id="rId416" Type="http://schemas.openxmlformats.org/officeDocument/2006/relationships/hyperlink" Target="https://www.munzee.com/m/Qdog/2410/admin" TargetMode="External"/><Relationship Id="rId411" Type="http://schemas.openxmlformats.org/officeDocument/2006/relationships/hyperlink" Target="https://www.munzee.com/m/DrentseHooglander/1874/" TargetMode="External"/><Relationship Id="rId410" Type="http://schemas.openxmlformats.org/officeDocument/2006/relationships/hyperlink" Target="https://www.munzee.com/m/NietErVoor/1389/" TargetMode="External"/><Relationship Id="rId206" Type="http://schemas.openxmlformats.org/officeDocument/2006/relationships/hyperlink" Target="https://www.munzee.com/m/geopepi/2628/" TargetMode="External"/><Relationship Id="rId327" Type="http://schemas.openxmlformats.org/officeDocument/2006/relationships/hyperlink" Target="https://www.munzee.com/m/TheFinder13/2176/" TargetMode="External"/><Relationship Id="rId448" Type="http://schemas.openxmlformats.org/officeDocument/2006/relationships/hyperlink" Target="https://www.munzee.com/m/beckiweber/1572/" TargetMode="External"/><Relationship Id="rId205" Type="http://schemas.openxmlformats.org/officeDocument/2006/relationships/hyperlink" Target="https://www.munzee.com/m/valsey/1769/" TargetMode="External"/><Relationship Id="rId326" Type="http://schemas.openxmlformats.org/officeDocument/2006/relationships/hyperlink" Target="https://www.munzee.com/m/rosieree/11236/" TargetMode="External"/><Relationship Id="rId447" Type="http://schemas.openxmlformats.org/officeDocument/2006/relationships/hyperlink" Target="https://www.munzee.com/m/TJACS/2557/" TargetMode="External"/><Relationship Id="rId204" Type="http://schemas.openxmlformats.org/officeDocument/2006/relationships/hyperlink" Target="https://www.munzee.com/m/Whelen/11550/" TargetMode="External"/><Relationship Id="rId325" Type="http://schemas.openxmlformats.org/officeDocument/2006/relationships/hyperlink" Target="https://www.munzee.com/m/CandyLace/875/" TargetMode="External"/><Relationship Id="rId446" Type="http://schemas.openxmlformats.org/officeDocument/2006/relationships/hyperlink" Target="https://www.munzee.com/m/PeanutButterNJam/3011" TargetMode="External"/><Relationship Id="rId203" Type="http://schemas.openxmlformats.org/officeDocument/2006/relationships/hyperlink" Target="https://www.munzee.com/m/geomsp/4967/" TargetMode="External"/><Relationship Id="rId324" Type="http://schemas.openxmlformats.org/officeDocument/2006/relationships/hyperlink" Target="https://www.munzee.com/m/Qdog/2420/" TargetMode="External"/><Relationship Id="rId445" Type="http://schemas.openxmlformats.org/officeDocument/2006/relationships/hyperlink" Target="https://www.munzee.com/m/beckiweber/1594/" TargetMode="External"/><Relationship Id="rId209" Type="http://schemas.openxmlformats.org/officeDocument/2006/relationships/hyperlink" Target="https://www.munzee.com/m/superstar/2043/" TargetMode="External"/><Relationship Id="rId208" Type="http://schemas.openxmlformats.org/officeDocument/2006/relationships/hyperlink" Target="https://www.munzee.com/m/DSL/1848" TargetMode="External"/><Relationship Id="rId329" Type="http://schemas.openxmlformats.org/officeDocument/2006/relationships/hyperlink" Target="https://www.munzee.com/m/rosieree/11237/" TargetMode="External"/><Relationship Id="rId207" Type="http://schemas.openxmlformats.org/officeDocument/2006/relationships/hyperlink" Target="https://www.munzee.com/m/NotNagel/377" TargetMode="External"/><Relationship Id="rId328" Type="http://schemas.openxmlformats.org/officeDocument/2006/relationships/hyperlink" Target="https://www.munzee.com/m/CandyLace/880/" TargetMode="External"/><Relationship Id="rId449" Type="http://schemas.openxmlformats.org/officeDocument/2006/relationships/hyperlink" Target="https://www.munzee.com/m/wb2qbq/8445/" TargetMode="External"/><Relationship Id="rId440" Type="http://schemas.openxmlformats.org/officeDocument/2006/relationships/hyperlink" Target="https://www.munzee.com/m/Belboz/9472/" TargetMode="External"/><Relationship Id="rId202" Type="http://schemas.openxmlformats.org/officeDocument/2006/relationships/hyperlink" Target="https://www.munzee.com/m/Belboz/9273/" TargetMode="External"/><Relationship Id="rId323" Type="http://schemas.openxmlformats.org/officeDocument/2006/relationships/hyperlink" Target="https://www.munzee.com/m/rosieree/11233/" TargetMode="External"/><Relationship Id="rId444" Type="http://schemas.openxmlformats.org/officeDocument/2006/relationships/hyperlink" Target="https://www.munzee.com/m/TJACS/2552/" TargetMode="External"/><Relationship Id="rId201" Type="http://schemas.openxmlformats.org/officeDocument/2006/relationships/hyperlink" Target="https://www.munzee.com/m/Whelen/11547/" TargetMode="External"/><Relationship Id="rId322" Type="http://schemas.openxmlformats.org/officeDocument/2006/relationships/hyperlink" Target="https://www.munzee.com/m/CandyLace/872/" TargetMode="External"/><Relationship Id="rId443" Type="http://schemas.openxmlformats.org/officeDocument/2006/relationships/hyperlink" Target="https://www.munzee.com/m/PeanutButterNJam/3012" TargetMode="External"/><Relationship Id="rId200" Type="http://schemas.openxmlformats.org/officeDocument/2006/relationships/hyperlink" Target="https://www.munzee.com/m/NotNagel/376" TargetMode="External"/><Relationship Id="rId321" Type="http://schemas.openxmlformats.org/officeDocument/2006/relationships/hyperlink" Target="https://www.munzee.com/m/halemeister/4181" TargetMode="External"/><Relationship Id="rId442" Type="http://schemas.openxmlformats.org/officeDocument/2006/relationships/hyperlink" Target="https://www.munzee.com/m/beckiweber/1771/" TargetMode="External"/><Relationship Id="rId320" Type="http://schemas.openxmlformats.org/officeDocument/2006/relationships/hyperlink" Target="http://munzee.com/m/Gusrubyava/165" TargetMode="External"/><Relationship Id="rId441" Type="http://schemas.openxmlformats.org/officeDocument/2006/relationships/hyperlink" Target="https://www.munzee.com/m/rosieree/11480/" TargetMode="External"/><Relationship Id="rId316" Type="http://schemas.openxmlformats.org/officeDocument/2006/relationships/hyperlink" Target="https://www.munzee.com/m/TheFinder13/2177/" TargetMode="External"/><Relationship Id="rId437" Type="http://schemas.openxmlformats.org/officeDocument/2006/relationships/hyperlink" Target="https://www.munzee.com/m/Qdog/2427/" TargetMode="External"/><Relationship Id="rId315" Type="http://schemas.openxmlformats.org/officeDocument/2006/relationships/hyperlink" Target="https://www.munzee.com/m/Whelen/11558/" TargetMode="External"/><Relationship Id="rId436" Type="http://schemas.openxmlformats.org/officeDocument/2006/relationships/hyperlink" Target="https://www.munzee.com/m/kcpride/4780/" TargetMode="External"/><Relationship Id="rId314" Type="http://schemas.openxmlformats.org/officeDocument/2006/relationships/hyperlink" Target="https://www.munzee.com/m/GrandpaArvada/4087/" TargetMode="External"/><Relationship Id="rId435" Type="http://schemas.openxmlformats.org/officeDocument/2006/relationships/hyperlink" Target="https://www.munzee.com/m/GoofyButterfly/5121" TargetMode="External"/><Relationship Id="rId313" Type="http://schemas.openxmlformats.org/officeDocument/2006/relationships/hyperlink" Target="https://www.munzee.com/m/tmabrey/2569/" TargetMode="External"/><Relationship Id="rId434" Type="http://schemas.openxmlformats.org/officeDocument/2006/relationships/hyperlink" Target="https://www.munzee.com/m/Whelen/11890/" TargetMode="External"/><Relationship Id="rId319" Type="http://schemas.openxmlformats.org/officeDocument/2006/relationships/hyperlink" Target="https://www.munzee.com/m/Westmarch/325/" TargetMode="External"/><Relationship Id="rId318" Type="http://schemas.openxmlformats.org/officeDocument/2006/relationships/hyperlink" Target="https://www.munzee.com/m/Sunshine76/2432/" TargetMode="External"/><Relationship Id="rId439" Type="http://schemas.openxmlformats.org/officeDocument/2006/relationships/hyperlink" Target="https://www.munzee.com/m/hz/2687/" TargetMode="External"/><Relationship Id="rId317" Type="http://schemas.openxmlformats.org/officeDocument/2006/relationships/hyperlink" Target="https://www.munzee.com/m/GrandpaArvada/4084/" TargetMode="External"/><Relationship Id="rId438" Type="http://schemas.openxmlformats.org/officeDocument/2006/relationships/hyperlink" Target="https://www.munzee.com/m/PeanutButterNJam/3015" TargetMode="External"/><Relationship Id="rId312" Type="http://schemas.openxmlformats.org/officeDocument/2006/relationships/hyperlink" Target="https://www.munzee.com/m/pritzen/8100/" TargetMode="External"/><Relationship Id="rId433" Type="http://schemas.openxmlformats.org/officeDocument/2006/relationships/hyperlink" Target="https://www.munzee.com/m/kcpride/4777/" TargetMode="External"/><Relationship Id="rId311" Type="http://schemas.openxmlformats.org/officeDocument/2006/relationships/hyperlink" Target="https://www.munzee.com/m/GrandpaArvada/4085/" TargetMode="External"/><Relationship Id="rId432" Type="http://schemas.openxmlformats.org/officeDocument/2006/relationships/hyperlink" Target="https://www.munzee.com/m/GoofyButterfly/5122" TargetMode="External"/><Relationship Id="rId310" Type="http://schemas.openxmlformats.org/officeDocument/2006/relationships/hyperlink" Target="https://www.munzee.com/m/tmabrey/2351/" TargetMode="External"/><Relationship Id="rId431" Type="http://schemas.openxmlformats.org/officeDocument/2006/relationships/hyperlink" Target="https://www.munzee.com/m/Gamsci/4247/" TargetMode="External"/><Relationship Id="rId430" Type="http://schemas.openxmlformats.org/officeDocument/2006/relationships/hyperlink" Target="https://www.munzee.com/m/kcpride/477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6.5"/>
    <col customWidth="1" min="6" max="6" width="16.88"/>
    <col customWidth="1" min="7" max="7" width="44.13"/>
    <col customWidth="1" min="8" max="8" width="7.88"/>
    <col customWidth="1" min="9" max="9" width="7.75"/>
    <col customWidth="1" min="10" max="10" width="8.25"/>
    <col customWidth="1" min="11" max="11" width="31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5" t="s">
        <v>8</v>
      </c>
      <c r="I2" s="5" t="s">
        <v>9</v>
      </c>
      <c r="J2" s="3"/>
      <c r="K2" s="6" t="s">
        <v>10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2">
        <v>1.0</v>
      </c>
      <c r="B3" s="2">
        <v>13.0</v>
      </c>
      <c r="C3" s="2">
        <v>44.7691090568031</v>
      </c>
      <c r="D3" s="2">
        <v>-93.3959414847261</v>
      </c>
      <c r="E3" s="2" t="s">
        <v>11</v>
      </c>
      <c r="F3" s="5" t="s">
        <v>12</v>
      </c>
      <c r="G3" s="7" t="s">
        <v>13</v>
      </c>
      <c r="H3" s="5">
        <f t="shared" ref="H3:H35" si="1">I3-countifs(F$3:F$493,F3,G$3:G$493,"")</f>
        <v>4</v>
      </c>
      <c r="I3" s="2">
        <f t="shared" ref="I3:I37" si="2">countif(F$3:F$493,F3)</f>
        <v>4</v>
      </c>
      <c r="J3" s="8" t="s">
        <v>14</v>
      </c>
      <c r="K3" s="9" t="s">
        <v>15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2">
        <v>2.0</v>
      </c>
      <c r="B4" s="2">
        <v>11.0</v>
      </c>
      <c r="C4" s="2">
        <v>44.7689653267153</v>
      </c>
      <c r="D4" s="2">
        <v>-93.3963464010309</v>
      </c>
      <c r="E4" s="2" t="s">
        <v>11</v>
      </c>
      <c r="F4" s="5" t="s">
        <v>16</v>
      </c>
      <c r="G4" s="7" t="s">
        <v>17</v>
      </c>
      <c r="H4" s="5">
        <f t="shared" si="1"/>
        <v>4</v>
      </c>
      <c r="I4" s="2">
        <f t="shared" si="2"/>
        <v>4</v>
      </c>
      <c r="J4" s="8" t="s">
        <v>14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2">
        <v>2.0</v>
      </c>
      <c r="B5" s="2">
        <v>12.0</v>
      </c>
      <c r="C5" s="2">
        <v>44.7689653265364</v>
      </c>
      <c r="D5" s="2">
        <v>-93.3961439501832</v>
      </c>
      <c r="E5" s="2" t="s">
        <v>11</v>
      </c>
      <c r="F5" s="5" t="s">
        <v>18</v>
      </c>
      <c r="G5" s="7" t="s">
        <v>19</v>
      </c>
      <c r="H5" s="5">
        <f t="shared" si="1"/>
        <v>4</v>
      </c>
      <c r="I5" s="2">
        <f t="shared" si="2"/>
        <v>4</v>
      </c>
      <c r="J5" s="8" t="s">
        <v>14</v>
      </c>
      <c r="K5" s="9" t="s">
        <v>20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2">
        <v>2.0</v>
      </c>
      <c r="B6" s="2">
        <v>13.0</v>
      </c>
      <c r="C6" s="2">
        <v>44.7689653263576</v>
      </c>
      <c r="D6" s="2">
        <v>-93.3959414993356</v>
      </c>
      <c r="E6" s="2" t="s">
        <v>11</v>
      </c>
      <c r="F6" s="5" t="s">
        <v>21</v>
      </c>
      <c r="G6" s="7" t="s">
        <v>22</v>
      </c>
      <c r="H6" s="5">
        <f t="shared" si="1"/>
        <v>1</v>
      </c>
      <c r="I6" s="2">
        <f t="shared" si="2"/>
        <v>1</v>
      </c>
      <c r="J6" s="8" t="s">
        <v>23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2">
        <v>2.0</v>
      </c>
      <c r="B7" s="2">
        <v>14.0</v>
      </c>
      <c r="C7" s="2">
        <v>44.7689653261788</v>
      </c>
      <c r="D7" s="2">
        <v>-93.3957390484879</v>
      </c>
      <c r="E7" s="2" t="s">
        <v>11</v>
      </c>
      <c r="F7" s="5" t="s">
        <v>24</v>
      </c>
      <c r="G7" s="7" t="s">
        <v>25</v>
      </c>
      <c r="H7" s="5">
        <f t="shared" si="1"/>
        <v>3</v>
      </c>
      <c r="I7" s="2">
        <f t="shared" si="2"/>
        <v>3</v>
      </c>
      <c r="J7" s="8" t="s">
        <v>23</v>
      </c>
      <c r="K7" s="9" t="s">
        <v>26</v>
      </c>
      <c r="L7" s="10" t="s">
        <v>27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2">
        <v>2.0</v>
      </c>
      <c r="B8" s="2">
        <v>15.0</v>
      </c>
      <c r="C8" s="2">
        <v>44.768965326</v>
      </c>
      <c r="D8" s="2">
        <v>-93.3955365976403</v>
      </c>
      <c r="E8" s="2" t="s">
        <v>11</v>
      </c>
      <c r="F8" s="5" t="s">
        <v>28</v>
      </c>
      <c r="G8" s="7" t="s">
        <v>29</v>
      </c>
      <c r="H8" s="5">
        <f t="shared" si="1"/>
        <v>3</v>
      </c>
      <c r="I8" s="2">
        <f t="shared" si="2"/>
        <v>3</v>
      </c>
      <c r="J8" s="8" t="s">
        <v>23</v>
      </c>
      <c r="K8" s="9" t="s">
        <v>30</v>
      </c>
      <c r="L8" s="10" t="s">
        <v>31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2">
        <v>3.0</v>
      </c>
      <c r="B9" s="2">
        <v>9.0</v>
      </c>
      <c r="C9" s="2">
        <v>44.7688215966275</v>
      </c>
      <c r="D9" s="2">
        <v>-93.3967513153212</v>
      </c>
      <c r="E9" s="2" t="s">
        <v>11</v>
      </c>
      <c r="F9" s="5" t="s">
        <v>32</v>
      </c>
      <c r="G9" s="7" t="s">
        <v>33</v>
      </c>
      <c r="H9" s="5">
        <f t="shared" si="1"/>
        <v>42</v>
      </c>
      <c r="I9" s="2">
        <f t="shared" si="2"/>
        <v>44</v>
      </c>
      <c r="J9" s="8" t="s">
        <v>34</v>
      </c>
      <c r="K9" s="9" t="s">
        <v>35</v>
      </c>
      <c r="L9" s="10" t="s">
        <v>36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2">
        <v>3.0</v>
      </c>
      <c r="B10" s="2">
        <v>10.0</v>
      </c>
      <c r="C10" s="2">
        <v>44.7688215964487</v>
      </c>
      <c r="D10" s="2">
        <v>-93.3965488649773</v>
      </c>
      <c r="E10" s="2" t="s">
        <v>11</v>
      </c>
      <c r="F10" s="5" t="s">
        <v>37</v>
      </c>
      <c r="G10" s="7" t="s">
        <v>38</v>
      </c>
      <c r="H10" s="5">
        <f t="shared" si="1"/>
        <v>42</v>
      </c>
      <c r="I10" s="2">
        <f t="shared" si="2"/>
        <v>43</v>
      </c>
      <c r="J10" s="8" t="s">
        <v>39</v>
      </c>
      <c r="K10" s="9" t="s">
        <v>40</v>
      </c>
      <c r="L10" s="10" t="s">
        <v>41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2">
        <v>3.0</v>
      </c>
      <c r="B11" s="2">
        <v>11.0</v>
      </c>
      <c r="C11" s="2">
        <v>44.7688215962698</v>
      </c>
      <c r="D11" s="2">
        <v>-93.3963464146335</v>
      </c>
      <c r="E11" s="2" t="s">
        <v>11</v>
      </c>
      <c r="F11" s="5" t="s">
        <v>24</v>
      </c>
      <c r="G11" s="7" t="s">
        <v>42</v>
      </c>
      <c r="H11" s="5">
        <f t="shared" si="1"/>
        <v>3</v>
      </c>
      <c r="I11" s="2">
        <f t="shared" si="2"/>
        <v>3</v>
      </c>
      <c r="J11" s="8">
        <v>1.5</v>
      </c>
      <c r="K11" s="9" t="s">
        <v>43</v>
      </c>
      <c r="L11" s="10" t="s">
        <v>44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2">
        <v>3.0</v>
      </c>
      <c r="B12" s="2">
        <v>12.0</v>
      </c>
      <c r="C12" s="2">
        <v>44.768821596091</v>
      </c>
      <c r="D12" s="2">
        <v>-93.3961439642896</v>
      </c>
      <c r="E12" s="2" t="s">
        <v>11</v>
      </c>
      <c r="F12" s="5" t="s">
        <v>32</v>
      </c>
      <c r="G12" s="7" t="s">
        <v>45</v>
      </c>
      <c r="H12" s="5">
        <f t="shared" si="1"/>
        <v>42</v>
      </c>
      <c r="I12" s="2">
        <f t="shared" si="2"/>
        <v>44</v>
      </c>
      <c r="J12" s="8" t="s">
        <v>34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2">
        <v>3.0</v>
      </c>
      <c r="B13" s="2">
        <v>13.0</v>
      </c>
      <c r="C13" s="2">
        <v>44.7688215959122</v>
      </c>
      <c r="D13" s="2">
        <v>-93.3959415139457</v>
      </c>
      <c r="E13" s="2" t="s">
        <v>46</v>
      </c>
      <c r="F13" s="5" t="s">
        <v>37</v>
      </c>
      <c r="G13" s="7" t="s">
        <v>47</v>
      </c>
      <c r="H13" s="5">
        <f t="shared" si="1"/>
        <v>42</v>
      </c>
      <c r="I13" s="2">
        <f t="shared" si="2"/>
        <v>43</v>
      </c>
      <c r="J13" s="8" t="s">
        <v>39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2">
        <v>3.0</v>
      </c>
      <c r="B14" s="2">
        <v>14.0</v>
      </c>
      <c r="C14" s="2">
        <v>44.7688215957333</v>
      </c>
      <c r="D14" s="2">
        <v>-93.3957390636019</v>
      </c>
      <c r="E14" s="2" t="s">
        <v>11</v>
      </c>
      <c r="F14" s="5" t="s">
        <v>48</v>
      </c>
      <c r="G14" s="7" t="s">
        <v>49</v>
      </c>
      <c r="H14" s="5">
        <f t="shared" si="1"/>
        <v>8</v>
      </c>
      <c r="I14" s="2">
        <f t="shared" si="2"/>
        <v>8</v>
      </c>
      <c r="J14" s="8" t="s">
        <v>23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2">
        <v>3.0</v>
      </c>
      <c r="B15" s="2">
        <v>15.0</v>
      </c>
      <c r="C15" s="2">
        <v>44.7688215955545</v>
      </c>
      <c r="D15" s="2">
        <v>-93.395536613258</v>
      </c>
      <c r="E15" s="2" t="s">
        <v>11</v>
      </c>
      <c r="F15" s="5" t="s">
        <v>32</v>
      </c>
      <c r="G15" s="7" t="s">
        <v>50</v>
      </c>
      <c r="H15" s="5">
        <f t="shared" si="1"/>
        <v>42</v>
      </c>
      <c r="I15" s="2">
        <f t="shared" si="2"/>
        <v>44</v>
      </c>
      <c r="J15" s="8" t="s">
        <v>34</v>
      </c>
      <c r="K15" s="11" t="s">
        <v>51</v>
      </c>
      <c r="L15" s="12">
        <f t="shared" ref="L15:M15" si="3">SUM(L16:L17)</f>
        <v>491</v>
      </c>
      <c r="M15" s="13">
        <f t="shared" si="3"/>
        <v>446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2">
        <v>3.0</v>
      </c>
      <c r="B16" s="2">
        <v>16.0</v>
      </c>
      <c r="C16" s="2">
        <v>44.7688215953757</v>
      </c>
      <c r="D16" s="2">
        <v>-93.3953341629142</v>
      </c>
      <c r="E16" s="2" t="s">
        <v>11</v>
      </c>
      <c r="F16" s="5" t="s">
        <v>37</v>
      </c>
      <c r="G16" s="7" t="s">
        <v>52</v>
      </c>
      <c r="H16" s="5">
        <f t="shared" si="1"/>
        <v>42</v>
      </c>
      <c r="I16" s="2">
        <f t="shared" si="2"/>
        <v>43</v>
      </c>
      <c r="J16" s="8" t="s">
        <v>39</v>
      </c>
      <c r="K16" s="14" t="s">
        <v>53</v>
      </c>
      <c r="L16" s="15">
        <f>COUNTIF($E$3:$E$493,"Flat Matt")</f>
        <v>168</v>
      </c>
      <c r="M16" s="15">
        <f>L16-COUNTIFS($E$3:$E$493, "Flat Matt", $G$3:$G$493, "")</f>
        <v>157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2">
        <v>3.0</v>
      </c>
      <c r="B17" s="2">
        <v>17.0</v>
      </c>
      <c r="C17" s="2">
        <v>44.7688215951968</v>
      </c>
      <c r="D17" s="2">
        <v>-93.3951317125703</v>
      </c>
      <c r="E17" s="2" t="s">
        <v>11</v>
      </c>
      <c r="F17" s="5" t="s">
        <v>54</v>
      </c>
      <c r="G17" s="7" t="s">
        <v>55</v>
      </c>
      <c r="H17" s="5">
        <f t="shared" si="1"/>
        <v>3</v>
      </c>
      <c r="I17" s="2">
        <f t="shared" si="2"/>
        <v>3</v>
      </c>
      <c r="J17" s="8" t="s">
        <v>23</v>
      </c>
      <c r="K17" s="16" t="s">
        <v>56</v>
      </c>
      <c r="L17" s="17">
        <f>COUNTIF($E$3:$E$493,"Flat Rob")</f>
        <v>323</v>
      </c>
      <c r="M17" s="17">
        <f>L17-COUNTIFS($E$3:$E$493, "Flat Rob", $G$3:$G$493, "")</f>
        <v>289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2">
        <v>4.0</v>
      </c>
      <c r="B18" s="2">
        <v>7.0</v>
      </c>
      <c r="C18" s="2">
        <v>44.7686778665397</v>
      </c>
      <c r="D18" s="2">
        <v>-93.3971562275951</v>
      </c>
      <c r="E18" s="2" t="s">
        <v>11</v>
      </c>
      <c r="F18" s="5" t="s">
        <v>12</v>
      </c>
      <c r="G18" s="7" t="s">
        <v>57</v>
      </c>
      <c r="H18" s="5">
        <f t="shared" si="1"/>
        <v>4</v>
      </c>
      <c r="I18" s="2">
        <f t="shared" si="2"/>
        <v>4</v>
      </c>
      <c r="J18" s="8" t="s">
        <v>14</v>
      </c>
      <c r="K18" s="18" t="s">
        <v>58</v>
      </c>
      <c r="L18" s="19"/>
      <c r="M18" s="1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2">
        <v>4.0</v>
      </c>
      <c r="B19" s="2">
        <v>8.0</v>
      </c>
      <c r="C19" s="2">
        <v>44.7686778663609</v>
      </c>
      <c r="D19" s="2">
        <v>-93.396953777755</v>
      </c>
      <c r="E19" s="2" t="s">
        <v>11</v>
      </c>
      <c r="F19" s="5" t="s">
        <v>16</v>
      </c>
      <c r="G19" s="7" t="s">
        <v>59</v>
      </c>
      <c r="H19" s="5">
        <f t="shared" si="1"/>
        <v>4</v>
      </c>
      <c r="I19" s="2">
        <f t="shared" si="2"/>
        <v>4</v>
      </c>
      <c r="J19" s="8" t="s">
        <v>14</v>
      </c>
      <c r="K19" s="20" t="s">
        <v>60</v>
      </c>
      <c r="L19" s="21">
        <f>SUM(L15-M15)</f>
        <v>45</v>
      </c>
      <c r="M19" s="21">
        <f>SUM(L15-M15)</f>
        <v>45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2">
        <v>4.0</v>
      </c>
      <c r="B20" s="2">
        <v>9.0</v>
      </c>
      <c r="C20" s="2">
        <v>44.768677866182</v>
      </c>
      <c r="D20" s="2">
        <v>-93.3967513279149</v>
      </c>
      <c r="E20" s="2" t="s">
        <v>11</v>
      </c>
      <c r="F20" s="5" t="s">
        <v>54</v>
      </c>
      <c r="G20" s="7" t="s">
        <v>61</v>
      </c>
      <c r="H20" s="5">
        <f t="shared" si="1"/>
        <v>3</v>
      </c>
      <c r="I20" s="2">
        <f t="shared" si="2"/>
        <v>3</v>
      </c>
      <c r="J20" s="8" t="s">
        <v>23</v>
      </c>
      <c r="K20" s="22" t="s">
        <v>62</v>
      </c>
      <c r="L20" s="23">
        <f t="shared" ref="L20:M20" si="4">M15</f>
        <v>446</v>
      </c>
      <c r="M20" s="23" t="str">
        <f t="shared" si="4"/>
        <v/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2">
        <v>4.0</v>
      </c>
      <c r="B21" s="2">
        <v>10.0</v>
      </c>
      <c r="C21" s="2">
        <v>44.7686778660032</v>
      </c>
      <c r="D21" s="2">
        <v>-93.3965488780747</v>
      </c>
      <c r="E21" s="2" t="s">
        <v>11</v>
      </c>
      <c r="F21" s="5" t="s">
        <v>63</v>
      </c>
      <c r="G21" s="7" t="s">
        <v>64</v>
      </c>
      <c r="H21" s="5">
        <f t="shared" si="1"/>
        <v>10</v>
      </c>
      <c r="I21" s="2">
        <f t="shared" si="2"/>
        <v>10</v>
      </c>
      <c r="J21" s="8" t="s">
        <v>14</v>
      </c>
      <c r="K21" s="24" t="s">
        <v>65</v>
      </c>
      <c r="L21" s="25">
        <f>M15/L15</f>
        <v>0.9083503055</v>
      </c>
      <c r="M21" s="25">
        <f>M15/L15</f>
        <v>0.9083503055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2">
        <v>4.0</v>
      </c>
      <c r="B22" s="2">
        <v>11.0</v>
      </c>
      <c r="C22" s="2">
        <v>44.7686778658244</v>
      </c>
      <c r="D22" s="2">
        <v>-93.3963464282346</v>
      </c>
      <c r="E22" s="2" t="s">
        <v>46</v>
      </c>
      <c r="F22" s="5" t="s">
        <v>66</v>
      </c>
      <c r="G22" s="7" t="s">
        <v>67</v>
      </c>
      <c r="H22" s="5">
        <f t="shared" si="1"/>
        <v>2</v>
      </c>
      <c r="I22" s="2">
        <f t="shared" si="2"/>
        <v>2</v>
      </c>
      <c r="J22" s="8" t="s">
        <v>23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2">
        <v>4.0</v>
      </c>
      <c r="B23" s="2">
        <v>12.0</v>
      </c>
      <c r="C23" s="2">
        <v>44.7686778656456</v>
      </c>
      <c r="D23" s="2">
        <v>-93.3961439783945</v>
      </c>
      <c r="E23" s="2" t="s">
        <v>46</v>
      </c>
      <c r="F23" s="5" t="s">
        <v>68</v>
      </c>
      <c r="G23" s="7" t="s">
        <v>69</v>
      </c>
      <c r="H23" s="5">
        <f t="shared" si="1"/>
        <v>2</v>
      </c>
      <c r="I23" s="2">
        <f t="shared" si="2"/>
        <v>2</v>
      </c>
      <c r="J23" s="8" t="s">
        <v>23</v>
      </c>
      <c r="K23" s="10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2">
        <v>4.0</v>
      </c>
      <c r="B24" s="2">
        <v>13.0</v>
      </c>
      <c r="C24" s="2">
        <v>44.7686778654667</v>
      </c>
      <c r="D24" s="2">
        <v>-93.3959415285544</v>
      </c>
      <c r="E24" s="2" t="s">
        <v>46</v>
      </c>
      <c r="F24" s="5" t="s">
        <v>63</v>
      </c>
      <c r="G24" s="7" t="s">
        <v>70</v>
      </c>
      <c r="H24" s="5">
        <f t="shared" si="1"/>
        <v>10</v>
      </c>
      <c r="I24" s="2">
        <f t="shared" si="2"/>
        <v>10</v>
      </c>
      <c r="J24" s="8" t="s">
        <v>14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2">
        <v>4.0</v>
      </c>
      <c r="B25" s="2">
        <v>14.0</v>
      </c>
      <c r="C25" s="2">
        <v>44.7686778652879</v>
      </c>
      <c r="D25" s="2">
        <v>-93.3957390787143</v>
      </c>
      <c r="E25" s="2" t="s">
        <v>46</v>
      </c>
      <c r="F25" s="5" t="s">
        <v>71</v>
      </c>
      <c r="G25" s="26" t="s">
        <v>72</v>
      </c>
      <c r="H25" s="5">
        <f t="shared" si="1"/>
        <v>28</v>
      </c>
      <c r="I25" s="2">
        <f t="shared" si="2"/>
        <v>28</v>
      </c>
      <c r="J25" s="8" t="s">
        <v>39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2">
        <v>4.0</v>
      </c>
      <c r="B26" s="2">
        <v>15.0</v>
      </c>
      <c r="C26" s="2">
        <v>44.7686778651091</v>
      </c>
      <c r="D26" s="2">
        <v>-93.3955366288742</v>
      </c>
      <c r="E26" s="2" t="s">
        <v>46</v>
      </c>
      <c r="F26" s="5" t="s">
        <v>73</v>
      </c>
      <c r="G26" s="7" t="s">
        <v>74</v>
      </c>
      <c r="H26" s="5">
        <f t="shared" si="1"/>
        <v>2</v>
      </c>
      <c r="I26" s="2">
        <f t="shared" si="2"/>
        <v>2</v>
      </c>
      <c r="J26" s="8">
        <v>0.5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2">
        <v>4.0</v>
      </c>
      <c r="B27" s="2">
        <v>16.0</v>
      </c>
      <c r="C27" s="2">
        <v>44.7686778649302</v>
      </c>
      <c r="D27" s="2">
        <v>-93.3953341790342</v>
      </c>
      <c r="E27" s="2" t="s">
        <v>11</v>
      </c>
      <c r="F27" s="5" t="s">
        <v>63</v>
      </c>
      <c r="G27" s="7" t="s">
        <v>75</v>
      </c>
      <c r="H27" s="5">
        <f t="shared" si="1"/>
        <v>10</v>
      </c>
      <c r="I27" s="2">
        <f t="shared" si="2"/>
        <v>10</v>
      </c>
      <c r="J27" s="8" t="s">
        <v>14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2">
        <v>4.0</v>
      </c>
      <c r="B28" s="2">
        <v>17.0</v>
      </c>
      <c r="C28" s="2">
        <v>44.7686778647514</v>
      </c>
      <c r="D28" s="2">
        <v>-93.3951317291941</v>
      </c>
      <c r="E28" s="2" t="s">
        <v>11</v>
      </c>
      <c r="F28" s="5" t="s">
        <v>76</v>
      </c>
      <c r="G28" s="7" t="s">
        <v>77</v>
      </c>
      <c r="H28" s="5">
        <f t="shared" si="1"/>
        <v>2</v>
      </c>
      <c r="I28" s="2">
        <f t="shared" si="2"/>
        <v>2</v>
      </c>
      <c r="J28" s="8" t="s">
        <v>23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2">
        <v>4.0</v>
      </c>
      <c r="B29" s="2">
        <v>18.0</v>
      </c>
      <c r="C29" s="2">
        <v>44.7686778645726</v>
      </c>
      <c r="D29" s="2">
        <v>-93.394929279354</v>
      </c>
      <c r="E29" s="2" t="s">
        <v>11</v>
      </c>
      <c r="F29" s="5" t="s">
        <v>78</v>
      </c>
      <c r="G29" s="7" t="s">
        <v>79</v>
      </c>
      <c r="H29" s="5">
        <f t="shared" si="1"/>
        <v>5</v>
      </c>
      <c r="I29" s="2">
        <f t="shared" si="2"/>
        <v>5</v>
      </c>
      <c r="J29" s="8" t="s">
        <v>23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2">
        <v>4.0</v>
      </c>
      <c r="B30" s="2">
        <v>19.0</v>
      </c>
      <c r="C30" s="2">
        <v>44.7686778643937</v>
      </c>
      <c r="D30" s="2">
        <v>-93.394726829514</v>
      </c>
      <c r="E30" s="2" t="s">
        <v>11</v>
      </c>
      <c r="F30" s="5" t="s">
        <v>63</v>
      </c>
      <c r="G30" s="7" t="s">
        <v>80</v>
      </c>
      <c r="H30" s="5">
        <f t="shared" si="1"/>
        <v>10</v>
      </c>
      <c r="I30" s="2">
        <f t="shared" si="2"/>
        <v>10</v>
      </c>
      <c r="J30" s="8" t="s">
        <v>14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2">
        <v>5.0</v>
      </c>
      <c r="B31" s="2">
        <v>4.0</v>
      </c>
      <c r="C31" s="2">
        <v>44.7685341366307</v>
      </c>
      <c r="D31" s="2">
        <v>-93.3977635871914</v>
      </c>
      <c r="E31" s="2" t="s">
        <v>11</v>
      </c>
      <c r="F31" s="5" t="s">
        <v>18</v>
      </c>
      <c r="G31" s="7" t="s">
        <v>81</v>
      </c>
      <c r="H31" s="5">
        <f t="shared" si="1"/>
        <v>4</v>
      </c>
      <c r="I31" s="2">
        <f t="shared" si="2"/>
        <v>4</v>
      </c>
      <c r="J31" s="8" t="s">
        <v>14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2">
        <v>5.0</v>
      </c>
      <c r="B32" s="2">
        <v>5.0</v>
      </c>
      <c r="C32" s="2">
        <v>44.7685341364519</v>
      </c>
      <c r="D32" s="2">
        <v>-93.3975611378551</v>
      </c>
      <c r="E32" s="2" t="s">
        <v>11</v>
      </c>
      <c r="F32" s="5" t="s">
        <v>82</v>
      </c>
      <c r="G32" s="7" t="s">
        <v>83</v>
      </c>
      <c r="H32" s="5">
        <f t="shared" si="1"/>
        <v>43</v>
      </c>
      <c r="I32" s="2">
        <f t="shared" si="2"/>
        <v>43</v>
      </c>
      <c r="J32" s="8" t="s">
        <v>39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2">
        <v>5.0</v>
      </c>
      <c r="B33" s="2">
        <v>6.0</v>
      </c>
      <c r="C33" s="2">
        <v>44.7685341362731</v>
      </c>
      <c r="D33" s="2">
        <v>-93.3973586885188</v>
      </c>
      <c r="E33" s="2" t="s">
        <v>11</v>
      </c>
      <c r="F33" s="5" t="s">
        <v>28</v>
      </c>
      <c r="G33" s="7" t="s">
        <v>84</v>
      </c>
      <c r="H33" s="5">
        <f t="shared" si="1"/>
        <v>3</v>
      </c>
      <c r="I33" s="2">
        <f t="shared" si="2"/>
        <v>3</v>
      </c>
      <c r="J33" s="8">
        <v>1.5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2">
        <v>5.0</v>
      </c>
      <c r="B34" s="2">
        <v>7.0</v>
      </c>
      <c r="C34" s="2">
        <v>44.7685341360943</v>
      </c>
      <c r="D34" s="2">
        <v>-93.3971562391825</v>
      </c>
      <c r="E34" s="2" t="s">
        <v>11</v>
      </c>
      <c r="F34" s="5" t="s">
        <v>85</v>
      </c>
      <c r="G34" s="7" t="s">
        <v>86</v>
      </c>
      <c r="H34" s="5">
        <f t="shared" si="1"/>
        <v>27</v>
      </c>
      <c r="I34" s="2">
        <f t="shared" si="2"/>
        <v>27</v>
      </c>
      <c r="J34" s="8" t="s">
        <v>87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2">
        <v>5.0</v>
      </c>
      <c r="B35" s="2">
        <v>8.0</v>
      </c>
      <c r="C35" s="2">
        <v>44.7685341359154</v>
      </c>
      <c r="D35" s="2">
        <v>-93.3969537898462</v>
      </c>
      <c r="E35" s="2" t="s">
        <v>11</v>
      </c>
      <c r="F35" s="5" t="s">
        <v>82</v>
      </c>
      <c r="G35" s="7" t="s">
        <v>88</v>
      </c>
      <c r="H35" s="5">
        <f t="shared" si="1"/>
        <v>43</v>
      </c>
      <c r="I35" s="2">
        <f t="shared" si="2"/>
        <v>43</v>
      </c>
      <c r="J35" s="8" t="s">
        <v>39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2">
        <v>5.0</v>
      </c>
      <c r="B36" s="2">
        <v>9.0</v>
      </c>
      <c r="C36" s="2">
        <v>44.7685341357366</v>
      </c>
      <c r="D36" s="2">
        <v>-93.3967513405099</v>
      </c>
      <c r="E36" s="2" t="s">
        <v>46</v>
      </c>
      <c r="F36" s="27" t="s">
        <v>89</v>
      </c>
      <c r="G36" s="7" t="s">
        <v>90</v>
      </c>
      <c r="H36" s="5">
        <f t="shared" ref="H36:H37" si="5">I36-countifs(F$3:F$493,F38,G$3:G$493,"")</f>
        <v>1</v>
      </c>
      <c r="I36" s="2">
        <f t="shared" si="2"/>
        <v>1</v>
      </c>
      <c r="J36" s="8" t="s">
        <v>91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2">
        <v>5.0</v>
      </c>
      <c r="B37" s="2">
        <v>10.0</v>
      </c>
      <c r="C37" s="2">
        <v>44.7685341355578</v>
      </c>
      <c r="D37" s="2">
        <v>-93.3965488911736</v>
      </c>
      <c r="E37" s="2" t="s">
        <v>46</v>
      </c>
      <c r="F37" s="27" t="s">
        <v>85</v>
      </c>
      <c r="G37" s="7" t="s">
        <v>92</v>
      </c>
      <c r="H37" s="5">
        <f t="shared" si="5"/>
        <v>27</v>
      </c>
      <c r="I37" s="2">
        <f t="shared" si="2"/>
        <v>27</v>
      </c>
      <c r="J37" s="8" t="s">
        <v>87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2">
        <v>5.0</v>
      </c>
      <c r="B38" s="2">
        <v>11.0</v>
      </c>
      <c r="C38" s="2">
        <v>44.7685341353789</v>
      </c>
      <c r="D38" s="2">
        <v>-93.3963464418373</v>
      </c>
      <c r="E38" s="2" t="s">
        <v>46</v>
      </c>
      <c r="F38" s="5" t="s">
        <v>93</v>
      </c>
      <c r="G38" s="7" t="s">
        <v>94</v>
      </c>
      <c r="H38" s="5">
        <f t="shared" ref="H38:H44" si="6">I38-countifs(F$3:F$493,F38:F40,G$3:G$493,"")</f>
        <v>10</v>
      </c>
      <c r="I38" s="2">
        <f t="shared" ref="I38:I44" si="7">countif(F$3:F$493,F38:F40)</f>
        <v>10</v>
      </c>
      <c r="J38" s="8" t="s">
        <v>39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2">
        <v>5.0</v>
      </c>
      <c r="B39" s="2">
        <v>12.0</v>
      </c>
      <c r="C39" s="2">
        <v>44.7685341352001</v>
      </c>
      <c r="D39" s="2">
        <v>-93.3961439925009</v>
      </c>
      <c r="E39" s="2" t="s">
        <v>46</v>
      </c>
      <c r="F39" s="5" t="s">
        <v>82</v>
      </c>
      <c r="G39" s="7" t="s">
        <v>95</v>
      </c>
      <c r="H39" s="5">
        <f t="shared" si="6"/>
        <v>43</v>
      </c>
      <c r="I39" s="2">
        <f t="shared" si="7"/>
        <v>43</v>
      </c>
      <c r="J39" s="8" t="s">
        <v>39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2">
        <v>5.0</v>
      </c>
      <c r="B40" s="2">
        <v>13.0</v>
      </c>
      <c r="C40" s="2">
        <v>44.7685341350213</v>
      </c>
      <c r="D40" s="2">
        <v>-93.3959415431646</v>
      </c>
      <c r="E40" s="2" t="s">
        <v>46</v>
      </c>
      <c r="F40" s="5" t="s">
        <v>85</v>
      </c>
      <c r="G40" s="7" t="s">
        <v>96</v>
      </c>
      <c r="H40" s="5">
        <f t="shared" si="6"/>
        <v>27</v>
      </c>
      <c r="I40" s="2">
        <f t="shared" si="7"/>
        <v>27</v>
      </c>
      <c r="J40" s="8" t="s">
        <v>87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2">
        <v>5.0</v>
      </c>
      <c r="B41" s="2">
        <v>14.0</v>
      </c>
      <c r="C41" s="2">
        <v>44.7685341348425</v>
      </c>
      <c r="D41" s="2">
        <v>-93.3957390938283</v>
      </c>
      <c r="E41" s="2" t="s">
        <v>46</v>
      </c>
      <c r="F41" s="5" t="s">
        <v>93</v>
      </c>
      <c r="G41" s="7" t="s">
        <v>97</v>
      </c>
      <c r="H41" s="5">
        <f t="shared" si="6"/>
        <v>10</v>
      </c>
      <c r="I41" s="2">
        <f t="shared" si="7"/>
        <v>10</v>
      </c>
      <c r="J41" s="8" t="s">
        <v>39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2">
        <v>5.0</v>
      </c>
      <c r="B42" s="2">
        <v>15.0</v>
      </c>
      <c r="C42" s="2">
        <v>44.7685341346636</v>
      </c>
      <c r="D42" s="2">
        <v>-93.395536644492</v>
      </c>
      <c r="E42" s="2" t="s">
        <v>46</v>
      </c>
      <c r="F42" s="5" t="s">
        <v>24</v>
      </c>
      <c r="G42" s="7" t="s">
        <v>98</v>
      </c>
      <c r="H42" s="5">
        <f t="shared" si="6"/>
        <v>3</v>
      </c>
      <c r="I42" s="2">
        <f t="shared" si="7"/>
        <v>3</v>
      </c>
      <c r="J42" s="8" t="s">
        <v>99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2">
        <v>5.0</v>
      </c>
      <c r="B43" s="2">
        <v>16.0</v>
      </c>
      <c r="C43" s="2">
        <v>44.7685341344848</v>
      </c>
      <c r="D43" s="2">
        <v>-93.3953341951557</v>
      </c>
      <c r="E43" s="2" t="s">
        <v>46</v>
      </c>
      <c r="F43" s="5" t="s">
        <v>82</v>
      </c>
      <c r="G43" s="7" t="s">
        <v>100</v>
      </c>
      <c r="H43" s="5">
        <f t="shared" si="6"/>
        <v>43</v>
      </c>
      <c r="I43" s="2">
        <f t="shared" si="7"/>
        <v>43</v>
      </c>
      <c r="J43" s="8" t="s">
        <v>39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2">
        <v>5.0</v>
      </c>
      <c r="B44" s="2">
        <v>17.0</v>
      </c>
      <c r="C44" s="2">
        <v>44.768534134306</v>
      </c>
      <c r="D44" s="2">
        <v>-93.3951317458194</v>
      </c>
      <c r="E44" s="2" t="s">
        <v>46</v>
      </c>
      <c r="F44" s="5" t="s">
        <v>93</v>
      </c>
      <c r="G44" s="7" t="s">
        <v>101</v>
      </c>
      <c r="H44" s="5">
        <f t="shared" si="6"/>
        <v>10</v>
      </c>
      <c r="I44" s="2">
        <f t="shared" si="7"/>
        <v>10</v>
      </c>
      <c r="J44" s="8" t="s">
        <v>39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2">
        <v>5.0</v>
      </c>
      <c r="B45" s="2">
        <v>18.0</v>
      </c>
      <c r="C45" s="2">
        <v>44.7685341341271</v>
      </c>
      <c r="D45" s="2">
        <v>-93.3949292964831</v>
      </c>
      <c r="E45" s="2" t="s">
        <v>11</v>
      </c>
      <c r="F45" s="5" t="s">
        <v>85</v>
      </c>
      <c r="G45" s="7" t="s">
        <v>102</v>
      </c>
      <c r="H45" s="5">
        <f t="shared" ref="H45:H111" si="8">I45-countifs(F$3:F$493,F45,G$3:G$493,"")</f>
        <v>27</v>
      </c>
      <c r="I45" s="2">
        <f t="shared" ref="I45:I111" si="9">countif(F$3:F$493,F45)</f>
        <v>27</v>
      </c>
      <c r="J45" s="8" t="s">
        <v>87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2">
        <v>5.0</v>
      </c>
      <c r="B46" s="2">
        <v>19.0</v>
      </c>
      <c r="C46" s="2">
        <v>44.7685341339483</v>
      </c>
      <c r="D46" s="2">
        <v>-93.3947268471467</v>
      </c>
      <c r="E46" s="2" t="s">
        <v>11</v>
      </c>
      <c r="F46" s="5" t="s">
        <v>82</v>
      </c>
      <c r="G46" s="7" t="s">
        <v>103</v>
      </c>
      <c r="H46" s="5">
        <f t="shared" si="8"/>
        <v>43</v>
      </c>
      <c r="I46" s="2">
        <f t="shared" si="9"/>
        <v>43</v>
      </c>
      <c r="J46" s="8" t="s">
        <v>39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2">
        <v>5.0</v>
      </c>
      <c r="B47" s="2">
        <v>20.0</v>
      </c>
      <c r="C47" s="2">
        <v>44.7685341337695</v>
      </c>
      <c r="D47" s="2">
        <v>-93.3945243978104</v>
      </c>
      <c r="E47" s="2" t="s">
        <v>11</v>
      </c>
      <c r="F47" s="5" t="s">
        <v>48</v>
      </c>
      <c r="G47" s="7" t="s">
        <v>104</v>
      </c>
      <c r="H47" s="5">
        <f t="shared" si="8"/>
        <v>8</v>
      </c>
      <c r="I47" s="2">
        <f t="shared" si="9"/>
        <v>8</v>
      </c>
      <c r="J47" s="8">
        <v>1.5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2">
        <v>5.0</v>
      </c>
      <c r="B48" s="2">
        <v>21.0</v>
      </c>
      <c r="C48" s="2">
        <v>44.7685341335906</v>
      </c>
      <c r="D48" s="2">
        <v>-93.3943219484741</v>
      </c>
      <c r="E48" s="2" t="s">
        <v>11</v>
      </c>
      <c r="F48" s="5" t="s">
        <v>28</v>
      </c>
      <c r="G48" s="7" t="s">
        <v>105</v>
      </c>
      <c r="H48" s="5">
        <f t="shared" si="8"/>
        <v>3</v>
      </c>
      <c r="I48" s="2">
        <f t="shared" si="9"/>
        <v>3</v>
      </c>
      <c r="J48" s="8" t="s">
        <v>99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2">
        <v>5.0</v>
      </c>
      <c r="B49" s="2">
        <v>22.0</v>
      </c>
      <c r="C49" s="2">
        <v>44.7685341334118</v>
      </c>
      <c r="D49" s="2">
        <v>-93.3941194991378</v>
      </c>
      <c r="E49" s="2" t="s">
        <v>11</v>
      </c>
      <c r="F49" s="5" t="s">
        <v>82</v>
      </c>
      <c r="G49" s="7" t="s">
        <v>106</v>
      </c>
      <c r="H49" s="5">
        <f t="shared" si="8"/>
        <v>43</v>
      </c>
      <c r="I49" s="2">
        <f t="shared" si="9"/>
        <v>43</v>
      </c>
      <c r="J49" s="8" t="s">
        <v>39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2">
        <v>6.0</v>
      </c>
      <c r="B50" s="2">
        <v>2.0</v>
      </c>
      <c r="C50" s="2">
        <v>44.768390406543</v>
      </c>
      <c r="D50" s="2">
        <v>-93.3981684949316</v>
      </c>
      <c r="E50" s="2" t="s">
        <v>11</v>
      </c>
      <c r="F50" s="5" t="s">
        <v>37</v>
      </c>
      <c r="G50" s="7" t="s">
        <v>107</v>
      </c>
      <c r="H50" s="5">
        <f t="shared" si="8"/>
        <v>42</v>
      </c>
      <c r="I50" s="2">
        <f t="shared" si="9"/>
        <v>43</v>
      </c>
      <c r="J50" s="8" t="s">
        <v>39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2">
        <v>6.0</v>
      </c>
      <c r="B51" s="2">
        <v>3.0</v>
      </c>
      <c r="C51" s="2">
        <v>44.7683904063641</v>
      </c>
      <c r="D51" s="2">
        <v>-93.397966046099</v>
      </c>
      <c r="E51" s="2" t="s">
        <v>11</v>
      </c>
      <c r="F51" s="5" t="s">
        <v>32</v>
      </c>
      <c r="G51" s="7" t="s">
        <v>108</v>
      </c>
      <c r="H51" s="5">
        <f t="shared" si="8"/>
        <v>42</v>
      </c>
      <c r="I51" s="2">
        <f t="shared" si="9"/>
        <v>44</v>
      </c>
      <c r="J51" s="8" t="s">
        <v>34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2">
        <v>6.0</v>
      </c>
      <c r="B52" s="2">
        <v>4.0</v>
      </c>
      <c r="C52" s="2">
        <v>44.7683904061853</v>
      </c>
      <c r="D52" s="2">
        <v>-93.3977635972664</v>
      </c>
      <c r="E52" s="2" t="s">
        <v>11</v>
      </c>
      <c r="F52" s="5" t="s">
        <v>54</v>
      </c>
      <c r="G52" s="7" t="s">
        <v>109</v>
      </c>
      <c r="H52" s="5">
        <f t="shared" si="8"/>
        <v>3</v>
      </c>
      <c r="I52" s="2">
        <f t="shared" si="9"/>
        <v>3</v>
      </c>
      <c r="J52" s="8">
        <v>1.5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2">
        <v>6.0</v>
      </c>
      <c r="B53" s="2">
        <v>5.0</v>
      </c>
      <c r="C53" s="2">
        <v>44.7683904060065</v>
      </c>
      <c r="D53" s="2">
        <v>-93.3975611484339</v>
      </c>
      <c r="E53" s="2" t="s">
        <v>11</v>
      </c>
      <c r="F53" s="5" t="s">
        <v>37</v>
      </c>
      <c r="G53" s="7" t="s">
        <v>110</v>
      </c>
      <c r="H53" s="5">
        <f t="shared" si="8"/>
        <v>42</v>
      </c>
      <c r="I53" s="2">
        <f t="shared" si="9"/>
        <v>43</v>
      </c>
      <c r="J53" s="8" t="s">
        <v>39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2">
        <v>6.0</v>
      </c>
      <c r="B54" s="2">
        <v>6.0</v>
      </c>
      <c r="C54" s="2">
        <v>44.7683904058276</v>
      </c>
      <c r="D54" s="2">
        <v>-93.3973586996014</v>
      </c>
      <c r="E54" s="2" t="s">
        <v>11</v>
      </c>
      <c r="F54" s="5" t="s">
        <v>111</v>
      </c>
      <c r="G54" s="7" t="s">
        <v>112</v>
      </c>
      <c r="H54" s="5">
        <f t="shared" si="8"/>
        <v>5</v>
      </c>
      <c r="I54" s="2">
        <f t="shared" si="9"/>
        <v>5</v>
      </c>
      <c r="J54" s="8" t="s">
        <v>14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2">
        <v>6.0</v>
      </c>
      <c r="B55" s="2">
        <v>7.0</v>
      </c>
      <c r="C55" s="2">
        <v>44.7683904056488</v>
      </c>
      <c r="D55" s="2">
        <v>-93.3971562507689</v>
      </c>
      <c r="E55" s="2" t="s">
        <v>46</v>
      </c>
      <c r="F55" s="5" t="s">
        <v>113</v>
      </c>
      <c r="G55" s="7" t="s">
        <v>114</v>
      </c>
      <c r="H55" s="5">
        <f t="shared" si="8"/>
        <v>10</v>
      </c>
      <c r="I55" s="2">
        <f t="shared" si="9"/>
        <v>10</v>
      </c>
      <c r="J55" s="8" t="s">
        <v>115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2">
        <v>6.0</v>
      </c>
      <c r="B56" s="2">
        <v>8.0</v>
      </c>
      <c r="C56" s="2">
        <v>44.76839040547</v>
      </c>
      <c r="D56" s="2">
        <v>-93.3969538019363</v>
      </c>
      <c r="E56" s="2" t="s">
        <v>46</v>
      </c>
      <c r="F56" s="5" t="s">
        <v>32</v>
      </c>
      <c r="G56" s="7" t="s">
        <v>116</v>
      </c>
      <c r="H56" s="5">
        <f t="shared" si="8"/>
        <v>42</v>
      </c>
      <c r="I56" s="2">
        <f t="shared" si="9"/>
        <v>44</v>
      </c>
      <c r="J56" s="8" t="s">
        <v>34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2">
        <v>6.0</v>
      </c>
      <c r="B57" s="2">
        <v>9.0</v>
      </c>
      <c r="C57" s="2">
        <v>44.7683904052912</v>
      </c>
      <c r="D57" s="2">
        <v>-93.3967513531038</v>
      </c>
      <c r="E57" s="2" t="s">
        <v>46</v>
      </c>
      <c r="F57" s="28"/>
      <c r="G57" s="29"/>
      <c r="H57" s="5">
        <f t="shared" si="8"/>
        <v>0</v>
      </c>
      <c r="I57" s="2">
        <f t="shared" si="9"/>
        <v>0</v>
      </c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2">
        <v>6.0</v>
      </c>
      <c r="B58" s="2">
        <v>10.0</v>
      </c>
      <c r="C58" s="2">
        <v>44.7683904051123</v>
      </c>
      <c r="D58" s="2">
        <v>-93.3965489042713</v>
      </c>
      <c r="E58" s="2" t="s">
        <v>46</v>
      </c>
      <c r="F58" s="5" t="s">
        <v>37</v>
      </c>
      <c r="G58" s="7" t="s">
        <v>117</v>
      </c>
      <c r="H58" s="5">
        <f t="shared" si="8"/>
        <v>42</v>
      </c>
      <c r="I58" s="2">
        <f t="shared" si="9"/>
        <v>43</v>
      </c>
      <c r="J58" s="8" t="s">
        <v>39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2">
        <v>6.0</v>
      </c>
      <c r="B59" s="2">
        <v>11.0</v>
      </c>
      <c r="C59" s="2">
        <v>44.7683904049335</v>
      </c>
      <c r="D59" s="2">
        <v>-93.3963464554387</v>
      </c>
      <c r="E59" s="2" t="s">
        <v>46</v>
      </c>
      <c r="F59" s="5" t="s">
        <v>32</v>
      </c>
      <c r="G59" s="7" t="s">
        <v>118</v>
      </c>
      <c r="H59" s="5">
        <f t="shared" si="8"/>
        <v>42</v>
      </c>
      <c r="I59" s="2">
        <f t="shared" si="9"/>
        <v>44</v>
      </c>
      <c r="J59" s="8" t="s">
        <v>34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2">
        <v>6.0</v>
      </c>
      <c r="B60" s="2">
        <v>12.0</v>
      </c>
      <c r="C60" s="2">
        <v>44.7683904047547</v>
      </c>
      <c r="D60" s="2">
        <v>-93.3961440066061</v>
      </c>
      <c r="E60" s="2" t="s">
        <v>46</v>
      </c>
      <c r="F60" s="5" t="s">
        <v>48</v>
      </c>
      <c r="G60" s="7" t="s">
        <v>119</v>
      </c>
      <c r="H60" s="5">
        <f t="shared" si="8"/>
        <v>8</v>
      </c>
      <c r="I60" s="2">
        <f t="shared" si="9"/>
        <v>8</v>
      </c>
      <c r="J60" s="8" t="s">
        <v>120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2">
        <v>6.0</v>
      </c>
      <c r="B61" s="2">
        <v>13.0</v>
      </c>
      <c r="C61" s="2">
        <v>44.7683904045758</v>
      </c>
      <c r="D61" s="2">
        <v>-93.3959415577736</v>
      </c>
      <c r="E61" s="2" t="s">
        <v>46</v>
      </c>
      <c r="F61" s="5" t="s">
        <v>37</v>
      </c>
      <c r="G61" s="7" t="s">
        <v>121</v>
      </c>
      <c r="H61" s="5">
        <f t="shared" si="8"/>
        <v>42</v>
      </c>
      <c r="I61" s="2">
        <f t="shared" si="9"/>
        <v>43</v>
      </c>
      <c r="J61" s="8" t="s">
        <v>39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2">
        <v>6.0</v>
      </c>
      <c r="B62" s="2">
        <v>14.0</v>
      </c>
      <c r="C62" s="2">
        <v>44.768390404397</v>
      </c>
      <c r="D62" s="2">
        <v>-93.395739108941</v>
      </c>
      <c r="E62" s="2" t="s">
        <v>46</v>
      </c>
      <c r="F62" s="5" t="s">
        <v>32</v>
      </c>
      <c r="G62" s="7" t="s">
        <v>122</v>
      </c>
      <c r="H62" s="5">
        <f t="shared" si="8"/>
        <v>42</v>
      </c>
      <c r="I62" s="2">
        <f t="shared" si="9"/>
        <v>44</v>
      </c>
      <c r="J62" s="8" t="s">
        <v>34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2">
        <v>6.0</v>
      </c>
      <c r="B63" s="2">
        <v>15.0</v>
      </c>
      <c r="C63" s="2">
        <v>44.7683904042182</v>
      </c>
      <c r="D63" s="2">
        <v>-93.3955366601085</v>
      </c>
      <c r="E63" s="2" t="s">
        <v>46</v>
      </c>
      <c r="F63" s="5" t="s">
        <v>123</v>
      </c>
      <c r="G63" s="7" t="s">
        <v>124</v>
      </c>
      <c r="H63" s="5">
        <f t="shared" si="8"/>
        <v>11</v>
      </c>
      <c r="I63" s="2">
        <f t="shared" si="9"/>
        <v>11</v>
      </c>
      <c r="J63" s="8" t="s">
        <v>39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2">
        <v>6.0</v>
      </c>
      <c r="B64" s="2">
        <v>16.0</v>
      </c>
      <c r="C64" s="2">
        <v>44.7683904040394</v>
      </c>
      <c r="D64" s="2">
        <v>-93.3953342112759</v>
      </c>
      <c r="E64" s="2" t="s">
        <v>46</v>
      </c>
      <c r="F64" s="5" t="s">
        <v>37</v>
      </c>
      <c r="G64" s="7" t="s">
        <v>125</v>
      </c>
      <c r="H64" s="5">
        <f t="shared" si="8"/>
        <v>42</v>
      </c>
      <c r="I64" s="2">
        <f t="shared" si="9"/>
        <v>43</v>
      </c>
      <c r="J64" s="8" t="s">
        <v>39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2">
        <v>6.0</v>
      </c>
      <c r="B65" s="2">
        <v>17.0</v>
      </c>
      <c r="C65" s="2">
        <v>44.7683904038605</v>
      </c>
      <c r="D65" s="2">
        <v>-93.3951317624433</v>
      </c>
      <c r="E65" s="2" t="s">
        <v>46</v>
      </c>
      <c r="F65" s="5" t="s">
        <v>32</v>
      </c>
      <c r="G65" s="7" t="s">
        <v>126</v>
      </c>
      <c r="H65" s="5">
        <f t="shared" si="8"/>
        <v>42</v>
      </c>
      <c r="I65" s="2">
        <f t="shared" si="9"/>
        <v>44</v>
      </c>
      <c r="J65" s="8" t="s">
        <v>39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2">
        <v>6.0</v>
      </c>
      <c r="B66" s="2">
        <v>18.0</v>
      </c>
      <c r="C66" s="2">
        <v>44.7683904036817</v>
      </c>
      <c r="D66" s="2">
        <v>-93.3949293136108</v>
      </c>
      <c r="E66" s="2" t="s">
        <v>46</v>
      </c>
      <c r="F66" s="5" t="s">
        <v>127</v>
      </c>
      <c r="G66" s="7" t="s">
        <v>128</v>
      </c>
      <c r="H66" s="5">
        <f t="shared" si="8"/>
        <v>2</v>
      </c>
      <c r="I66" s="2">
        <f t="shared" si="9"/>
        <v>2</v>
      </c>
      <c r="J66" s="8" t="s">
        <v>23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2">
        <v>6.0</v>
      </c>
      <c r="B67" s="2">
        <v>19.0</v>
      </c>
      <c r="C67" s="2">
        <v>44.7683904035029</v>
      </c>
      <c r="D67" s="2">
        <v>-93.3947268647782</v>
      </c>
      <c r="E67" s="2" t="s">
        <v>46</v>
      </c>
      <c r="F67" s="5" t="s">
        <v>37</v>
      </c>
      <c r="G67" s="7" t="s">
        <v>129</v>
      </c>
      <c r="H67" s="5">
        <f t="shared" si="8"/>
        <v>42</v>
      </c>
      <c r="I67" s="2">
        <f t="shared" si="9"/>
        <v>43</v>
      </c>
      <c r="J67" s="8" t="s">
        <v>39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2">
        <v>6.0</v>
      </c>
      <c r="B68" s="2">
        <v>20.0</v>
      </c>
      <c r="C68" s="2">
        <v>44.768390403324</v>
      </c>
      <c r="D68" s="2">
        <v>-93.3945244159456</v>
      </c>
      <c r="E68" s="2" t="s">
        <v>11</v>
      </c>
      <c r="F68" s="5" t="s">
        <v>32</v>
      </c>
      <c r="G68" s="7" t="s">
        <v>130</v>
      </c>
      <c r="H68" s="5">
        <f t="shared" si="8"/>
        <v>42</v>
      </c>
      <c r="I68" s="2">
        <f t="shared" si="9"/>
        <v>44</v>
      </c>
      <c r="J68" s="8" t="s">
        <v>34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2">
        <v>6.0</v>
      </c>
      <c r="B69" s="2">
        <v>21.0</v>
      </c>
      <c r="C69" s="2">
        <v>44.7683904031452</v>
      </c>
      <c r="D69" s="2">
        <v>-93.3943219671131</v>
      </c>
      <c r="E69" s="2" t="s">
        <v>11</v>
      </c>
      <c r="F69" s="5" t="s">
        <v>131</v>
      </c>
      <c r="G69" s="7" t="s">
        <v>132</v>
      </c>
      <c r="H69" s="5">
        <f t="shared" si="8"/>
        <v>17</v>
      </c>
      <c r="I69" s="2">
        <f t="shared" si="9"/>
        <v>17</v>
      </c>
      <c r="J69" s="8" t="s">
        <v>120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2">
        <v>6.0</v>
      </c>
      <c r="B70" s="2">
        <v>22.0</v>
      </c>
      <c r="C70" s="2">
        <v>44.7683904029664</v>
      </c>
      <c r="D70" s="2">
        <v>-93.3941195182806</v>
      </c>
      <c r="E70" s="2" t="s">
        <v>11</v>
      </c>
      <c r="F70" s="5" t="s">
        <v>133</v>
      </c>
      <c r="G70" s="7" t="s">
        <v>134</v>
      </c>
      <c r="H70" s="5">
        <f t="shared" si="8"/>
        <v>17</v>
      </c>
      <c r="I70" s="2">
        <f t="shared" si="9"/>
        <v>17</v>
      </c>
      <c r="J70" s="8" t="s">
        <v>120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2">
        <v>6.0</v>
      </c>
      <c r="B71" s="2">
        <v>23.0</v>
      </c>
      <c r="C71" s="2">
        <v>44.7683904027875</v>
      </c>
      <c r="D71" s="2">
        <v>-93.3939170694481</v>
      </c>
      <c r="E71" s="2" t="s">
        <v>11</v>
      </c>
      <c r="F71" s="5" t="s">
        <v>32</v>
      </c>
      <c r="G71" s="7" t="s">
        <v>135</v>
      </c>
      <c r="H71" s="5">
        <f t="shared" si="8"/>
        <v>42</v>
      </c>
      <c r="I71" s="2">
        <f t="shared" si="9"/>
        <v>44</v>
      </c>
      <c r="J71" s="8" t="s">
        <v>34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2">
        <v>6.0</v>
      </c>
      <c r="B72" s="2">
        <v>24.0</v>
      </c>
      <c r="C72" s="2">
        <v>44.7683904026087</v>
      </c>
      <c r="D72" s="2">
        <v>-93.3937146206155</v>
      </c>
      <c r="E72" s="2" t="s">
        <v>11</v>
      </c>
      <c r="F72" s="5" t="s">
        <v>78</v>
      </c>
      <c r="G72" s="7" t="s">
        <v>136</v>
      </c>
      <c r="H72" s="5">
        <f t="shared" si="8"/>
        <v>5</v>
      </c>
      <c r="I72" s="2">
        <f t="shared" si="9"/>
        <v>5</v>
      </c>
      <c r="J72" s="8" t="s">
        <v>23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2">
        <v>7.0</v>
      </c>
      <c r="B73" s="2">
        <v>1.0</v>
      </c>
      <c r="C73" s="2">
        <v>44.7682466762763</v>
      </c>
      <c r="D73" s="2">
        <v>-93.3983709523286</v>
      </c>
      <c r="E73" s="2" t="s">
        <v>11</v>
      </c>
      <c r="F73" s="5" t="s">
        <v>63</v>
      </c>
      <c r="G73" s="7" t="s">
        <v>137</v>
      </c>
      <c r="H73" s="5">
        <f t="shared" si="8"/>
        <v>10</v>
      </c>
      <c r="I73" s="2">
        <f t="shared" si="9"/>
        <v>10</v>
      </c>
      <c r="J73" s="8" t="s">
        <v>120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2">
        <v>7.0</v>
      </c>
      <c r="B74" s="2">
        <v>2.0</v>
      </c>
      <c r="C74" s="2">
        <v>44.7682466760975</v>
      </c>
      <c r="D74" s="2">
        <v>-93.3981685039998</v>
      </c>
      <c r="E74" s="2" t="s">
        <v>11</v>
      </c>
      <c r="F74" s="5" t="s">
        <v>131</v>
      </c>
      <c r="G74" s="7" t="s">
        <v>138</v>
      </c>
      <c r="H74" s="5">
        <f t="shared" si="8"/>
        <v>17</v>
      </c>
      <c r="I74" s="2">
        <f t="shared" si="9"/>
        <v>17</v>
      </c>
      <c r="J74" s="8" t="s">
        <v>120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2">
        <v>7.0</v>
      </c>
      <c r="B75" s="2">
        <v>3.0</v>
      </c>
      <c r="C75" s="2">
        <v>44.7682466759187</v>
      </c>
      <c r="D75" s="2">
        <v>-93.397966055671</v>
      </c>
      <c r="E75" s="2" t="s">
        <v>11</v>
      </c>
      <c r="F75" s="5" t="s">
        <v>133</v>
      </c>
      <c r="G75" s="7" t="s">
        <v>139</v>
      </c>
      <c r="H75" s="5">
        <f t="shared" si="8"/>
        <v>17</v>
      </c>
      <c r="I75" s="2">
        <f t="shared" si="9"/>
        <v>17</v>
      </c>
      <c r="J75" s="8" t="s">
        <v>120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2">
        <v>7.0</v>
      </c>
      <c r="B76" s="2">
        <v>4.0</v>
      </c>
      <c r="C76" s="2">
        <v>44.7682466757399</v>
      </c>
      <c r="D76" s="2">
        <v>-93.3977636073423</v>
      </c>
      <c r="E76" s="2" t="s">
        <v>46</v>
      </c>
      <c r="F76" s="5" t="s">
        <v>140</v>
      </c>
      <c r="G76" s="7" t="s">
        <v>141</v>
      </c>
      <c r="H76" s="5">
        <f t="shared" si="8"/>
        <v>9</v>
      </c>
      <c r="I76" s="2">
        <f t="shared" si="9"/>
        <v>9</v>
      </c>
      <c r="J76" s="8" t="s">
        <v>14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2">
        <v>7.0</v>
      </c>
      <c r="B77" s="2">
        <v>5.0</v>
      </c>
      <c r="C77" s="2">
        <v>44.768246675561</v>
      </c>
      <c r="D77" s="2">
        <v>-93.3975611590135</v>
      </c>
      <c r="E77" s="2" t="s">
        <v>46</v>
      </c>
      <c r="F77" s="5" t="s">
        <v>131</v>
      </c>
      <c r="G77" s="7" t="s">
        <v>142</v>
      </c>
      <c r="H77" s="5">
        <f t="shared" si="8"/>
        <v>17</v>
      </c>
      <c r="I77" s="2">
        <f t="shared" si="9"/>
        <v>17</v>
      </c>
      <c r="J77" s="8" t="s">
        <v>87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2">
        <v>7.0</v>
      </c>
      <c r="B78" s="2">
        <v>6.0</v>
      </c>
      <c r="C78" s="2">
        <v>44.7682466753822</v>
      </c>
      <c r="D78" s="2">
        <v>-93.3973587106847</v>
      </c>
      <c r="E78" s="2" t="s">
        <v>46</v>
      </c>
      <c r="F78" s="5" t="s">
        <v>133</v>
      </c>
      <c r="G78" s="7" t="s">
        <v>143</v>
      </c>
      <c r="H78" s="5">
        <f t="shared" si="8"/>
        <v>17</v>
      </c>
      <c r="I78" s="2">
        <f t="shared" si="9"/>
        <v>17</v>
      </c>
      <c r="J78" s="8" t="s">
        <v>87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2">
        <v>7.0</v>
      </c>
      <c r="B79" s="2">
        <v>7.0</v>
      </c>
      <c r="C79" s="2">
        <v>44.7682466752034</v>
      </c>
      <c r="D79" s="2">
        <v>-93.397156262356</v>
      </c>
      <c r="E79" s="2" t="s">
        <v>46</v>
      </c>
      <c r="F79" s="5" t="s">
        <v>123</v>
      </c>
      <c r="G79" s="7" t="s">
        <v>144</v>
      </c>
      <c r="H79" s="5">
        <f t="shared" si="8"/>
        <v>11</v>
      </c>
      <c r="I79" s="2">
        <f t="shared" si="9"/>
        <v>11</v>
      </c>
      <c r="J79" s="8" t="s">
        <v>23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2">
        <v>7.0</v>
      </c>
      <c r="B80" s="2">
        <v>8.0</v>
      </c>
      <c r="C80" s="2">
        <v>44.7682466750245</v>
      </c>
      <c r="D80" s="2">
        <v>-93.3969538140272</v>
      </c>
      <c r="E80" s="2" t="s">
        <v>46</v>
      </c>
      <c r="F80" s="5" t="s">
        <v>48</v>
      </c>
      <c r="G80" s="7" t="s">
        <v>145</v>
      </c>
      <c r="H80" s="5">
        <f t="shared" si="8"/>
        <v>8</v>
      </c>
      <c r="I80" s="2">
        <f t="shared" si="9"/>
        <v>8</v>
      </c>
      <c r="J80" s="8" t="s">
        <v>115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2">
        <v>7.0</v>
      </c>
      <c r="B81" s="2">
        <v>9.0</v>
      </c>
      <c r="C81" s="2">
        <v>44.7682466748457</v>
      </c>
      <c r="D81" s="2">
        <v>-93.3967513656984</v>
      </c>
      <c r="E81" s="2" t="s">
        <v>46</v>
      </c>
      <c r="F81" s="5" t="s">
        <v>131</v>
      </c>
      <c r="G81" s="7" t="s">
        <v>146</v>
      </c>
      <c r="H81" s="5">
        <f t="shared" si="8"/>
        <v>17</v>
      </c>
      <c r="I81" s="2">
        <f t="shared" si="9"/>
        <v>17</v>
      </c>
      <c r="J81" s="8" t="s">
        <v>87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2">
        <v>7.0</v>
      </c>
      <c r="B82" s="2">
        <v>10.0</v>
      </c>
      <c r="C82" s="2">
        <v>44.7682466746669</v>
      </c>
      <c r="D82" s="2">
        <v>-93.3965489173697</v>
      </c>
      <c r="E82" s="2" t="s">
        <v>46</v>
      </c>
      <c r="F82" s="5" t="s">
        <v>133</v>
      </c>
      <c r="G82" s="7" t="s">
        <v>147</v>
      </c>
      <c r="H82" s="5">
        <f t="shared" si="8"/>
        <v>17</v>
      </c>
      <c r="I82" s="2">
        <f t="shared" si="9"/>
        <v>17</v>
      </c>
      <c r="J82" s="8" t="s">
        <v>87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2">
        <v>7.0</v>
      </c>
      <c r="B83" s="2">
        <v>11.0</v>
      </c>
      <c r="C83" s="2">
        <v>44.7682466744881</v>
      </c>
      <c r="D83" s="2">
        <v>-93.3963464690409</v>
      </c>
      <c r="E83" s="2" t="s">
        <v>46</v>
      </c>
      <c r="F83" s="5" t="s">
        <v>148</v>
      </c>
      <c r="G83" s="7" t="s">
        <v>149</v>
      </c>
      <c r="H83" s="5">
        <f t="shared" si="8"/>
        <v>9</v>
      </c>
      <c r="I83" s="2">
        <f t="shared" si="9"/>
        <v>9</v>
      </c>
      <c r="J83" s="8" t="s">
        <v>120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2">
        <v>7.0</v>
      </c>
      <c r="B84" s="2">
        <v>12.0</v>
      </c>
      <c r="C84" s="2">
        <v>44.7682466743092</v>
      </c>
      <c r="D84" s="2">
        <v>-93.3961440207122</v>
      </c>
      <c r="E84" s="2" t="s">
        <v>46</v>
      </c>
      <c r="F84" s="5" t="s">
        <v>71</v>
      </c>
      <c r="G84" s="7" t="s">
        <v>150</v>
      </c>
      <c r="H84" s="5">
        <f t="shared" si="8"/>
        <v>28</v>
      </c>
      <c r="I84" s="2">
        <f t="shared" si="9"/>
        <v>28</v>
      </c>
      <c r="J84" s="8" t="s">
        <v>39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2">
        <v>7.0</v>
      </c>
      <c r="B85" s="2">
        <v>13.0</v>
      </c>
      <c r="C85" s="2">
        <v>44.7682466741304</v>
      </c>
      <c r="D85" s="2">
        <v>-93.3959415723834</v>
      </c>
      <c r="E85" s="2" t="s">
        <v>46</v>
      </c>
      <c r="F85" s="5" t="s">
        <v>113</v>
      </c>
      <c r="G85" s="7" t="s">
        <v>151</v>
      </c>
      <c r="H85" s="5">
        <f t="shared" si="8"/>
        <v>10</v>
      </c>
      <c r="I85" s="2">
        <f t="shared" si="9"/>
        <v>10</v>
      </c>
      <c r="J85" s="8" t="s">
        <v>115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2">
        <v>7.0</v>
      </c>
      <c r="B86" s="2">
        <v>14.0</v>
      </c>
      <c r="C86" s="2">
        <v>44.7682466739516</v>
      </c>
      <c r="D86" s="2">
        <v>-93.3957391240546</v>
      </c>
      <c r="E86" s="2" t="s">
        <v>46</v>
      </c>
      <c r="F86" s="5" t="s">
        <v>152</v>
      </c>
      <c r="G86" s="7" t="s">
        <v>153</v>
      </c>
      <c r="H86" s="5">
        <f t="shared" si="8"/>
        <v>12</v>
      </c>
      <c r="I86" s="2">
        <f t="shared" si="9"/>
        <v>12</v>
      </c>
      <c r="J86" s="8" t="s">
        <v>39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2">
        <v>7.0</v>
      </c>
      <c r="B87" s="2">
        <v>15.0</v>
      </c>
      <c r="C87" s="2">
        <v>44.7682466737727</v>
      </c>
      <c r="D87" s="2">
        <v>-93.3955366757259</v>
      </c>
      <c r="E87" s="2" t="s">
        <v>46</v>
      </c>
      <c r="F87" s="5" t="s">
        <v>71</v>
      </c>
      <c r="G87" s="7" t="s">
        <v>154</v>
      </c>
      <c r="H87" s="5">
        <f t="shared" si="8"/>
        <v>28</v>
      </c>
      <c r="I87" s="2">
        <f t="shared" si="9"/>
        <v>28</v>
      </c>
      <c r="J87" s="8" t="s">
        <v>39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2">
        <v>7.0</v>
      </c>
      <c r="B88" s="2">
        <v>16.0</v>
      </c>
      <c r="C88" s="2">
        <v>44.7682466735939</v>
      </c>
      <c r="D88" s="2">
        <v>-93.3953342273971</v>
      </c>
      <c r="E88" s="2" t="s">
        <v>46</v>
      </c>
      <c r="F88" s="5" t="s">
        <v>148</v>
      </c>
      <c r="G88" s="7" t="s">
        <v>155</v>
      </c>
      <c r="H88" s="5">
        <f t="shared" si="8"/>
        <v>9</v>
      </c>
      <c r="I88" s="2">
        <f t="shared" si="9"/>
        <v>9</v>
      </c>
      <c r="J88" s="8" t="s">
        <v>120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2">
        <v>7.0</v>
      </c>
      <c r="B89" s="2">
        <v>17.0</v>
      </c>
      <c r="C89" s="2">
        <v>44.7682466734151</v>
      </c>
      <c r="D89" s="2">
        <v>-93.3951317790683</v>
      </c>
      <c r="E89" s="2" t="s">
        <v>46</v>
      </c>
      <c r="F89" s="5" t="s">
        <v>156</v>
      </c>
      <c r="G89" s="7" t="s">
        <v>157</v>
      </c>
      <c r="H89" s="5">
        <f t="shared" si="8"/>
        <v>1</v>
      </c>
      <c r="I89" s="2">
        <f t="shared" si="9"/>
        <v>1</v>
      </c>
      <c r="J89" s="8">
        <v>0.5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2">
        <v>7.0</v>
      </c>
      <c r="B90" s="2">
        <v>18.0</v>
      </c>
      <c r="C90" s="2">
        <v>44.7682466732363</v>
      </c>
      <c r="D90" s="2">
        <v>-93.3949293307396</v>
      </c>
      <c r="E90" s="2" t="s">
        <v>46</v>
      </c>
      <c r="F90" s="5" t="s">
        <v>131</v>
      </c>
      <c r="G90" s="7" t="s">
        <v>158</v>
      </c>
      <c r="H90" s="5">
        <f t="shared" si="8"/>
        <v>17</v>
      </c>
      <c r="I90" s="2">
        <f t="shared" si="9"/>
        <v>17</v>
      </c>
      <c r="J90" s="8" t="s">
        <v>87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2">
        <v>7.0</v>
      </c>
      <c r="B91" s="2">
        <v>19.0</v>
      </c>
      <c r="C91" s="2">
        <v>44.7682466730574</v>
      </c>
      <c r="D91" s="2">
        <v>-93.3947268824108</v>
      </c>
      <c r="E91" s="2" t="s">
        <v>46</v>
      </c>
      <c r="F91" s="5" t="s">
        <v>133</v>
      </c>
      <c r="G91" s="7" t="s">
        <v>159</v>
      </c>
      <c r="H91" s="5">
        <f t="shared" si="8"/>
        <v>17</v>
      </c>
      <c r="I91" s="2">
        <f t="shared" si="9"/>
        <v>17</v>
      </c>
      <c r="J91" s="8" t="s">
        <v>87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2">
        <v>7.0</v>
      </c>
      <c r="B92" s="2">
        <v>20.0</v>
      </c>
      <c r="C92" s="2">
        <v>44.7682466728786</v>
      </c>
      <c r="D92" s="2">
        <v>-93.394524434082</v>
      </c>
      <c r="E92" s="2" t="s">
        <v>46</v>
      </c>
      <c r="F92" s="5" t="s">
        <v>71</v>
      </c>
      <c r="G92" s="7" t="s">
        <v>160</v>
      </c>
      <c r="H92" s="5">
        <f t="shared" si="8"/>
        <v>28</v>
      </c>
      <c r="I92" s="2">
        <f t="shared" si="9"/>
        <v>28</v>
      </c>
      <c r="J92" s="8" t="s">
        <v>39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2">
        <v>7.0</v>
      </c>
      <c r="B93" s="2">
        <v>21.0</v>
      </c>
      <c r="C93" s="2">
        <v>44.7682466726998</v>
      </c>
      <c r="D93" s="2">
        <v>-93.3943219857533</v>
      </c>
      <c r="E93" s="2" t="s">
        <v>46</v>
      </c>
      <c r="F93" s="5" t="s">
        <v>161</v>
      </c>
      <c r="G93" s="7" t="s">
        <v>162</v>
      </c>
      <c r="H93" s="5">
        <f t="shared" si="8"/>
        <v>2</v>
      </c>
      <c r="I93" s="2">
        <f t="shared" si="9"/>
        <v>2</v>
      </c>
      <c r="J93" s="8" t="s">
        <v>23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2">
        <v>7.0</v>
      </c>
      <c r="B94" s="2">
        <v>22.0</v>
      </c>
      <c r="C94" s="2">
        <v>44.7682466725209</v>
      </c>
      <c r="D94" s="2">
        <v>-93.3941195374245</v>
      </c>
      <c r="E94" s="2" t="s">
        <v>46</v>
      </c>
      <c r="F94" s="5" t="s">
        <v>111</v>
      </c>
      <c r="G94" s="7" t="s">
        <v>163</v>
      </c>
      <c r="H94" s="5">
        <f t="shared" si="8"/>
        <v>5</v>
      </c>
      <c r="I94" s="2">
        <f t="shared" si="9"/>
        <v>5</v>
      </c>
      <c r="J94" s="8" t="s">
        <v>23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2">
        <v>7.0</v>
      </c>
      <c r="B95" s="2">
        <v>23.0</v>
      </c>
      <c r="C95" s="2">
        <v>44.7682466723421</v>
      </c>
      <c r="D95" s="2">
        <v>-93.3939170890958</v>
      </c>
      <c r="E95" s="2" t="s">
        <v>11</v>
      </c>
      <c r="F95" s="5" t="s">
        <v>63</v>
      </c>
      <c r="G95" s="7" t="s">
        <v>164</v>
      </c>
      <c r="H95" s="5">
        <f t="shared" si="8"/>
        <v>10</v>
      </c>
      <c r="I95" s="2">
        <f t="shared" si="9"/>
        <v>10</v>
      </c>
      <c r="J95" s="8" t="s">
        <v>120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2">
        <v>7.0</v>
      </c>
      <c r="B96" s="2">
        <v>24.0</v>
      </c>
      <c r="C96" s="2">
        <v>44.7682466721633</v>
      </c>
      <c r="D96" s="2">
        <v>-93.393714640767</v>
      </c>
      <c r="E96" s="2" t="s">
        <v>11</v>
      </c>
      <c r="F96" s="5" t="s">
        <v>131</v>
      </c>
      <c r="G96" s="7" t="s">
        <v>165</v>
      </c>
      <c r="H96" s="5">
        <f t="shared" si="8"/>
        <v>17</v>
      </c>
      <c r="I96" s="2">
        <f t="shared" si="9"/>
        <v>17</v>
      </c>
      <c r="J96" s="8" t="s">
        <v>120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2">
        <v>7.0</v>
      </c>
      <c r="B97" s="2">
        <v>25.0</v>
      </c>
      <c r="C97" s="2">
        <v>44.7682466719845</v>
      </c>
      <c r="D97" s="2">
        <v>-93.3935121924382</v>
      </c>
      <c r="E97" s="2" t="s">
        <v>11</v>
      </c>
      <c r="F97" s="5" t="s">
        <v>133</v>
      </c>
      <c r="G97" s="7" t="s">
        <v>166</v>
      </c>
      <c r="H97" s="5">
        <f t="shared" si="8"/>
        <v>17</v>
      </c>
      <c r="I97" s="2">
        <f t="shared" si="9"/>
        <v>17</v>
      </c>
      <c r="J97" s="8" t="s">
        <v>120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2">
        <v>8.0</v>
      </c>
      <c r="B98" s="2">
        <v>1.0</v>
      </c>
      <c r="C98" s="2">
        <v>44.7681029458309</v>
      </c>
      <c r="D98" s="2">
        <v>-93.3983709608925</v>
      </c>
      <c r="E98" s="2" t="s">
        <v>11</v>
      </c>
      <c r="F98" s="5" t="s">
        <v>12</v>
      </c>
      <c r="G98" s="7" t="s">
        <v>167</v>
      </c>
      <c r="H98" s="5">
        <f t="shared" si="8"/>
        <v>4</v>
      </c>
      <c r="I98" s="2">
        <f t="shared" si="9"/>
        <v>4</v>
      </c>
      <c r="J98" s="8" t="s">
        <v>14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2">
        <v>8.0</v>
      </c>
      <c r="B99" s="2">
        <v>2.0</v>
      </c>
      <c r="C99" s="2">
        <v>44.7681029456521</v>
      </c>
      <c r="D99" s="2">
        <v>-93.3981685130675</v>
      </c>
      <c r="E99" s="2" t="s">
        <v>11</v>
      </c>
      <c r="F99" s="5" t="s">
        <v>16</v>
      </c>
      <c r="G99" s="7" t="s">
        <v>168</v>
      </c>
      <c r="H99" s="5">
        <f t="shared" si="8"/>
        <v>4</v>
      </c>
      <c r="I99" s="2">
        <f t="shared" si="9"/>
        <v>4</v>
      </c>
      <c r="J99" s="8" t="s">
        <v>14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2">
        <v>8.0</v>
      </c>
      <c r="B100" s="2">
        <v>3.0</v>
      </c>
      <c r="C100" s="2">
        <v>44.7681029454733</v>
      </c>
      <c r="D100" s="2">
        <v>-93.3979660652424</v>
      </c>
      <c r="E100" s="2" t="s">
        <v>46</v>
      </c>
      <c r="F100" s="5" t="s">
        <v>82</v>
      </c>
      <c r="G100" s="7" t="s">
        <v>169</v>
      </c>
      <c r="H100" s="5">
        <f t="shared" si="8"/>
        <v>43</v>
      </c>
      <c r="I100" s="2">
        <f t="shared" si="9"/>
        <v>43</v>
      </c>
      <c r="J100" s="8" t="s">
        <v>39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2">
        <v>8.0</v>
      </c>
      <c r="B101" s="2">
        <v>4.0</v>
      </c>
      <c r="C101" s="2">
        <v>44.7681029452944</v>
      </c>
      <c r="D101" s="2">
        <v>-93.3977636174174</v>
      </c>
      <c r="E101" s="2" t="s">
        <v>46</v>
      </c>
      <c r="F101" s="5" t="s">
        <v>85</v>
      </c>
      <c r="G101" s="7" t="s">
        <v>170</v>
      </c>
      <c r="H101" s="5">
        <f t="shared" si="8"/>
        <v>27</v>
      </c>
      <c r="I101" s="2">
        <f t="shared" si="9"/>
        <v>27</v>
      </c>
      <c r="J101" s="8" t="s">
        <v>87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2">
        <v>8.0</v>
      </c>
      <c r="B102" s="2">
        <v>5.0</v>
      </c>
      <c r="C102" s="2">
        <v>44.7681029451156</v>
      </c>
      <c r="D102" s="2">
        <v>-93.3975611695924</v>
      </c>
      <c r="E102" s="2" t="s">
        <v>46</v>
      </c>
      <c r="F102" s="5" t="s">
        <v>171</v>
      </c>
      <c r="G102" s="7" t="s">
        <v>172</v>
      </c>
      <c r="H102" s="5">
        <f t="shared" si="8"/>
        <v>6</v>
      </c>
      <c r="I102" s="2">
        <f t="shared" si="9"/>
        <v>6</v>
      </c>
      <c r="J102" s="8" t="s">
        <v>23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2">
        <v>8.0</v>
      </c>
      <c r="B103" s="2">
        <v>6.0</v>
      </c>
      <c r="C103" s="2">
        <v>44.7681029449368</v>
      </c>
      <c r="D103" s="2">
        <v>-93.3973587217674</v>
      </c>
      <c r="E103" s="2" t="s">
        <v>46</v>
      </c>
      <c r="F103" s="5" t="s">
        <v>82</v>
      </c>
      <c r="G103" s="7" t="s">
        <v>173</v>
      </c>
      <c r="H103" s="5">
        <f t="shared" si="8"/>
        <v>43</v>
      </c>
      <c r="I103" s="2">
        <f t="shared" si="9"/>
        <v>43</v>
      </c>
      <c r="J103" s="8" t="s">
        <v>39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2">
        <v>8.0</v>
      </c>
      <c r="B104" s="2">
        <v>7.0</v>
      </c>
      <c r="C104" s="2">
        <v>44.7681029447579</v>
      </c>
      <c r="D104" s="2">
        <v>-93.3971562739424</v>
      </c>
      <c r="E104" s="2" t="s">
        <v>46</v>
      </c>
      <c r="F104" s="5" t="s">
        <v>85</v>
      </c>
      <c r="G104" s="7" t="s">
        <v>174</v>
      </c>
      <c r="H104" s="5">
        <f t="shared" si="8"/>
        <v>27</v>
      </c>
      <c r="I104" s="2">
        <f t="shared" si="9"/>
        <v>27</v>
      </c>
      <c r="J104" s="8" t="s">
        <v>87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2">
        <v>8.0</v>
      </c>
      <c r="B105" s="2">
        <v>8.0</v>
      </c>
      <c r="C105" s="2">
        <v>44.7681029445791</v>
      </c>
      <c r="D105" s="2">
        <v>-93.3969538261174</v>
      </c>
      <c r="E105" s="2" t="s">
        <v>46</v>
      </c>
      <c r="F105" s="28" t="s">
        <v>175</v>
      </c>
      <c r="G105" s="7" t="s">
        <v>176</v>
      </c>
      <c r="H105" s="5">
        <f t="shared" si="8"/>
        <v>1</v>
      </c>
      <c r="I105" s="2">
        <f t="shared" si="9"/>
        <v>1</v>
      </c>
      <c r="J105" s="8" t="s">
        <v>177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2">
        <v>8.0</v>
      </c>
      <c r="B106" s="2">
        <v>9.0</v>
      </c>
      <c r="C106" s="2">
        <v>44.7681029444003</v>
      </c>
      <c r="D106" s="2">
        <v>-93.3967513782923</v>
      </c>
      <c r="E106" s="2" t="s">
        <v>46</v>
      </c>
      <c r="F106" s="5" t="s">
        <v>82</v>
      </c>
      <c r="G106" s="7" t="s">
        <v>178</v>
      </c>
      <c r="H106" s="5">
        <f t="shared" si="8"/>
        <v>43</v>
      </c>
      <c r="I106" s="2">
        <f t="shared" si="9"/>
        <v>43</v>
      </c>
      <c r="J106" s="8" t="s">
        <v>39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2">
        <v>8.0</v>
      </c>
      <c r="B107" s="2">
        <v>10.0</v>
      </c>
      <c r="C107" s="2">
        <v>44.7681029442215</v>
      </c>
      <c r="D107" s="2">
        <v>-93.3965489304673</v>
      </c>
      <c r="E107" s="2" t="s">
        <v>46</v>
      </c>
      <c r="F107" s="5" t="s">
        <v>85</v>
      </c>
      <c r="G107" s="7" t="s">
        <v>179</v>
      </c>
      <c r="H107" s="5">
        <f t="shared" si="8"/>
        <v>27</v>
      </c>
      <c r="I107" s="2">
        <f t="shared" si="9"/>
        <v>27</v>
      </c>
      <c r="J107" s="8" t="s">
        <v>87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2">
        <v>8.0</v>
      </c>
      <c r="B108" s="2">
        <v>11.0</v>
      </c>
      <c r="C108" s="2">
        <v>44.7681029440426</v>
      </c>
      <c r="D108" s="2">
        <v>-93.3963464826423</v>
      </c>
      <c r="E108" s="2" t="s">
        <v>11</v>
      </c>
      <c r="F108" s="5" t="s">
        <v>63</v>
      </c>
      <c r="G108" s="7" t="s">
        <v>180</v>
      </c>
      <c r="H108" s="5">
        <f t="shared" si="8"/>
        <v>10</v>
      </c>
      <c r="I108" s="2">
        <f t="shared" si="9"/>
        <v>10</v>
      </c>
      <c r="J108" s="8" t="s">
        <v>115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2">
        <v>8.0</v>
      </c>
      <c r="B109" s="2">
        <v>12.0</v>
      </c>
      <c r="C109" s="2">
        <v>44.7681029438638</v>
      </c>
      <c r="D109" s="2">
        <v>-93.3961440348173</v>
      </c>
      <c r="E109" s="2" t="s">
        <v>11</v>
      </c>
      <c r="F109" s="5" t="s">
        <v>82</v>
      </c>
      <c r="G109" s="7" t="s">
        <v>181</v>
      </c>
      <c r="H109" s="5">
        <f t="shared" si="8"/>
        <v>43</v>
      </c>
      <c r="I109" s="2">
        <f t="shared" si="9"/>
        <v>43</v>
      </c>
      <c r="J109" s="8" t="s">
        <v>39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2">
        <v>8.0</v>
      </c>
      <c r="B110" s="2">
        <v>13.0</v>
      </c>
      <c r="C110" s="2">
        <v>44.768102943685</v>
      </c>
      <c r="D110" s="2">
        <v>-93.3959415869923</v>
      </c>
      <c r="E110" s="2" t="s">
        <v>11</v>
      </c>
      <c r="F110" s="5" t="s">
        <v>131</v>
      </c>
      <c r="G110" s="7" t="s">
        <v>182</v>
      </c>
      <c r="H110" s="5">
        <f t="shared" si="8"/>
        <v>17</v>
      </c>
      <c r="I110" s="2">
        <f t="shared" si="9"/>
        <v>17</v>
      </c>
      <c r="J110" s="8" t="s">
        <v>120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2">
        <v>8.0</v>
      </c>
      <c r="B111" s="2">
        <v>14.0</v>
      </c>
      <c r="C111" s="2">
        <v>44.7681029435061</v>
      </c>
      <c r="D111" s="2">
        <v>-93.3957391391672</v>
      </c>
      <c r="E111" s="2" t="s">
        <v>11</v>
      </c>
      <c r="F111" s="5" t="s">
        <v>133</v>
      </c>
      <c r="G111" s="7" t="s">
        <v>183</v>
      </c>
      <c r="H111" s="5">
        <f t="shared" si="8"/>
        <v>17</v>
      </c>
      <c r="I111" s="2">
        <f t="shared" si="9"/>
        <v>17</v>
      </c>
      <c r="J111" s="8" t="s">
        <v>120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2">
        <v>8.0</v>
      </c>
      <c r="B112" s="2">
        <v>15.0</v>
      </c>
      <c r="C112" s="2">
        <v>44.7681029433273</v>
      </c>
      <c r="D112" s="2">
        <v>-93.3955366913422</v>
      </c>
      <c r="E112" s="2" t="s">
        <v>46</v>
      </c>
      <c r="F112" s="5" t="s">
        <v>93</v>
      </c>
      <c r="G112" s="7" t="s">
        <v>184</v>
      </c>
      <c r="H112" s="5">
        <f t="shared" ref="H112:H118" si="10">I112-countifs(F$3:F$493,F110:F112,G$3:G$493,"")</f>
        <v>10</v>
      </c>
      <c r="I112" s="2">
        <f t="shared" ref="I112:I118" si="11">countif(F$3:F$493,F110:F112)</f>
        <v>10</v>
      </c>
      <c r="J112" s="8" t="s">
        <v>39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2">
        <v>8.0</v>
      </c>
      <c r="B113" s="2">
        <v>16.0</v>
      </c>
      <c r="C113" s="2">
        <v>44.7681029431485</v>
      </c>
      <c r="D113" s="2">
        <v>-93.3953342435172</v>
      </c>
      <c r="E113" s="2" t="s">
        <v>46</v>
      </c>
      <c r="F113" s="5" t="s">
        <v>82</v>
      </c>
      <c r="G113" s="7" t="s">
        <v>185</v>
      </c>
      <c r="H113" s="5">
        <f t="shared" si="10"/>
        <v>43</v>
      </c>
      <c r="I113" s="2">
        <f t="shared" si="11"/>
        <v>43</v>
      </c>
      <c r="J113" s="8" t="s">
        <v>39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2">
        <v>8.0</v>
      </c>
      <c r="B114" s="2">
        <v>17.0</v>
      </c>
      <c r="C114" s="2">
        <v>44.7681029429697</v>
      </c>
      <c r="D114" s="2">
        <v>-93.3951317956922</v>
      </c>
      <c r="E114" s="2" t="s">
        <v>46</v>
      </c>
      <c r="F114" s="5" t="s">
        <v>85</v>
      </c>
      <c r="G114" s="7" t="s">
        <v>186</v>
      </c>
      <c r="H114" s="5">
        <f t="shared" si="10"/>
        <v>27</v>
      </c>
      <c r="I114" s="2">
        <f t="shared" si="11"/>
        <v>27</v>
      </c>
      <c r="J114" s="8" t="s">
        <v>87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2">
        <v>8.0</v>
      </c>
      <c r="B115" s="2">
        <v>18.0</v>
      </c>
      <c r="C115" s="2">
        <v>44.7681029427908</v>
      </c>
      <c r="D115" s="2">
        <v>-93.3949293478672</v>
      </c>
      <c r="E115" s="2" t="s">
        <v>46</v>
      </c>
      <c r="F115" s="5" t="s">
        <v>93</v>
      </c>
      <c r="G115" s="7" t="s">
        <v>187</v>
      </c>
      <c r="H115" s="5">
        <f t="shared" si="10"/>
        <v>10</v>
      </c>
      <c r="I115" s="2">
        <f t="shared" si="11"/>
        <v>10</v>
      </c>
      <c r="J115" s="8" t="s">
        <v>39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2">
        <v>8.0</v>
      </c>
      <c r="B116" s="2">
        <v>19.0</v>
      </c>
      <c r="C116" s="2">
        <v>44.768102942612</v>
      </c>
      <c r="D116" s="2">
        <v>-93.3947269000422</v>
      </c>
      <c r="E116" s="2" t="s">
        <v>46</v>
      </c>
      <c r="F116" s="5" t="s">
        <v>82</v>
      </c>
      <c r="G116" s="7" t="s">
        <v>188</v>
      </c>
      <c r="H116" s="5">
        <f t="shared" si="10"/>
        <v>43</v>
      </c>
      <c r="I116" s="2">
        <f t="shared" si="11"/>
        <v>43</v>
      </c>
      <c r="J116" s="8" t="s">
        <v>39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2">
        <v>8.0</v>
      </c>
      <c r="B117" s="2">
        <v>20.0</v>
      </c>
      <c r="C117" s="2">
        <v>44.7681029424332</v>
      </c>
      <c r="D117" s="2">
        <v>-93.3945244522171</v>
      </c>
      <c r="E117" s="2" t="s">
        <v>46</v>
      </c>
      <c r="F117" s="5" t="s">
        <v>85</v>
      </c>
      <c r="G117" s="7" t="s">
        <v>189</v>
      </c>
      <c r="H117" s="5">
        <f t="shared" si="10"/>
        <v>27</v>
      </c>
      <c r="I117" s="2">
        <f t="shared" si="11"/>
        <v>27</v>
      </c>
      <c r="J117" s="8" t="s">
        <v>87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2">
        <v>8.0</v>
      </c>
      <c r="B118" s="2">
        <v>21.0</v>
      </c>
      <c r="C118" s="2">
        <v>44.7681029422544</v>
      </c>
      <c r="D118" s="2">
        <v>-93.3943220043921</v>
      </c>
      <c r="E118" s="2" t="s">
        <v>46</v>
      </c>
      <c r="F118" s="5" t="s">
        <v>93</v>
      </c>
      <c r="G118" s="7" t="s">
        <v>190</v>
      </c>
      <c r="H118" s="5">
        <f t="shared" si="10"/>
        <v>10</v>
      </c>
      <c r="I118" s="2">
        <f t="shared" si="11"/>
        <v>10</v>
      </c>
      <c r="J118" s="8" t="s">
        <v>39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2">
        <v>8.0</v>
      </c>
      <c r="B119" s="2">
        <v>22.0</v>
      </c>
      <c r="C119" s="2">
        <v>44.7681029420755</v>
      </c>
      <c r="D119" s="2">
        <v>-93.3941195565671</v>
      </c>
      <c r="E119" s="2" t="s">
        <v>46</v>
      </c>
      <c r="F119" s="5" t="s">
        <v>82</v>
      </c>
      <c r="G119" s="7" t="s">
        <v>191</v>
      </c>
      <c r="H119" s="5">
        <f t="shared" ref="H119:H199" si="12">I119-countifs(F$3:F$493,F119,G$3:G$493,"")</f>
        <v>43</v>
      </c>
      <c r="I119" s="2">
        <f t="shared" ref="I119:I199" si="13">countif(F$3:F$493,F119)</f>
        <v>43</v>
      </c>
      <c r="J119" s="8" t="s">
        <v>39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2">
        <v>8.0</v>
      </c>
      <c r="B120" s="2">
        <v>23.0</v>
      </c>
      <c r="C120" s="2">
        <v>44.7681029418967</v>
      </c>
      <c r="D120" s="2">
        <v>-93.3939171087421</v>
      </c>
      <c r="E120" s="2" t="s">
        <v>46</v>
      </c>
      <c r="F120" s="27" t="s">
        <v>171</v>
      </c>
      <c r="G120" s="7" t="s">
        <v>192</v>
      </c>
      <c r="H120" s="5">
        <f t="shared" si="12"/>
        <v>6</v>
      </c>
      <c r="I120" s="2">
        <f t="shared" si="13"/>
        <v>6</v>
      </c>
      <c r="J120" s="8" t="s">
        <v>23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2">
        <v>8.0</v>
      </c>
      <c r="B121" s="2">
        <v>24.0</v>
      </c>
      <c r="C121" s="2">
        <v>44.7681029417179</v>
      </c>
      <c r="D121" s="2">
        <v>-93.3937146609171</v>
      </c>
      <c r="E121" s="2" t="s">
        <v>11</v>
      </c>
      <c r="F121" s="5" t="s">
        <v>85</v>
      </c>
      <c r="G121" s="7" t="s">
        <v>193</v>
      </c>
      <c r="H121" s="5">
        <f t="shared" si="12"/>
        <v>27</v>
      </c>
      <c r="I121" s="2">
        <f t="shared" si="13"/>
        <v>27</v>
      </c>
      <c r="J121" s="8" t="s">
        <v>87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2">
        <v>8.0</v>
      </c>
      <c r="B122" s="2">
        <v>25.0</v>
      </c>
      <c r="C122" s="2">
        <v>44.768102941539</v>
      </c>
      <c r="D122" s="2">
        <v>-93.3935122130921</v>
      </c>
      <c r="E122" s="2" t="s">
        <v>11</v>
      </c>
      <c r="F122" s="5" t="s">
        <v>82</v>
      </c>
      <c r="G122" s="7" t="s">
        <v>194</v>
      </c>
      <c r="H122" s="5">
        <f t="shared" si="12"/>
        <v>43</v>
      </c>
      <c r="I122" s="2">
        <f t="shared" si="13"/>
        <v>43</v>
      </c>
      <c r="J122" s="8" t="s">
        <v>39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2">
        <v>9.0</v>
      </c>
      <c r="B123" s="2">
        <v>1.0</v>
      </c>
      <c r="C123" s="2">
        <v>44.7679592153855</v>
      </c>
      <c r="D123" s="2">
        <v>-93.3983709694562</v>
      </c>
      <c r="E123" s="2" t="s">
        <v>11</v>
      </c>
      <c r="F123" s="5" t="s">
        <v>37</v>
      </c>
      <c r="G123" s="7" t="s">
        <v>195</v>
      </c>
      <c r="H123" s="5">
        <f t="shared" si="12"/>
        <v>42</v>
      </c>
      <c r="I123" s="2">
        <f t="shared" si="13"/>
        <v>43</v>
      </c>
      <c r="J123" s="8" t="s">
        <v>39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2">
        <v>9.0</v>
      </c>
      <c r="B124" s="2">
        <v>2.0</v>
      </c>
      <c r="C124" s="2">
        <v>44.7679592152066</v>
      </c>
      <c r="D124" s="2">
        <v>-93.3981685221349</v>
      </c>
      <c r="E124" s="2" t="s">
        <v>11</v>
      </c>
      <c r="F124" s="5" t="s">
        <v>32</v>
      </c>
      <c r="G124" s="7" t="s">
        <v>196</v>
      </c>
      <c r="H124" s="5">
        <f t="shared" si="12"/>
        <v>42</v>
      </c>
      <c r="I124" s="2">
        <f t="shared" si="13"/>
        <v>44</v>
      </c>
      <c r="J124" s="8" t="s">
        <v>34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2">
        <v>9.0</v>
      </c>
      <c r="B125" s="2">
        <v>3.0</v>
      </c>
      <c r="C125" s="2">
        <v>44.7679592150278</v>
      </c>
      <c r="D125" s="2">
        <v>-93.3979660748136</v>
      </c>
      <c r="E125" s="2" t="s">
        <v>46</v>
      </c>
      <c r="F125" s="5" t="s">
        <v>113</v>
      </c>
      <c r="G125" s="7" t="s">
        <v>197</v>
      </c>
      <c r="H125" s="5">
        <f t="shared" si="12"/>
        <v>10</v>
      </c>
      <c r="I125" s="2">
        <f t="shared" si="13"/>
        <v>10</v>
      </c>
      <c r="J125" s="8" t="s">
        <v>115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2">
        <v>9.0</v>
      </c>
      <c r="B126" s="2">
        <v>4.0</v>
      </c>
      <c r="C126" s="2">
        <v>44.767959214849</v>
      </c>
      <c r="D126" s="2">
        <v>-93.3977636274924</v>
      </c>
      <c r="E126" s="2" t="s">
        <v>46</v>
      </c>
      <c r="F126" s="5" t="s">
        <v>37</v>
      </c>
      <c r="G126" s="7" t="s">
        <v>198</v>
      </c>
      <c r="H126" s="5">
        <f t="shared" si="12"/>
        <v>42</v>
      </c>
      <c r="I126" s="2">
        <f t="shared" si="13"/>
        <v>43</v>
      </c>
      <c r="J126" s="8" t="s">
        <v>39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2">
        <v>9.0</v>
      </c>
      <c r="B127" s="2">
        <v>5.0</v>
      </c>
      <c r="C127" s="2">
        <v>44.7679592146702</v>
      </c>
      <c r="D127" s="2">
        <v>-93.3975611801711</v>
      </c>
      <c r="E127" s="2" t="s">
        <v>46</v>
      </c>
      <c r="F127" s="5" t="s">
        <v>32</v>
      </c>
      <c r="G127" s="7" t="s">
        <v>199</v>
      </c>
      <c r="H127" s="5">
        <f t="shared" si="12"/>
        <v>42</v>
      </c>
      <c r="I127" s="2">
        <f t="shared" si="13"/>
        <v>44</v>
      </c>
      <c r="J127" s="8" t="s">
        <v>39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2">
        <v>9.0</v>
      </c>
      <c r="B128" s="2">
        <v>6.0</v>
      </c>
      <c r="C128" s="2">
        <v>44.7679592144913</v>
      </c>
      <c r="D128" s="2">
        <v>-93.3973587328498</v>
      </c>
      <c r="E128" s="2" t="s">
        <v>46</v>
      </c>
      <c r="F128" s="5" t="s">
        <v>113</v>
      </c>
      <c r="G128" s="7" t="s">
        <v>200</v>
      </c>
      <c r="H128" s="5">
        <f t="shared" si="12"/>
        <v>10</v>
      </c>
      <c r="I128" s="2">
        <f t="shared" si="13"/>
        <v>10</v>
      </c>
      <c r="J128" s="8" t="s">
        <v>115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2">
        <v>9.0</v>
      </c>
      <c r="B129" s="2">
        <v>7.0</v>
      </c>
      <c r="C129" s="2">
        <v>44.7679592143125</v>
      </c>
      <c r="D129" s="2">
        <v>-93.3971562855285</v>
      </c>
      <c r="E129" s="2" t="s">
        <v>46</v>
      </c>
      <c r="F129" s="5" t="s">
        <v>37</v>
      </c>
      <c r="G129" s="7" t="s">
        <v>201</v>
      </c>
      <c r="H129" s="5">
        <f t="shared" si="12"/>
        <v>42</v>
      </c>
      <c r="I129" s="2">
        <f t="shared" si="13"/>
        <v>43</v>
      </c>
      <c r="J129" s="8" t="s">
        <v>39</v>
      </c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2">
        <v>9.0</v>
      </c>
      <c r="B130" s="2">
        <v>8.0</v>
      </c>
      <c r="C130" s="2">
        <v>44.7679592141337</v>
      </c>
      <c r="D130" s="2">
        <v>-93.3969538382073</v>
      </c>
      <c r="E130" s="2" t="s">
        <v>46</v>
      </c>
      <c r="F130" s="5" t="s">
        <v>32</v>
      </c>
      <c r="G130" s="7" t="s">
        <v>202</v>
      </c>
      <c r="H130" s="5">
        <f t="shared" si="12"/>
        <v>42</v>
      </c>
      <c r="I130" s="2">
        <f t="shared" si="13"/>
        <v>44</v>
      </c>
      <c r="J130" s="8" t="s">
        <v>39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2">
        <v>9.0</v>
      </c>
      <c r="B131" s="2">
        <v>9.0</v>
      </c>
      <c r="C131" s="2">
        <v>44.7679592139549</v>
      </c>
      <c r="D131" s="2">
        <v>-93.396751390886</v>
      </c>
      <c r="E131" s="2" t="s">
        <v>46</v>
      </c>
      <c r="F131" s="28" t="s">
        <v>152</v>
      </c>
      <c r="G131" s="7" t="s">
        <v>203</v>
      </c>
      <c r="H131" s="5">
        <f t="shared" si="12"/>
        <v>12</v>
      </c>
      <c r="I131" s="2">
        <f t="shared" si="13"/>
        <v>12</v>
      </c>
      <c r="J131" s="8" t="s">
        <v>39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2">
        <v>9.0</v>
      </c>
      <c r="B132" s="2">
        <v>10.0</v>
      </c>
      <c r="C132" s="2">
        <v>44.767959213776</v>
      </c>
      <c r="D132" s="2">
        <v>-93.3965489435647</v>
      </c>
      <c r="E132" s="2" t="s">
        <v>11</v>
      </c>
      <c r="F132" s="5" t="s">
        <v>37</v>
      </c>
      <c r="G132" s="7" t="s">
        <v>204</v>
      </c>
      <c r="H132" s="5">
        <f t="shared" si="12"/>
        <v>42</v>
      </c>
      <c r="I132" s="2">
        <f t="shared" si="13"/>
        <v>43</v>
      </c>
      <c r="J132" s="8" t="s">
        <v>39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2">
        <v>9.0</v>
      </c>
      <c r="B133" s="2">
        <v>11.0</v>
      </c>
      <c r="C133" s="2">
        <v>44.7679592135972</v>
      </c>
      <c r="D133" s="2">
        <v>-93.3963464962435</v>
      </c>
      <c r="E133" s="2" t="s">
        <v>46</v>
      </c>
      <c r="F133" s="5" t="s">
        <v>32</v>
      </c>
      <c r="G133" s="7" t="s">
        <v>205</v>
      </c>
      <c r="H133" s="5">
        <f t="shared" si="12"/>
        <v>42</v>
      </c>
      <c r="I133" s="2">
        <f t="shared" si="13"/>
        <v>44</v>
      </c>
      <c r="J133" s="8" t="s">
        <v>39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2">
        <v>9.0</v>
      </c>
      <c r="B134" s="2">
        <v>12.0</v>
      </c>
      <c r="C134" s="2">
        <v>44.7679592134184</v>
      </c>
      <c r="D134" s="2">
        <v>-93.3961440489222</v>
      </c>
      <c r="E134" s="2" t="s">
        <v>46</v>
      </c>
      <c r="F134" s="5" t="s">
        <v>48</v>
      </c>
      <c r="G134" s="7" t="s">
        <v>206</v>
      </c>
      <c r="H134" s="5">
        <f t="shared" si="12"/>
        <v>8</v>
      </c>
      <c r="I134" s="2">
        <f t="shared" si="13"/>
        <v>8</v>
      </c>
      <c r="J134" s="8" t="s">
        <v>115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2">
        <v>9.0</v>
      </c>
      <c r="B135" s="2">
        <v>13.0</v>
      </c>
      <c r="C135" s="2">
        <v>44.7679592132395</v>
      </c>
      <c r="D135" s="2">
        <v>-93.3959416016009</v>
      </c>
      <c r="E135" s="2" t="s">
        <v>46</v>
      </c>
      <c r="F135" s="28" t="s">
        <v>207</v>
      </c>
      <c r="G135" s="7" t="s">
        <v>208</v>
      </c>
      <c r="H135" s="5">
        <f t="shared" si="12"/>
        <v>3</v>
      </c>
      <c r="I135" s="2">
        <f t="shared" si="13"/>
        <v>3</v>
      </c>
      <c r="J135" s="8" t="s">
        <v>23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2">
        <v>9.0</v>
      </c>
      <c r="B136" s="2">
        <v>14.0</v>
      </c>
      <c r="C136" s="2">
        <v>44.7679592130607</v>
      </c>
      <c r="D136" s="2">
        <v>-93.3957391542796</v>
      </c>
      <c r="E136" s="2" t="s">
        <v>46</v>
      </c>
      <c r="F136" s="28" t="s">
        <v>78</v>
      </c>
      <c r="G136" s="7" t="s">
        <v>209</v>
      </c>
      <c r="H136" s="5">
        <f t="shared" si="12"/>
        <v>5</v>
      </c>
      <c r="I136" s="2">
        <f t="shared" si="13"/>
        <v>5</v>
      </c>
      <c r="J136" s="8" t="s">
        <v>14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2">
        <v>9.0</v>
      </c>
      <c r="B137" s="2">
        <v>15.0</v>
      </c>
      <c r="C137" s="2">
        <v>44.7679592128819</v>
      </c>
      <c r="D137" s="2">
        <v>-93.3955367069584</v>
      </c>
      <c r="E137" s="2" t="s">
        <v>11</v>
      </c>
      <c r="F137" s="5" t="s">
        <v>37</v>
      </c>
      <c r="G137" s="7" t="s">
        <v>210</v>
      </c>
      <c r="H137" s="5">
        <f t="shared" si="12"/>
        <v>42</v>
      </c>
      <c r="I137" s="2">
        <f t="shared" si="13"/>
        <v>43</v>
      </c>
      <c r="J137" s="8" t="s">
        <v>39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2">
        <v>9.0</v>
      </c>
      <c r="B138" s="2">
        <v>16.0</v>
      </c>
      <c r="C138" s="2">
        <v>44.7679592127031</v>
      </c>
      <c r="D138" s="2">
        <v>-93.3953342596371</v>
      </c>
      <c r="E138" s="2" t="s">
        <v>46</v>
      </c>
      <c r="F138" s="5" t="s">
        <v>32</v>
      </c>
      <c r="G138" s="7" t="s">
        <v>211</v>
      </c>
      <c r="H138" s="5">
        <f t="shared" si="12"/>
        <v>42</v>
      </c>
      <c r="I138" s="2">
        <f t="shared" si="13"/>
        <v>44</v>
      </c>
      <c r="J138" s="8" t="s">
        <v>39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2">
        <v>9.0</v>
      </c>
      <c r="B139" s="2">
        <v>17.0</v>
      </c>
      <c r="C139" s="2">
        <v>44.7679592125242</v>
      </c>
      <c r="D139" s="2">
        <v>-93.3951318123158</v>
      </c>
      <c r="E139" s="2" t="s">
        <v>46</v>
      </c>
      <c r="F139" s="5" t="s">
        <v>113</v>
      </c>
      <c r="G139" s="7" t="s">
        <v>212</v>
      </c>
      <c r="H139" s="5">
        <f t="shared" si="12"/>
        <v>10</v>
      </c>
      <c r="I139" s="2">
        <f t="shared" si="13"/>
        <v>10</v>
      </c>
      <c r="J139" s="8" t="s">
        <v>115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2">
        <v>9.0</v>
      </c>
      <c r="B140" s="2">
        <v>18.0</v>
      </c>
      <c r="C140" s="2">
        <v>44.7679592123454</v>
      </c>
      <c r="D140" s="2">
        <v>-93.3949293649946</v>
      </c>
      <c r="E140" s="2" t="s">
        <v>46</v>
      </c>
      <c r="F140" s="5" t="s">
        <v>37</v>
      </c>
      <c r="G140" s="7" t="s">
        <v>213</v>
      </c>
      <c r="H140" s="5">
        <f t="shared" si="12"/>
        <v>42</v>
      </c>
      <c r="I140" s="2">
        <f t="shared" si="13"/>
        <v>43</v>
      </c>
      <c r="J140" s="8" t="s">
        <v>39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2">
        <v>9.0</v>
      </c>
      <c r="B141" s="2">
        <v>19.0</v>
      </c>
      <c r="C141" s="2">
        <v>44.7679592121666</v>
      </c>
      <c r="D141" s="2">
        <v>-93.3947269176733</v>
      </c>
      <c r="E141" s="2" t="s">
        <v>46</v>
      </c>
      <c r="F141" s="5" t="s">
        <v>48</v>
      </c>
      <c r="G141" s="7" t="s">
        <v>214</v>
      </c>
      <c r="H141" s="5">
        <f t="shared" si="12"/>
        <v>8</v>
      </c>
      <c r="I141" s="2">
        <f t="shared" si="13"/>
        <v>8</v>
      </c>
      <c r="J141" s="8" t="s">
        <v>120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2">
        <v>9.0</v>
      </c>
      <c r="B142" s="2">
        <v>20.0</v>
      </c>
      <c r="C142" s="2">
        <v>44.7679592119878</v>
      </c>
      <c r="D142" s="2">
        <v>-93.394524470352</v>
      </c>
      <c r="E142" s="2" t="s">
        <v>46</v>
      </c>
      <c r="F142" s="5" t="s">
        <v>32</v>
      </c>
      <c r="G142" s="7" t="s">
        <v>215</v>
      </c>
      <c r="H142" s="5">
        <f t="shared" si="12"/>
        <v>42</v>
      </c>
      <c r="I142" s="2">
        <f t="shared" si="13"/>
        <v>44</v>
      </c>
      <c r="J142" s="8" t="s">
        <v>39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2">
        <v>9.0</v>
      </c>
      <c r="B143" s="2">
        <v>21.0</v>
      </c>
      <c r="C143" s="2">
        <v>44.7679592118089</v>
      </c>
      <c r="D143" s="2">
        <v>-93.3943220230307</v>
      </c>
      <c r="E143" s="2" t="s">
        <v>46</v>
      </c>
      <c r="F143" s="5" t="s">
        <v>37</v>
      </c>
      <c r="G143" s="7" t="s">
        <v>216</v>
      </c>
      <c r="H143" s="5">
        <f t="shared" si="12"/>
        <v>42</v>
      </c>
      <c r="I143" s="2">
        <f t="shared" si="13"/>
        <v>43</v>
      </c>
      <c r="J143" s="8" t="s">
        <v>39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2">
        <v>9.0</v>
      </c>
      <c r="B144" s="2">
        <v>22.0</v>
      </c>
      <c r="C144" s="2">
        <v>44.7679592116301</v>
      </c>
      <c r="D144" s="2">
        <v>-93.3941195757095</v>
      </c>
      <c r="E144" s="2" t="s">
        <v>46</v>
      </c>
      <c r="F144" s="5" t="s">
        <v>113</v>
      </c>
      <c r="G144" s="7" t="s">
        <v>217</v>
      </c>
      <c r="H144" s="5">
        <f t="shared" si="12"/>
        <v>10</v>
      </c>
      <c r="I144" s="2">
        <f t="shared" si="13"/>
        <v>10</v>
      </c>
      <c r="J144" s="8" t="s">
        <v>115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2">
        <v>9.0</v>
      </c>
      <c r="B145" s="2">
        <v>23.0</v>
      </c>
      <c r="C145" s="2">
        <v>44.7679592114513</v>
      </c>
      <c r="D145" s="2">
        <v>-93.3939171283882</v>
      </c>
      <c r="E145" s="2" t="s">
        <v>46</v>
      </c>
      <c r="F145" s="5" t="s">
        <v>218</v>
      </c>
      <c r="G145" s="7" t="s">
        <v>219</v>
      </c>
      <c r="H145" s="5">
        <f t="shared" si="12"/>
        <v>1</v>
      </c>
      <c r="I145" s="2">
        <f t="shared" si="13"/>
        <v>1</v>
      </c>
      <c r="J145" s="8">
        <v>0.5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2">
        <v>9.0</v>
      </c>
      <c r="B146" s="2">
        <v>24.0</v>
      </c>
      <c r="C146" s="2">
        <v>44.7679592112725</v>
      </c>
      <c r="D146" s="2">
        <v>-93.3937146810669</v>
      </c>
      <c r="E146" s="2" t="s">
        <v>11</v>
      </c>
      <c r="F146" s="5" t="s">
        <v>37</v>
      </c>
      <c r="G146" s="7" t="s">
        <v>220</v>
      </c>
      <c r="H146" s="5">
        <f t="shared" si="12"/>
        <v>42</v>
      </c>
      <c r="I146" s="2">
        <f t="shared" si="13"/>
        <v>43</v>
      </c>
      <c r="J146" s="8" t="s">
        <v>39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2">
        <v>9.0</v>
      </c>
      <c r="B147" s="2">
        <v>25.0</v>
      </c>
      <c r="C147" s="2">
        <v>44.7679592110936</v>
      </c>
      <c r="D147" s="2">
        <v>-93.3935122337457</v>
      </c>
      <c r="E147" s="2" t="s">
        <v>11</v>
      </c>
      <c r="F147" s="5" t="s">
        <v>32</v>
      </c>
      <c r="G147" s="7" t="s">
        <v>221</v>
      </c>
      <c r="H147" s="5">
        <f t="shared" si="12"/>
        <v>42</v>
      </c>
      <c r="I147" s="2">
        <f t="shared" si="13"/>
        <v>44</v>
      </c>
      <c r="J147" s="8" t="s">
        <v>34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2">
        <v>10.0</v>
      </c>
      <c r="B148" s="2">
        <v>1.0</v>
      </c>
      <c r="C148" s="2">
        <v>44.76781548494</v>
      </c>
      <c r="D148" s="2">
        <v>-93.3983709780199</v>
      </c>
      <c r="E148" s="2" t="s">
        <v>11</v>
      </c>
      <c r="F148" s="5" t="s">
        <v>131</v>
      </c>
      <c r="G148" s="7" t="s">
        <v>222</v>
      </c>
      <c r="H148" s="5">
        <f t="shared" si="12"/>
        <v>17</v>
      </c>
      <c r="I148" s="2">
        <f t="shared" si="13"/>
        <v>17</v>
      </c>
      <c r="J148" s="8" t="s">
        <v>120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2">
        <v>10.0</v>
      </c>
      <c r="B149" s="2">
        <v>2.0</v>
      </c>
      <c r="C149" s="2">
        <v>44.7678154847612</v>
      </c>
      <c r="D149" s="2">
        <v>-93.3981685312023</v>
      </c>
      <c r="E149" s="2" t="s">
        <v>11</v>
      </c>
      <c r="F149" s="5" t="s">
        <v>133</v>
      </c>
      <c r="G149" s="7" t="s">
        <v>223</v>
      </c>
      <c r="H149" s="5">
        <f t="shared" si="12"/>
        <v>17</v>
      </c>
      <c r="I149" s="2">
        <f t="shared" si="13"/>
        <v>17</v>
      </c>
      <c r="J149" s="8" t="s">
        <v>120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2">
        <v>10.0</v>
      </c>
      <c r="B150" s="2">
        <v>3.0</v>
      </c>
      <c r="C150" s="2">
        <v>44.7678154845824</v>
      </c>
      <c r="D150" s="2">
        <v>-93.3979660843848</v>
      </c>
      <c r="E150" s="2" t="s">
        <v>46</v>
      </c>
      <c r="F150" s="5" t="s">
        <v>224</v>
      </c>
      <c r="G150" s="7" t="s">
        <v>225</v>
      </c>
      <c r="H150" s="5">
        <f t="shared" si="12"/>
        <v>3</v>
      </c>
      <c r="I150" s="2">
        <f t="shared" si="13"/>
        <v>3</v>
      </c>
      <c r="J150" s="8">
        <v>0.5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2">
        <v>10.0</v>
      </c>
      <c r="B151" s="2">
        <v>4.0</v>
      </c>
      <c r="C151" s="2">
        <v>44.7678154844035</v>
      </c>
      <c r="D151" s="2">
        <v>-93.3977636375673</v>
      </c>
      <c r="E151" s="2" t="s">
        <v>46</v>
      </c>
      <c r="F151" s="5" t="s">
        <v>226</v>
      </c>
      <c r="G151" s="7" t="s">
        <v>227</v>
      </c>
      <c r="H151" s="5">
        <f t="shared" si="12"/>
        <v>15</v>
      </c>
      <c r="I151" s="2">
        <f t="shared" si="13"/>
        <v>15</v>
      </c>
      <c r="J151" s="8" t="s">
        <v>87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2">
        <v>10.0</v>
      </c>
      <c r="B152" s="2">
        <v>5.0</v>
      </c>
      <c r="C152" s="2">
        <v>44.7678154842247</v>
      </c>
      <c r="D152" s="2">
        <v>-93.3975611907498</v>
      </c>
      <c r="E152" s="2" t="s">
        <v>46</v>
      </c>
      <c r="F152" s="5" t="s">
        <v>228</v>
      </c>
      <c r="G152" s="7" t="s">
        <v>229</v>
      </c>
      <c r="H152" s="5">
        <f t="shared" si="12"/>
        <v>17</v>
      </c>
      <c r="I152" s="2">
        <f t="shared" si="13"/>
        <v>17</v>
      </c>
      <c r="J152" s="8" t="s">
        <v>87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2">
        <v>10.0</v>
      </c>
      <c r="B153" s="2">
        <v>6.0</v>
      </c>
      <c r="C153" s="2">
        <v>44.7678154840459</v>
      </c>
      <c r="D153" s="2">
        <v>-93.3973587439322</v>
      </c>
      <c r="E153" s="2" t="s">
        <v>46</v>
      </c>
      <c r="F153" s="5" t="s">
        <v>224</v>
      </c>
      <c r="G153" s="7" t="s">
        <v>230</v>
      </c>
      <c r="H153" s="5">
        <f t="shared" si="12"/>
        <v>3</v>
      </c>
      <c r="I153" s="2">
        <f t="shared" si="13"/>
        <v>3</v>
      </c>
      <c r="J153" s="8" t="s">
        <v>23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2">
        <v>10.0</v>
      </c>
      <c r="B154" s="2">
        <v>7.0</v>
      </c>
      <c r="C154" s="2">
        <v>44.7678154838671</v>
      </c>
      <c r="D154" s="2">
        <v>-93.3971562971147</v>
      </c>
      <c r="E154" s="2" t="s">
        <v>46</v>
      </c>
      <c r="F154" s="5" t="s">
        <v>226</v>
      </c>
      <c r="G154" s="7" t="s">
        <v>231</v>
      </c>
      <c r="H154" s="5">
        <f t="shared" si="12"/>
        <v>15</v>
      </c>
      <c r="I154" s="2">
        <f t="shared" si="13"/>
        <v>15</v>
      </c>
      <c r="J154" s="8" t="s">
        <v>87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2">
        <v>10.0</v>
      </c>
      <c r="B155" s="2">
        <v>8.0</v>
      </c>
      <c r="C155" s="2">
        <v>44.7678154836882</v>
      </c>
      <c r="D155" s="2">
        <v>-93.3969538502972</v>
      </c>
      <c r="E155" s="2" t="s">
        <v>46</v>
      </c>
      <c r="F155" s="5" t="s">
        <v>133</v>
      </c>
      <c r="G155" s="7" t="s">
        <v>232</v>
      </c>
      <c r="H155" s="5">
        <f t="shared" si="12"/>
        <v>17</v>
      </c>
      <c r="I155" s="2">
        <f t="shared" si="13"/>
        <v>17</v>
      </c>
      <c r="J155" s="8" t="s">
        <v>87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2">
        <v>10.0</v>
      </c>
      <c r="B156" s="2">
        <v>9.0</v>
      </c>
      <c r="C156" s="2">
        <v>44.7678154835094</v>
      </c>
      <c r="D156" s="2">
        <v>-93.3967514034797</v>
      </c>
      <c r="E156" s="2" t="s">
        <v>46</v>
      </c>
      <c r="F156" s="5" t="s">
        <v>224</v>
      </c>
      <c r="G156" s="7" t="s">
        <v>233</v>
      </c>
      <c r="H156" s="5">
        <f t="shared" si="12"/>
        <v>3</v>
      </c>
      <c r="I156" s="2">
        <f t="shared" si="13"/>
        <v>3</v>
      </c>
      <c r="J156" s="8" t="s">
        <v>99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2">
        <v>10.0</v>
      </c>
      <c r="B157" s="2">
        <v>10.0</v>
      </c>
      <c r="C157" s="2">
        <v>44.7678154833306</v>
      </c>
      <c r="D157" s="2">
        <v>-93.3965489566621</v>
      </c>
      <c r="E157" s="2" t="s">
        <v>11</v>
      </c>
      <c r="F157" s="5" t="s">
        <v>226</v>
      </c>
      <c r="G157" s="7" t="s">
        <v>234</v>
      </c>
      <c r="H157" s="5">
        <f t="shared" si="12"/>
        <v>15</v>
      </c>
      <c r="I157" s="2">
        <f t="shared" si="13"/>
        <v>15</v>
      </c>
      <c r="J157" s="8" t="s">
        <v>87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2">
        <v>10.0</v>
      </c>
      <c r="B158" s="2">
        <v>11.0</v>
      </c>
      <c r="C158" s="2">
        <v>44.7678154831518</v>
      </c>
      <c r="D158" s="2">
        <v>-93.3963465098446</v>
      </c>
      <c r="E158" s="2" t="s">
        <v>46</v>
      </c>
      <c r="F158" s="5" t="s">
        <v>148</v>
      </c>
      <c r="G158" s="7" t="s">
        <v>235</v>
      </c>
      <c r="H158" s="5">
        <f t="shared" si="12"/>
        <v>9</v>
      </c>
      <c r="I158" s="2">
        <f t="shared" si="13"/>
        <v>9</v>
      </c>
      <c r="J158" s="8" t="s">
        <v>14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2">
        <v>10.0</v>
      </c>
      <c r="B159" s="2">
        <v>12.0</v>
      </c>
      <c r="C159" s="2">
        <v>44.7678154829729</v>
      </c>
      <c r="D159" s="2">
        <v>-93.3961440630271</v>
      </c>
      <c r="E159" s="2" t="s">
        <v>46</v>
      </c>
      <c r="F159" s="5" t="s">
        <v>71</v>
      </c>
      <c r="G159" s="7" t="s">
        <v>236</v>
      </c>
      <c r="H159" s="5">
        <f t="shared" si="12"/>
        <v>28</v>
      </c>
      <c r="I159" s="2">
        <f t="shared" si="13"/>
        <v>28</v>
      </c>
      <c r="J159" s="8" t="s">
        <v>39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2">
        <v>10.0</v>
      </c>
      <c r="B160" s="2">
        <v>13.0</v>
      </c>
      <c r="C160" s="2">
        <v>44.7678154827941</v>
      </c>
      <c r="D160" s="2">
        <v>-93.3959416162096</v>
      </c>
      <c r="E160" s="2" t="s">
        <v>46</v>
      </c>
      <c r="F160" s="5" t="s">
        <v>226</v>
      </c>
      <c r="G160" s="7" t="s">
        <v>237</v>
      </c>
      <c r="H160" s="5">
        <f t="shared" si="12"/>
        <v>15</v>
      </c>
      <c r="I160" s="2">
        <f t="shared" si="13"/>
        <v>15</v>
      </c>
      <c r="J160" s="8" t="s">
        <v>87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2">
        <v>10.0</v>
      </c>
      <c r="B161" s="2">
        <v>14.0</v>
      </c>
      <c r="C161" s="2">
        <v>44.7678154826153</v>
      </c>
      <c r="D161" s="2">
        <v>-93.395739169392</v>
      </c>
      <c r="E161" s="2" t="s">
        <v>46</v>
      </c>
      <c r="F161" s="5" t="s">
        <v>113</v>
      </c>
      <c r="G161" s="7" t="s">
        <v>238</v>
      </c>
      <c r="H161" s="5">
        <f t="shared" si="12"/>
        <v>10</v>
      </c>
      <c r="I161" s="2">
        <f t="shared" si="13"/>
        <v>10</v>
      </c>
      <c r="J161" s="8" t="s">
        <v>115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2">
        <v>10.0</v>
      </c>
      <c r="B162" s="2">
        <v>15.0</v>
      </c>
      <c r="C162" s="2">
        <v>44.7678154824365</v>
      </c>
      <c r="D162" s="2">
        <v>-93.3955367225745</v>
      </c>
      <c r="E162" s="2" t="s">
        <v>46</v>
      </c>
      <c r="F162" s="5" t="s">
        <v>71</v>
      </c>
      <c r="G162" s="7" t="s">
        <v>239</v>
      </c>
      <c r="H162" s="5">
        <f t="shared" si="12"/>
        <v>28</v>
      </c>
      <c r="I162" s="2">
        <f t="shared" si="13"/>
        <v>28</v>
      </c>
      <c r="J162" s="8" t="s">
        <v>39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2">
        <v>10.0</v>
      </c>
      <c r="B163" s="2">
        <v>16.0</v>
      </c>
      <c r="C163" s="2">
        <v>44.7678154822576</v>
      </c>
      <c r="D163" s="2">
        <v>-93.395334275757</v>
      </c>
      <c r="E163" s="2" t="s">
        <v>46</v>
      </c>
      <c r="F163" s="5" t="s">
        <v>226</v>
      </c>
      <c r="G163" s="7" t="s">
        <v>240</v>
      </c>
      <c r="H163" s="5">
        <f t="shared" si="12"/>
        <v>15</v>
      </c>
      <c r="I163" s="2">
        <f t="shared" si="13"/>
        <v>15</v>
      </c>
      <c r="J163" s="8" t="s">
        <v>87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2">
        <v>10.0</v>
      </c>
      <c r="B164" s="2">
        <v>17.0</v>
      </c>
      <c r="C164" s="2">
        <v>44.7678154820788</v>
      </c>
      <c r="D164" s="2">
        <v>-93.3951318289395</v>
      </c>
      <c r="E164" s="2" t="s">
        <v>46</v>
      </c>
      <c r="F164" s="5" t="s">
        <v>133</v>
      </c>
      <c r="G164" s="7" t="s">
        <v>241</v>
      </c>
      <c r="H164" s="5">
        <f t="shared" si="12"/>
        <v>17</v>
      </c>
      <c r="I164" s="2">
        <f t="shared" si="13"/>
        <v>17</v>
      </c>
      <c r="J164" s="8" t="s">
        <v>87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2">
        <v>10.0</v>
      </c>
      <c r="B165" s="2">
        <v>18.0</v>
      </c>
      <c r="C165" s="2">
        <v>44.7678154819</v>
      </c>
      <c r="D165" s="2">
        <v>-93.3949293821219</v>
      </c>
      <c r="E165" s="2" t="s">
        <v>46</v>
      </c>
      <c r="F165" s="5" t="s">
        <v>131</v>
      </c>
      <c r="G165" s="7" t="s">
        <v>242</v>
      </c>
      <c r="H165" s="5">
        <f t="shared" si="12"/>
        <v>17</v>
      </c>
      <c r="I165" s="2">
        <f t="shared" si="13"/>
        <v>17</v>
      </c>
      <c r="J165" s="8" t="s">
        <v>87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2">
        <v>10.0</v>
      </c>
      <c r="B166" s="2">
        <v>19.0</v>
      </c>
      <c r="C166" s="2">
        <v>44.7678154817211</v>
      </c>
      <c r="D166" s="2">
        <v>-93.3947269353044</v>
      </c>
      <c r="E166" s="2" t="s">
        <v>46</v>
      </c>
      <c r="F166" s="5" t="s">
        <v>226</v>
      </c>
      <c r="G166" s="7" t="s">
        <v>243</v>
      </c>
      <c r="H166" s="5">
        <f t="shared" si="12"/>
        <v>15</v>
      </c>
      <c r="I166" s="2">
        <f t="shared" si="13"/>
        <v>15</v>
      </c>
      <c r="J166" s="8" t="s">
        <v>87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2">
        <v>10.0</v>
      </c>
      <c r="B167" s="2">
        <v>20.0</v>
      </c>
      <c r="C167" s="2">
        <v>44.7678154815423</v>
      </c>
      <c r="D167" s="2">
        <v>-93.3945244884869</v>
      </c>
      <c r="E167" s="2" t="s">
        <v>46</v>
      </c>
      <c r="F167" s="5" t="s">
        <v>71</v>
      </c>
      <c r="G167" s="7" t="s">
        <v>244</v>
      </c>
      <c r="H167" s="5">
        <f t="shared" si="12"/>
        <v>28</v>
      </c>
      <c r="I167" s="2">
        <f t="shared" si="13"/>
        <v>28</v>
      </c>
      <c r="J167" s="8" t="s">
        <v>39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2">
        <v>10.0</v>
      </c>
      <c r="B168" s="2">
        <v>21.0</v>
      </c>
      <c r="C168" s="2">
        <v>44.7678154813635</v>
      </c>
      <c r="D168" s="2">
        <v>-93.3943220416694</v>
      </c>
      <c r="E168" s="2" t="s">
        <v>46</v>
      </c>
      <c r="F168" s="5" t="s">
        <v>245</v>
      </c>
      <c r="G168" s="7" t="s">
        <v>246</v>
      </c>
      <c r="H168" s="5">
        <f t="shared" si="12"/>
        <v>2</v>
      </c>
      <c r="I168" s="2">
        <f t="shared" si="13"/>
        <v>2</v>
      </c>
      <c r="J168" s="8" t="s">
        <v>23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2">
        <v>10.0</v>
      </c>
      <c r="B169" s="2">
        <v>22.0</v>
      </c>
      <c r="C169" s="2">
        <v>44.7678154811847</v>
      </c>
      <c r="D169" s="2">
        <v>-93.3941195948519</v>
      </c>
      <c r="E169" s="2" t="s">
        <v>46</v>
      </c>
      <c r="F169" s="5" t="s">
        <v>226</v>
      </c>
      <c r="G169" s="7" t="s">
        <v>247</v>
      </c>
      <c r="H169" s="5">
        <f t="shared" si="12"/>
        <v>15</v>
      </c>
      <c r="I169" s="2">
        <f t="shared" si="13"/>
        <v>15</v>
      </c>
      <c r="J169" s="8" t="s">
        <v>87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2">
        <v>10.0</v>
      </c>
      <c r="B170" s="2">
        <v>23.0</v>
      </c>
      <c r="C170" s="2">
        <v>44.7678154810058</v>
      </c>
      <c r="D170" s="2">
        <v>-93.3939171480344</v>
      </c>
      <c r="E170" s="2" t="s">
        <v>46</v>
      </c>
      <c r="F170" s="5" t="s">
        <v>71</v>
      </c>
      <c r="G170" s="7" t="s">
        <v>248</v>
      </c>
      <c r="H170" s="5">
        <f t="shared" si="12"/>
        <v>28</v>
      </c>
      <c r="I170" s="2">
        <f t="shared" si="13"/>
        <v>28</v>
      </c>
      <c r="J170" s="8" t="s">
        <v>39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2">
        <v>10.0</v>
      </c>
      <c r="B171" s="2">
        <v>24.0</v>
      </c>
      <c r="C171" s="2">
        <v>44.767815480827</v>
      </c>
      <c r="D171" s="2">
        <v>-93.3937147012169</v>
      </c>
      <c r="E171" s="2" t="s">
        <v>11</v>
      </c>
      <c r="F171" s="5" t="s">
        <v>63</v>
      </c>
      <c r="G171" s="7" t="s">
        <v>249</v>
      </c>
      <c r="H171" s="5">
        <f t="shared" si="12"/>
        <v>10</v>
      </c>
      <c r="I171" s="2">
        <f t="shared" si="13"/>
        <v>10</v>
      </c>
      <c r="J171" s="8" t="s">
        <v>115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2">
        <v>10.0</v>
      </c>
      <c r="B172" s="2">
        <v>25.0</v>
      </c>
      <c r="C172" s="2">
        <v>44.7678154806482</v>
      </c>
      <c r="D172" s="2">
        <v>-93.3935122543994</v>
      </c>
      <c r="E172" s="2" t="s">
        <v>11</v>
      </c>
      <c r="F172" s="5" t="s">
        <v>18</v>
      </c>
      <c r="G172" s="7" t="s">
        <v>250</v>
      </c>
      <c r="H172" s="5">
        <f t="shared" si="12"/>
        <v>4</v>
      </c>
      <c r="I172" s="2">
        <f t="shared" si="13"/>
        <v>4</v>
      </c>
      <c r="J172" s="8" t="s">
        <v>14</v>
      </c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2">
        <v>11.0</v>
      </c>
      <c r="B173" s="2">
        <v>1.0</v>
      </c>
      <c r="C173" s="2">
        <v>44.7676717544946</v>
      </c>
      <c r="D173" s="2">
        <v>-93.3983709865835</v>
      </c>
      <c r="E173" s="2" t="s">
        <v>11</v>
      </c>
      <c r="F173" s="5" t="s">
        <v>12</v>
      </c>
      <c r="G173" s="7" t="s">
        <v>251</v>
      </c>
      <c r="H173" s="5">
        <f t="shared" si="12"/>
        <v>4</v>
      </c>
      <c r="I173" s="2">
        <f t="shared" si="13"/>
        <v>4</v>
      </c>
      <c r="J173" s="8" t="s">
        <v>14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2">
        <v>11.0</v>
      </c>
      <c r="B174" s="2">
        <v>2.0</v>
      </c>
      <c r="C174" s="2">
        <v>44.7676717543157</v>
      </c>
      <c r="D174" s="2">
        <v>-93.3981685402698</v>
      </c>
      <c r="E174" s="2" t="s">
        <v>11</v>
      </c>
      <c r="F174" s="5" t="s">
        <v>16</v>
      </c>
      <c r="G174" s="7" t="s">
        <v>252</v>
      </c>
      <c r="H174" s="5">
        <f t="shared" si="12"/>
        <v>4</v>
      </c>
      <c r="I174" s="2">
        <f t="shared" si="13"/>
        <v>4</v>
      </c>
      <c r="J174" s="8" t="s">
        <v>14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2">
        <v>11.0</v>
      </c>
      <c r="B175" s="2">
        <v>3.0</v>
      </c>
      <c r="C175" s="2">
        <v>44.7676717541369</v>
      </c>
      <c r="D175" s="2">
        <v>-93.397966093956</v>
      </c>
      <c r="E175" s="2" t="s">
        <v>46</v>
      </c>
      <c r="F175" s="5" t="s">
        <v>85</v>
      </c>
      <c r="G175" s="7" t="s">
        <v>253</v>
      </c>
      <c r="H175" s="5">
        <f t="shared" si="12"/>
        <v>27</v>
      </c>
      <c r="I175" s="2">
        <f t="shared" si="13"/>
        <v>27</v>
      </c>
      <c r="J175" s="8" t="s">
        <v>87</v>
      </c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2">
        <v>11.0</v>
      </c>
      <c r="B176" s="2">
        <v>4.0</v>
      </c>
      <c r="C176" s="2">
        <v>44.7676717539581</v>
      </c>
      <c r="D176" s="2">
        <v>-93.3977636476422</v>
      </c>
      <c r="E176" s="2" t="s">
        <v>46</v>
      </c>
      <c r="F176" s="5" t="s">
        <v>254</v>
      </c>
      <c r="G176" s="7" t="s">
        <v>255</v>
      </c>
      <c r="H176" s="5">
        <f t="shared" si="12"/>
        <v>1</v>
      </c>
      <c r="I176" s="2">
        <f t="shared" si="13"/>
        <v>1</v>
      </c>
      <c r="J176" s="8">
        <v>0.5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2">
        <v>11.0</v>
      </c>
      <c r="B177" s="2">
        <v>5.0</v>
      </c>
      <c r="C177" s="2">
        <v>44.7676717537793</v>
      </c>
      <c r="D177" s="2">
        <v>-93.3975612013284</v>
      </c>
      <c r="E177" s="2" t="s">
        <v>46</v>
      </c>
      <c r="F177" s="5" t="s">
        <v>152</v>
      </c>
      <c r="G177" s="7" t="s">
        <v>256</v>
      </c>
      <c r="H177" s="5">
        <f t="shared" si="12"/>
        <v>12</v>
      </c>
      <c r="I177" s="2">
        <f t="shared" si="13"/>
        <v>12</v>
      </c>
      <c r="J177" s="8" t="s">
        <v>39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2">
        <v>11.0</v>
      </c>
      <c r="B178" s="2">
        <v>6.0</v>
      </c>
      <c r="C178" s="2">
        <v>44.7676717536004</v>
      </c>
      <c r="D178" s="2">
        <v>-93.3973587550147</v>
      </c>
      <c r="E178" s="2" t="s">
        <v>46</v>
      </c>
      <c r="F178" s="5" t="s">
        <v>66</v>
      </c>
      <c r="G178" s="7" t="s">
        <v>257</v>
      </c>
      <c r="H178" s="5">
        <f t="shared" si="12"/>
        <v>2</v>
      </c>
      <c r="I178" s="2">
        <f t="shared" si="13"/>
        <v>2</v>
      </c>
      <c r="J178" s="8" t="s">
        <v>23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2">
        <v>11.0</v>
      </c>
      <c r="B179" s="2">
        <v>7.0</v>
      </c>
      <c r="C179" s="2">
        <v>44.7676717534216</v>
      </c>
      <c r="D179" s="2">
        <v>-93.3971563087009</v>
      </c>
      <c r="E179" s="2" t="s">
        <v>46</v>
      </c>
      <c r="F179" s="5" t="s">
        <v>68</v>
      </c>
      <c r="G179" s="7" t="s">
        <v>258</v>
      </c>
      <c r="H179" s="5">
        <f t="shared" si="12"/>
        <v>2</v>
      </c>
      <c r="I179" s="2">
        <f t="shared" si="13"/>
        <v>2</v>
      </c>
      <c r="J179" s="8" t="s">
        <v>23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2">
        <v>11.0</v>
      </c>
      <c r="B180" s="2">
        <v>8.0</v>
      </c>
      <c r="C180" s="2">
        <v>44.7676717532428</v>
      </c>
      <c r="D180" s="2">
        <v>-93.3969538623871</v>
      </c>
      <c r="E180" s="2" t="s">
        <v>46</v>
      </c>
      <c r="F180" s="5" t="s">
        <v>207</v>
      </c>
      <c r="G180" s="7" t="s">
        <v>259</v>
      </c>
      <c r="H180" s="5">
        <f t="shared" si="12"/>
        <v>3</v>
      </c>
      <c r="I180" s="2">
        <f t="shared" si="13"/>
        <v>3</v>
      </c>
      <c r="J180" s="8" t="s">
        <v>23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2">
        <v>11.0</v>
      </c>
      <c r="B181" s="2">
        <v>9.0</v>
      </c>
      <c r="C181" s="2">
        <v>44.767671753064</v>
      </c>
      <c r="D181" s="2">
        <v>-93.3967514160733</v>
      </c>
      <c r="E181" s="2" t="s">
        <v>46</v>
      </c>
      <c r="F181" s="5" t="s">
        <v>113</v>
      </c>
      <c r="G181" s="7" t="s">
        <v>260</v>
      </c>
      <c r="H181" s="5">
        <f t="shared" si="12"/>
        <v>10</v>
      </c>
      <c r="I181" s="2">
        <f t="shared" si="13"/>
        <v>10</v>
      </c>
      <c r="J181" s="8" t="s">
        <v>115</v>
      </c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2">
        <v>11.0</v>
      </c>
      <c r="B182" s="2">
        <v>10.0</v>
      </c>
      <c r="C182" s="2">
        <v>44.7676717528851</v>
      </c>
      <c r="D182" s="2">
        <v>-93.3965489697595</v>
      </c>
      <c r="E182" s="2" t="s">
        <v>11</v>
      </c>
      <c r="F182" s="5" t="s">
        <v>85</v>
      </c>
      <c r="G182" s="7" t="s">
        <v>261</v>
      </c>
      <c r="H182" s="5">
        <f t="shared" si="12"/>
        <v>27</v>
      </c>
      <c r="I182" s="2">
        <f t="shared" si="13"/>
        <v>27</v>
      </c>
      <c r="J182" s="8" t="s">
        <v>87</v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2">
        <v>11.0</v>
      </c>
      <c r="B183" s="2">
        <v>11.0</v>
      </c>
      <c r="C183" s="2">
        <v>44.7676717527063</v>
      </c>
      <c r="D183" s="2">
        <v>-93.3963465234458</v>
      </c>
      <c r="E183" s="2" t="s">
        <v>46</v>
      </c>
      <c r="F183" s="5" t="s">
        <v>262</v>
      </c>
      <c r="G183" s="7" t="s">
        <v>263</v>
      </c>
      <c r="H183" s="5">
        <f t="shared" si="12"/>
        <v>15</v>
      </c>
      <c r="I183" s="2">
        <f t="shared" si="13"/>
        <v>15</v>
      </c>
      <c r="J183" s="8" t="s">
        <v>120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2">
        <v>11.0</v>
      </c>
      <c r="B184" s="2">
        <v>12.0</v>
      </c>
      <c r="C184" s="2">
        <v>44.7676717525275</v>
      </c>
      <c r="D184" s="2">
        <v>-93.396144077132</v>
      </c>
      <c r="E184" s="2" t="s">
        <v>46</v>
      </c>
      <c r="F184" s="5" t="s">
        <v>93</v>
      </c>
      <c r="G184" s="7" t="s">
        <v>264</v>
      </c>
      <c r="H184" s="5">
        <f t="shared" si="12"/>
        <v>10</v>
      </c>
      <c r="I184" s="2">
        <f t="shared" si="13"/>
        <v>10</v>
      </c>
      <c r="J184" s="8" t="s">
        <v>39</v>
      </c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2">
        <v>11.0</v>
      </c>
      <c r="B185" s="2">
        <v>13.0</v>
      </c>
      <c r="C185" s="2">
        <v>44.7676717523487</v>
      </c>
      <c r="D185" s="2">
        <v>-93.3959416308183</v>
      </c>
      <c r="E185" s="2" t="s">
        <v>46</v>
      </c>
      <c r="F185" s="5" t="s">
        <v>85</v>
      </c>
      <c r="G185" s="7" t="s">
        <v>265</v>
      </c>
      <c r="H185" s="5">
        <f t="shared" si="12"/>
        <v>27</v>
      </c>
      <c r="I185" s="2">
        <f t="shared" si="13"/>
        <v>27</v>
      </c>
      <c r="J185" s="8" t="s">
        <v>87</v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2">
        <v>11.0</v>
      </c>
      <c r="B186" s="2">
        <v>14.0</v>
      </c>
      <c r="C186" s="2">
        <v>44.7676717521698</v>
      </c>
      <c r="D186" s="2">
        <v>-93.3957391845045</v>
      </c>
      <c r="E186" s="2" t="s">
        <v>46</v>
      </c>
      <c r="F186" s="5" t="s">
        <v>152</v>
      </c>
      <c r="G186" s="7" t="s">
        <v>266</v>
      </c>
      <c r="H186" s="5">
        <f t="shared" si="12"/>
        <v>12</v>
      </c>
      <c r="I186" s="2">
        <f t="shared" si="13"/>
        <v>12</v>
      </c>
      <c r="J186" s="8" t="s">
        <v>39</v>
      </c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2">
        <v>11.0</v>
      </c>
      <c r="B187" s="2">
        <v>15.0</v>
      </c>
      <c r="C187" s="2">
        <v>44.767671751991</v>
      </c>
      <c r="D187" s="2">
        <v>-93.3955367381908</v>
      </c>
      <c r="E187" s="2" t="s">
        <v>46</v>
      </c>
      <c r="F187" s="5" t="s">
        <v>93</v>
      </c>
      <c r="G187" s="7" t="s">
        <v>267</v>
      </c>
      <c r="H187" s="5">
        <f t="shared" si="12"/>
        <v>10</v>
      </c>
      <c r="I187" s="2">
        <f t="shared" si="13"/>
        <v>10</v>
      </c>
      <c r="J187" s="8" t="s">
        <v>39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2">
        <v>11.0</v>
      </c>
      <c r="B188" s="2">
        <v>16.0</v>
      </c>
      <c r="C188" s="2">
        <v>44.7676717518122</v>
      </c>
      <c r="D188" s="2">
        <v>-93.395334291877</v>
      </c>
      <c r="E188" s="2" t="s">
        <v>46</v>
      </c>
      <c r="F188" s="5" t="s">
        <v>85</v>
      </c>
      <c r="G188" s="7" t="s">
        <v>268</v>
      </c>
      <c r="H188" s="5">
        <f t="shared" si="12"/>
        <v>27</v>
      </c>
      <c r="I188" s="5">
        <f t="shared" si="13"/>
        <v>27</v>
      </c>
      <c r="J188" s="8" t="s">
        <v>87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2">
        <v>11.0</v>
      </c>
      <c r="B189" s="2">
        <v>17.0</v>
      </c>
      <c r="C189" s="2">
        <v>44.7676717516334</v>
      </c>
      <c r="D189" s="2">
        <v>-93.3951318455633</v>
      </c>
      <c r="E189" s="2" t="s">
        <v>46</v>
      </c>
      <c r="F189" s="5" t="s">
        <v>269</v>
      </c>
      <c r="G189" s="7" t="s">
        <v>270</v>
      </c>
      <c r="H189" s="5">
        <f t="shared" si="12"/>
        <v>1</v>
      </c>
      <c r="I189" s="2">
        <f t="shared" si="13"/>
        <v>1</v>
      </c>
      <c r="J189" s="8">
        <v>0.5</v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2">
        <v>11.0</v>
      </c>
      <c r="B190" s="2">
        <v>18.0</v>
      </c>
      <c r="C190" s="2">
        <v>44.7676717514545</v>
      </c>
      <c r="D190" s="2">
        <v>-93.3949293992495</v>
      </c>
      <c r="E190" s="2" t="s">
        <v>46</v>
      </c>
      <c r="F190" s="5" t="s">
        <v>93</v>
      </c>
      <c r="G190" s="7" t="s">
        <v>271</v>
      </c>
      <c r="H190" s="5">
        <f t="shared" si="12"/>
        <v>10</v>
      </c>
      <c r="I190" s="2">
        <f t="shared" si="13"/>
        <v>10</v>
      </c>
      <c r="J190" s="8" t="s">
        <v>39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2">
        <v>11.0</v>
      </c>
      <c r="B191" s="2">
        <v>19.0</v>
      </c>
      <c r="C191" s="2">
        <v>44.7676717512757</v>
      </c>
      <c r="D191" s="2">
        <v>-93.3947269529358</v>
      </c>
      <c r="E191" s="2" t="s">
        <v>46</v>
      </c>
      <c r="F191" s="5" t="s">
        <v>272</v>
      </c>
      <c r="G191" s="7" t="s">
        <v>273</v>
      </c>
      <c r="H191" s="5">
        <f t="shared" si="12"/>
        <v>10</v>
      </c>
      <c r="I191" s="2">
        <f t="shared" si="13"/>
        <v>10</v>
      </c>
      <c r="J191" s="8" t="s">
        <v>39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2">
        <v>11.0</v>
      </c>
      <c r="B192" s="2">
        <v>20.0</v>
      </c>
      <c r="C192" s="2">
        <v>44.7676717510969</v>
      </c>
      <c r="D192" s="2">
        <v>-93.394524506622</v>
      </c>
      <c r="E192" s="2" t="s">
        <v>46</v>
      </c>
      <c r="F192" s="5" t="s">
        <v>274</v>
      </c>
      <c r="G192" s="7" t="s">
        <v>275</v>
      </c>
      <c r="H192" s="5">
        <f t="shared" si="12"/>
        <v>3</v>
      </c>
      <c r="I192" s="2">
        <f t="shared" si="13"/>
        <v>3</v>
      </c>
      <c r="J192" s="8" t="s">
        <v>23</v>
      </c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2">
        <v>11.0</v>
      </c>
      <c r="B193" s="2">
        <v>21.0</v>
      </c>
      <c r="C193" s="2">
        <v>44.7676717509181</v>
      </c>
      <c r="D193" s="2">
        <v>-93.3943220603082</v>
      </c>
      <c r="E193" s="2" t="s">
        <v>46</v>
      </c>
      <c r="F193" s="5" t="s">
        <v>93</v>
      </c>
      <c r="G193" s="7" t="s">
        <v>276</v>
      </c>
      <c r="H193" s="5">
        <f t="shared" si="12"/>
        <v>10</v>
      </c>
      <c r="I193" s="2">
        <f t="shared" si="13"/>
        <v>10</v>
      </c>
      <c r="J193" s="8" t="s">
        <v>39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2">
        <v>11.0</v>
      </c>
      <c r="B194" s="2">
        <v>22.0</v>
      </c>
      <c r="C194" s="2">
        <v>44.7676717507392</v>
      </c>
      <c r="D194" s="2">
        <v>-93.3941196139944</v>
      </c>
      <c r="E194" s="2" t="s">
        <v>46</v>
      </c>
      <c r="F194" s="5" t="s">
        <v>277</v>
      </c>
      <c r="G194" s="7" t="s">
        <v>278</v>
      </c>
      <c r="H194" s="5">
        <f t="shared" si="12"/>
        <v>1</v>
      </c>
      <c r="I194" s="2">
        <f t="shared" si="13"/>
        <v>1</v>
      </c>
      <c r="J194" s="8">
        <v>0.5</v>
      </c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2">
        <v>11.0</v>
      </c>
      <c r="B195" s="2">
        <v>23.0</v>
      </c>
      <c r="C195" s="2">
        <v>44.7676717505604</v>
      </c>
      <c r="D195" s="2">
        <v>-93.3939171676806</v>
      </c>
      <c r="E195" s="2" t="s">
        <v>46</v>
      </c>
      <c r="F195" s="5" t="s">
        <v>207</v>
      </c>
      <c r="G195" s="7" t="s">
        <v>279</v>
      </c>
      <c r="H195" s="5">
        <f t="shared" si="12"/>
        <v>3</v>
      </c>
      <c r="I195" s="2">
        <f t="shared" si="13"/>
        <v>3</v>
      </c>
      <c r="J195" s="8" t="s">
        <v>23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2">
        <v>11.0</v>
      </c>
      <c r="B196" s="2">
        <v>24.0</v>
      </c>
      <c r="C196" s="2">
        <v>44.7676717503816</v>
      </c>
      <c r="D196" s="2">
        <v>-93.3937147213669</v>
      </c>
      <c r="E196" s="2" t="s">
        <v>11</v>
      </c>
      <c r="F196" s="5" t="s">
        <v>85</v>
      </c>
      <c r="G196" s="7" t="s">
        <v>280</v>
      </c>
      <c r="H196" s="5">
        <f t="shared" si="12"/>
        <v>27</v>
      </c>
      <c r="I196" s="2">
        <f t="shared" si="13"/>
        <v>27</v>
      </c>
      <c r="J196" s="8" t="s">
        <v>87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2">
        <v>11.0</v>
      </c>
      <c r="B197" s="2">
        <v>25.0</v>
      </c>
      <c r="C197" s="2">
        <v>44.7676717502027</v>
      </c>
      <c r="D197" s="2">
        <v>-93.3935122750531</v>
      </c>
      <c r="E197" s="2" t="s">
        <v>11</v>
      </c>
      <c r="F197" s="5" t="s">
        <v>148</v>
      </c>
      <c r="G197" s="7" t="s">
        <v>281</v>
      </c>
      <c r="H197" s="5">
        <f t="shared" si="12"/>
        <v>9</v>
      </c>
      <c r="I197" s="2">
        <f t="shared" si="13"/>
        <v>9</v>
      </c>
      <c r="J197" s="8">
        <v>0.5</v>
      </c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2">
        <v>12.0</v>
      </c>
      <c r="B198" s="2">
        <v>1.0</v>
      </c>
      <c r="C198" s="2">
        <v>44.7675280240491</v>
      </c>
      <c r="D198" s="2">
        <v>-93.3983709951472</v>
      </c>
      <c r="E198" s="2" t="s">
        <v>11</v>
      </c>
      <c r="F198" s="5" t="s">
        <v>82</v>
      </c>
      <c r="G198" s="7" t="s">
        <v>282</v>
      </c>
      <c r="H198" s="5">
        <f t="shared" si="12"/>
        <v>43</v>
      </c>
      <c r="I198" s="2">
        <f t="shared" si="13"/>
        <v>43</v>
      </c>
      <c r="J198" s="8" t="s">
        <v>39</v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2">
        <v>12.0</v>
      </c>
      <c r="B199" s="2">
        <v>2.0</v>
      </c>
      <c r="C199" s="2">
        <v>44.7675280238703</v>
      </c>
      <c r="D199" s="2">
        <v>-93.3981685493372</v>
      </c>
      <c r="E199" s="2" t="s">
        <v>11</v>
      </c>
      <c r="F199" s="5" t="s">
        <v>37</v>
      </c>
      <c r="G199" s="7" t="s">
        <v>283</v>
      </c>
      <c r="H199" s="5">
        <f t="shared" si="12"/>
        <v>42</v>
      </c>
      <c r="I199" s="2">
        <f t="shared" si="13"/>
        <v>43</v>
      </c>
      <c r="J199" s="8" t="s">
        <v>39</v>
      </c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2">
        <v>12.0</v>
      </c>
      <c r="B200" s="2">
        <v>3.0</v>
      </c>
      <c r="C200" s="2">
        <v>44.7675280236915</v>
      </c>
      <c r="D200" s="2">
        <v>-93.3979661035272</v>
      </c>
      <c r="E200" s="2" t="s">
        <v>46</v>
      </c>
      <c r="F200" s="27" t="s">
        <v>284</v>
      </c>
      <c r="G200" s="7" t="s">
        <v>285</v>
      </c>
      <c r="H200" s="5">
        <f>I200-countifs(F$3:F$493,F305,G$3:G$493,"")</f>
        <v>12</v>
      </c>
      <c r="I200" s="2">
        <f>countif(F$3:F$493,F305)</f>
        <v>12</v>
      </c>
      <c r="J200" s="8" t="s">
        <v>39</v>
      </c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2">
        <v>12.0</v>
      </c>
      <c r="B201" s="2">
        <v>4.0</v>
      </c>
      <c r="C201" s="2">
        <v>44.7675280235126</v>
      </c>
      <c r="D201" s="2">
        <v>-93.3977636577171</v>
      </c>
      <c r="E201" s="2" t="s">
        <v>46</v>
      </c>
      <c r="F201" s="5" t="s">
        <v>82</v>
      </c>
      <c r="G201" s="7" t="s">
        <v>286</v>
      </c>
      <c r="H201" s="5">
        <f t="shared" ref="H201:H328" si="14">I201-countifs(F$3:F$493,F201,G$3:G$493,"")</f>
        <v>43</v>
      </c>
      <c r="I201" s="2">
        <f t="shared" ref="I201:I328" si="15">countif(F$3:F$493,F201)</f>
        <v>43</v>
      </c>
      <c r="J201" s="8" t="s">
        <v>39</v>
      </c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2">
        <v>12.0</v>
      </c>
      <c r="B202" s="2">
        <v>5.0</v>
      </c>
      <c r="C202" s="2">
        <v>44.7675280233338</v>
      </c>
      <c r="D202" s="2">
        <v>-93.3975612119071</v>
      </c>
      <c r="E202" s="2" t="s">
        <v>46</v>
      </c>
      <c r="F202" s="5" t="s">
        <v>37</v>
      </c>
      <c r="G202" s="7" t="s">
        <v>287</v>
      </c>
      <c r="H202" s="5">
        <f t="shared" si="14"/>
        <v>42</v>
      </c>
      <c r="I202" s="2">
        <f t="shared" si="15"/>
        <v>43</v>
      </c>
      <c r="J202" s="8" t="s">
        <v>39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2">
        <v>12.0</v>
      </c>
      <c r="B203" s="2">
        <v>6.0</v>
      </c>
      <c r="C203" s="2">
        <v>44.767528023155</v>
      </c>
      <c r="D203" s="2">
        <v>-93.3973587660971</v>
      </c>
      <c r="E203" s="2" t="s">
        <v>46</v>
      </c>
      <c r="F203" s="5" t="s">
        <v>32</v>
      </c>
      <c r="G203" s="7" t="s">
        <v>288</v>
      </c>
      <c r="H203" s="5">
        <f t="shared" si="14"/>
        <v>42</v>
      </c>
      <c r="I203" s="2">
        <f t="shared" si="15"/>
        <v>44</v>
      </c>
      <c r="J203" s="8" t="s">
        <v>39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2">
        <v>12.0</v>
      </c>
      <c r="B204" s="2">
        <v>7.0</v>
      </c>
      <c r="C204" s="2">
        <v>44.7675280229762</v>
      </c>
      <c r="D204" s="2">
        <v>-93.397156320287</v>
      </c>
      <c r="E204" s="2" t="s">
        <v>46</v>
      </c>
      <c r="F204" s="5" t="s">
        <v>82</v>
      </c>
      <c r="G204" s="7" t="s">
        <v>289</v>
      </c>
      <c r="H204" s="5">
        <f t="shared" si="14"/>
        <v>43</v>
      </c>
      <c r="I204" s="2">
        <f t="shared" si="15"/>
        <v>43</v>
      </c>
      <c r="J204" s="8" t="s">
        <v>39</v>
      </c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2">
        <v>12.0</v>
      </c>
      <c r="B205" s="2">
        <v>8.0</v>
      </c>
      <c r="C205" s="2">
        <v>44.7675280227974</v>
      </c>
      <c r="D205" s="2">
        <v>-93.396953874477</v>
      </c>
      <c r="E205" s="2" t="s">
        <v>46</v>
      </c>
      <c r="F205" s="5" t="s">
        <v>37</v>
      </c>
      <c r="G205" s="7" t="s">
        <v>290</v>
      </c>
      <c r="H205" s="5">
        <f t="shared" si="14"/>
        <v>42</v>
      </c>
      <c r="I205" s="2">
        <f t="shared" si="15"/>
        <v>43</v>
      </c>
      <c r="J205" s="8" t="s">
        <v>39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2">
        <v>12.0</v>
      </c>
      <c r="B206" s="2">
        <v>9.0</v>
      </c>
      <c r="C206" s="2">
        <v>44.7675280226185</v>
      </c>
      <c r="D206" s="2">
        <v>-93.396751428667</v>
      </c>
      <c r="E206" s="2" t="s">
        <v>46</v>
      </c>
      <c r="F206" s="5" t="s">
        <v>32</v>
      </c>
      <c r="G206" s="7" t="s">
        <v>291</v>
      </c>
      <c r="H206" s="5">
        <f t="shared" si="14"/>
        <v>42</v>
      </c>
      <c r="I206" s="2">
        <f t="shared" si="15"/>
        <v>44</v>
      </c>
      <c r="J206" s="8" t="s">
        <v>39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2">
        <v>12.0</v>
      </c>
      <c r="B207" s="2">
        <v>10.0</v>
      </c>
      <c r="C207" s="2">
        <v>44.7675280224397</v>
      </c>
      <c r="D207" s="2">
        <v>-93.3965489828569</v>
      </c>
      <c r="E207" s="2" t="s">
        <v>46</v>
      </c>
      <c r="F207" s="27" t="s">
        <v>292</v>
      </c>
      <c r="G207" s="7" t="s">
        <v>293</v>
      </c>
      <c r="H207" s="5">
        <f t="shared" si="14"/>
        <v>2</v>
      </c>
      <c r="I207" s="2">
        <f t="shared" si="15"/>
        <v>2</v>
      </c>
      <c r="J207" s="8" t="s">
        <v>91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2">
        <v>12.0</v>
      </c>
      <c r="B208" s="2">
        <v>11.0</v>
      </c>
      <c r="C208" s="2">
        <v>44.7675280222609</v>
      </c>
      <c r="D208" s="2">
        <v>-93.3963465370469</v>
      </c>
      <c r="E208" s="2" t="s">
        <v>11</v>
      </c>
      <c r="F208" s="5" t="s">
        <v>82</v>
      </c>
      <c r="G208" s="7" t="s">
        <v>294</v>
      </c>
      <c r="H208" s="5">
        <f t="shared" si="14"/>
        <v>43</v>
      </c>
      <c r="I208" s="2">
        <f t="shared" si="15"/>
        <v>43</v>
      </c>
      <c r="J208" s="8" t="s">
        <v>39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2">
        <v>12.0</v>
      </c>
      <c r="B209" s="2">
        <v>12.0</v>
      </c>
      <c r="C209" s="2">
        <v>44.7675280220821</v>
      </c>
      <c r="D209" s="2">
        <v>-93.3961440912369</v>
      </c>
      <c r="E209" s="2" t="s">
        <v>11</v>
      </c>
      <c r="F209" s="5" t="s">
        <v>37</v>
      </c>
      <c r="G209" s="7" t="s">
        <v>295</v>
      </c>
      <c r="H209" s="5">
        <f t="shared" si="14"/>
        <v>42</v>
      </c>
      <c r="I209" s="2">
        <f t="shared" si="15"/>
        <v>43</v>
      </c>
      <c r="J209" s="8" t="s">
        <v>39</v>
      </c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2">
        <v>12.0</v>
      </c>
      <c r="B210" s="2">
        <v>13.0</v>
      </c>
      <c r="C210" s="2">
        <v>44.7675280219032</v>
      </c>
      <c r="D210" s="2">
        <v>-93.3959416454268</v>
      </c>
      <c r="E210" s="2" t="s">
        <v>11</v>
      </c>
      <c r="F210" s="5" t="s">
        <v>32</v>
      </c>
      <c r="G210" s="7" t="s">
        <v>296</v>
      </c>
      <c r="H210" s="5">
        <f t="shared" si="14"/>
        <v>42</v>
      </c>
      <c r="I210" s="2">
        <f t="shared" si="15"/>
        <v>44</v>
      </c>
      <c r="J210" s="8" t="s">
        <v>34</v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2">
        <v>12.0</v>
      </c>
      <c r="B211" s="2">
        <v>14.0</v>
      </c>
      <c r="C211" s="2">
        <v>44.7675280217244</v>
      </c>
      <c r="D211" s="2">
        <v>-93.3957391996168</v>
      </c>
      <c r="E211" s="2" t="s">
        <v>11</v>
      </c>
      <c r="F211" s="5" t="s">
        <v>82</v>
      </c>
      <c r="G211" s="7" t="s">
        <v>297</v>
      </c>
      <c r="H211" s="5">
        <f t="shared" si="14"/>
        <v>43</v>
      </c>
      <c r="I211" s="2">
        <f t="shared" si="15"/>
        <v>43</v>
      </c>
      <c r="J211" s="8" t="s">
        <v>39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2">
        <v>12.0</v>
      </c>
      <c r="B212" s="2">
        <v>15.0</v>
      </c>
      <c r="C212" s="2">
        <v>44.7675280215456</v>
      </c>
      <c r="D212" s="2">
        <v>-93.3955367538068</v>
      </c>
      <c r="E212" s="2" t="s">
        <v>46</v>
      </c>
      <c r="F212" s="5" t="s">
        <v>37</v>
      </c>
      <c r="G212" s="7" t="s">
        <v>298</v>
      </c>
      <c r="H212" s="5">
        <f t="shared" si="14"/>
        <v>42</v>
      </c>
      <c r="I212" s="2">
        <f t="shared" si="15"/>
        <v>43</v>
      </c>
      <c r="J212" s="8" t="s">
        <v>39</v>
      </c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2">
        <v>12.0</v>
      </c>
      <c r="B213" s="2">
        <v>16.0</v>
      </c>
      <c r="C213" s="2">
        <v>44.7675280213668</v>
      </c>
      <c r="D213" s="2">
        <v>-93.3953343079967</v>
      </c>
      <c r="E213" s="2" t="s">
        <v>46</v>
      </c>
      <c r="F213" s="27" t="s">
        <v>299</v>
      </c>
      <c r="G213" s="7" t="s">
        <v>300</v>
      </c>
      <c r="H213" s="5">
        <f t="shared" si="14"/>
        <v>4</v>
      </c>
      <c r="I213" s="2">
        <f t="shared" si="15"/>
        <v>4</v>
      </c>
      <c r="J213" s="8" t="s">
        <v>14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2">
        <v>12.0</v>
      </c>
      <c r="B214" s="2">
        <v>17.0</v>
      </c>
      <c r="C214" s="2">
        <v>44.7675280211879</v>
      </c>
      <c r="D214" s="2">
        <v>-93.3951318621867</v>
      </c>
      <c r="E214" s="2" t="s">
        <v>46</v>
      </c>
      <c r="F214" s="27" t="s">
        <v>262</v>
      </c>
      <c r="G214" s="7" t="s">
        <v>301</v>
      </c>
      <c r="H214" s="5">
        <f t="shared" si="14"/>
        <v>15</v>
      </c>
      <c r="I214" s="5">
        <f t="shared" si="15"/>
        <v>15</v>
      </c>
      <c r="J214" s="8" t="s">
        <v>39</v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2">
        <v>12.0</v>
      </c>
      <c r="B215" s="2">
        <v>18.0</v>
      </c>
      <c r="C215" s="2">
        <v>44.7675280210091</v>
      </c>
      <c r="D215" s="2">
        <v>-93.3949294163767</v>
      </c>
      <c r="E215" s="2" t="s">
        <v>46</v>
      </c>
      <c r="F215" s="5" t="s">
        <v>37</v>
      </c>
      <c r="G215" s="7" t="s">
        <v>302</v>
      </c>
      <c r="H215" s="5">
        <f t="shared" si="14"/>
        <v>42</v>
      </c>
      <c r="I215" s="2">
        <f t="shared" si="15"/>
        <v>43</v>
      </c>
      <c r="J215" s="8" t="s">
        <v>39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2">
        <v>12.0</v>
      </c>
      <c r="B216" s="2">
        <v>19.0</v>
      </c>
      <c r="C216" s="2">
        <v>44.7675280208303</v>
      </c>
      <c r="D216" s="2">
        <v>-93.3947269705668</v>
      </c>
      <c r="E216" s="2" t="s">
        <v>46</v>
      </c>
      <c r="F216" s="5" t="s">
        <v>32</v>
      </c>
      <c r="G216" s="7" t="s">
        <v>303</v>
      </c>
      <c r="H216" s="5">
        <f t="shared" si="14"/>
        <v>42</v>
      </c>
      <c r="I216" s="2">
        <f t="shared" si="15"/>
        <v>44</v>
      </c>
      <c r="J216" s="8" t="s">
        <v>39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2">
        <v>12.0</v>
      </c>
      <c r="B217" s="2">
        <v>20.0</v>
      </c>
      <c r="C217" s="2">
        <v>44.7675280206514</v>
      </c>
      <c r="D217" s="2">
        <v>-93.3945245247567</v>
      </c>
      <c r="E217" s="2" t="s">
        <v>46</v>
      </c>
      <c r="F217" s="27" t="s">
        <v>262</v>
      </c>
      <c r="G217" s="7" t="s">
        <v>304</v>
      </c>
      <c r="H217" s="5">
        <f t="shared" si="14"/>
        <v>15</v>
      </c>
      <c r="I217" s="2">
        <f t="shared" si="15"/>
        <v>15</v>
      </c>
      <c r="J217" s="8" t="s">
        <v>39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2">
        <v>12.0</v>
      </c>
      <c r="B218" s="2">
        <v>21.0</v>
      </c>
      <c r="C218" s="2">
        <v>44.7675280204726</v>
      </c>
      <c r="D218" s="2">
        <v>-93.3943220789467</v>
      </c>
      <c r="E218" s="2" t="s">
        <v>46</v>
      </c>
      <c r="F218" s="5" t="s">
        <v>37</v>
      </c>
      <c r="G218" s="7" t="s">
        <v>305</v>
      </c>
      <c r="H218" s="5">
        <f t="shared" si="14"/>
        <v>42</v>
      </c>
      <c r="I218" s="2">
        <f t="shared" si="15"/>
        <v>43</v>
      </c>
      <c r="J218" s="8" t="s">
        <v>39</v>
      </c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2">
        <v>12.0</v>
      </c>
      <c r="B219" s="2">
        <v>22.0</v>
      </c>
      <c r="C219" s="2">
        <v>44.7675280202938</v>
      </c>
      <c r="D219" s="2">
        <v>-93.3941196331367</v>
      </c>
      <c r="E219" s="2" t="s">
        <v>46</v>
      </c>
      <c r="F219" s="5" t="s">
        <v>82</v>
      </c>
      <c r="G219" s="7" t="s">
        <v>306</v>
      </c>
      <c r="H219" s="5">
        <f t="shared" si="14"/>
        <v>43</v>
      </c>
      <c r="I219" s="2">
        <f t="shared" si="15"/>
        <v>43</v>
      </c>
      <c r="J219" s="8" t="s">
        <v>39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2">
        <v>12.0</v>
      </c>
      <c r="B220" s="2">
        <v>23.0</v>
      </c>
      <c r="C220" s="2">
        <v>44.767528020115</v>
      </c>
      <c r="D220" s="2">
        <v>-93.3939171873266</v>
      </c>
      <c r="E220" s="2" t="s">
        <v>46</v>
      </c>
      <c r="F220" s="5" t="s">
        <v>262</v>
      </c>
      <c r="G220" s="7" t="s">
        <v>307</v>
      </c>
      <c r="H220" s="5">
        <f t="shared" si="14"/>
        <v>15</v>
      </c>
      <c r="I220" s="2">
        <f t="shared" si="15"/>
        <v>15</v>
      </c>
      <c r="J220" s="8" t="s">
        <v>120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2">
        <v>12.0</v>
      </c>
      <c r="B221" s="2">
        <v>24.0</v>
      </c>
      <c r="C221" s="2">
        <v>44.7675280199361</v>
      </c>
      <c r="D221" s="2">
        <v>-93.3937147415167</v>
      </c>
      <c r="E221" s="2" t="s">
        <v>11</v>
      </c>
      <c r="F221" s="5" t="s">
        <v>37</v>
      </c>
      <c r="G221" s="7" t="s">
        <v>308</v>
      </c>
      <c r="H221" s="5">
        <f t="shared" si="14"/>
        <v>42</v>
      </c>
      <c r="I221" s="2">
        <f t="shared" si="15"/>
        <v>43</v>
      </c>
      <c r="J221" s="8" t="s">
        <v>39</v>
      </c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2">
        <v>12.0</v>
      </c>
      <c r="B222" s="2">
        <v>25.0</v>
      </c>
      <c r="C222" s="2">
        <v>44.7675280197573</v>
      </c>
      <c r="D222" s="2">
        <v>-93.3935122957067</v>
      </c>
      <c r="E222" s="2" t="s">
        <v>11</v>
      </c>
      <c r="F222" s="5" t="s">
        <v>82</v>
      </c>
      <c r="G222" s="7" t="s">
        <v>309</v>
      </c>
      <c r="H222" s="5">
        <f t="shared" si="14"/>
        <v>43</v>
      </c>
      <c r="I222" s="2">
        <f t="shared" si="15"/>
        <v>43</v>
      </c>
      <c r="J222" s="8" t="s">
        <v>39</v>
      </c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2">
        <v>13.0</v>
      </c>
      <c r="B223" s="2">
        <v>1.0</v>
      </c>
      <c r="C223" s="2">
        <v>44.7673842936037</v>
      </c>
      <c r="D223" s="2">
        <v>-93.3983710037109</v>
      </c>
      <c r="E223" s="2" t="s">
        <v>11</v>
      </c>
      <c r="F223" s="5" t="s">
        <v>32</v>
      </c>
      <c r="G223" s="7" t="s">
        <v>310</v>
      </c>
      <c r="H223" s="5">
        <f t="shared" si="14"/>
        <v>42</v>
      </c>
      <c r="I223" s="2">
        <f t="shared" si="15"/>
        <v>44</v>
      </c>
      <c r="J223" s="8" t="s">
        <v>34</v>
      </c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2">
        <v>13.0</v>
      </c>
      <c r="B224" s="2">
        <v>2.0</v>
      </c>
      <c r="C224" s="2">
        <v>44.7673842934249</v>
      </c>
      <c r="D224" s="2">
        <v>-93.3981685584046</v>
      </c>
      <c r="E224" s="2" t="s">
        <v>11</v>
      </c>
      <c r="F224" s="5" t="s">
        <v>76</v>
      </c>
      <c r="G224" s="7" t="s">
        <v>311</v>
      </c>
      <c r="H224" s="5">
        <f t="shared" si="14"/>
        <v>2</v>
      </c>
      <c r="I224" s="2">
        <f t="shared" si="15"/>
        <v>2</v>
      </c>
      <c r="J224" s="8" t="s">
        <v>23</v>
      </c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2">
        <v>13.0</v>
      </c>
      <c r="B225" s="2">
        <v>3.0</v>
      </c>
      <c r="C225" s="2">
        <v>44.7673842932461</v>
      </c>
      <c r="D225" s="2">
        <v>-93.3979661130983</v>
      </c>
      <c r="E225" s="2" t="s">
        <v>46</v>
      </c>
      <c r="F225" s="5" t="s">
        <v>111</v>
      </c>
      <c r="G225" s="7" t="s">
        <v>312</v>
      </c>
      <c r="H225" s="5">
        <f t="shared" si="14"/>
        <v>5</v>
      </c>
      <c r="I225" s="2">
        <f t="shared" si="15"/>
        <v>5</v>
      </c>
      <c r="J225" s="8" t="s">
        <v>23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2">
        <v>13.0</v>
      </c>
      <c r="B226" s="2">
        <v>4.0</v>
      </c>
      <c r="C226" s="2">
        <v>44.7673842930672</v>
      </c>
      <c r="D226" s="2">
        <v>-93.3977636677921</v>
      </c>
      <c r="E226" s="2" t="s">
        <v>46</v>
      </c>
      <c r="F226" s="5" t="s">
        <v>226</v>
      </c>
      <c r="G226" s="7" t="s">
        <v>313</v>
      </c>
      <c r="H226" s="5">
        <f t="shared" si="14"/>
        <v>15</v>
      </c>
      <c r="I226" s="2">
        <f t="shared" si="15"/>
        <v>15</v>
      </c>
      <c r="J226" s="8" t="s">
        <v>87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2">
        <v>13.0</v>
      </c>
      <c r="B227" s="2">
        <v>5.0</v>
      </c>
      <c r="C227" s="2">
        <v>44.7673842928884</v>
      </c>
      <c r="D227" s="2">
        <v>-93.3975612224858</v>
      </c>
      <c r="E227" s="2" t="s">
        <v>46</v>
      </c>
      <c r="F227" s="5" t="s">
        <v>161</v>
      </c>
      <c r="G227" s="7" t="s">
        <v>314</v>
      </c>
      <c r="H227" s="5">
        <f t="shared" si="14"/>
        <v>2</v>
      </c>
      <c r="I227" s="2">
        <f t="shared" si="15"/>
        <v>2</v>
      </c>
      <c r="J227" s="8" t="s">
        <v>23</v>
      </c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2">
        <v>13.0</v>
      </c>
      <c r="B228" s="2">
        <v>6.0</v>
      </c>
      <c r="C228" s="2">
        <v>44.7673842927096</v>
      </c>
      <c r="D228" s="2">
        <v>-93.3973587771795</v>
      </c>
      <c r="E228" s="2" t="s">
        <v>46</v>
      </c>
      <c r="F228" s="5" t="s">
        <v>71</v>
      </c>
      <c r="G228" s="7" t="s">
        <v>315</v>
      </c>
      <c r="H228" s="5">
        <f t="shared" si="14"/>
        <v>28</v>
      </c>
      <c r="I228" s="2">
        <f t="shared" si="15"/>
        <v>28</v>
      </c>
      <c r="J228" s="8" t="s">
        <v>39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2">
        <v>13.0</v>
      </c>
      <c r="B229" s="2">
        <v>7.0</v>
      </c>
      <c r="C229" s="2">
        <v>44.7673842925308</v>
      </c>
      <c r="D229" s="2">
        <v>-93.3971563318732</v>
      </c>
      <c r="E229" s="2" t="s">
        <v>46</v>
      </c>
      <c r="F229" s="5" t="s">
        <v>131</v>
      </c>
      <c r="G229" s="7" t="s">
        <v>316</v>
      </c>
      <c r="H229" s="5">
        <f t="shared" si="14"/>
        <v>17</v>
      </c>
      <c r="I229" s="2">
        <f t="shared" si="15"/>
        <v>17</v>
      </c>
      <c r="J229" s="8" t="s">
        <v>39</v>
      </c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2">
        <v>13.0</v>
      </c>
      <c r="B230" s="2">
        <v>8.0</v>
      </c>
      <c r="C230" s="2">
        <v>44.7673842923519</v>
      </c>
      <c r="D230" s="2">
        <v>-93.3969538865669</v>
      </c>
      <c r="E230" s="2" t="s">
        <v>46</v>
      </c>
      <c r="F230" s="5" t="s">
        <v>133</v>
      </c>
      <c r="G230" s="7" t="s">
        <v>317</v>
      </c>
      <c r="H230" s="5">
        <f t="shared" si="14"/>
        <v>17</v>
      </c>
      <c r="I230" s="2">
        <f t="shared" si="15"/>
        <v>17</v>
      </c>
      <c r="J230" s="8" t="s">
        <v>39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2">
        <v>13.0</v>
      </c>
      <c r="B231" s="2">
        <v>9.0</v>
      </c>
      <c r="C231" s="2">
        <v>44.7673842921731</v>
      </c>
      <c r="D231" s="2">
        <v>-93.3967514412606</v>
      </c>
      <c r="E231" s="2" t="s">
        <v>46</v>
      </c>
      <c r="F231" s="5" t="s">
        <v>71</v>
      </c>
      <c r="G231" s="7" t="s">
        <v>318</v>
      </c>
      <c r="H231" s="5">
        <f t="shared" si="14"/>
        <v>28</v>
      </c>
      <c r="I231" s="2">
        <f t="shared" si="15"/>
        <v>28</v>
      </c>
      <c r="J231" s="8" t="s">
        <v>39</v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2">
        <v>13.0</v>
      </c>
      <c r="B232" s="2">
        <v>10.0</v>
      </c>
      <c r="C232" s="2">
        <v>44.7673842919943</v>
      </c>
      <c r="D232" s="2">
        <v>-93.3965489959543</v>
      </c>
      <c r="E232" s="2" t="s">
        <v>46</v>
      </c>
      <c r="F232" s="5" t="s">
        <v>131</v>
      </c>
      <c r="G232" s="7" t="s">
        <v>319</v>
      </c>
      <c r="H232" s="5">
        <f t="shared" si="14"/>
        <v>17</v>
      </c>
      <c r="I232" s="2">
        <f t="shared" si="15"/>
        <v>17</v>
      </c>
      <c r="J232" s="8" t="s">
        <v>39</v>
      </c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2">
        <v>13.0</v>
      </c>
      <c r="B233" s="2">
        <v>11.0</v>
      </c>
      <c r="C233" s="2">
        <v>44.7673842918155</v>
      </c>
      <c r="D233" s="2">
        <v>-93.3963465506481</v>
      </c>
      <c r="E233" s="2" t="s">
        <v>46</v>
      </c>
      <c r="F233" s="5" t="s">
        <v>133</v>
      </c>
      <c r="G233" s="7" t="s">
        <v>320</v>
      </c>
      <c r="H233" s="5">
        <f t="shared" si="14"/>
        <v>17</v>
      </c>
      <c r="I233" s="2">
        <f t="shared" si="15"/>
        <v>17</v>
      </c>
      <c r="J233" s="8" t="s">
        <v>39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2">
        <v>13.0</v>
      </c>
      <c r="B234" s="2">
        <v>12.0</v>
      </c>
      <c r="C234" s="2">
        <v>44.7673842916366</v>
      </c>
      <c r="D234" s="2">
        <v>-93.3961441053418</v>
      </c>
      <c r="E234" s="2" t="s">
        <v>46</v>
      </c>
      <c r="F234" s="5" t="s">
        <v>71</v>
      </c>
      <c r="G234" s="7" t="s">
        <v>321</v>
      </c>
      <c r="H234" s="5">
        <f t="shared" si="14"/>
        <v>28</v>
      </c>
      <c r="I234" s="2">
        <f t="shared" si="15"/>
        <v>28</v>
      </c>
      <c r="J234" s="8" t="s">
        <v>39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2">
        <v>13.0</v>
      </c>
      <c r="B235" s="2">
        <v>13.0</v>
      </c>
      <c r="C235" s="2">
        <v>44.7673842914578</v>
      </c>
      <c r="D235" s="2">
        <v>-93.3959416600355</v>
      </c>
      <c r="E235" s="2" t="s">
        <v>46</v>
      </c>
      <c r="F235" s="5" t="s">
        <v>131</v>
      </c>
      <c r="G235" s="7" t="s">
        <v>322</v>
      </c>
      <c r="H235" s="5">
        <f t="shared" si="14"/>
        <v>17</v>
      </c>
      <c r="I235" s="2">
        <f t="shared" si="15"/>
        <v>17</v>
      </c>
      <c r="J235" s="8" t="s">
        <v>39</v>
      </c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2">
        <v>13.0</v>
      </c>
      <c r="B236" s="2">
        <v>14.0</v>
      </c>
      <c r="C236" s="2">
        <v>44.767384291279</v>
      </c>
      <c r="D236" s="2">
        <v>-93.3957392147292</v>
      </c>
      <c r="E236" s="2" t="s">
        <v>46</v>
      </c>
      <c r="F236" s="5" t="s">
        <v>133</v>
      </c>
      <c r="G236" s="7" t="s">
        <v>323</v>
      </c>
      <c r="H236" s="5">
        <f t="shared" si="14"/>
        <v>17</v>
      </c>
      <c r="I236" s="2">
        <f t="shared" si="15"/>
        <v>17</v>
      </c>
      <c r="J236" s="8" t="s">
        <v>39</v>
      </c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2">
        <v>13.0</v>
      </c>
      <c r="B237" s="2">
        <v>15.0</v>
      </c>
      <c r="C237" s="2">
        <v>44.7673842911002</v>
      </c>
      <c r="D237" s="2">
        <v>-93.3955367694229</v>
      </c>
      <c r="E237" s="2" t="s">
        <v>11</v>
      </c>
      <c r="F237" s="5" t="s">
        <v>226</v>
      </c>
      <c r="G237" s="7" t="s">
        <v>324</v>
      </c>
      <c r="H237" s="5">
        <f t="shared" si="14"/>
        <v>15</v>
      </c>
      <c r="I237" s="2">
        <f t="shared" si="15"/>
        <v>15</v>
      </c>
      <c r="J237" s="8" t="s">
        <v>87</v>
      </c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2">
        <v>13.0</v>
      </c>
      <c r="B238" s="2">
        <v>16.0</v>
      </c>
      <c r="C238" s="2">
        <v>44.7673842909213</v>
      </c>
      <c r="D238" s="2">
        <v>-93.3953343241166</v>
      </c>
      <c r="E238" s="2" t="s">
        <v>46</v>
      </c>
      <c r="F238" s="5" t="s">
        <v>71</v>
      </c>
      <c r="G238" s="7" t="s">
        <v>325</v>
      </c>
      <c r="H238" s="5">
        <f t="shared" si="14"/>
        <v>28</v>
      </c>
      <c r="I238" s="2">
        <f t="shared" si="15"/>
        <v>28</v>
      </c>
      <c r="J238" s="8" t="s">
        <v>39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2">
        <v>13.0</v>
      </c>
      <c r="B239" s="2">
        <v>17.0</v>
      </c>
      <c r="C239" s="2">
        <v>44.7673842907425</v>
      </c>
      <c r="D239" s="2">
        <v>-93.3951318788103</v>
      </c>
      <c r="E239" s="2" t="s">
        <v>46</v>
      </c>
      <c r="F239" s="5" t="s">
        <v>131</v>
      </c>
      <c r="G239" s="7" t="s">
        <v>326</v>
      </c>
      <c r="H239" s="5">
        <f t="shared" si="14"/>
        <v>17</v>
      </c>
      <c r="I239" s="2">
        <f t="shared" si="15"/>
        <v>17</v>
      </c>
      <c r="J239" s="8" t="s">
        <v>39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2">
        <v>13.0</v>
      </c>
      <c r="B240" s="2">
        <v>18.0</v>
      </c>
      <c r="C240" s="2">
        <v>44.7673842905637</v>
      </c>
      <c r="D240" s="2">
        <v>-93.3949294335041</v>
      </c>
      <c r="E240" s="2" t="s">
        <v>46</v>
      </c>
      <c r="F240" s="5" t="s">
        <v>133</v>
      </c>
      <c r="G240" s="7" t="s">
        <v>327</v>
      </c>
      <c r="H240" s="5">
        <f t="shared" si="14"/>
        <v>17</v>
      </c>
      <c r="I240" s="2">
        <f t="shared" si="15"/>
        <v>17</v>
      </c>
      <c r="J240" s="8" t="s">
        <v>39</v>
      </c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2">
        <v>13.0</v>
      </c>
      <c r="B241" s="2">
        <v>19.0</v>
      </c>
      <c r="C241" s="2">
        <v>44.7673842903849</v>
      </c>
      <c r="D241" s="2">
        <v>-93.3947269881978</v>
      </c>
      <c r="E241" s="2" t="s">
        <v>46</v>
      </c>
      <c r="F241" s="5" t="s">
        <v>71</v>
      </c>
      <c r="G241" s="7" t="s">
        <v>328</v>
      </c>
      <c r="H241" s="5">
        <f t="shared" si="14"/>
        <v>28</v>
      </c>
      <c r="I241" s="2">
        <f t="shared" si="15"/>
        <v>28</v>
      </c>
      <c r="J241" s="8" t="s">
        <v>39</v>
      </c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2">
        <v>13.0</v>
      </c>
      <c r="B242" s="2">
        <v>20.0</v>
      </c>
      <c r="C242" s="2">
        <v>44.767384290206</v>
      </c>
      <c r="D242" s="2">
        <v>-93.3945245428915</v>
      </c>
      <c r="E242" s="2" t="s">
        <v>46</v>
      </c>
      <c r="F242" s="5" t="s">
        <v>131</v>
      </c>
      <c r="G242" s="7" t="s">
        <v>329</v>
      </c>
      <c r="H242" s="5">
        <f t="shared" si="14"/>
        <v>17</v>
      </c>
      <c r="I242" s="2">
        <f t="shared" si="15"/>
        <v>17</v>
      </c>
      <c r="J242" s="8" t="s">
        <v>39</v>
      </c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2">
        <v>13.0</v>
      </c>
      <c r="B243" s="2">
        <v>21.0</v>
      </c>
      <c r="C243" s="2">
        <v>44.7673842900272</v>
      </c>
      <c r="D243" s="2">
        <v>-93.3943220975853</v>
      </c>
      <c r="E243" s="2" t="s">
        <v>46</v>
      </c>
      <c r="F243" s="5" t="s">
        <v>133</v>
      </c>
      <c r="G243" s="7" t="s">
        <v>330</v>
      </c>
      <c r="H243" s="5">
        <f t="shared" si="14"/>
        <v>17</v>
      </c>
      <c r="I243" s="2">
        <f t="shared" si="15"/>
        <v>17</v>
      </c>
      <c r="J243" s="8" t="s">
        <v>39</v>
      </c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2">
        <v>13.0</v>
      </c>
      <c r="B244" s="2">
        <v>22.0</v>
      </c>
      <c r="C244" s="2">
        <v>44.7673842898484</v>
      </c>
      <c r="D244" s="2">
        <v>-93.394119652279</v>
      </c>
      <c r="E244" s="2" t="s">
        <v>46</v>
      </c>
      <c r="F244" s="5" t="s">
        <v>71</v>
      </c>
      <c r="G244" s="7" t="s">
        <v>331</v>
      </c>
      <c r="H244" s="5">
        <f t="shared" si="14"/>
        <v>28</v>
      </c>
      <c r="I244" s="2">
        <f t="shared" si="15"/>
        <v>28</v>
      </c>
      <c r="J244" s="8" t="s">
        <v>39</v>
      </c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2">
        <v>13.0</v>
      </c>
      <c r="B245" s="2">
        <v>23.0</v>
      </c>
      <c r="C245" s="2">
        <v>44.7673842896696</v>
      </c>
      <c r="D245" s="2">
        <v>-93.3939172069727</v>
      </c>
      <c r="E245" s="2" t="s">
        <v>46</v>
      </c>
      <c r="F245" s="5" t="s">
        <v>152</v>
      </c>
      <c r="G245" s="7" t="s">
        <v>332</v>
      </c>
      <c r="H245" s="5">
        <f t="shared" si="14"/>
        <v>12</v>
      </c>
      <c r="I245" s="2">
        <f t="shared" si="15"/>
        <v>12</v>
      </c>
      <c r="J245" s="8" t="s">
        <v>39</v>
      </c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2">
        <v>13.0</v>
      </c>
      <c r="B246" s="2">
        <v>24.0</v>
      </c>
      <c r="C246" s="2">
        <v>44.7673842894907</v>
      </c>
      <c r="D246" s="2">
        <v>-93.3937147616665</v>
      </c>
      <c r="E246" s="2" t="s">
        <v>11</v>
      </c>
      <c r="F246" s="5" t="s">
        <v>32</v>
      </c>
      <c r="G246" s="7" t="s">
        <v>333</v>
      </c>
      <c r="H246" s="5">
        <f t="shared" si="14"/>
        <v>42</v>
      </c>
      <c r="I246" s="2">
        <f t="shared" si="15"/>
        <v>44</v>
      </c>
      <c r="J246" s="8" t="s">
        <v>34</v>
      </c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2">
        <v>13.0</v>
      </c>
      <c r="B247" s="2">
        <v>25.0</v>
      </c>
      <c r="C247" s="2">
        <v>44.7673842893119</v>
      </c>
      <c r="D247" s="2">
        <v>-93.3935123163602</v>
      </c>
      <c r="E247" s="2" t="s">
        <v>11</v>
      </c>
      <c r="F247" s="5" t="s">
        <v>226</v>
      </c>
      <c r="G247" s="7" t="s">
        <v>334</v>
      </c>
      <c r="H247" s="5">
        <f t="shared" si="14"/>
        <v>15</v>
      </c>
      <c r="I247" s="2">
        <f t="shared" si="15"/>
        <v>15</v>
      </c>
      <c r="J247" s="8" t="s">
        <v>87</v>
      </c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2">
        <v>14.0</v>
      </c>
      <c r="B248" s="2">
        <v>2.0</v>
      </c>
      <c r="C248" s="2">
        <v>44.7672405629794</v>
      </c>
      <c r="D248" s="2">
        <v>-93.3981685674721</v>
      </c>
      <c r="E248" s="2" t="s">
        <v>11</v>
      </c>
      <c r="F248" s="5" t="s">
        <v>123</v>
      </c>
      <c r="G248" s="7" t="s">
        <v>335</v>
      </c>
      <c r="H248" s="5">
        <f t="shared" si="14"/>
        <v>11</v>
      </c>
      <c r="I248" s="2">
        <f t="shared" si="15"/>
        <v>11</v>
      </c>
      <c r="J248" s="8" t="s">
        <v>23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2">
        <v>14.0</v>
      </c>
      <c r="B249" s="2">
        <v>3.0</v>
      </c>
      <c r="C249" s="2">
        <v>44.7672405628006</v>
      </c>
      <c r="D249" s="2">
        <v>-93.3979661226695</v>
      </c>
      <c r="E249" s="2" t="s">
        <v>11</v>
      </c>
      <c r="F249" s="5" t="s">
        <v>171</v>
      </c>
      <c r="G249" s="7" t="s">
        <v>336</v>
      </c>
      <c r="H249" s="5">
        <f t="shared" si="14"/>
        <v>6</v>
      </c>
      <c r="I249" s="2">
        <f t="shared" si="15"/>
        <v>6</v>
      </c>
      <c r="J249" s="8" t="s">
        <v>120</v>
      </c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2">
        <v>14.0</v>
      </c>
      <c r="B250" s="2">
        <v>4.0</v>
      </c>
      <c r="C250" s="2">
        <v>44.7672405626218</v>
      </c>
      <c r="D250" s="2">
        <v>-93.397763677867</v>
      </c>
      <c r="E250" s="2" t="s">
        <v>46</v>
      </c>
      <c r="F250" s="5" t="s">
        <v>337</v>
      </c>
      <c r="G250" s="7" t="s">
        <v>338</v>
      </c>
      <c r="H250" s="5">
        <f t="shared" si="14"/>
        <v>1</v>
      </c>
      <c r="I250" s="2">
        <f t="shared" si="15"/>
        <v>1</v>
      </c>
      <c r="J250" s="8">
        <v>0.5</v>
      </c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2">
        <v>14.0</v>
      </c>
      <c r="B251" s="2">
        <v>5.0</v>
      </c>
      <c r="C251" s="2">
        <v>44.767240562443</v>
      </c>
      <c r="D251" s="2">
        <v>-93.3975612330645</v>
      </c>
      <c r="E251" s="2" t="s">
        <v>46</v>
      </c>
      <c r="F251" s="5" t="s">
        <v>272</v>
      </c>
      <c r="G251" s="7" t="s">
        <v>339</v>
      </c>
      <c r="H251" s="5">
        <f t="shared" si="14"/>
        <v>10</v>
      </c>
      <c r="I251" s="2">
        <f t="shared" si="15"/>
        <v>10</v>
      </c>
      <c r="J251" s="8" t="s">
        <v>39</v>
      </c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2">
        <v>14.0</v>
      </c>
      <c r="B252" s="2">
        <v>6.0</v>
      </c>
      <c r="C252" s="2">
        <v>44.7672405622641</v>
      </c>
      <c r="D252" s="2">
        <v>-93.3973587882619</v>
      </c>
      <c r="E252" s="2" t="s">
        <v>46</v>
      </c>
      <c r="F252" s="5" t="s">
        <v>63</v>
      </c>
      <c r="G252" s="7" t="s">
        <v>340</v>
      </c>
      <c r="H252" s="5">
        <f t="shared" si="14"/>
        <v>10</v>
      </c>
      <c r="I252" s="2">
        <f t="shared" si="15"/>
        <v>10</v>
      </c>
      <c r="J252" s="8" t="s">
        <v>39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2">
        <v>14.0</v>
      </c>
      <c r="B253" s="2">
        <v>7.0</v>
      </c>
      <c r="C253" s="2">
        <v>44.7672405620853</v>
      </c>
      <c r="D253" s="2">
        <v>-93.3971563434594</v>
      </c>
      <c r="E253" s="2" t="s">
        <v>46</v>
      </c>
      <c r="F253" s="5" t="s">
        <v>148</v>
      </c>
      <c r="G253" s="7" t="s">
        <v>341</v>
      </c>
      <c r="H253" s="5">
        <f t="shared" si="14"/>
        <v>9</v>
      </c>
      <c r="I253" s="2">
        <f t="shared" si="15"/>
        <v>9</v>
      </c>
      <c r="J253" s="8" t="s">
        <v>14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2">
        <v>14.0</v>
      </c>
      <c r="B254" s="2">
        <v>8.0</v>
      </c>
      <c r="C254" s="2">
        <v>44.7672405619065</v>
      </c>
      <c r="D254" s="2">
        <v>-93.3969538986568</v>
      </c>
      <c r="E254" s="2" t="s">
        <v>46</v>
      </c>
      <c r="F254" s="5" t="s">
        <v>48</v>
      </c>
      <c r="G254" s="7" t="s">
        <v>342</v>
      </c>
      <c r="H254" s="5">
        <f t="shared" si="14"/>
        <v>8</v>
      </c>
      <c r="I254" s="2">
        <f t="shared" si="15"/>
        <v>8</v>
      </c>
      <c r="J254" s="8" t="s">
        <v>120</v>
      </c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2">
        <v>14.0</v>
      </c>
      <c r="B255" s="2">
        <v>9.0</v>
      </c>
      <c r="C255" s="2">
        <v>44.7672405617277</v>
      </c>
      <c r="D255" s="2">
        <v>-93.3967514538543</v>
      </c>
      <c r="E255" s="2" t="s">
        <v>46</v>
      </c>
      <c r="F255" s="5" t="s">
        <v>63</v>
      </c>
      <c r="G255" s="7" t="s">
        <v>343</v>
      </c>
      <c r="H255" s="5">
        <f t="shared" si="14"/>
        <v>10</v>
      </c>
      <c r="I255" s="2">
        <f t="shared" si="15"/>
        <v>10</v>
      </c>
      <c r="J255" s="8" t="s">
        <v>39</v>
      </c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2">
        <v>14.0</v>
      </c>
      <c r="B256" s="2">
        <v>10.0</v>
      </c>
      <c r="C256" s="2">
        <v>44.7672405615488</v>
      </c>
      <c r="D256" s="2">
        <v>-93.3965490090518</v>
      </c>
      <c r="E256" s="2" t="s">
        <v>46</v>
      </c>
      <c r="F256" s="5" t="s">
        <v>152</v>
      </c>
      <c r="G256" s="7" t="s">
        <v>344</v>
      </c>
      <c r="H256" s="5">
        <f t="shared" si="14"/>
        <v>12</v>
      </c>
      <c r="I256" s="2">
        <f t="shared" si="15"/>
        <v>12</v>
      </c>
      <c r="J256" s="8" t="s">
        <v>39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2">
        <v>14.0</v>
      </c>
      <c r="B257" s="2">
        <v>11.0</v>
      </c>
      <c r="C257" s="2">
        <v>44.76724056137</v>
      </c>
      <c r="D257" s="2">
        <v>-93.3963465642492</v>
      </c>
      <c r="E257" s="2" t="s">
        <v>46</v>
      </c>
      <c r="F257" s="5" t="s">
        <v>123</v>
      </c>
      <c r="G257" s="7" t="s">
        <v>345</v>
      </c>
      <c r="H257" s="5">
        <f t="shared" si="14"/>
        <v>11</v>
      </c>
      <c r="I257" s="2">
        <f t="shared" si="15"/>
        <v>11</v>
      </c>
      <c r="J257" s="8" t="s">
        <v>39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2">
        <v>14.0</v>
      </c>
      <c r="B258" s="2">
        <v>12.0</v>
      </c>
      <c r="C258" s="2">
        <v>44.7672405611912</v>
      </c>
      <c r="D258" s="2">
        <v>-93.3961441194467</v>
      </c>
      <c r="E258" s="2" t="s">
        <v>46</v>
      </c>
      <c r="F258" s="5" t="s">
        <v>262</v>
      </c>
      <c r="G258" s="7" t="s">
        <v>346</v>
      </c>
      <c r="H258" s="5">
        <f t="shared" si="14"/>
        <v>15</v>
      </c>
      <c r="I258" s="2">
        <f t="shared" si="15"/>
        <v>15</v>
      </c>
      <c r="J258" s="8" t="s">
        <v>120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2">
        <v>14.0</v>
      </c>
      <c r="B259" s="2">
        <v>13.0</v>
      </c>
      <c r="C259" s="2">
        <v>44.7672405610124</v>
      </c>
      <c r="D259" s="2">
        <v>-93.3959416746441</v>
      </c>
      <c r="E259" s="2" t="s">
        <v>11</v>
      </c>
      <c r="F259" s="5" t="s">
        <v>347</v>
      </c>
      <c r="G259" s="7" t="s">
        <v>348</v>
      </c>
      <c r="H259" s="5">
        <f t="shared" si="14"/>
        <v>11</v>
      </c>
      <c r="I259" s="2">
        <f t="shared" si="15"/>
        <v>11</v>
      </c>
      <c r="J259" s="8" t="s">
        <v>39</v>
      </c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2">
        <v>14.0</v>
      </c>
      <c r="B260" s="2">
        <v>14.0</v>
      </c>
      <c r="C260" s="2">
        <v>44.7672405608335</v>
      </c>
      <c r="D260" s="2">
        <v>-93.3957392298416</v>
      </c>
      <c r="E260" s="2" t="s">
        <v>11</v>
      </c>
      <c r="F260" s="5" t="s">
        <v>272</v>
      </c>
      <c r="G260" s="7" t="s">
        <v>349</v>
      </c>
      <c r="H260" s="5">
        <f t="shared" si="14"/>
        <v>10</v>
      </c>
      <c r="I260" s="2">
        <f t="shared" si="15"/>
        <v>10</v>
      </c>
      <c r="J260" s="8" t="s">
        <v>39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2">
        <v>14.0</v>
      </c>
      <c r="B261" s="2">
        <v>15.0</v>
      </c>
      <c r="C261" s="2">
        <v>44.7672405606547</v>
      </c>
      <c r="D261" s="2">
        <v>-93.3955367850391</v>
      </c>
      <c r="E261" s="2" t="s">
        <v>11</v>
      </c>
      <c r="F261" s="5" t="s">
        <v>148</v>
      </c>
      <c r="G261" s="7" t="s">
        <v>350</v>
      </c>
      <c r="H261" s="5">
        <f t="shared" si="14"/>
        <v>9</v>
      </c>
      <c r="I261" s="2">
        <f t="shared" si="15"/>
        <v>9</v>
      </c>
      <c r="J261" s="8" t="s">
        <v>115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2">
        <v>14.0</v>
      </c>
      <c r="B262" s="2">
        <v>16.0</v>
      </c>
      <c r="C262" s="2">
        <v>44.7672405604759</v>
      </c>
      <c r="D262" s="2">
        <v>-93.3953343402365</v>
      </c>
      <c r="E262" s="2" t="s">
        <v>11</v>
      </c>
      <c r="F262" s="5" t="s">
        <v>32</v>
      </c>
      <c r="G262" s="7" t="s">
        <v>351</v>
      </c>
      <c r="H262" s="5">
        <f t="shared" si="14"/>
        <v>42</v>
      </c>
      <c r="I262" s="2">
        <f t="shared" si="15"/>
        <v>44</v>
      </c>
      <c r="J262" s="8" t="s">
        <v>34</v>
      </c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2">
        <v>14.0</v>
      </c>
      <c r="B263" s="2">
        <v>17.0</v>
      </c>
      <c r="C263" s="2">
        <v>44.7672405602971</v>
      </c>
      <c r="D263" s="2">
        <v>-93.395131895434</v>
      </c>
      <c r="E263" s="2" t="s">
        <v>46</v>
      </c>
      <c r="F263" s="5" t="s">
        <v>272</v>
      </c>
      <c r="G263" s="7" t="s">
        <v>352</v>
      </c>
      <c r="H263" s="5">
        <f t="shared" si="14"/>
        <v>10</v>
      </c>
      <c r="I263" s="2">
        <f t="shared" si="15"/>
        <v>10</v>
      </c>
      <c r="J263" s="8" t="s">
        <v>39</v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2">
        <v>14.0</v>
      </c>
      <c r="B264" s="2">
        <v>18.0</v>
      </c>
      <c r="C264" s="2">
        <v>44.7672405601183</v>
      </c>
      <c r="D264" s="2">
        <v>-93.3949294506314</v>
      </c>
      <c r="E264" s="2" t="s">
        <v>46</v>
      </c>
      <c r="F264" s="5" t="s">
        <v>353</v>
      </c>
      <c r="G264" s="7" t="s">
        <v>354</v>
      </c>
      <c r="H264" s="5">
        <f t="shared" si="14"/>
        <v>3</v>
      </c>
      <c r="I264" s="2">
        <f t="shared" si="15"/>
        <v>3</v>
      </c>
      <c r="J264" s="8" t="s">
        <v>23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2">
        <v>14.0</v>
      </c>
      <c r="B265" s="2">
        <v>19.0</v>
      </c>
      <c r="C265" s="2">
        <v>44.7672405599394</v>
      </c>
      <c r="D265" s="2">
        <v>-93.3947270058289</v>
      </c>
      <c r="E265" s="2" t="s">
        <v>46</v>
      </c>
      <c r="F265" s="5" t="s">
        <v>274</v>
      </c>
      <c r="G265" s="7" t="s">
        <v>355</v>
      </c>
      <c r="H265" s="5">
        <f t="shared" si="14"/>
        <v>3</v>
      </c>
      <c r="I265" s="2">
        <f t="shared" si="15"/>
        <v>3</v>
      </c>
      <c r="J265" s="8" t="s">
        <v>23</v>
      </c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2">
        <v>14.0</v>
      </c>
      <c r="B266" s="2">
        <v>20.0</v>
      </c>
      <c r="C266" s="2">
        <v>44.7672405597606</v>
      </c>
      <c r="D266" s="2">
        <v>-93.3945245610264</v>
      </c>
      <c r="E266" s="2" t="s">
        <v>46</v>
      </c>
      <c r="F266" s="5" t="s">
        <v>272</v>
      </c>
      <c r="G266" s="7" t="s">
        <v>356</v>
      </c>
      <c r="H266" s="5">
        <f t="shared" si="14"/>
        <v>10</v>
      </c>
      <c r="I266" s="2">
        <f t="shared" si="15"/>
        <v>10</v>
      </c>
      <c r="J266" s="8" t="s">
        <v>39</v>
      </c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2">
        <v>14.0</v>
      </c>
      <c r="B267" s="2">
        <v>21.0</v>
      </c>
      <c r="C267" s="2">
        <v>44.7672405595818</v>
      </c>
      <c r="D267" s="2">
        <v>-93.3943221162238</v>
      </c>
      <c r="E267" s="2" t="s">
        <v>46</v>
      </c>
      <c r="F267" s="27" t="s">
        <v>292</v>
      </c>
      <c r="G267" s="7" t="s">
        <v>357</v>
      </c>
      <c r="H267" s="5">
        <f t="shared" si="14"/>
        <v>2</v>
      </c>
      <c r="I267" s="2">
        <f t="shared" si="15"/>
        <v>2</v>
      </c>
      <c r="J267" s="30">
        <v>0.5</v>
      </c>
      <c r="K267" s="3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2">
        <v>14.0</v>
      </c>
      <c r="B268" s="2">
        <v>22.0</v>
      </c>
      <c r="C268" s="2">
        <v>44.767240559403</v>
      </c>
      <c r="D268" s="2">
        <v>-93.3941196714213</v>
      </c>
      <c r="E268" s="2" t="s">
        <v>46</v>
      </c>
      <c r="F268" s="5" t="s">
        <v>123</v>
      </c>
      <c r="G268" s="7" t="s">
        <v>358</v>
      </c>
      <c r="H268" s="5">
        <f t="shared" si="14"/>
        <v>11</v>
      </c>
      <c r="I268" s="2">
        <f t="shared" si="15"/>
        <v>11</v>
      </c>
      <c r="J268" s="8" t="s">
        <v>39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2">
        <v>14.0</v>
      </c>
      <c r="B269" s="2">
        <v>23.0</v>
      </c>
      <c r="C269" s="2">
        <v>44.7672405592241</v>
      </c>
      <c r="D269" s="2">
        <v>-93.3939172266187</v>
      </c>
      <c r="E269" s="2" t="s">
        <v>11</v>
      </c>
      <c r="F269" s="5" t="s">
        <v>347</v>
      </c>
      <c r="G269" s="7" t="s">
        <v>359</v>
      </c>
      <c r="H269" s="5">
        <f t="shared" si="14"/>
        <v>11</v>
      </c>
      <c r="I269" s="2">
        <f t="shared" si="15"/>
        <v>11</v>
      </c>
      <c r="J269" s="8" t="s">
        <v>39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2">
        <v>14.0</v>
      </c>
      <c r="B270" s="2">
        <v>24.0</v>
      </c>
      <c r="C270" s="2">
        <v>44.7672405590453</v>
      </c>
      <c r="D270" s="2">
        <v>-93.3937147818162</v>
      </c>
      <c r="E270" s="2" t="s">
        <v>11</v>
      </c>
      <c r="F270" s="5" t="s">
        <v>272</v>
      </c>
      <c r="G270" s="7" t="s">
        <v>360</v>
      </c>
      <c r="H270" s="5">
        <f t="shared" si="14"/>
        <v>10</v>
      </c>
      <c r="I270" s="2">
        <f t="shared" si="15"/>
        <v>10</v>
      </c>
      <c r="J270" s="8" t="s">
        <v>39</v>
      </c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2">
        <v>15.0</v>
      </c>
      <c r="B271" s="2">
        <v>2.0</v>
      </c>
      <c r="C271" s="2">
        <v>44.7670968325341</v>
      </c>
      <c r="D271" s="2">
        <v>-93.3981685765395</v>
      </c>
      <c r="E271" s="2" t="s">
        <v>11</v>
      </c>
      <c r="F271" s="5" t="s">
        <v>82</v>
      </c>
      <c r="G271" s="7" t="s">
        <v>361</v>
      </c>
      <c r="H271" s="5">
        <f t="shared" si="14"/>
        <v>43</v>
      </c>
      <c r="I271" s="2">
        <f t="shared" si="15"/>
        <v>43</v>
      </c>
      <c r="J271" s="8" t="s">
        <v>39</v>
      </c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2">
        <v>15.0</v>
      </c>
      <c r="B272" s="2">
        <v>3.0</v>
      </c>
      <c r="C272" s="2">
        <v>44.7670968323553</v>
      </c>
      <c r="D272" s="2">
        <v>-93.3979661322407</v>
      </c>
      <c r="E272" s="2" t="s">
        <v>11</v>
      </c>
      <c r="F272" s="5" t="s">
        <v>78</v>
      </c>
      <c r="G272" s="7" t="s">
        <v>362</v>
      </c>
      <c r="H272" s="5">
        <f t="shared" si="14"/>
        <v>5</v>
      </c>
      <c r="I272" s="2">
        <f t="shared" si="15"/>
        <v>5</v>
      </c>
      <c r="J272" s="8" t="s">
        <v>14</v>
      </c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2">
        <v>15.0</v>
      </c>
      <c r="B273" s="2">
        <v>4.0</v>
      </c>
      <c r="C273" s="2">
        <v>44.7670968321765</v>
      </c>
      <c r="D273" s="2">
        <v>-93.3977636879419</v>
      </c>
      <c r="E273" s="2" t="s">
        <v>46</v>
      </c>
      <c r="F273" s="5" t="s">
        <v>37</v>
      </c>
      <c r="G273" s="7" t="s">
        <v>363</v>
      </c>
      <c r="H273" s="5">
        <f t="shared" si="14"/>
        <v>42</v>
      </c>
      <c r="I273" s="2">
        <f t="shared" si="15"/>
        <v>43</v>
      </c>
      <c r="J273" s="8" t="s">
        <v>39</v>
      </c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2">
        <v>15.0</v>
      </c>
      <c r="B274" s="2">
        <v>5.0</v>
      </c>
      <c r="C274" s="2">
        <v>44.7670968319977</v>
      </c>
      <c r="D274" s="2">
        <v>-93.3975612436431</v>
      </c>
      <c r="E274" s="2" t="s">
        <v>46</v>
      </c>
      <c r="F274" s="5" t="s">
        <v>82</v>
      </c>
      <c r="G274" s="7" t="s">
        <v>364</v>
      </c>
      <c r="H274" s="5">
        <f t="shared" si="14"/>
        <v>43</v>
      </c>
      <c r="I274" s="2">
        <f t="shared" si="15"/>
        <v>43</v>
      </c>
      <c r="J274" s="8" t="s">
        <v>39</v>
      </c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2">
        <v>15.0</v>
      </c>
      <c r="B275" s="2">
        <v>6.0</v>
      </c>
      <c r="C275" s="2">
        <v>44.7670968318189</v>
      </c>
      <c r="D275" s="2">
        <v>-93.3973587993443</v>
      </c>
      <c r="E275" s="2" t="s">
        <v>46</v>
      </c>
      <c r="F275" s="5" t="s">
        <v>32</v>
      </c>
      <c r="G275" s="7" t="s">
        <v>365</v>
      </c>
      <c r="H275" s="5">
        <f t="shared" si="14"/>
        <v>42</v>
      </c>
      <c r="I275" s="2">
        <f t="shared" si="15"/>
        <v>44</v>
      </c>
      <c r="J275" s="8" t="s">
        <v>39</v>
      </c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2">
        <v>15.0</v>
      </c>
      <c r="B276" s="2">
        <v>7.0</v>
      </c>
      <c r="C276" s="2">
        <v>44.76709683164</v>
      </c>
      <c r="D276" s="2">
        <v>-93.3971563550455</v>
      </c>
      <c r="E276" s="2" t="s">
        <v>46</v>
      </c>
      <c r="F276" s="5" t="s">
        <v>37</v>
      </c>
      <c r="G276" s="7" t="s">
        <v>366</v>
      </c>
      <c r="H276" s="5">
        <f t="shared" si="14"/>
        <v>42</v>
      </c>
      <c r="I276" s="2">
        <f t="shared" si="15"/>
        <v>43</v>
      </c>
      <c r="J276" s="8" t="s">
        <v>39</v>
      </c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2">
        <v>15.0</v>
      </c>
      <c r="B277" s="2">
        <v>8.0</v>
      </c>
      <c r="C277" s="2">
        <v>44.7670968314612</v>
      </c>
      <c r="D277" s="2">
        <v>-93.3969539107467</v>
      </c>
      <c r="E277" s="2" t="s">
        <v>46</v>
      </c>
      <c r="F277" s="5" t="s">
        <v>353</v>
      </c>
      <c r="G277" s="7" t="s">
        <v>367</v>
      </c>
      <c r="H277" s="5">
        <f t="shared" si="14"/>
        <v>3</v>
      </c>
      <c r="I277" s="2">
        <f t="shared" si="15"/>
        <v>3</v>
      </c>
      <c r="J277" s="8" t="s">
        <v>23</v>
      </c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2">
        <v>15.0</v>
      </c>
      <c r="B278" s="2">
        <v>9.0</v>
      </c>
      <c r="C278" s="2">
        <v>44.7670968312824</v>
      </c>
      <c r="D278" s="2">
        <v>-93.396751466448</v>
      </c>
      <c r="E278" s="2" t="s">
        <v>46</v>
      </c>
      <c r="F278" s="5" t="s">
        <v>262</v>
      </c>
      <c r="G278" s="7" t="s">
        <v>368</v>
      </c>
      <c r="H278" s="5">
        <f t="shared" si="14"/>
        <v>15</v>
      </c>
      <c r="I278" s="2">
        <f t="shared" si="15"/>
        <v>15</v>
      </c>
      <c r="J278" s="8" t="s">
        <v>120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2">
        <v>15.0</v>
      </c>
      <c r="B279" s="2">
        <v>10.0</v>
      </c>
      <c r="C279" s="2">
        <v>44.7670968311036</v>
      </c>
      <c r="D279" s="2">
        <v>-93.3965490221492</v>
      </c>
      <c r="E279" s="2" t="s">
        <v>11</v>
      </c>
      <c r="F279" s="5" t="s">
        <v>82</v>
      </c>
      <c r="G279" s="7" t="s">
        <v>369</v>
      </c>
      <c r="H279" s="5">
        <f t="shared" si="14"/>
        <v>43</v>
      </c>
      <c r="I279" s="2">
        <f t="shared" si="15"/>
        <v>43</v>
      </c>
      <c r="J279" s="8" t="s">
        <v>39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2">
        <v>15.0</v>
      </c>
      <c r="B280" s="2">
        <v>11.0</v>
      </c>
      <c r="C280" s="2">
        <v>44.7670968309248</v>
      </c>
      <c r="D280" s="2">
        <v>-93.3963465778504</v>
      </c>
      <c r="E280" s="2" t="s">
        <v>46</v>
      </c>
      <c r="F280" s="5" t="s">
        <v>32</v>
      </c>
      <c r="G280" s="7" t="s">
        <v>370</v>
      </c>
      <c r="H280" s="5">
        <f t="shared" si="14"/>
        <v>42</v>
      </c>
      <c r="I280" s="2">
        <f t="shared" si="15"/>
        <v>44</v>
      </c>
      <c r="J280" s="8" t="s">
        <v>39</v>
      </c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2">
        <v>15.0</v>
      </c>
      <c r="B281" s="2">
        <v>12.0</v>
      </c>
      <c r="C281" s="2">
        <v>44.767096830746</v>
      </c>
      <c r="D281" s="2">
        <v>-93.3961441335516</v>
      </c>
      <c r="E281" s="2" t="s">
        <v>11</v>
      </c>
      <c r="F281" s="5" t="s">
        <v>226</v>
      </c>
      <c r="G281" s="7" t="s">
        <v>371</v>
      </c>
      <c r="H281" s="5">
        <f t="shared" si="14"/>
        <v>15</v>
      </c>
      <c r="I281" s="2">
        <f t="shared" si="15"/>
        <v>15</v>
      </c>
      <c r="J281" s="8" t="s">
        <v>87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2">
        <v>15.0</v>
      </c>
      <c r="B282" s="2">
        <v>13.0</v>
      </c>
      <c r="C282" s="2">
        <v>44.7670968305671</v>
      </c>
      <c r="D282" s="2">
        <v>-93.3959416892528</v>
      </c>
      <c r="E282" s="2" t="s">
        <v>46</v>
      </c>
      <c r="F282" s="5" t="s">
        <v>37</v>
      </c>
      <c r="G282" s="7" t="s">
        <v>372</v>
      </c>
      <c r="H282" s="5">
        <f t="shared" si="14"/>
        <v>42</v>
      </c>
      <c r="I282" s="2">
        <f t="shared" si="15"/>
        <v>43</v>
      </c>
      <c r="J282" s="8" t="s">
        <v>39</v>
      </c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2">
        <v>15.0</v>
      </c>
      <c r="B283" s="2">
        <v>14.0</v>
      </c>
      <c r="C283" s="2">
        <v>44.7670968303883</v>
      </c>
      <c r="D283" s="2">
        <v>-93.395739244954</v>
      </c>
      <c r="E283" s="2" t="s">
        <v>46</v>
      </c>
      <c r="F283" s="5" t="s">
        <v>123</v>
      </c>
      <c r="G283" s="7" t="s">
        <v>373</v>
      </c>
      <c r="H283" s="5">
        <f t="shared" si="14"/>
        <v>11</v>
      </c>
      <c r="I283" s="2">
        <f t="shared" si="15"/>
        <v>11</v>
      </c>
      <c r="J283" s="8" t="s">
        <v>39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2">
        <v>15.0</v>
      </c>
      <c r="B284" s="2">
        <v>15.0</v>
      </c>
      <c r="C284" s="2">
        <v>44.7670968302095</v>
      </c>
      <c r="D284" s="2">
        <v>-93.3955368006552</v>
      </c>
      <c r="E284" s="2" t="s">
        <v>11</v>
      </c>
      <c r="F284" s="5" t="s">
        <v>82</v>
      </c>
      <c r="G284" s="7" t="s">
        <v>374</v>
      </c>
      <c r="H284" s="5">
        <f t="shared" si="14"/>
        <v>43</v>
      </c>
      <c r="I284" s="2">
        <f t="shared" si="15"/>
        <v>43</v>
      </c>
      <c r="J284" s="8" t="s">
        <v>39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2">
        <v>15.0</v>
      </c>
      <c r="B285" s="2">
        <v>16.0</v>
      </c>
      <c r="C285" s="2">
        <v>44.7670968300307</v>
      </c>
      <c r="D285" s="2">
        <v>-93.3953343563564</v>
      </c>
      <c r="E285" s="2" t="s">
        <v>46</v>
      </c>
      <c r="F285" s="5" t="s">
        <v>37</v>
      </c>
      <c r="G285" s="7" t="s">
        <v>375</v>
      </c>
      <c r="H285" s="5">
        <f t="shared" si="14"/>
        <v>42</v>
      </c>
      <c r="I285" s="2">
        <f t="shared" si="15"/>
        <v>43</v>
      </c>
      <c r="J285" s="8" t="s">
        <v>39</v>
      </c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2">
        <v>15.0</v>
      </c>
      <c r="B286" s="2">
        <v>17.0</v>
      </c>
      <c r="C286" s="2">
        <v>44.7670968298519</v>
      </c>
      <c r="D286" s="2">
        <v>-93.3951319120576</v>
      </c>
      <c r="E286" s="2" t="s">
        <v>11</v>
      </c>
      <c r="F286" s="5" t="s">
        <v>376</v>
      </c>
      <c r="G286" s="7" t="s">
        <v>377</v>
      </c>
      <c r="H286" s="5">
        <f t="shared" si="14"/>
        <v>10</v>
      </c>
      <c r="I286" s="2">
        <f t="shared" si="15"/>
        <v>10</v>
      </c>
      <c r="J286" s="8" t="s">
        <v>39</v>
      </c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2">
        <v>15.0</v>
      </c>
      <c r="B287" s="2">
        <v>18.0</v>
      </c>
      <c r="C287" s="2">
        <v>44.7670968296731</v>
      </c>
      <c r="D287" s="2">
        <v>-93.3949294677588</v>
      </c>
      <c r="E287" s="2" t="s">
        <v>46</v>
      </c>
      <c r="F287" s="5" t="s">
        <v>82</v>
      </c>
      <c r="G287" s="7" t="s">
        <v>378</v>
      </c>
      <c r="H287" s="5">
        <f t="shared" si="14"/>
        <v>43</v>
      </c>
      <c r="I287" s="2">
        <f t="shared" si="15"/>
        <v>43</v>
      </c>
      <c r="J287" s="8" t="s">
        <v>39</v>
      </c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2">
        <v>15.0</v>
      </c>
      <c r="B288" s="2">
        <v>19.0</v>
      </c>
      <c r="C288" s="2">
        <v>44.7670968294942</v>
      </c>
      <c r="D288" s="2">
        <v>-93.39472702346</v>
      </c>
      <c r="E288" s="2" t="s">
        <v>46</v>
      </c>
      <c r="F288" s="5" t="s">
        <v>32</v>
      </c>
      <c r="G288" s="7" t="s">
        <v>379</v>
      </c>
      <c r="H288" s="5">
        <f t="shared" si="14"/>
        <v>42</v>
      </c>
      <c r="I288" s="2">
        <f t="shared" si="15"/>
        <v>44</v>
      </c>
      <c r="J288" s="8" t="s">
        <v>39</v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2">
        <v>15.0</v>
      </c>
      <c r="B289" s="2">
        <v>20.0</v>
      </c>
      <c r="C289" s="2">
        <v>44.7670968293154</v>
      </c>
      <c r="D289" s="2">
        <v>-93.3945245791612</v>
      </c>
      <c r="E289" s="2" t="s">
        <v>46</v>
      </c>
      <c r="F289" s="5" t="s">
        <v>37</v>
      </c>
      <c r="G289" s="7" t="s">
        <v>380</v>
      </c>
      <c r="H289" s="5">
        <f t="shared" si="14"/>
        <v>42</v>
      </c>
      <c r="I289" s="2">
        <f t="shared" si="15"/>
        <v>43</v>
      </c>
      <c r="J289" s="8" t="s">
        <v>39</v>
      </c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2">
        <v>15.0</v>
      </c>
      <c r="B290" s="2">
        <v>21.0</v>
      </c>
      <c r="C290" s="2">
        <v>44.7670968291366</v>
      </c>
      <c r="D290" s="2">
        <v>-93.3943221348624</v>
      </c>
      <c r="E290" s="2" t="s">
        <v>46</v>
      </c>
      <c r="F290" s="5" t="s">
        <v>113</v>
      </c>
      <c r="G290" s="7" t="s">
        <v>381</v>
      </c>
      <c r="H290" s="5">
        <f t="shared" si="14"/>
        <v>10</v>
      </c>
      <c r="I290" s="2">
        <f t="shared" si="15"/>
        <v>10</v>
      </c>
      <c r="J290" s="8" t="s">
        <v>39</v>
      </c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2">
        <v>15.0</v>
      </c>
      <c r="B291" s="2">
        <v>22.0</v>
      </c>
      <c r="C291" s="2">
        <v>44.7670968289578</v>
      </c>
      <c r="D291" s="2">
        <v>-93.3941196905636</v>
      </c>
      <c r="E291" s="2" t="s">
        <v>46</v>
      </c>
      <c r="F291" s="5" t="s">
        <v>245</v>
      </c>
      <c r="G291" s="7" t="s">
        <v>382</v>
      </c>
      <c r="H291" s="5">
        <f t="shared" si="14"/>
        <v>2</v>
      </c>
      <c r="I291" s="2">
        <f t="shared" si="15"/>
        <v>2</v>
      </c>
      <c r="J291" s="8" t="s">
        <v>23</v>
      </c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2">
        <v>15.0</v>
      </c>
      <c r="B292" s="2">
        <v>23.0</v>
      </c>
      <c r="C292" s="2">
        <v>44.767096828779</v>
      </c>
      <c r="D292" s="2">
        <v>-93.3939172462648</v>
      </c>
      <c r="E292" s="2" t="s">
        <v>11</v>
      </c>
      <c r="F292" s="5" t="s">
        <v>82</v>
      </c>
      <c r="G292" s="7" t="s">
        <v>383</v>
      </c>
      <c r="H292" s="5">
        <f t="shared" si="14"/>
        <v>43</v>
      </c>
      <c r="I292" s="2">
        <f t="shared" si="15"/>
        <v>43</v>
      </c>
      <c r="J292" s="8" t="s">
        <v>39</v>
      </c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2">
        <v>15.0</v>
      </c>
      <c r="B293" s="2">
        <v>24.0</v>
      </c>
      <c r="C293" s="2">
        <v>44.7670968286001</v>
      </c>
      <c r="D293" s="2">
        <v>-93.3937148019661</v>
      </c>
      <c r="E293" s="2" t="s">
        <v>11</v>
      </c>
      <c r="F293" s="5" t="s">
        <v>148</v>
      </c>
      <c r="G293" s="7" t="s">
        <v>384</v>
      </c>
      <c r="H293" s="5">
        <f t="shared" si="14"/>
        <v>9</v>
      </c>
      <c r="I293" s="2">
        <f t="shared" si="15"/>
        <v>9</v>
      </c>
      <c r="J293" s="8" t="s">
        <v>14</v>
      </c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2">
        <v>16.0</v>
      </c>
      <c r="B294" s="2">
        <v>2.0</v>
      </c>
      <c r="C294" s="2">
        <v>44.7669531020887</v>
      </c>
      <c r="D294" s="2">
        <v>-93.3981685856068</v>
      </c>
      <c r="E294" s="2" t="s">
        <v>11</v>
      </c>
      <c r="F294" s="5" t="s">
        <v>226</v>
      </c>
      <c r="G294" s="7" t="s">
        <v>385</v>
      </c>
      <c r="H294" s="5">
        <f t="shared" si="14"/>
        <v>15</v>
      </c>
      <c r="I294" s="2">
        <f t="shared" si="15"/>
        <v>15</v>
      </c>
      <c r="J294" s="8" t="s">
        <v>87</v>
      </c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2">
        <v>16.0</v>
      </c>
      <c r="B295" s="2">
        <v>3.0</v>
      </c>
      <c r="C295" s="2">
        <v>44.7669531019098</v>
      </c>
      <c r="D295" s="2">
        <v>-93.3979661418118</v>
      </c>
      <c r="E295" s="2" t="s">
        <v>11</v>
      </c>
      <c r="F295" s="5" t="s">
        <v>262</v>
      </c>
      <c r="G295" s="7" t="s">
        <v>386</v>
      </c>
      <c r="H295" s="5">
        <f t="shared" si="14"/>
        <v>15</v>
      </c>
      <c r="I295" s="2">
        <f t="shared" si="15"/>
        <v>15</v>
      </c>
      <c r="J295" s="8" t="s">
        <v>120</v>
      </c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2">
        <v>16.0</v>
      </c>
      <c r="B296" s="2">
        <v>4.0</v>
      </c>
      <c r="C296" s="2">
        <v>44.766953101731</v>
      </c>
      <c r="D296" s="2">
        <v>-93.3977636980167</v>
      </c>
      <c r="E296" s="2" t="s">
        <v>46</v>
      </c>
      <c r="F296" s="5" t="s">
        <v>131</v>
      </c>
      <c r="G296" s="7" t="s">
        <v>387</v>
      </c>
      <c r="H296" s="5">
        <f t="shared" si="14"/>
        <v>17</v>
      </c>
      <c r="I296" s="2">
        <f t="shared" si="15"/>
        <v>17</v>
      </c>
      <c r="J296" s="8" t="s">
        <v>39</v>
      </c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2">
        <v>16.0</v>
      </c>
      <c r="B297" s="2">
        <v>5.0</v>
      </c>
      <c r="C297" s="2">
        <v>44.7669531015522</v>
      </c>
      <c r="D297" s="2">
        <v>-93.3975612542217</v>
      </c>
      <c r="E297" s="2" t="s">
        <v>46</v>
      </c>
      <c r="F297" s="5" t="s">
        <v>133</v>
      </c>
      <c r="G297" s="7" t="s">
        <v>388</v>
      </c>
      <c r="H297" s="5">
        <f t="shared" si="14"/>
        <v>17</v>
      </c>
      <c r="I297" s="2">
        <f t="shared" si="15"/>
        <v>17</v>
      </c>
      <c r="J297" s="8" t="s">
        <v>39</v>
      </c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2">
        <v>16.0</v>
      </c>
      <c r="B298" s="2">
        <v>6.0</v>
      </c>
      <c r="C298" s="2">
        <v>44.7669531013734</v>
      </c>
      <c r="D298" s="2">
        <v>-93.3973588104266</v>
      </c>
      <c r="E298" s="2" t="s">
        <v>46</v>
      </c>
      <c r="F298" s="5" t="s">
        <v>262</v>
      </c>
      <c r="G298" s="7" t="s">
        <v>389</v>
      </c>
      <c r="H298" s="5">
        <f t="shared" si="14"/>
        <v>15</v>
      </c>
      <c r="I298" s="2">
        <f t="shared" si="15"/>
        <v>15</v>
      </c>
      <c r="J298" s="8" t="s">
        <v>120</v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2">
        <v>16.0</v>
      </c>
      <c r="B299" s="2">
        <v>7.0</v>
      </c>
      <c r="C299" s="2">
        <v>44.7669531011946</v>
      </c>
      <c r="D299" s="2">
        <v>-93.3971563666316</v>
      </c>
      <c r="E299" s="2" t="s">
        <v>46</v>
      </c>
      <c r="F299" s="5" t="s">
        <v>131</v>
      </c>
      <c r="G299" s="7" t="s">
        <v>390</v>
      </c>
      <c r="H299" s="5">
        <f t="shared" si="14"/>
        <v>17</v>
      </c>
      <c r="I299" s="2">
        <f t="shared" si="15"/>
        <v>17</v>
      </c>
      <c r="J299" s="8" t="s">
        <v>39</v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2">
        <v>16.0</v>
      </c>
      <c r="B300" s="2">
        <v>8.0</v>
      </c>
      <c r="C300" s="2">
        <v>44.7669531010158</v>
      </c>
      <c r="D300" s="2">
        <v>-93.3969539228365</v>
      </c>
      <c r="E300" s="2" t="s">
        <v>46</v>
      </c>
      <c r="F300" s="5" t="s">
        <v>127</v>
      </c>
      <c r="G300" s="7" t="s">
        <v>391</v>
      </c>
      <c r="H300" s="5">
        <f t="shared" si="14"/>
        <v>2</v>
      </c>
      <c r="I300" s="2">
        <f t="shared" si="15"/>
        <v>2</v>
      </c>
      <c r="J300" s="8">
        <v>0.5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2">
        <v>16.0</v>
      </c>
      <c r="B301" s="2">
        <v>9.0</v>
      </c>
      <c r="C301" s="2">
        <v>44.7669531008369</v>
      </c>
      <c r="D301" s="2">
        <v>-93.3967514790415</v>
      </c>
      <c r="E301" s="2" t="s">
        <v>46</v>
      </c>
      <c r="F301" s="5" t="s">
        <v>392</v>
      </c>
      <c r="G301" s="7" t="s">
        <v>393</v>
      </c>
      <c r="H301" s="5">
        <f t="shared" si="14"/>
        <v>1</v>
      </c>
      <c r="I301" s="2">
        <f t="shared" si="15"/>
        <v>1</v>
      </c>
      <c r="J301" s="8">
        <v>0.5</v>
      </c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2">
        <v>16.0</v>
      </c>
      <c r="B302" s="2">
        <v>10.0</v>
      </c>
      <c r="C302" s="2">
        <v>44.7669531006581</v>
      </c>
      <c r="D302" s="2">
        <v>-93.3965490352465</v>
      </c>
      <c r="E302" s="2" t="s">
        <v>46</v>
      </c>
      <c r="F302" s="5" t="s">
        <v>133</v>
      </c>
      <c r="G302" s="7" t="s">
        <v>394</v>
      </c>
      <c r="H302" s="5">
        <f t="shared" si="14"/>
        <v>17</v>
      </c>
      <c r="I302" s="2">
        <f t="shared" si="15"/>
        <v>17</v>
      </c>
      <c r="J302" s="8" t="s">
        <v>39</v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2">
        <v>16.0</v>
      </c>
      <c r="B303" s="2">
        <v>11.0</v>
      </c>
      <c r="C303" s="2">
        <v>44.7669531004793</v>
      </c>
      <c r="D303" s="2">
        <v>-93.3963465914514</v>
      </c>
      <c r="E303" s="2" t="s">
        <v>11</v>
      </c>
      <c r="F303" s="5" t="s">
        <v>71</v>
      </c>
      <c r="G303" s="7" t="s">
        <v>395</v>
      </c>
      <c r="H303" s="5">
        <f t="shared" si="14"/>
        <v>28</v>
      </c>
      <c r="I303" s="2">
        <f t="shared" si="15"/>
        <v>28</v>
      </c>
      <c r="J303" s="8" t="s">
        <v>39</v>
      </c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2">
        <v>16.0</v>
      </c>
      <c r="B304" s="2">
        <v>12.0</v>
      </c>
      <c r="C304" s="2">
        <v>44.7669531003005</v>
      </c>
      <c r="D304" s="2">
        <v>-93.3961441476564</v>
      </c>
      <c r="E304" s="2" t="s">
        <v>11</v>
      </c>
      <c r="F304" s="5" t="s">
        <v>376</v>
      </c>
      <c r="G304" s="7" t="s">
        <v>396</v>
      </c>
      <c r="H304" s="5">
        <f t="shared" si="14"/>
        <v>10</v>
      </c>
      <c r="I304" s="2">
        <f t="shared" si="15"/>
        <v>10</v>
      </c>
      <c r="J304" s="8" t="s">
        <v>39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2">
        <v>16.0</v>
      </c>
      <c r="B305" s="2">
        <v>13.0</v>
      </c>
      <c r="C305" s="2">
        <v>44.7669531001217</v>
      </c>
      <c r="D305" s="2">
        <v>-93.3959417038613</v>
      </c>
      <c r="E305" s="2" t="s">
        <v>11</v>
      </c>
      <c r="F305" s="5" t="s">
        <v>152</v>
      </c>
      <c r="G305" s="7" t="s">
        <v>397</v>
      </c>
      <c r="H305" s="5">
        <f t="shared" si="14"/>
        <v>12</v>
      </c>
      <c r="I305" s="2">
        <f t="shared" si="15"/>
        <v>12</v>
      </c>
      <c r="J305" s="8" t="s">
        <v>39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2">
        <v>16.0</v>
      </c>
      <c r="B306" s="2">
        <v>14.0</v>
      </c>
      <c r="C306" s="2">
        <v>44.7669530999429</v>
      </c>
      <c r="D306" s="2">
        <v>-93.3957392600663</v>
      </c>
      <c r="E306" s="2" t="s">
        <v>11</v>
      </c>
      <c r="F306" s="5" t="s">
        <v>71</v>
      </c>
      <c r="G306" s="7" t="s">
        <v>398</v>
      </c>
      <c r="H306" s="5">
        <f t="shared" si="14"/>
        <v>28</v>
      </c>
      <c r="I306" s="2">
        <f t="shared" si="15"/>
        <v>28</v>
      </c>
      <c r="J306" s="8" t="s">
        <v>39</v>
      </c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2">
        <v>16.0</v>
      </c>
      <c r="B307" s="2">
        <v>15.0</v>
      </c>
      <c r="C307" s="2">
        <v>44.766953099764</v>
      </c>
      <c r="D307" s="2">
        <v>-93.3955368162712</v>
      </c>
      <c r="E307" s="2" t="s">
        <v>46</v>
      </c>
      <c r="F307" s="5" t="s">
        <v>226</v>
      </c>
      <c r="G307" s="7" t="s">
        <v>399</v>
      </c>
      <c r="H307" s="5">
        <f t="shared" si="14"/>
        <v>15</v>
      </c>
      <c r="I307" s="2">
        <f t="shared" si="15"/>
        <v>15</v>
      </c>
      <c r="J307" s="8" t="s">
        <v>39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2">
        <v>16.0</v>
      </c>
      <c r="B308" s="2">
        <v>16.0</v>
      </c>
      <c r="C308" s="2">
        <v>44.7669530995852</v>
      </c>
      <c r="D308" s="2">
        <v>-93.3953343724762</v>
      </c>
      <c r="E308" s="2" t="s">
        <v>46</v>
      </c>
      <c r="F308" s="5" t="s">
        <v>400</v>
      </c>
      <c r="G308" s="7" t="s">
        <v>401</v>
      </c>
      <c r="H308" s="5">
        <f t="shared" si="14"/>
        <v>1</v>
      </c>
      <c r="I308" s="2">
        <f t="shared" si="15"/>
        <v>1</v>
      </c>
      <c r="J308" s="8">
        <v>0.5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2">
        <v>16.0</v>
      </c>
      <c r="B309" s="2">
        <v>17.0</v>
      </c>
      <c r="C309" s="2">
        <v>44.7669530994064</v>
      </c>
      <c r="D309" s="2">
        <v>-93.3951319286811</v>
      </c>
      <c r="E309" s="2" t="s">
        <v>46</v>
      </c>
      <c r="F309" s="5" t="s">
        <v>71</v>
      </c>
      <c r="G309" s="7" t="s">
        <v>402</v>
      </c>
      <c r="H309" s="5">
        <f t="shared" si="14"/>
        <v>28</v>
      </c>
      <c r="I309" s="2">
        <f t="shared" si="15"/>
        <v>28</v>
      </c>
      <c r="J309" s="8" t="s">
        <v>39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2">
        <v>16.0</v>
      </c>
      <c r="B310" s="2">
        <v>18.0</v>
      </c>
      <c r="C310" s="2">
        <v>44.7669530992276</v>
      </c>
      <c r="D310" s="2">
        <v>-93.3949294848861</v>
      </c>
      <c r="E310" s="2" t="s">
        <v>46</v>
      </c>
      <c r="F310" s="5" t="s">
        <v>262</v>
      </c>
      <c r="G310" s="7" t="s">
        <v>403</v>
      </c>
      <c r="H310" s="5">
        <f t="shared" si="14"/>
        <v>15</v>
      </c>
      <c r="I310" s="2">
        <f t="shared" si="15"/>
        <v>15</v>
      </c>
      <c r="J310" s="8" t="s">
        <v>39</v>
      </c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2">
        <v>16.0</v>
      </c>
      <c r="B311" s="2">
        <v>19.0</v>
      </c>
      <c r="C311" s="2">
        <v>44.7669530990488</v>
      </c>
      <c r="D311" s="2">
        <v>-93.394727041091</v>
      </c>
      <c r="E311" s="2" t="s">
        <v>46</v>
      </c>
      <c r="F311" s="5" t="s">
        <v>85</v>
      </c>
      <c r="G311" s="7" t="s">
        <v>404</v>
      </c>
      <c r="H311" s="5">
        <f t="shared" si="14"/>
        <v>27</v>
      </c>
      <c r="I311" s="2">
        <f t="shared" si="15"/>
        <v>27</v>
      </c>
      <c r="J311" s="8" t="s">
        <v>39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2">
        <v>16.0</v>
      </c>
      <c r="B312" s="2">
        <v>20.0</v>
      </c>
      <c r="C312" s="2">
        <v>44.76695309887</v>
      </c>
      <c r="D312" s="2">
        <v>-93.394524597296</v>
      </c>
      <c r="E312" s="2" t="s">
        <v>46</v>
      </c>
      <c r="F312" s="5" t="s">
        <v>376</v>
      </c>
      <c r="G312" s="7" t="s">
        <v>405</v>
      </c>
      <c r="H312" s="5">
        <f t="shared" si="14"/>
        <v>10</v>
      </c>
      <c r="I312" s="2">
        <f t="shared" si="15"/>
        <v>10</v>
      </c>
      <c r="J312" s="8" t="s">
        <v>39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2">
        <v>16.0</v>
      </c>
      <c r="B313" s="2">
        <v>21.0</v>
      </c>
      <c r="C313" s="2">
        <v>44.7669530986912</v>
      </c>
      <c r="D313" s="2">
        <v>-93.3943221535009</v>
      </c>
      <c r="E313" s="2" t="s">
        <v>46</v>
      </c>
      <c r="F313" s="5" t="s">
        <v>152</v>
      </c>
      <c r="G313" s="7" t="s">
        <v>406</v>
      </c>
      <c r="H313" s="5">
        <f t="shared" si="14"/>
        <v>12</v>
      </c>
      <c r="I313" s="2">
        <f t="shared" si="15"/>
        <v>12</v>
      </c>
      <c r="J313" s="8" t="s">
        <v>39</v>
      </c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2">
        <v>16.0</v>
      </c>
      <c r="B314" s="2">
        <v>22.0</v>
      </c>
      <c r="C314" s="2">
        <v>44.7669530985123</v>
      </c>
      <c r="D314" s="2">
        <v>-93.3941197097059</v>
      </c>
      <c r="E314" s="2" t="s">
        <v>46</v>
      </c>
      <c r="F314" s="5" t="s">
        <v>85</v>
      </c>
      <c r="G314" s="7" t="s">
        <v>407</v>
      </c>
      <c r="H314" s="5">
        <f t="shared" si="14"/>
        <v>27</v>
      </c>
      <c r="I314" s="2">
        <f t="shared" si="15"/>
        <v>27</v>
      </c>
      <c r="J314" s="8" t="s">
        <v>39</v>
      </c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2">
        <v>16.0</v>
      </c>
      <c r="B315" s="2">
        <v>23.0</v>
      </c>
      <c r="C315" s="2">
        <v>44.7669530983335</v>
      </c>
      <c r="D315" s="2">
        <v>-93.3939172659108</v>
      </c>
      <c r="E315" s="2" t="s">
        <v>11</v>
      </c>
      <c r="F315" s="5" t="s">
        <v>376</v>
      </c>
      <c r="G315" s="7" t="s">
        <v>408</v>
      </c>
      <c r="H315" s="5">
        <f t="shared" si="14"/>
        <v>10</v>
      </c>
      <c r="I315" s="2">
        <f t="shared" si="15"/>
        <v>10</v>
      </c>
      <c r="J315" s="8" t="s">
        <v>39</v>
      </c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2">
        <v>16.0</v>
      </c>
      <c r="B316" s="2">
        <v>24.0</v>
      </c>
      <c r="C316" s="2">
        <v>44.7669530981547</v>
      </c>
      <c r="D316" s="2">
        <v>-93.3937148221158</v>
      </c>
      <c r="E316" s="2" t="s">
        <v>11</v>
      </c>
      <c r="F316" s="5" t="s">
        <v>171</v>
      </c>
      <c r="G316" s="7" t="s">
        <v>409</v>
      </c>
      <c r="H316" s="5">
        <f t="shared" si="14"/>
        <v>6</v>
      </c>
      <c r="I316" s="2">
        <f t="shared" si="15"/>
        <v>6</v>
      </c>
      <c r="J316" s="8" t="s">
        <v>120</v>
      </c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2">
        <v>17.0</v>
      </c>
      <c r="B317" s="2">
        <v>3.0</v>
      </c>
      <c r="C317" s="2">
        <v>44.7668093714644</v>
      </c>
      <c r="D317" s="2">
        <v>-93.3979661513821</v>
      </c>
      <c r="E317" s="2" t="s">
        <v>11</v>
      </c>
      <c r="F317" s="5" t="s">
        <v>18</v>
      </c>
      <c r="G317" s="7" t="s">
        <v>410</v>
      </c>
      <c r="H317" s="5">
        <f t="shared" si="14"/>
        <v>4</v>
      </c>
      <c r="I317" s="2">
        <f t="shared" si="15"/>
        <v>4</v>
      </c>
      <c r="J317" s="8" t="s">
        <v>14</v>
      </c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2">
        <v>17.0</v>
      </c>
      <c r="B318" s="2">
        <v>4.0</v>
      </c>
      <c r="C318" s="2">
        <v>44.7668093712856</v>
      </c>
      <c r="D318" s="2">
        <v>-93.3977637080907</v>
      </c>
      <c r="E318" s="2" t="s">
        <v>11</v>
      </c>
      <c r="F318" s="5" t="s">
        <v>347</v>
      </c>
      <c r="G318" s="7" t="s">
        <v>411</v>
      </c>
      <c r="H318" s="5">
        <f t="shared" si="14"/>
        <v>11</v>
      </c>
      <c r="I318" s="2">
        <f t="shared" si="15"/>
        <v>11</v>
      </c>
      <c r="J318" s="8" t="s">
        <v>39</v>
      </c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2">
        <v>17.0</v>
      </c>
      <c r="B319" s="2">
        <v>5.0</v>
      </c>
      <c r="C319" s="2">
        <v>44.7668093711067</v>
      </c>
      <c r="D319" s="2">
        <v>-93.3975612647994</v>
      </c>
      <c r="E319" s="2" t="s">
        <v>46</v>
      </c>
      <c r="F319" s="5" t="s">
        <v>85</v>
      </c>
      <c r="G319" s="7" t="s">
        <v>412</v>
      </c>
      <c r="H319" s="5">
        <f t="shared" si="14"/>
        <v>27</v>
      </c>
      <c r="I319" s="2">
        <f t="shared" si="15"/>
        <v>27</v>
      </c>
      <c r="J319" s="8" t="s">
        <v>39</v>
      </c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2">
        <v>17.0</v>
      </c>
      <c r="B320" s="2">
        <v>6.0</v>
      </c>
      <c r="C320" s="2">
        <v>44.7668093709279</v>
      </c>
      <c r="D320" s="2">
        <v>-93.397358821508</v>
      </c>
      <c r="E320" s="2" t="s">
        <v>46</v>
      </c>
      <c r="F320" s="5" t="s">
        <v>376</v>
      </c>
      <c r="G320" s="7" t="s">
        <v>413</v>
      </c>
      <c r="H320" s="5">
        <f t="shared" si="14"/>
        <v>10</v>
      </c>
      <c r="I320" s="2">
        <f t="shared" si="15"/>
        <v>10</v>
      </c>
      <c r="J320" s="8" t="s">
        <v>39</v>
      </c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2">
        <v>17.0</v>
      </c>
      <c r="B321" s="2">
        <v>7.0</v>
      </c>
      <c r="C321" s="2">
        <v>44.7668093707491</v>
      </c>
      <c r="D321" s="2">
        <v>-93.3971563782167</v>
      </c>
      <c r="E321" s="2" t="s">
        <v>46</v>
      </c>
      <c r="F321" s="5" t="s">
        <v>272</v>
      </c>
      <c r="G321" s="7" t="s">
        <v>414</v>
      </c>
      <c r="H321" s="5">
        <f t="shared" si="14"/>
        <v>10</v>
      </c>
      <c r="I321" s="2">
        <f t="shared" si="15"/>
        <v>10</v>
      </c>
      <c r="J321" s="8" t="s">
        <v>39</v>
      </c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2">
        <v>17.0</v>
      </c>
      <c r="B322" s="2">
        <v>8.0</v>
      </c>
      <c r="C322" s="2">
        <v>44.7668093705703</v>
      </c>
      <c r="D322" s="2">
        <v>-93.3969539349254</v>
      </c>
      <c r="E322" s="2" t="s">
        <v>46</v>
      </c>
      <c r="F322" s="5" t="s">
        <v>85</v>
      </c>
      <c r="G322" s="7" t="s">
        <v>415</v>
      </c>
      <c r="H322" s="5">
        <f t="shared" si="14"/>
        <v>27</v>
      </c>
      <c r="I322" s="2">
        <f t="shared" si="15"/>
        <v>27</v>
      </c>
      <c r="J322" s="8" t="s">
        <v>39</v>
      </c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2">
        <v>17.0</v>
      </c>
      <c r="B323" s="2">
        <v>9.0</v>
      </c>
      <c r="C323" s="2">
        <v>44.7668093703915</v>
      </c>
      <c r="D323" s="2">
        <v>-93.3967514916341</v>
      </c>
      <c r="E323" s="2" t="s">
        <v>46</v>
      </c>
      <c r="F323" s="5" t="s">
        <v>376</v>
      </c>
      <c r="G323" s="7" t="s">
        <v>416</v>
      </c>
      <c r="H323" s="5">
        <f t="shared" si="14"/>
        <v>10</v>
      </c>
      <c r="I323" s="2">
        <f t="shared" si="15"/>
        <v>10</v>
      </c>
      <c r="J323" s="8" t="s">
        <v>39</v>
      </c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2">
        <v>17.0</v>
      </c>
      <c r="B324" s="2">
        <v>10.0</v>
      </c>
      <c r="C324" s="2">
        <v>44.7668093702127</v>
      </c>
      <c r="D324" s="2">
        <v>-93.3965490483428</v>
      </c>
      <c r="E324" s="2" t="s">
        <v>46</v>
      </c>
      <c r="F324" s="5" t="s">
        <v>272</v>
      </c>
      <c r="G324" s="7" t="s">
        <v>417</v>
      </c>
      <c r="H324" s="5">
        <f t="shared" si="14"/>
        <v>10</v>
      </c>
      <c r="I324" s="2">
        <f t="shared" si="15"/>
        <v>10</v>
      </c>
      <c r="J324" s="8" t="s">
        <v>39</v>
      </c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2">
        <v>17.0</v>
      </c>
      <c r="B325" s="2">
        <v>11.0</v>
      </c>
      <c r="C325" s="2">
        <v>44.7668093700339</v>
      </c>
      <c r="D325" s="2">
        <v>-93.3963466050515</v>
      </c>
      <c r="E325" s="2" t="s">
        <v>46</v>
      </c>
      <c r="F325" s="5" t="s">
        <v>85</v>
      </c>
      <c r="G325" s="7" t="s">
        <v>418</v>
      </c>
      <c r="H325" s="5">
        <f t="shared" si="14"/>
        <v>27</v>
      </c>
      <c r="I325" s="2">
        <f t="shared" si="15"/>
        <v>27</v>
      </c>
      <c r="J325" s="8" t="s">
        <v>39</v>
      </c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2">
        <v>17.0</v>
      </c>
      <c r="B326" s="2">
        <v>12.0</v>
      </c>
      <c r="C326" s="2">
        <v>44.766809369855</v>
      </c>
      <c r="D326" s="2">
        <v>-93.3961441617601</v>
      </c>
      <c r="E326" s="2" t="s">
        <v>11</v>
      </c>
      <c r="F326" s="5" t="s">
        <v>347</v>
      </c>
      <c r="G326" s="7" t="s">
        <v>419</v>
      </c>
      <c r="H326" s="5">
        <f t="shared" si="14"/>
        <v>11</v>
      </c>
      <c r="I326" s="2">
        <f t="shared" si="15"/>
        <v>11</v>
      </c>
      <c r="J326" s="8" t="s">
        <v>39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2">
        <v>17.0</v>
      </c>
      <c r="B327" s="2">
        <v>13.0</v>
      </c>
      <c r="C327" s="2">
        <v>44.7668093696762</v>
      </c>
      <c r="D327" s="2">
        <v>-93.3959417184688</v>
      </c>
      <c r="E327" s="2" t="s">
        <v>46</v>
      </c>
      <c r="F327" s="5" t="s">
        <v>272</v>
      </c>
      <c r="G327" s="7" t="s">
        <v>420</v>
      </c>
      <c r="H327" s="5">
        <f t="shared" si="14"/>
        <v>10</v>
      </c>
      <c r="I327" s="2">
        <f t="shared" si="15"/>
        <v>10</v>
      </c>
      <c r="J327" s="8" t="s">
        <v>39</v>
      </c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2">
        <v>17.0</v>
      </c>
      <c r="B328" s="2">
        <v>14.0</v>
      </c>
      <c r="C328" s="2">
        <v>44.7668093694974</v>
      </c>
      <c r="D328" s="2">
        <v>-93.3957392751775</v>
      </c>
      <c r="E328" s="2" t="s">
        <v>46</v>
      </c>
      <c r="F328" s="5" t="s">
        <v>85</v>
      </c>
      <c r="G328" s="7" t="s">
        <v>421</v>
      </c>
      <c r="H328" s="5">
        <f t="shared" si="14"/>
        <v>27</v>
      </c>
      <c r="I328" s="2">
        <f t="shared" si="15"/>
        <v>27</v>
      </c>
      <c r="J328" s="8" t="s">
        <v>39</v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2">
        <v>17.0</v>
      </c>
      <c r="B329" s="2">
        <v>15.0</v>
      </c>
      <c r="C329" s="2">
        <v>44.7668093693186</v>
      </c>
      <c r="D329" s="2">
        <v>-93.3955368318862</v>
      </c>
      <c r="E329" s="2" t="s">
        <v>46</v>
      </c>
      <c r="F329" s="27" t="s">
        <v>422</v>
      </c>
      <c r="G329" s="7" t="s">
        <v>423</v>
      </c>
      <c r="H329" s="5">
        <f>I329-countifs(F$3:F$493,F332,G$3:G$493,"")</f>
        <v>12</v>
      </c>
      <c r="I329" s="2">
        <f>countif(F$3:F$493,F332)</f>
        <v>12</v>
      </c>
      <c r="J329" s="8" t="s">
        <v>39</v>
      </c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2">
        <v>17.0</v>
      </c>
      <c r="B330" s="2">
        <v>16.0</v>
      </c>
      <c r="C330" s="2">
        <v>44.7668093691398</v>
      </c>
      <c r="D330" s="2">
        <v>-93.3953343885949</v>
      </c>
      <c r="E330" s="2" t="s">
        <v>46</v>
      </c>
      <c r="F330" s="5" t="s">
        <v>272</v>
      </c>
      <c r="G330" s="7" t="s">
        <v>424</v>
      </c>
      <c r="H330" s="5">
        <f t="shared" ref="H330:H493" si="16">I330-countifs(F$3:F$493,F330,G$3:G$493,"")</f>
        <v>10</v>
      </c>
      <c r="I330" s="2">
        <f t="shared" ref="I330:I493" si="17">countif(F$3:F$493,F330)</f>
        <v>10</v>
      </c>
      <c r="J330" s="8" t="s">
        <v>39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2">
        <v>17.0</v>
      </c>
      <c r="B331" s="2">
        <v>17.0</v>
      </c>
      <c r="C331" s="2">
        <v>44.766809368961</v>
      </c>
      <c r="D331" s="2">
        <v>-93.3951319453035</v>
      </c>
      <c r="E331" s="2" t="s">
        <v>46</v>
      </c>
      <c r="F331" s="5" t="s">
        <v>85</v>
      </c>
      <c r="G331" s="7" t="s">
        <v>425</v>
      </c>
      <c r="H331" s="5">
        <f t="shared" si="16"/>
        <v>27</v>
      </c>
      <c r="I331" s="2">
        <f t="shared" si="17"/>
        <v>27</v>
      </c>
      <c r="J331" s="8" t="s">
        <v>39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2">
        <v>17.0</v>
      </c>
      <c r="B332" s="2">
        <v>18.0</v>
      </c>
      <c r="C332" s="2">
        <v>44.7668093687821</v>
      </c>
      <c r="D332" s="2">
        <v>-93.3949295020122</v>
      </c>
      <c r="E332" s="2" t="s">
        <v>46</v>
      </c>
      <c r="F332" s="5" t="s">
        <v>152</v>
      </c>
      <c r="G332" s="7" t="s">
        <v>426</v>
      </c>
      <c r="H332" s="5">
        <f t="shared" si="16"/>
        <v>12</v>
      </c>
      <c r="I332" s="2">
        <f t="shared" si="17"/>
        <v>12</v>
      </c>
      <c r="J332" s="8" t="s">
        <v>39</v>
      </c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2">
        <v>17.0</v>
      </c>
      <c r="B333" s="2">
        <v>19.0</v>
      </c>
      <c r="C333" s="2">
        <v>44.7668093686033</v>
      </c>
      <c r="D333" s="2">
        <v>-93.3947270587209</v>
      </c>
      <c r="E333" s="2" t="s">
        <v>46</v>
      </c>
      <c r="F333" s="5" t="s">
        <v>226</v>
      </c>
      <c r="G333" s="7" t="s">
        <v>427</v>
      </c>
      <c r="H333" s="5">
        <f t="shared" si="16"/>
        <v>15</v>
      </c>
      <c r="I333" s="2">
        <f t="shared" si="17"/>
        <v>15</v>
      </c>
      <c r="J333" s="8" t="s">
        <v>39</v>
      </c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2">
        <v>17.0</v>
      </c>
      <c r="B334" s="2">
        <v>20.0</v>
      </c>
      <c r="C334" s="2">
        <v>44.7668093684245</v>
      </c>
      <c r="D334" s="2">
        <v>-93.3945246154296</v>
      </c>
      <c r="E334" s="2" t="s">
        <v>46</v>
      </c>
      <c r="F334" s="5" t="s">
        <v>428</v>
      </c>
      <c r="G334" s="7" t="s">
        <v>429</v>
      </c>
      <c r="H334" s="5">
        <f t="shared" si="16"/>
        <v>1</v>
      </c>
      <c r="I334" s="2">
        <f t="shared" si="17"/>
        <v>1</v>
      </c>
      <c r="J334" s="8">
        <v>0.5</v>
      </c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2">
        <v>17.0</v>
      </c>
      <c r="B335" s="2">
        <v>21.0</v>
      </c>
      <c r="C335" s="2">
        <v>44.7668093682457</v>
      </c>
      <c r="D335" s="2">
        <v>-93.3943221721383</v>
      </c>
      <c r="E335" s="2" t="s">
        <v>46</v>
      </c>
      <c r="F335" s="5" t="s">
        <v>274</v>
      </c>
      <c r="G335" s="7" t="s">
        <v>430</v>
      </c>
      <c r="H335" s="5">
        <f t="shared" si="16"/>
        <v>3</v>
      </c>
      <c r="I335" s="2">
        <f t="shared" si="17"/>
        <v>3</v>
      </c>
      <c r="J335" s="8" t="s">
        <v>23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2">
        <v>17.0</v>
      </c>
      <c r="B336" s="2">
        <v>22.0</v>
      </c>
      <c r="C336" s="2">
        <v>44.7668093680669</v>
      </c>
      <c r="D336" s="2">
        <v>-93.394119728847</v>
      </c>
      <c r="E336" s="2" t="s">
        <v>11</v>
      </c>
      <c r="F336" s="5" t="s">
        <v>226</v>
      </c>
      <c r="G336" s="7" t="s">
        <v>431</v>
      </c>
      <c r="H336" s="5">
        <f t="shared" si="16"/>
        <v>15</v>
      </c>
      <c r="I336" s="2">
        <f t="shared" si="17"/>
        <v>15</v>
      </c>
      <c r="J336" s="8" t="s">
        <v>39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2">
        <v>17.0</v>
      </c>
      <c r="B337" s="2">
        <v>23.0</v>
      </c>
      <c r="C337" s="2">
        <v>44.7668093678881</v>
      </c>
      <c r="D337" s="2">
        <v>-93.3939172855557</v>
      </c>
      <c r="E337" s="2" t="s">
        <v>11</v>
      </c>
      <c r="F337" s="5" t="s">
        <v>78</v>
      </c>
      <c r="G337" s="7" t="s">
        <v>432</v>
      </c>
      <c r="H337" s="5">
        <f t="shared" si="16"/>
        <v>5</v>
      </c>
      <c r="I337" s="2">
        <f t="shared" si="17"/>
        <v>5</v>
      </c>
      <c r="J337" s="8" t="s">
        <v>14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2">
        <v>18.0</v>
      </c>
      <c r="B338" s="2">
        <v>3.0</v>
      </c>
      <c r="C338" s="2">
        <v>44.7666656410189</v>
      </c>
      <c r="D338" s="2">
        <v>-93.397966160953</v>
      </c>
      <c r="E338" s="2" t="s">
        <v>11</v>
      </c>
      <c r="F338" s="5" t="s">
        <v>82</v>
      </c>
      <c r="G338" s="7" t="s">
        <v>433</v>
      </c>
      <c r="H338" s="5">
        <f t="shared" si="16"/>
        <v>43</v>
      </c>
      <c r="I338" s="2">
        <f t="shared" si="17"/>
        <v>43</v>
      </c>
      <c r="J338" s="8" t="s">
        <v>39</v>
      </c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2">
        <v>18.0</v>
      </c>
      <c r="B339" s="2">
        <v>4.0</v>
      </c>
      <c r="C339" s="2">
        <v>44.7666656408401</v>
      </c>
      <c r="D339" s="2">
        <v>-93.3977637181654</v>
      </c>
      <c r="E339" s="2" t="s">
        <v>11</v>
      </c>
      <c r="F339" s="5"/>
      <c r="G339" s="5"/>
      <c r="H339" s="5">
        <f t="shared" si="16"/>
        <v>0</v>
      </c>
      <c r="I339" s="2">
        <f t="shared" si="17"/>
        <v>0</v>
      </c>
      <c r="J339" s="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2">
        <v>18.0</v>
      </c>
      <c r="B340" s="2">
        <v>5.0</v>
      </c>
      <c r="C340" s="2">
        <v>44.7666656406613</v>
      </c>
      <c r="D340" s="2">
        <v>-93.3975612753778</v>
      </c>
      <c r="E340" s="2" t="s">
        <v>46</v>
      </c>
      <c r="F340" s="5" t="s">
        <v>32</v>
      </c>
      <c r="G340" s="7" t="s">
        <v>434</v>
      </c>
      <c r="H340" s="5">
        <f t="shared" si="16"/>
        <v>42</v>
      </c>
      <c r="I340" s="2">
        <f t="shared" si="17"/>
        <v>44</v>
      </c>
      <c r="J340" s="8" t="s">
        <v>39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2">
        <v>18.0</v>
      </c>
      <c r="B341" s="2">
        <v>6.0</v>
      </c>
      <c r="C341" s="2">
        <v>44.7666656404825</v>
      </c>
      <c r="D341" s="2">
        <v>-93.3973588325902</v>
      </c>
      <c r="E341" s="2" t="s">
        <v>46</v>
      </c>
      <c r="F341" s="5" t="s">
        <v>82</v>
      </c>
      <c r="G341" s="7" t="s">
        <v>435</v>
      </c>
      <c r="H341" s="5">
        <f t="shared" si="16"/>
        <v>43</v>
      </c>
      <c r="I341" s="2">
        <f t="shared" si="17"/>
        <v>43</v>
      </c>
      <c r="J341" s="8" t="s">
        <v>39</v>
      </c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2">
        <v>18.0</v>
      </c>
      <c r="B342" s="2">
        <v>7.0</v>
      </c>
      <c r="C342" s="2">
        <v>44.7666656403037</v>
      </c>
      <c r="D342" s="2">
        <v>-93.3971563898026</v>
      </c>
      <c r="E342" s="2" t="s">
        <v>46</v>
      </c>
      <c r="F342" s="5" t="s">
        <v>37</v>
      </c>
      <c r="G342" s="7" t="s">
        <v>436</v>
      </c>
      <c r="H342" s="5">
        <f t="shared" si="16"/>
        <v>42</v>
      </c>
      <c r="I342" s="2">
        <f t="shared" si="17"/>
        <v>43</v>
      </c>
      <c r="J342" s="8" t="s">
        <v>39</v>
      </c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2">
        <v>18.0</v>
      </c>
      <c r="B343" s="2">
        <v>8.0</v>
      </c>
      <c r="C343" s="2">
        <v>44.7666656401249</v>
      </c>
      <c r="D343" s="2">
        <v>-93.3969539470149</v>
      </c>
      <c r="E343" s="2" t="s">
        <v>46</v>
      </c>
      <c r="F343" s="5" t="s">
        <v>32</v>
      </c>
      <c r="G343" s="7" t="s">
        <v>437</v>
      </c>
      <c r="H343" s="5">
        <f t="shared" si="16"/>
        <v>42</v>
      </c>
      <c r="I343" s="2">
        <f t="shared" si="17"/>
        <v>44</v>
      </c>
      <c r="J343" s="8" t="s">
        <v>39</v>
      </c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2">
        <v>18.0</v>
      </c>
      <c r="B344" s="2">
        <v>9.0</v>
      </c>
      <c r="C344" s="2">
        <v>44.766665639946</v>
      </c>
      <c r="D344" s="2">
        <v>-93.3967515042273</v>
      </c>
      <c r="E344" s="2" t="s">
        <v>46</v>
      </c>
      <c r="F344" s="5" t="s">
        <v>82</v>
      </c>
      <c r="G344" s="7" t="s">
        <v>438</v>
      </c>
      <c r="H344" s="5">
        <f t="shared" si="16"/>
        <v>43</v>
      </c>
      <c r="I344" s="2">
        <f t="shared" si="17"/>
        <v>43</v>
      </c>
      <c r="J344" s="8" t="s">
        <v>39</v>
      </c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2">
        <v>18.0</v>
      </c>
      <c r="B345" s="2">
        <v>10.0</v>
      </c>
      <c r="C345" s="2">
        <v>44.7666656397672</v>
      </c>
      <c r="D345" s="2">
        <v>-93.3965490614397</v>
      </c>
      <c r="E345" s="2" t="s">
        <v>46</v>
      </c>
      <c r="F345" s="5" t="s">
        <v>37</v>
      </c>
      <c r="G345" s="7" t="s">
        <v>439</v>
      </c>
      <c r="H345" s="5">
        <f t="shared" si="16"/>
        <v>42</v>
      </c>
      <c r="I345" s="2">
        <f t="shared" si="17"/>
        <v>43</v>
      </c>
      <c r="J345" s="8" t="s">
        <v>39</v>
      </c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2">
        <v>18.0</v>
      </c>
      <c r="B346" s="2">
        <v>11.0</v>
      </c>
      <c r="C346" s="2">
        <v>44.7666656395884</v>
      </c>
      <c r="D346" s="2">
        <v>-93.3963466186521</v>
      </c>
      <c r="E346" s="2" t="s">
        <v>46</v>
      </c>
      <c r="F346" s="5" t="s">
        <v>32</v>
      </c>
      <c r="G346" s="7" t="s">
        <v>440</v>
      </c>
      <c r="H346" s="5">
        <f t="shared" si="16"/>
        <v>42</v>
      </c>
      <c r="I346" s="2">
        <f t="shared" si="17"/>
        <v>44</v>
      </c>
      <c r="J346" s="8" t="s">
        <v>39</v>
      </c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2">
        <v>18.0</v>
      </c>
      <c r="B347" s="2">
        <v>12.0</v>
      </c>
      <c r="C347" s="2">
        <v>44.7666656394096</v>
      </c>
      <c r="D347" s="2">
        <v>-93.3961441758645</v>
      </c>
      <c r="E347" s="2" t="s">
        <v>11</v>
      </c>
      <c r="F347" s="5" t="s">
        <v>82</v>
      </c>
      <c r="G347" s="7" t="s">
        <v>441</v>
      </c>
      <c r="H347" s="5">
        <f t="shared" si="16"/>
        <v>43</v>
      </c>
      <c r="I347" s="2">
        <f t="shared" si="17"/>
        <v>43</v>
      </c>
      <c r="J347" s="8" t="s">
        <v>39</v>
      </c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2">
        <v>18.0</v>
      </c>
      <c r="B348" s="2">
        <v>13.0</v>
      </c>
      <c r="C348" s="2">
        <v>44.7666656392308</v>
      </c>
      <c r="D348" s="2">
        <v>-93.3959417330769</v>
      </c>
      <c r="E348" s="2" t="s">
        <v>46</v>
      </c>
      <c r="F348" s="5" t="s">
        <v>37</v>
      </c>
      <c r="G348" s="7" t="s">
        <v>442</v>
      </c>
      <c r="H348" s="5">
        <f t="shared" si="16"/>
        <v>42</v>
      </c>
      <c r="I348" s="2">
        <f t="shared" si="17"/>
        <v>43</v>
      </c>
      <c r="J348" s="8" t="s">
        <v>39</v>
      </c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2">
        <v>18.0</v>
      </c>
      <c r="B349" s="2">
        <v>14.0</v>
      </c>
      <c r="C349" s="2">
        <v>44.766665639052</v>
      </c>
      <c r="D349" s="2">
        <v>-93.3957392902893</v>
      </c>
      <c r="E349" s="2" t="s">
        <v>46</v>
      </c>
      <c r="F349" s="5" t="s">
        <v>32</v>
      </c>
      <c r="G349" s="7" t="s">
        <v>443</v>
      </c>
      <c r="H349" s="5">
        <f t="shared" si="16"/>
        <v>42</v>
      </c>
      <c r="I349" s="2">
        <f t="shared" si="17"/>
        <v>44</v>
      </c>
      <c r="J349" s="8" t="s">
        <v>39</v>
      </c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2">
        <v>18.0</v>
      </c>
      <c r="B350" s="2">
        <v>15.0</v>
      </c>
      <c r="C350" s="2">
        <v>44.7666656388731</v>
      </c>
      <c r="D350" s="2">
        <v>-93.3955368475017</v>
      </c>
      <c r="E350" s="2" t="s">
        <v>46</v>
      </c>
      <c r="F350" s="5" t="s">
        <v>82</v>
      </c>
      <c r="G350" s="7" t="s">
        <v>444</v>
      </c>
      <c r="H350" s="5">
        <f t="shared" si="16"/>
        <v>43</v>
      </c>
      <c r="I350" s="2">
        <f t="shared" si="17"/>
        <v>43</v>
      </c>
      <c r="J350" s="8" t="s">
        <v>39</v>
      </c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2">
        <v>18.0</v>
      </c>
      <c r="B351" s="2">
        <v>16.0</v>
      </c>
      <c r="C351" s="2">
        <v>44.7666656386943</v>
      </c>
      <c r="D351" s="2">
        <v>-93.3953344047141</v>
      </c>
      <c r="E351" s="2" t="s">
        <v>46</v>
      </c>
      <c r="F351" s="5" t="s">
        <v>37</v>
      </c>
      <c r="G351" s="7" t="s">
        <v>445</v>
      </c>
      <c r="H351" s="5">
        <f t="shared" si="16"/>
        <v>42</v>
      </c>
      <c r="I351" s="2">
        <f t="shared" si="17"/>
        <v>43</v>
      </c>
      <c r="J351" s="8" t="s">
        <v>39</v>
      </c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2">
        <v>18.0</v>
      </c>
      <c r="B352" s="2">
        <v>17.0</v>
      </c>
      <c r="C352" s="2">
        <v>44.7666656385155</v>
      </c>
      <c r="D352" s="2">
        <v>-93.3951319619265</v>
      </c>
      <c r="E352" s="2" t="s">
        <v>46</v>
      </c>
      <c r="F352" s="5" t="s">
        <v>32</v>
      </c>
      <c r="G352" s="7" t="s">
        <v>446</v>
      </c>
      <c r="H352" s="5">
        <f t="shared" si="16"/>
        <v>42</v>
      </c>
      <c r="I352" s="2">
        <f t="shared" si="17"/>
        <v>44</v>
      </c>
      <c r="J352" s="8" t="s">
        <v>39</v>
      </c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2">
        <v>18.0</v>
      </c>
      <c r="B353" s="2">
        <v>18.0</v>
      </c>
      <c r="C353" s="2">
        <v>44.7666656383367</v>
      </c>
      <c r="D353" s="2">
        <v>-93.3949295191388</v>
      </c>
      <c r="E353" s="2" t="s">
        <v>46</v>
      </c>
      <c r="F353" s="5" t="s">
        <v>82</v>
      </c>
      <c r="G353" s="7" t="s">
        <v>447</v>
      </c>
      <c r="H353" s="5">
        <f t="shared" si="16"/>
        <v>43</v>
      </c>
      <c r="I353" s="2">
        <f t="shared" si="17"/>
        <v>43</v>
      </c>
      <c r="J353" s="8" t="s">
        <v>39</v>
      </c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2">
        <v>18.0</v>
      </c>
      <c r="B354" s="2">
        <v>19.0</v>
      </c>
      <c r="C354" s="2">
        <v>44.7666656381579</v>
      </c>
      <c r="D354" s="2">
        <v>-93.3947270763512</v>
      </c>
      <c r="E354" s="2" t="s">
        <v>46</v>
      </c>
      <c r="F354" s="5" t="s">
        <v>37</v>
      </c>
      <c r="G354" s="7" t="s">
        <v>448</v>
      </c>
      <c r="H354" s="5">
        <f t="shared" si="16"/>
        <v>42</v>
      </c>
      <c r="I354" s="2">
        <f t="shared" si="17"/>
        <v>43</v>
      </c>
      <c r="J354" s="8" t="s">
        <v>39</v>
      </c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2">
        <v>18.0</v>
      </c>
      <c r="B355" s="2">
        <v>20.0</v>
      </c>
      <c r="C355" s="2">
        <v>44.7666656379791</v>
      </c>
      <c r="D355" s="2">
        <v>-93.3945246335636</v>
      </c>
      <c r="E355" s="2" t="s">
        <v>46</v>
      </c>
      <c r="F355" s="5" t="s">
        <v>32</v>
      </c>
      <c r="G355" s="7" t="s">
        <v>449</v>
      </c>
      <c r="H355" s="5">
        <f t="shared" si="16"/>
        <v>42</v>
      </c>
      <c r="I355" s="2">
        <f t="shared" si="17"/>
        <v>44</v>
      </c>
      <c r="J355" s="8" t="s">
        <v>39</v>
      </c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2">
        <v>18.0</v>
      </c>
      <c r="B356" s="2">
        <v>21.0</v>
      </c>
      <c r="C356" s="2">
        <v>44.7666656378002</v>
      </c>
      <c r="D356" s="2">
        <v>-93.394322190776</v>
      </c>
      <c r="E356" s="2" t="s">
        <v>46</v>
      </c>
      <c r="F356" s="5" t="s">
        <v>353</v>
      </c>
      <c r="G356" s="7" t="s">
        <v>450</v>
      </c>
      <c r="H356" s="5">
        <f t="shared" si="16"/>
        <v>3</v>
      </c>
      <c r="I356" s="2">
        <f t="shared" si="17"/>
        <v>3</v>
      </c>
      <c r="J356" s="8" t="s">
        <v>23</v>
      </c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2">
        <v>18.0</v>
      </c>
      <c r="B357" s="2">
        <v>22.0</v>
      </c>
      <c r="C357" s="2">
        <v>44.7666656376214</v>
      </c>
      <c r="D357" s="2">
        <v>-93.3941197479884</v>
      </c>
      <c r="E357" s="2" t="s">
        <v>11</v>
      </c>
      <c r="F357" s="5" t="s">
        <v>82</v>
      </c>
      <c r="G357" s="7" t="s">
        <v>451</v>
      </c>
      <c r="H357" s="5">
        <f t="shared" si="16"/>
        <v>43</v>
      </c>
      <c r="I357" s="2">
        <f t="shared" si="17"/>
        <v>43</v>
      </c>
      <c r="J357" s="8" t="s">
        <v>39</v>
      </c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2">
        <v>18.0</v>
      </c>
      <c r="B358" s="2">
        <v>23.0</v>
      </c>
      <c r="C358" s="2">
        <v>44.7666656374426</v>
      </c>
      <c r="D358" s="2">
        <v>-93.3939173052008</v>
      </c>
      <c r="E358" s="2" t="s">
        <v>11</v>
      </c>
      <c r="F358" s="5" t="s">
        <v>148</v>
      </c>
      <c r="G358" s="7" t="s">
        <v>452</v>
      </c>
      <c r="H358" s="5">
        <f t="shared" si="16"/>
        <v>9</v>
      </c>
      <c r="I358" s="2">
        <f t="shared" si="17"/>
        <v>9</v>
      </c>
      <c r="J358" s="8" t="s">
        <v>115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2">
        <v>19.0</v>
      </c>
      <c r="B359" s="2">
        <v>3.0</v>
      </c>
      <c r="C359" s="2">
        <v>44.7665219105735</v>
      </c>
      <c r="D359" s="2">
        <v>-93.3979661705233</v>
      </c>
      <c r="E359" s="2" t="s">
        <v>11</v>
      </c>
      <c r="F359" s="5" t="s">
        <v>376</v>
      </c>
      <c r="G359" s="7" t="s">
        <v>453</v>
      </c>
      <c r="H359" s="5">
        <f t="shared" si="16"/>
        <v>10</v>
      </c>
      <c r="I359" s="2">
        <f t="shared" si="17"/>
        <v>10</v>
      </c>
      <c r="J359" s="8" t="s">
        <v>39</v>
      </c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2">
        <v>19.0</v>
      </c>
      <c r="B360" s="2">
        <v>4.0</v>
      </c>
      <c r="C360" s="2">
        <v>44.7665219103947</v>
      </c>
      <c r="D360" s="2">
        <v>-93.3977637282394</v>
      </c>
      <c r="E360" s="2" t="s">
        <v>11</v>
      </c>
      <c r="F360" s="5"/>
      <c r="G360" s="2"/>
      <c r="H360" s="5">
        <f t="shared" si="16"/>
        <v>0</v>
      </c>
      <c r="I360" s="2">
        <f t="shared" si="17"/>
        <v>0</v>
      </c>
      <c r="J360" s="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2">
        <v>19.0</v>
      </c>
      <c r="B361" s="2">
        <v>5.0</v>
      </c>
      <c r="C361" s="2">
        <v>44.7665219102159</v>
      </c>
      <c r="D361" s="2">
        <v>-93.3975612859555</v>
      </c>
      <c r="E361" s="2" t="s">
        <v>46</v>
      </c>
      <c r="F361" s="5" t="s">
        <v>152</v>
      </c>
      <c r="G361" s="7" t="s">
        <v>454</v>
      </c>
      <c r="H361" s="5">
        <f t="shared" si="16"/>
        <v>12</v>
      </c>
      <c r="I361" s="2">
        <f t="shared" si="17"/>
        <v>12</v>
      </c>
      <c r="J361" s="8" t="s">
        <v>39</v>
      </c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2">
        <v>19.0</v>
      </c>
      <c r="B362" s="2">
        <v>6.0</v>
      </c>
      <c r="C362" s="2">
        <v>44.766521910037</v>
      </c>
      <c r="D362" s="2">
        <v>-93.3973588436716</v>
      </c>
      <c r="E362" s="2" t="s">
        <v>46</v>
      </c>
      <c r="F362" s="5" t="s">
        <v>455</v>
      </c>
      <c r="G362" s="7" t="s">
        <v>456</v>
      </c>
      <c r="H362" s="5">
        <f t="shared" si="16"/>
        <v>5</v>
      </c>
      <c r="I362" s="2">
        <f t="shared" si="17"/>
        <v>5</v>
      </c>
      <c r="J362" s="8" t="s">
        <v>23</v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2">
        <v>19.0</v>
      </c>
      <c r="B363" s="2">
        <v>7.0</v>
      </c>
      <c r="C363" s="2">
        <v>44.7665219098582</v>
      </c>
      <c r="D363" s="2">
        <v>-93.3971564013878</v>
      </c>
      <c r="E363" s="2" t="s">
        <v>46</v>
      </c>
      <c r="F363" s="5" t="s">
        <v>71</v>
      </c>
      <c r="G363" s="7" t="s">
        <v>457</v>
      </c>
      <c r="H363" s="5">
        <f t="shared" si="16"/>
        <v>28</v>
      </c>
      <c r="I363" s="2">
        <f t="shared" si="17"/>
        <v>28</v>
      </c>
      <c r="J363" s="8" t="s">
        <v>39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2">
        <v>19.0</v>
      </c>
      <c r="B364" s="2">
        <v>8.0</v>
      </c>
      <c r="C364" s="2">
        <v>44.7665219096794</v>
      </c>
      <c r="D364" s="2">
        <v>-93.3969539591039</v>
      </c>
      <c r="E364" s="2" t="s">
        <v>46</v>
      </c>
      <c r="F364" s="5" t="s">
        <v>458</v>
      </c>
      <c r="G364" s="7" t="s">
        <v>459</v>
      </c>
      <c r="H364" s="5">
        <f t="shared" si="16"/>
        <v>1</v>
      </c>
      <c r="I364" s="2">
        <f t="shared" si="17"/>
        <v>1</v>
      </c>
      <c r="J364" s="8">
        <v>0.5</v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2">
        <v>19.0</v>
      </c>
      <c r="B365" s="2">
        <v>9.0</v>
      </c>
      <c r="C365" s="2">
        <v>44.7665219095006</v>
      </c>
      <c r="D365" s="2">
        <v>-93.39675151682</v>
      </c>
      <c r="E365" s="2" t="s">
        <v>46</v>
      </c>
      <c r="F365" s="5" t="s">
        <v>460</v>
      </c>
      <c r="G365" s="7" t="s">
        <v>461</v>
      </c>
      <c r="H365" s="5">
        <f t="shared" si="16"/>
        <v>1</v>
      </c>
      <c r="I365" s="2">
        <f t="shared" si="17"/>
        <v>1</v>
      </c>
      <c r="J365" s="8">
        <v>0.5</v>
      </c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2">
        <v>19.0</v>
      </c>
      <c r="B366" s="2">
        <v>10.0</v>
      </c>
      <c r="C366" s="2">
        <v>44.7665219093218</v>
      </c>
      <c r="D366" s="2">
        <v>-93.3965490745361</v>
      </c>
      <c r="E366" s="2" t="s">
        <v>46</v>
      </c>
      <c r="F366" s="5" t="s">
        <v>455</v>
      </c>
      <c r="G366" s="7" t="s">
        <v>462</v>
      </c>
      <c r="H366" s="5">
        <f t="shared" si="16"/>
        <v>5</v>
      </c>
      <c r="I366" s="2">
        <f t="shared" si="17"/>
        <v>5</v>
      </c>
      <c r="J366" s="8" t="s">
        <v>23</v>
      </c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2">
        <v>19.0</v>
      </c>
      <c r="B367" s="2">
        <v>11.0</v>
      </c>
      <c r="C367" s="2">
        <v>44.766521909143</v>
      </c>
      <c r="D367" s="2">
        <v>-93.3963466322522</v>
      </c>
      <c r="E367" s="2" t="s">
        <v>46</v>
      </c>
      <c r="F367" s="5" t="s">
        <v>463</v>
      </c>
      <c r="G367" s="7" t="s">
        <v>464</v>
      </c>
      <c r="H367" s="5">
        <f t="shared" si="16"/>
        <v>1</v>
      </c>
      <c r="I367" s="2">
        <f t="shared" si="17"/>
        <v>1</v>
      </c>
      <c r="J367" s="8">
        <v>0.5</v>
      </c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2">
        <v>19.0</v>
      </c>
      <c r="B368" s="2">
        <v>12.0</v>
      </c>
      <c r="C368" s="2">
        <v>44.7665219089642</v>
      </c>
      <c r="D368" s="2">
        <v>-93.3961441899683</v>
      </c>
      <c r="E368" s="2" t="s">
        <v>11</v>
      </c>
      <c r="F368" s="5" t="s">
        <v>376</v>
      </c>
      <c r="G368" s="7" t="s">
        <v>465</v>
      </c>
      <c r="H368" s="5">
        <f t="shared" si="16"/>
        <v>10</v>
      </c>
      <c r="I368" s="2">
        <f t="shared" si="17"/>
        <v>10</v>
      </c>
      <c r="J368" s="8" t="s">
        <v>39</v>
      </c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2">
        <v>19.0</v>
      </c>
      <c r="B369" s="2">
        <v>13.0</v>
      </c>
      <c r="C369" s="2">
        <v>44.7665219087853</v>
      </c>
      <c r="D369" s="2">
        <v>-93.3959417476845</v>
      </c>
      <c r="E369" s="2" t="s">
        <v>46</v>
      </c>
      <c r="F369" s="5" t="s">
        <v>455</v>
      </c>
      <c r="G369" s="7" t="s">
        <v>466</v>
      </c>
      <c r="H369" s="5">
        <f t="shared" si="16"/>
        <v>5</v>
      </c>
      <c r="I369" s="2">
        <f t="shared" si="17"/>
        <v>5</v>
      </c>
      <c r="J369" s="8" t="s">
        <v>23</v>
      </c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2">
        <v>19.0</v>
      </c>
      <c r="B370" s="2">
        <v>14.0</v>
      </c>
      <c r="C370" s="2">
        <v>44.7665219086065</v>
      </c>
      <c r="D370" s="2">
        <v>-93.3957393054006</v>
      </c>
      <c r="E370" s="2" t="s">
        <v>46</v>
      </c>
      <c r="F370" s="5" t="s">
        <v>123</v>
      </c>
      <c r="G370" s="7" t="s">
        <v>467</v>
      </c>
      <c r="H370" s="5">
        <f t="shared" si="16"/>
        <v>11</v>
      </c>
      <c r="I370" s="2">
        <f t="shared" si="17"/>
        <v>11</v>
      </c>
      <c r="J370" s="8" t="s">
        <v>39</v>
      </c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2">
        <v>19.0</v>
      </c>
      <c r="B371" s="2">
        <v>15.0</v>
      </c>
      <c r="C371" s="2">
        <v>44.7665219084277</v>
      </c>
      <c r="D371" s="2">
        <v>-93.3955368631167</v>
      </c>
      <c r="E371" s="2" t="s">
        <v>46</v>
      </c>
      <c r="F371" s="5" t="s">
        <v>376</v>
      </c>
      <c r="G371" s="7" t="s">
        <v>468</v>
      </c>
      <c r="H371" s="5">
        <f t="shared" si="16"/>
        <v>10</v>
      </c>
      <c r="I371" s="2">
        <f t="shared" si="17"/>
        <v>10</v>
      </c>
      <c r="J371" s="8" t="s">
        <v>39</v>
      </c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2">
        <v>19.0</v>
      </c>
      <c r="B372" s="2">
        <v>16.0</v>
      </c>
      <c r="C372" s="2">
        <v>44.7665219082489</v>
      </c>
      <c r="D372" s="2">
        <v>-93.3953344208328</v>
      </c>
      <c r="E372" s="2" t="s">
        <v>46</v>
      </c>
      <c r="F372" s="5" t="s">
        <v>469</v>
      </c>
      <c r="G372" s="7" t="s">
        <v>470</v>
      </c>
      <c r="H372" s="5">
        <f t="shared" si="16"/>
        <v>2</v>
      </c>
      <c r="I372" s="2">
        <f t="shared" si="17"/>
        <v>2</v>
      </c>
      <c r="J372" s="8" t="s">
        <v>23</v>
      </c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2">
        <v>19.0</v>
      </c>
      <c r="B373" s="2">
        <v>17.0</v>
      </c>
      <c r="C373" s="2">
        <v>44.7665219080701</v>
      </c>
      <c r="D373" s="2">
        <v>-93.3951319785489</v>
      </c>
      <c r="E373" s="2" t="s">
        <v>46</v>
      </c>
      <c r="F373" s="5" t="s">
        <v>113</v>
      </c>
      <c r="G373" s="7" t="s">
        <v>471</v>
      </c>
      <c r="H373" s="5">
        <f t="shared" si="16"/>
        <v>10</v>
      </c>
      <c r="I373" s="2">
        <f t="shared" si="17"/>
        <v>10</v>
      </c>
      <c r="J373" s="8" t="s">
        <v>39</v>
      </c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2">
        <v>19.0</v>
      </c>
      <c r="B374" s="2">
        <v>18.0</v>
      </c>
      <c r="C374" s="2">
        <v>44.7665219078913</v>
      </c>
      <c r="D374" s="2">
        <v>-93.394929536265</v>
      </c>
      <c r="E374" s="2" t="s">
        <v>46</v>
      </c>
      <c r="F374" s="5" t="s">
        <v>262</v>
      </c>
      <c r="G374" s="7" t="s">
        <v>472</v>
      </c>
      <c r="H374" s="5">
        <f t="shared" si="16"/>
        <v>15</v>
      </c>
      <c r="I374" s="2">
        <f t="shared" si="17"/>
        <v>15</v>
      </c>
      <c r="J374" s="8" t="s">
        <v>39</v>
      </c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2">
        <v>19.0</v>
      </c>
      <c r="B375" s="2">
        <v>19.0</v>
      </c>
      <c r="C375" s="2">
        <v>44.7665219077124</v>
      </c>
      <c r="D375" s="2">
        <v>-93.3947270939812</v>
      </c>
      <c r="E375" s="2" t="s">
        <v>46</v>
      </c>
      <c r="F375" s="5" t="s">
        <v>376</v>
      </c>
      <c r="G375" s="7" t="s">
        <v>473</v>
      </c>
      <c r="H375" s="5">
        <f t="shared" si="16"/>
        <v>10</v>
      </c>
      <c r="I375" s="2">
        <f t="shared" si="17"/>
        <v>10</v>
      </c>
      <c r="J375" s="8" t="s">
        <v>39</v>
      </c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2">
        <v>19.0</v>
      </c>
      <c r="B376" s="2">
        <v>20.0</v>
      </c>
      <c r="C376" s="2">
        <v>44.7665219075336</v>
      </c>
      <c r="D376" s="2">
        <v>-93.3945246516973</v>
      </c>
      <c r="E376" s="2" t="s">
        <v>46</v>
      </c>
      <c r="F376" s="5" t="s">
        <v>299</v>
      </c>
      <c r="G376" s="7" t="s">
        <v>474</v>
      </c>
      <c r="H376" s="5">
        <f t="shared" si="16"/>
        <v>4</v>
      </c>
      <c r="I376" s="2">
        <f t="shared" si="17"/>
        <v>4</v>
      </c>
      <c r="J376" s="8" t="s">
        <v>14</v>
      </c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2">
        <v>19.0</v>
      </c>
      <c r="B377" s="2">
        <v>21.0</v>
      </c>
      <c r="C377" s="2">
        <v>44.7665219073548</v>
      </c>
      <c r="D377" s="2">
        <v>-93.3943222094134</v>
      </c>
      <c r="E377" s="2" t="s">
        <v>46</v>
      </c>
      <c r="F377" s="5" t="s">
        <v>152</v>
      </c>
      <c r="G377" s="7" t="s">
        <v>475</v>
      </c>
      <c r="H377" s="5">
        <f t="shared" si="16"/>
        <v>12</v>
      </c>
      <c r="I377" s="2">
        <f t="shared" si="17"/>
        <v>12</v>
      </c>
      <c r="J377" s="8" t="s">
        <v>39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2">
        <v>19.0</v>
      </c>
      <c r="B378" s="2">
        <v>22.0</v>
      </c>
      <c r="C378" s="2">
        <v>44.766521907176</v>
      </c>
      <c r="D378" s="2">
        <v>-93.3941197671296</v>
      </c>
      <c r="E378" s="2" t="s">
        <v>11</v>
      </c>
      <c r="F378" s="5" t="s">
        <v>48</v>
      </c>
      <c r="G378" s="7" t="s">
        <v>476</v>
      </c>
      <c r="H378" s="5">
        <f t="shared" si="16"/>
        <v>8</v>
      </c>
      <c r="I378" s="2">
        <f t="shared" si="17"/>
        <v>8</v>
      </c>
      <c r="J378" s="8" t="s">
        <v>120</v>
      </c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2">
        <v>19.0</v>
      </c>
      <c r="B379" s="2">
        <v>23.0</v>
      </c>
      <c r="C379" s="2">
        <v>44.7665219069972</v>
      </c>
      <c r="D379" s="2">
        <v>-93.3939173248457</v>
      </c>
      <c r="E379" s="2" t="s">
        <v>11</v>
      </c>
      <c r="F379" s="5" t="s">
        <v>71</v>
      </c>
      <c r="G379" s="7" t="s">
        <v>477</v>
      </c>
      <c r="H379" s="5">
        <f t="shared" si="16"/>
        <v>28</v>
      </c>
      <c r="I379" s="2">
        <f t="shared" si="17"/>
        <v>28</v>
      </c>
      <c r="J379" s="8" t="s">
        <v>39</v>
      </c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2">
        <v>20.0</v>
      </c>
      <c r="B380" s="2">
        <v>4.0</v>
      </c>
      <c r="C380" s="2">
        <v>44.7663781799492</v>
      </c>
      <c r="D380" s="2">
        <v>-93.3977637383143</v>
      </c>
      <c r="E380" s="2" t="s">
        <v>11</v>
      </c>
      <c r="F380" s="5" t="s">
        <v>71</v>
      </c>
      <c r="G380" s="7" t="s">
        <v>478</v>
      </c>
      <c r="H380" s="5">
        <f t="shared" si="16"/>
        <v>28</v>
      </c>
      <c r="I380" s="2">
        <f t="shared" si="17"/>
        <v>28</v>
      </c>
      <c r="J380" s="8" t="s">
        <v>39</v>
      </c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2">
        <v>20.0</v>
      </c>
      <c r="B381" s="2">
        <v>5.0</v>
      </c>
      <c r="C381" s="2">
        <v>44.7663781797704</v>
      </c>
      <c r="D381" s="2">
        <v>-93.3975612965341</v>
      </c>
      <c r="E381" s="2" t="s">
        <v>11</v>
      </c>
      <c r="F381" s="5"/>
      <c r="G381" s="2"/>
      <c r="H381" s="5">
        <f t="shared" si="16"/>
        <v>0</v>
      </c>
      <c r="I381" s="2">
        <f t="shared" si="17"/>
        <v>0</v>
      </c>
      <c r="J381" s="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2">
        <v>20.0</v>
      </c>
      <c r="B382" s="2">
        <v>6.0</v>
      </c>
      <c r="C382" s="2">
        <v>44.7663781795916</v>
      </c>
      <c r="D382" s="2">
        <v>-93.3973588547539</v>
      </c>
      <c r="E382" s="2" t="s">
        <v>46</v>
      </c>
      <c r="F382" s="5" t="s">
        <v>85</v>
      </c>
      <c r="G382" s="7" t="s">
        <v>479</v>
      </c>
      <c r="H382" s="5">
        <f t="shared" si="16"/>
        <v>27</v>
      </c>
      <c r="I382" s="2">
        <f t="shared" si="17"/>
        <v>27</v>
      </c>
      <c r="J382" s="8" t="s">
        <v>39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2">
        <v>20.0</v>
      </c>
      <c r="B383" s="2">
        <v>7.0</v>
      </c>
      <c r="C383" s="2">
        <v>44.7663781794128</v>
      </c>
      <c r="D383" s="2">
        <v>-93.3971564129738</v>
      </c>
      <c r="E383" s="2" t="s">
        <v>46</v>
      </c>
      <c r="F383" s="5" t="s">
        <v>480</v>
      </c>
      <c r="G383" s="7" t="s">
        <v>481</v>
      </c>
      <c r="H383" s="5">
        <f t="shared" si="16"/>
        <v>3</v>
      </c>
      <c r="I383" s="2">
        <f t="shared" si="17"/>
        <v>3</v>
      </c>
      <c r="J383" s="8" t="s">
        <v>23</v>
      </c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2">
        <v>20.0</v>
      </c>
      <c r="B384" s="2">
        <v>8.0</v>
      </c>
      <c r="C384" s="2">
        <v>44.7663781792339</v>
      </c>
      <c r="D384" s="2">
        <v>-93.3969539711936</v>
      </c>
      <c r="E384" s="2" t="s">
        <v>46</v>
      </c>
      <c r="F384" s="5" t="s">
        <v>347</v>
      </c>
      <c r="G384" s="32" t="s">
        <v>482</v>
      </c>
      <c r="H384" s="5">
        <f t="shared" si="16"/>
        <v>11</v>
      </c>
      <c r="I384" s="2">
        <f t="shared" si="17"/>
        <v>11</v>
      </c>
      <c r="J384" s="8" t="s">
        <v>39</v>
      </c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2">
        <v>20.0</v>
      </c>
      <c r="B385" s="2">
        <v>9.0</v>
      </c>
      <c r="C385" s="2">
        <v>44.7663781790551</v>
      </c>
      <c r="D385" s="2">
        <v>-93.3967515294134</v>
      </c>
      <c r="E385" s="2" t="s">
        <v>46</v>
      </c>
      <c r="F385" s="5" t="s">
        <v>85</v>
      </c>
      <c r="G385" s="7" t="s">
        <v>483</v>
      </c>
      <c r="H385" s="5">
        <f t="shared" si="16"/>
        <v>27</v>
      </c>
      <c r="I385" s="2">
        <f t="shared" si="17"/>
        <v>27</v>
      </c>
      <c r="J385" s="8" t="s">
        <v>39</v>
      </c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2">
        <v>20.0</v>
      </c>
      <c r="B386" s="2">
        <v>10.0</v>
      </c>
      <c r="C386" s="2">
        <v>44.7663781788763</v>
      </c>
      <c r="D386" s="2">
        <v>-93.3965490876332</v>
      </c>
      <c r="E386" s="2" t="s">
        <v>46</v>
      </c>
      <c r="F386" s="2"/>
      <c r="G386" s="2"/>
      <c r="H386" s="5">
        <f t="shared" si="16"/>
        <v>0</v>
      </c>
      <c r="I386" s="2">
        <f t="shared" si="17"/>
        <v>0</v>
      </c>
      <c r="J386" s="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2">
        <v>20.0</v>
      </c>
      <c r="B387" s="2">
        <v>11.0</v>
      </c>
      <c r="C387" s="2">
        <v>44.7663781786975</v>
      </c>
      <c r="D387" s="2">
        <v>-93.3963466458531</v>
      </c>
      <c r="E387" s="2" t="s">
        <v>46</v>
      </c>
      <c r="F387" s="2"/>
      <c r="G387" s="2"/>
      <c r="H387" s="5">
        <f t="shared" si="16"/>
        <v>0</v>
      </c>
      <c r="I387" s="2">
        <f t="shared" si="17"/>
        <v>0</v>
      </c>
      <c r="J387" s="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2">
        <v>20.0</v>
      </c>
      <c r="B388" s="2">
        <v>12.0</v>
      </c>
      <c r="C388" s="2">
        <v>44.7663781785187</v>
      </c>
      <c r="D388" s="2">
        <v>-93.3961442040729</v>
      </c>
      <c r="E388" s="2" t="s">
        <v>11</v>
      </c>
      <c r="F388" s="5" t="s">
        <v>71</v>
      </c>
      <c r="G388" s="7" t="s">
        <v>484</v>
      </c>
      <c r="H388" s="5">
        <f t="shared" si="16"/>
        <v>28</v>
      </c>
      <c r="I388" s="2">
        <f t="shared" si="17"/>
        <v>28</v>
      </c>
      <c r="J388" s="8" t="s">
        <v>39</v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2">
        <v>20.0</v>
      </c>
      <c r="B389" s="2">
        <v>13.0</v>
      </c>
      <c r="C389" s="2">
        <v>44.7663781783399</v>
      </c>
      <c r="D389" s="2">
        <v>-93.3959417622927</v>
      </c>
      <c r="E389" s="2" t="s">
        <v>46</v>
      </c>
      <c r="F389" s="5" t="s">
        <v>85</v>
      </c>
      <c r="G389" s="7" t="s">
        <v>485</v>
      </c>
      <c r="H389" s="5">
        <f t="shared" si="16"/>
        <v>27</v>
      </c>
      <c r="I389" s="2">
        <f t="shared" si="17"/>
        <v>27</v>
      </c>
      <c r="J389" s="8" t="s">
        <v>39</v>
      </c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2">
        <v>20.0</v>
      </c>
      <c r="B390" s="2">
        <v>14.0</v>
      </c>
      <c r="C390" s="2">
        <v>44.766378178161</v>
      </c>
      <c r="D390" s="2">
        <v>-93.3957393205125</v>
      </c>
      <c r="E390" s="2" t="s">
        <v>46</v>
      </c>
      <c r="F390" s="2"/>
      <c r="G390" s="2"/>
      <c r="H390" s="5">
        <f t="shared" si="16"/>
        <v>0</v>
      </c>
      <c r="I390" s="2">
        <f t="shared" si="17"/>
        <v>0</v>
      </c>
      <c r="J390" s="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2">
        <v>20.0</v>
      </c>
      <c r="B391" s="2">
        <v>15.0</v>
      </c>
      <c r="C391" s="2">
        <v>44.7663781779822</v>
      </c>
      <c r="D391" s="2">
        <v>-93.3955368787324</v>
      </c>
      <c r="E391" s="2" t="s">
        <v>46</v>
      </c>
      <c r="F391" s="5" t="s">
        <v>152</v>
      </c>
      <c r="G391" s="7" t="s">
        <v>486</v>
      </c>
      <c r="H391" s="5">
        <f t="shared" si="16"/>
        <v>12</v>
      </c>
      <c r="I391" s="2">
        <f t="shared" si="17"/>
        <v>12</v>
      </c>
      <c r="J391" s="8" t="s">
        <v>39</v>
      </c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2">
        <v>20.0</v>
      </c>
      <c r="B392" s="2">
        <v>16.0</v>
      </c>
      <c r="C392" s="2">
        <v>44.7663781778034</v>
      </c>
      <c r="D392" s="2">
        <v>-93.3953344369522</v>
      </c>
      <c r="E392" s="2" t="s">
        <v>46</v>
      </c>
      <c r="F392" s="5" t="s">
        <v>85</v>
      </c>
      <c r="G392" s="7" t="s">
        <v>487</v>
      </c>
      <c r="H392" s="5">
        <f t="shared" si="16"/>
        <v>27</v>
      </c>
      <c r="I392" s="2">
        <f t="shared" si="17"/>
        <v>27</v>
      </c>
      <c r="J392" s="8" t="s">
        <v>39</v>
      </c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2">
        <v>20.0</v>
      </c>
      <c r="B393" s="2">
        <v>17.0</v>
      </c>
      <c r="C393" s="2">
        <v>44.7663781776246</v>
      </c>
      <c r="D393" s="2">
        <v>-93.395131995172</v>
      </c>
      <c r="E393" s="2" t="s">
        <v>11</v>
      </c>
      <c r="F393" s="5" t="s">
        <v>71</v>
      </c>
      <c r="G393" s="7" t="s">
        <v>488</v>
      </c>
      <c r="H393" s="5">
        <f t="shared" si="16"/>
        <v>28</v>
      </c>
      <c r="I393" s="2">
        <f t="shared" si="17"/>
        <v>28</v>
      </c>
      <c r="J393" s="8" t="s">
        <v>39</v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2">
        <v>20.0</v>
      </c>
      <c r="B394" s="2">
        <v>18.0</v>
      </c>
      <c r="C394" s="2">
        <v>44.7663781774458</v>
      </c>
      <c r="D394" s="2">
        <v>-93.3949295533918</v>
      </c>
      <c r="E394" s="2" t="s">
        <v>46</v>
      </c>
      <c r="F394" s="2"/>
      <c r="G394" s="2"/>
      <c r="H394" s="5">
        <f t="shared" si="16"/>
        <v>0</v>
      </c>
      <c r="I394" s="2">
        <f t="shared" si="17"/>
        <v>0</v>
      </c>
      <c r="J394" s="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2">
        <v>20.0</v>
      </c>
      <c r="B395" s="2">
        <v>19.0</v>
      </c>
      <c r="C395" s="2">
        <v>44.766378177267</v>
      </c>
      <c r="D395" s="2">
        <v>-93.3947271116117</v>
      </c>
      <c r="E395" s="2" t="s">
        <v>46</v>
      </c>
      <c r="F395" s="5" t="s">
        <v>85</v>
      </c>
      <c r="G395" s="7" t="s">
        <v>489</v>
      </c>
      <c r="H395" s="5">
        <f t="shared" si="16"/>
        <v>27</v>
      </c>
      <c r="I395" s="2">
        <f t="shared" si="17"/>
        <v>27</v>
      </c>
      <c r="J395" s="8" t="s">
        <v>39</v>
      </c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2">
        <v>20.0</v>
      </c>
      <c r="B396" s="2">
        <v>20.0</v>
      </c>
      <c r="C396" s="2">
        <v>44.7663781770882</v>
      </c>
      <c r="D396" s="2">
        <v>-93.3945246698315</v>
      </c>
      <c r="E396" s="2" t="s">
        <v>46</v>
      </c>
      <c r="F396" s="5" t="s">
        <v>480</v>
      </c>
      <c r="G396" s="7" t="s">
        <v>490</v>
      </c>
      <c r="H396" s="5">
        <f t="shared" si="16"/>
        <v>3</v>
      </c>
      <c r="I396" s="2">
        <f t="shared" si="17"/>
        <v>3</v>
      </c>
      <c r="J396" s="8" t="s">
        <v>23</v>
      </c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2">
        <v>20.0</v>
      </c>
      <c r="B397" s="2">
        <v>21.0</v>
      </c>
      <c r="C397" s="2">
        <v>44.7663781769093</v>
      </c>
      <c r="D397" s="2">
        <v>-93.3943222280513</v>
      </c>
      <c r="E397" s="2" t="s">
        <v>11</v>
      </c>
      <c r="F397" s="5"/>
      <c r="G397" s="2"/>
      <c r="H397" s="5">
        <f t="shared" si="16"/>
        <v>0</v>
      </c>
      <c r="I397" s="2">
        <f t="shared" si="17"/>
        <v>0</v>
      </c>
      <c r="J397" s="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2">
        <v>20.0</v>
      </c>
      <c r="B398" s="2">
        <v>22.0</v>
      </c>
      <c r="C398" s="2">
        <v>44.7663781767305</v>
      </c>
      <c r="D398" s="2">
        <v>-93.3941197862711</v>
      </c>
      <c r="E398" s="2" t="s">
        <v>11</v>
      </c>
      <c r="F398" s="5" t="s">
        <v>111</v>
      </c>
      <c r="G398" s="7" t="s">
        <v>491</v>
      </c>
      <c r="H398" s="5">
        <f t="shared" si="16"/>
        <v>5</v>
      </c>
      <c r="I398" s="2">
        <f t="shared" si="17"/>
        <v>5</v>
      </c>
      <c r="J398" s="8">
        <v>2.5</v>
      </c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2">
        <v>21.0</v>
      </c>
      <c r="B399" s="2">
        <v>4.0</v>
      </c>
      <c r="C399" s="2">
        <v>44.7662344495037</v>
      </c>
      <c r="D399" s="2">
        <v>-93.3977637483882</v>
      </c>
      <c r="E399" s="2" t="s">
        <v>11</v>
      </c>
      <c r="F399" s="5" t="s">
        <v>82</v>
      </c>
      <c r="G399" s="7" t="s">
        <v>492</v>
      </c>
      <c r="H399" s="5">
        <f t="shared" si="16"/>
        <v>43</v>
      </c>
      <c r="I399" s="2">
        <f t="shared" si="17"/>
        <v>43</v>
      </c>
      <c r="J399" s="8" t="s">
        <v>39</v>
      </c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2">
        <v>21.0</v>
      </c>
      <c r="B400" s="2">
        <v>5.0</v>
      </c>
      <c r="C400" s="2">
        <v>44.7662344493249</v>
      </c>
      <c r="D400" s="2">
        <v>-93.3975613071117</v>
      </c>
      <c r="E400" s="2" t="s">
        <v>11</v>
      </c>
      <c r="F400" s="5" t="s">
        <v>171</v>
      </c>
      <c r="G400" s="7" t="s">
        <v>493</v>
      </c>
      <c r="H400" s="5">
        <f t="shared" si="16"/>
        <v>6</v>
      </c>
      <c r="I400" s="2">
        <f t="shared" si="17"/>
        <v>6</v>
      </c>
      <c r="J400" s="8" t="s">
        <v>120</v>
      </c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2">
        <v>21.0</v>
      </c>
      <c r="B401" s="2">
        <v>6.0</v>
      </c>
      <c r="C401" s="2">
        <v>44.7662344491461</v>
      </c>
      <c r="D401" s="2">
        <v>-93.3973588658353</v>
      </c>
      <c r="E401" s="2" t="s">
        <v>46</v>
      </c>
      <c r="F401" s="5" t="s">
        <v>32</v>
      </c>
      <c r="G401" s="7" t="s">
        <v>494</v>
      </c>
      <c r="H401" s="5">
        <f t="shared" si="16"/>
        <v>42</v>
      </c>
      <c r="I401" s="2">
        <f t="shared" si="17"/>
        <v>44</v>
      </c>
      <c r="J401" s="8" t="s">
        <v>39</v>
      </c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2">
        <v>21.0</v>
      </c>
      <c r="B402" s="2">
        <v>7.0</v>
      </c>
      <c r="C402" s="2">
        <v>44.7662344489673</v>
      </c>
      <c r="D402" s="2">
        <v>-93.3971564245588</v>
      </c>
      <c r="E402" s="2" t="s">
        <v>46</v>
      </c>
      <c r="F402" s="5" t="s">
        <v>82</v>
      </c>
      <c r="G402" s="7" t="s">
        <v>495</v>
      </c>
      <c r="H402" s="5">
        <f t="shared" si="16"/>
        <v>43</v>
      </c>
      <c r="I402" s="2">
        <f t="shared" si="17"/>
        <v>43</v>
      </c>
      <c r="J402" s="8" t="s">
        <v>39</v>
      </c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2">
        <v>21.0</v>
      </c>
      <c r="B403" s="2">
        <v>8.0</v>
      </c>
      <c r="C403" s="2">
        <v>44.7662344487885</v>
      </c>
      <c r="D403" s="2">
        <v>-93.3969539832823</v>
      </c>
      <c r="E403" s="2" t="s">
        <v>46</v>
      </c>
      <c r="F403" s="5" t="s">
        <v>37</v>
      </c>
      <c r="G403" s="7" t="s">
        <v>496</v>
      </c>
      <c r="H403" s="5">
        <f t="shared" si="16"/>
        <v>42</v>
      </c>
      <c r="I403" s="2">
        <f t="shared" si="17"/>
        <v>43</v>
      </c>
      <c r="J403" s="8" t="s">
        <v>39</v>
      </c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2">
        <v>21.0</v>
      </c>
      <c r="B404" s="2">
        <v>9.0</v>
      </c>
      <c r="C404" s="2">
        <v>44.7662344486097</v>
      </c>
      <c r="D404" s="2">
        <v>-93.3967515420058</v>
      </c>
      <c r="E404" s="2" t="s">
        <v>46</v>
      </c>
      <c r="F404" s="5" t="s">
        <v>32</v>
      </c>
      <c r="G404" s="7" t="s">
        <v>497</v>
      </c>
      <c r="H404" s="5">
        <f t="shared" si="16"/>
        <v>42</v>
      </c>
      <c r="I404" s="2">
        <f t="shared" si="17"/>
        <v>44</v>
      </c>
      <c r="J404" s="8" t="s">
        <v>39</v>
      </c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2">
        <v>21.0</v>
      </c>
      <c r="B405" s="2">
        <v>10.0</v>
      </c>
      <c r="C405" s="2">
        <v>44.7662344484308</v>
      </c>
      <c r="D405" s="2">
        <v>-93.3965491007293</v>
      </c>
      <c r="E405" s="2" t="s">
        <v>46</v>
      </c>
      <c r="F405" s="5" t="s">
        <v>82</v>
      </c>
      <c r="G405" s="7" t="s">
        <v>498</v>
      </c>
      <c r="H405" s="5">
        <f t="shared" si="16"/>
        <v>43</v>
      </c>
      <c r="I405" s="2">
        <f t="shared" si="17"/>
        <v>43</v>
      </c>
      <c r="J405" s="8" t="s">
        <v>39</v>
      </c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2">
        <v>21.0</v>
      </c>
      <c r="B406" s="2">
        <v>11.0</v>
      </c>
      <c r="C406" s="2">
        <v>44.766234448252</v>
      </c>
      <c r="D406" s="2">
        <v>-93.3963466594529</v>
      </c>
      <c r="E406" s="2" t="s">
        <v>46</v>
      </c>
      <c r="F406" s="5" t="s">
        <v>37</v>
      </c>
      <c r="G406" s="7" t="s">
        <v>499</v>
      </c>
      <c r="H406" s="5">
        <f t="shared" si="16"/>
        <v>42</v>
      </c>
      <c r="I406" s="2">
        <f t="shared" si="17"/>
        <v>43</v>
      </c>
      <c r="J406" s="8" t="s">
        <v>39</v>
      </c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2">
        <v>21.0</v>
      </c>
      <c r="B407" s="2">
        <v>12.0</v>
      </c>
      <c r="C407" s="2">
        <v>44.7662344480732</v>
      </c>
      <c r="D407" s="2">
        <v>-93.3961442181764</v>
      </c>
      <c r="E407" s="2" t="s">
        <v>46</v>
      </c>
      <c r="F407" s="5" t="s">
        <v>32</v>
      </c>
      <c r="G407" s="7" t="s">
        <v>500</v>
      </c>
      <c r="H407" s="5">
        <f t="shared" si="16"/>
        <v>42</v>
      </c>
      <c r="I407" s="2">
        <f t="shared" si="17"/>
        <v>44</v>
      </c>
      <c r="J407" s="8" t="s">
        <v>39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2">
        <v>21.0</v>
      </c>
      <c r="B408" s="2">
        <v>13.0</v>
      </c>
      <c r="C408" s="2">
        <v>44.7662344478944</v>
      </c>
      <c r="D408" s="2">
        <v>-93.3959417769</v>
      </c>
      <c r="E408" s="2" t="s">
        <v>11</v>
      </c>
      <c r="F408" s="5" t="s">
        <v>82</v>
      </c>
      <c r="G408" s="7" t="s">
        <v>501</v>
      </c>
      <c r="H408" s="5">
        <f t="shared" si="16"/>
        <v>43</v>
      </c>
      <c r="I408" s="2">
        <f t="shared" si="17"/>
        <v>43</v>
      </c>
      <c r="J408" s="8" t="s">
        <v>39</v>
      </c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2">
        <v>21.0</v>
      </c>
      <c r="B409" s="2">
        <v>14.0</v>
      </c>
      <c r="C409" s="2">
        <v>44.7662344477156</v>
      </c>
      <c r="D409" s="2">
        <v>-93.3957393356236</v>
      </c>
      <c r="E409" s="2" t="s">
        <v>11</v>
      </c>
      <c r="F409" s="5" t="s">
        <v>347</v>
      </c>
      <c r="G409" s="7" t="s">
        <v>502</v>
      </c>
      <c r="H409" s="5">
        <f t="shared" si="16"/>
        <v>11</v>
      </c>
      <c r="I409" s="2">
        <f t="shared" si="17"/>
        <v>11</v>
      </c>
      <c r="J409" s="8" t="s">
        <v>39</v>
      </c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2">
        <v>21.0</v>
      </c>
      <c r="B410" s="2">
        <v>15.0</v>
      </c>
      <c r="C410" s="2">
        <v>44.7662344475368</v>
      </c>
      <c r="D410" s="2">
        <v>-93.3955368943471</v>
      </c>
      <c r="E410" s="2" t="s">
        <v>11</v>
      </c>
      <c r="F410" s="5" t="s">
        <v>111</v>
      </c>
      <c r="G410" s="7" t="s">
        <v>503</v>
      </c>
      <c r="H410" s="5">
        <f t="shared" si="16"/>
        <v>5</v>
      </c>
      <c r="I410" s="2">
        <f t="shared" si="17"/>
        <v>5</v>
      </c>
      <c r="J410" s="8" t="s">
        <v>14</v>
      </c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2">
        <v>21.0</v>
      </c>
      <c r="B411" s="2">
        <v>16.0</v>
      </c>
      <c r="C411" s="2">
        <v>44.766234447358</v>
      </c>
      <c r="D411" s="2">
        <v>-93.3953344530707</v>
      </c>
      <c r="E411" s="2" t="s">
        <v>11</v>
      </c>
      <c r="F411" s="5" t="s">
        <v>82</v>
      </c>
      <c r="G411" s="7" t="s">
        <v>504</v>
      </c>
      <c r="H411" s="5">
        <f t="shared" si="16"/>
        <v>43</v>
      </c>
      <c r="I411" s="2">
        <f t="shared" si="17"/>
        <v>43</v>
      </c>
      <c r="J411" s="8" t="s">
        <v>39</v>
      </c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2">
        <v>21.0</v>
      </c>
      <c r="B412" s="2">
        <v>17.0</v>
      </c>
      <c r="C412" s="2">
        <v>44.7662344471791</v>
      </c>
      <c r="D412" s="2">
        <v>-93.3951320117943</v>
      </c>
      <c r="E412" s="2" t="s">
        <v>46</v>
      </c>
      <c r="F412" s="5" t="s">
        <v>32</v>
      </c>
      <c r="G412" s="7" t="s">
        <v>505</v>
      </c>
      <c r="H412" s="5">
        <f t="shared" si="16"/>
        <v>42</v>
      </c>
      <c r="I412" s="2">
        <f t="shared" si="17"/>
        <v>44</v>
      </c>
      <c r="J412" s="8" t="s">
        <v>39</v>
      </c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2">
        <v>21.0</v>
      </c>
      <c r="B413" s="2">
        <v>18.0</v>
      </c>
      <c r="C413" s="2">
        <v>44.7662344470003</v>
      </c>
      <c r="D413" s="2">
        <v>-93.3949295705178</v>
      </c>
      <c r="E413" s="2" t="s">
        <v>46</v>
      </c>
      <c r="F413" s="5" t="s">
        <v>37</v>
      </c>
      <c r="G413" s="7" t="s">
        <v>506</v>
      </c>
      <c r="H413" s="5">
        <f t="shared" si="16"/>
        <v>42</v>
      </c>
      <c r="I413" s="2">
        <f t="shared" si="17"/>
        <v>43</v>
      </c>
      <c r="J413" s="8" t="s">
        <v>39</v>
      </c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2">
        <v>21.0</v>
      </c>
      <c r="B414" s="2">
        <v>19.0</v>
      </c>
      <c r="C414" s="2">
        <v>44.7662344468215</v>
      </c>
      <c r="D414" s="2">
        <v>-93.3947271292414</v>
      </c>
      <c r="E414" s="2" t="s">
        <v>46</v>
      </c>
      <c r="F414" s="5" t="s">
        <v>82</v>
      </c>
      <c r="G414" s="7" t="s">
        <v>507</v>
      </c>
      <c r="H414" s="5">
        <f t="shared" si="16"/>
        <v>43</v>
      </c>
      <c r="I414" s="2">
        <f t="shared" si="17"/>
        <v>43</v>
      </c>
      <c r="J414" s="8" t="s">
        <v>39</v>
      </c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2">
        <v>21.0</v>
      </c>
      <c r="B415" s="2">
        <v>20.0</v>
      </c>
      <c r="C415" s="2">
        <v>44.7662344466427</v>
      </c>
      <c r="D415" s="2">
        <v>-93.394524687965</v>
      </c>
      <c r="E415" s="2" t="s">
        <v>46</v>
      </c>
      <c r="F415" s="5" t="s">
        <v>32</v>
      </c>
      <c r="G415" s="7" t="s">
        <v>508</v>
      </c>
      <c r="H415" s="5">
        <f t="shared" si="16"/>
        <v>42</v>
      </c>
      <c r="I415" s="2">
        <f t="shared" si="17"/>
        <v>44</v>
      </c>
      <c r="J415" s="8" t="s">
        <v>39</v>
      </c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2">
        <v>21.0</v>
      </c>
      <c r="B416" s="2">
        <v>21.0</v>
      </c>
      <c r="C416" s="2">
        <v>44.7662344464639</v>
      </c>
      <c r="D416" s="2">
        <v>-93.3943222466886</v>
      </c>
      <c r="E416" s="2" t="s">
        <v>11</v>
      </c>
      <c r="F416" s="5" t="s">
        <v>171</v>
      </c>
      <c r="G416" s="7" t="s">
        <v>509</v>
      </c>
      <c r="H416" s="5">
        <f t="shared" si="16"/>
        <v>6</v>
      </c>
      <c r="I416" s="2">
        <f t="shared" si="17"/>
        <v>6</v>
      </c>
      <c r="J416" s="8" t="s">
        <v>120</v>
      </c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2">
        <v>21.0</v>
      </c>
      <c r="B417" s="2">
        <v>22.0</v>
      </c>
      <c r="C417" s="2">
        <v>44.7662344462851</v>
      </c>
      <c r="D417" s="2">
        <v>-93.3941198054121</v>
      </c>
      <c r="E417" s="2" t="s">
        <v>11</v>
      </c>
      <c r="F417" s="5" t="s">
        <v>347</v>
      </c>
      <c r="G417" s="7" t="s">
        <v>510</v>
      </c>
      <c r="H417" s="5">
        <f t="shared" si="16"/>
        <v>11</v>
      </c>
      <c r="I417" s="2">
        <f t="shared" si="17"/>
        <v>11</v>
      </c>
      <c r="J417" s="8" t="s">
        <v>39</v>
      </c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2">
        <v>22.0</v>
      </c>
      <c r="B418" s="2">
        <v>5.0</v>
      </c>
      <c r="C418" s="2">
        <v>44.7660907188795</v>
      </c>
      <c r="D418" s="2">
        <v>-93.3975613176898</v>
      </c>
      <c r="E418" s="2" t="s">
        <v>11</v>
      </c>
      <c r="F418" s="5" t="s">
        <v>123</v>
      </c>
      <c r="G418" s="7" t="s">
        <v>511</v>
      </c>
      <c r="H418" s="5">
        <f t="shared" si="16"/>
        <v>11</v>
      </c>
      <c r="I418" s="2">
        <f t="shared" si="17"/>
        <v>11</v>
      </c>
      <c r="J418" s="8" t="s">
        <v>39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2">
        <v>22.0</v>
      </c>
      <c r="B419" s="2">
        <v>6.0</v>
      </c>
      <c r="C419" s="2">
        <v>44.7660907187007</v>
      </c>
      <c r="D419" s="2">
        <v>-93.3973588769171</v>
      </c>
      <c r="E419" s="2" t="s">
        <v>11</v>
      </c>
      <c r="F419" s="5"/>
      <c r="G419" s="5" t="s">
        <v>512</v>
      </c>
      <c r="H419" s="5">
        <f t="shared" si="16"/>
        <v>0</v>
      </c>
      <c r="I419" s="2">
        <f t="shared" si="17"/>
        <v>0</v>
      </c>
      <c r="J419" s="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2">
        <v>22.0</v>
      </c>
      <c r="B420" s="2">
        <v>7.0</v>
      </c>
      <c r="C420" s="2">
        <v>44.7660907185219</v>
      </c>
      <c r="D420" s="2">
        <v>-93.3971564361443</v>
      </c>
      <c r="E420" s="2" t="s">
        <v>46</v>
      </c>
      <c r="F420" s="2"/>
      <c r="G420" s="2"/>
      <c r="H420" s="5">
        <f t="shared" si="16"/>
        <v>0</v>
      </c>
      <c r="I420" s="2">
        <f t="shared" si="17"/>
        <v>0</v>
      </c>
      <c r="J420" s="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2">
        <v>22.0</v>
      </c>
      <c r="B421" s="2">
        <v>8.0</v>
      </c>
      <c r="C421" s="2">
        <v>44.7660907183431</v>
      </c>
      <c r="D421" s="2">
        <v>-93.3969539953716</v>
      </c>
      <c r="E421" s="2" t="s">
        <v>46</v>
      </c>
      <c r="F421" s="2"/>
      <c r="G421" s="2"/>
      <c r="H421" s="5">
        <f t="shared" si="16"/>
        <v>0</v>
      </c>
      <c r="I421" s="2">
        <f t="shared" si="17"/>
        <v>0</v>
      </c>
      <c r="J421" s="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2">
        <v>22.0</v>
      </c>
      <c r="B422" s="2">
        <v>9.0</v>
      </c>
      <c r="C422" s="2">
        <v>44.7660907181642</v>
      </c>
      <c r="D422" s="2">
        <v>-93.3967515545989</v>
      </c>
      <c r="E422" s="2" t="s">
        <v>46</v>
      </c>
      <c r="F422" s="2"/>
      <c r="G422" s="2"/>
      <c r="H422" s="5">
        <f t="shared" si="16"/>
        <v>0</v>
      </c>
      <c r="I422" s="2">
        <f t="shared" si="17"/>
        <v>0</v>
      </c>
      <c r="J422" s="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2">
        <v>22.0</v>
      </c>
      <c r="B423" s="2">
        <v>10.0</v>
      </c>
      <c r="C423" s="2">
        <v>44.7660907179854</v>
      </c>
      <c r="D423" s="2">
        <v>-93.3965491138261</v>
      </c>
      <c r="E423" s="2" t="s">
        <v>46</v>
      </c>
      <c r="F423" s="5" t="s">
        <v>513</v>
      </c>
      <c r="G423" s="7" t="s">
        <v>514</v>
      </c>
      <c r="H423" s="5">
        <f t="shared" si="16"/>
        <v>2</v>
      </c>
      <c r="I423" s="2">
        <f t="shared" si="17"/>
        <v>2</v>
      </c>
      <c r="J423" s="8" t="s">
        <v>23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2">
        <v>22.0</v>
      </c>
      <c r="B424" s="2">
        <v>11.0</v>
      </c>
      <c r="C424" s="2">
        <v>44.7660907178066</v>
      </c>
      <c r="D424" s="2">
        <v>-93.3963466730534</v>
      </c>
      <c r="E424" s="2" t="s">
        <v>46</v>
      </c>
      <c r="F424" s="2"/>
      <c r="G424" s="2"/>
      <c r="H424" s="5">
        <f t="shared" si="16"/>
        <v>0</v>
      </c>
      <c r="I424" s="2">
        <f t="shared" si="17"/>
        <v>0</v>
      </c>
      <c r="J424" s="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2">
        <v>22.0</v>
      </c>
      <c r="B425" s="2">
        <v>12.0</v>
      </c>
      <c r="C425" s="2">
        <v>44.7660907176278</v>
      </c>
      <c r="D425" s="2">
        <v>-93.3961442322806</v>
      </c>
      <c r="E425" s="2" t="s">
        <v>46</v>
      </c>
      <c r="F425" s="2"/>
      <c r="G425" s="2"/>
      <c r="H425" s="5">
        <f t="shared" si="16"/>
        <v>0</v>
      </c>
      <c r="I425" s="2">
        <f t="shared" si="17"/>
        <v>0</v>
      </c>
      <c r="J425" s="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2">
        <v>22.0</v>
      </c>
      <c r="B426" s="2">
        <v>13.0</v>
      </c>
      <c r="C426" s="2">
        <v>44.766090717449</v>
      </c>
      <c r="D426" s="2">
        <v>-93.3959417915079</v>
      </c>
      <c r="E426" s="2" t="s">
        <v>46</v>
      </c>
      <c r="F426" s="2"/>
      <c r="G426" s="2"/>
      <c r="H426" s="5">
        <f t="shared" si="16"/>
        <v>0</v>
      </c>
      <c r="I426" s="2">
        <f t="shared" si="17"/>
        <v>0</v>
      </c>
      <c r="J426" s="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2">
        <v>22.0</v>
      </c>
      <c r="B427" s="2">
        <v>14.0</v>
      </c>
      <c r="C427" s="2">
        <v>44.7660907172702</v>
      </c>
      <c r="D427" s="2">
        <v>-93.3957393507352</v>
      </c>
      <c r="E427" s="2" t="s">
        <v>46</v>
      </c>
      <c r="F427" s="2"/>
      <c r="G427" s="2"/>
      <c r="H427" s="5">
        <f t="shared" si="16"/>
        <v>0</v>
      </c>
      <c r="I427" s="2">
        <f t="shared" si="17"/>
        <v>0</v>
      </c>
      <c r="J427" s="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2">
        <v>22.0</v>
      </c>
      <c r="B428" s="2">
        <v>15.0</v>
      </c>
      <c r="C428" s="2">
        <v>44.7660907170914</v>
      </c>
      <c r="D428" s="2">
        <v>-93.3955369099624</v>
      </c>
      <c r="E428" s="2" t="s">
        <v>46</v>
      </c>
      <c r="F428" s="2"/>
      <c r="G428" s="2"/>
      <c r="H428" s="5">
        <f t="shared" si="16"/>
        <v>0</v>
      </c>
      <c r="I428" s="2">
        <f t="shared" si="17"/>
        <v>0</v>
      </c>
      <c r="J428" s="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2">
        <v>22.0</v>
      </c>
      <c r="B429" s="2">
        <v>16.0</v>
      </c>
      <c r="C429" s="2">
        <v>44.7660907169125</v>
      </c>
      <c r="D429" s="2">
        <v>-93.3953344691897</v>
      </c>
      <c r="E429" s="2" t="s">
        <v>46</v>
      </c>
      <c r="F429" s="5" t="s">
        <v>262</v>
      </c>
      <c r="G429" s="7" t="s">
        <v>515</v>
      </c>
      <c r="H429" s="5">
        <f t="shared" si="16"/>
        <v>15</v>
      </c>
      <c r="I429" s="2">
        <f t="shared" si="17"/>
        <v>15</v>
      </c>
      <c r="J429" s="8" t="s">
        <v>39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2">
        <v>22.0</v>
      </c>
      <c r="B430" s="2">
        <v>17.0</v>
      </c>
      <c r="C430" s="2">
        <v>44.7660907167337</v>
      </c>
      <c r="D430" s="2">
        <v>-93.3951320284169</v>
      </c>
      <c r="E430" s="2" t="s">
        <v>46</v>
      </c>
      <c r="F430" s="2"/>
      <c r="G430" s="2"/>
      <c r="H430" s="5">
        <f t="shared" si="16"/>
        <v>0</v>
      </c>
      <c r="I430" s="2">
        <f t="shared" si="17"/>
        <v>0</v>
      </c>
      <c r="J430" s="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2">
        <v>22.0</v>
      </c>
      <c r="B431" s="2">
        <v>18.0</v>
      </c>
      <c r="C431" s="2">
        <v>44.7660907165549</v>
      </c>
      <c r="D431" s="2">
        <v>-93.3949295876442</v>
      </c>
      <c r="E431" s="2" t="s">
        <v>46</v>
      </c>
      <c r="F431" s="2"/>
      <c r="G431" s="2"/>
      <c r="H431" s="5">
        <f t="shared" si="16"/>
        <v>0</v>
      </c>
      <c r="I431" s="2">
        <f t="shared" si="17"/>
        <v>0</v>
      </c>
      <c r="J431" s="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2">
        <v>22.0</v>
      </c>
      <c r="B432" s="2">
        <v>19.0</v>
      </c>
      <c r="C432" s="2">
        <v>44.7660907163761</v>
      </c>
      <c r="D432" s="2">
        <v>-93.3947271468715</v>
      </c>
      <c r="E432" s="2" t="s">
        <v>46</v>
      </c>
      <c r="F432" s="2"/>
      <c r="G432" s="2"/>
      <c r="H432" s="5">
        <f t="shared" si="16"/>
        <v>0</v>
      </c>
      <c r="I432" s="2">
        <f t="shared" si="17"/>
        <v>0</v>
      </c>
      <c r="J432" s="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2">
        <v>22.0</v>
      </c>
      <c r="B433" s="2">
        <v>20.0</v>
      </c>
      <c r="C433" s="2">
        <v>44.7660907161973</v>
      </c>
      <c r="D433" s="2">
        <v>-93.3945247060987</v>
      </c>
      <c r="E433" s="2" t="s">
        <v>11</v>
      </c>
      <c r="F433" s="5" t="s">
        <v>516</v>
      </c>
      <c r="G433" s="7" t="s">
        <v>517</v>
      </c>
      <c r="H433" s="5">
        <f t="shared" si="16"/>
        <v>1</v>
      </c>
      <c r="I433" s="2">
        <f t="shared" si="17"/>
        <v>1</v>
      </c>
      <c r="J433" s="8">
        <v>0.5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2">
        <v>22.0</v>
      </c>
      <c r="B434" s="2">
        <v>21.0</v>
      </c>
      <c r="C434" s="2">
        <v>44.7660907160185</v>
      </c>
      <c r="D434" s="2">
        <v>-93.394322265326</v>
      </c>
      <c r="E434" s="2" t="s">
        <v>11</v>
      </c>
      <c r="F434" s="5" t="s">
        <v>37</v>
      </c>
      <c r="G434" s="32" t="s">
        <v>518</v>
      </c>
      <c r="H434" s="5">
        <f t="shared" si="16"/>
        <v>42</v>
      </c>
      <c r="I434" s="2">
        <f t="shared" si="17"/>
        <v>43</v>
      </c>
      <c r="J434" s="8" t="s">
        <v>34</v>
      </c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2">
        <v>23.0</v>
      </c>
      <c r="B435" s="2">
        <v>6.0</v>
      </c>
      <c r="C435" s="2">
        <v>44.7659469882552</v>
      </c>
      <c r="D435" s="2">
        <v>-93.3973588879987</v>
      </c>
      <c r="E435" s="2" t="s">
        <v>11</v>
      </c>
      <c r="F435" s="5" t="s">
        <v>71</v>
      </c>
      <c r="G435" s="7" t="s">
        <v>519</v>
      </c>
      <c r="H435" s="5">
        <f t="shared" si="16"/>
        <v>28</v>
      </c>
      <c r="I435" s="2">
        <f t="shared" si="17"/>
        <v>28</v>
      </c>
      <c r="J435" s="8" t="s">
        <v>39</v>
      </c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2">
        <v>23.0</v>
      </c>
      <c r="B436" s="2">
        <v>7.0</v>
      </c>
      <c r="C436" s="2">
        <v>44.7659469880764</v>
      </c>
      <c r="D436" s="2">
        <v>-93.3971564477296</v>
      </c>
      <c r="E436" s="2" t="s">
        <v>11</v>
      </c>
      <c r="F436" s="5" t="s">
        <v>480</v>
      </c>
      <c r="G436" s="32" t="s">
        <v>520</v>
      </c>
      <c r="H436" s="5">
        <f t="shared" si="16"/>
        <v>3</v>
      </c>
      <c r="I436" s="2">
        <f t="shared" si="17"/>
        <v>3</v>
      </c>
      <c r="J436" s="8" t="s">
        <v>23</v>
      </c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2">
        <v>23.0</v>
      </c>
      <c r="B437" s="2">
        <v>8.0</v>
      </c>
      <c r="C437" s="2">
        <v>44.7659469878976</v>
      </c>
      <c r="D437" s="2">
        <v>-93.3969540074606</v>
      </c>
      <c r="E437" s="2" t="s">
        <v>46</v>
      </c>
      <c r="F437" s="2"/>
      <c r="G437" s="2"/>
      <c r="H437" s="5">
        <f t="shared" si="16"/>
        <v>0</v>
      </c>
      <c r="I437" s="2">
        <f t="shared" si="17"/>
        <v>0</v>
      </c>
      <c r="J437" s="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2">
        <v>23.0</v>
      </c>
      <c r="B438" s="2">
        <v>9.0</v>
      </c>
      <c r="C438" s="2">
        <v>44.7659469877188</v>
      </c>
      <c r="D438" s="2">
        <v>-93.3967515671915</v>
      </c>
      <c r="E438" s="2" t="s">
        <v>46</v>
      </c>
      <c r="F438" s="5" t="s">
        <v>71</v>
      </c>
      <c r="G438" s="7" t="s">
        <v>521</v>
      </c>
      <c r="H438" s="5">
        <f t="shared" si="16"/>
        <v>28</v>
      </c>
      <c r="I438" s="2">
        <f t="shared" si="17"/>
        <v>28</v>
      </c>
      <c r="J438" s="8" t="s">
        <v>39</v>
      </c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2">
        <v>23.0</v>
      </c>
      <c r="B439" s="2">
        <v>10.0</v>
      </c>
      <c r="C439" s="2">
        <v>44.76594698754</v>
      </c>
      <c r="D439" s="2">
        <v>-93.3965491269225</v>
      </c>
      <c r="E439" s="2" t="s">
        <v>46</v>
      </c>
      <c r="F439" s="2"/>
      <c r="G439" s="2"/>
      <c r="H439" s="5">
        <f t="shared" si="16"/>
        <v>0</v>
      </c>
      <c r="I439" s="2">
        <f t="shared" si="17"/>
        <v>0</v>
      </c>
      <c r="J439" s="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2">
        <v>23.0</v>
      </c>
      <c r="B440" s="2">
        <v>11.0</v>
      </c>
      <c r="C440" s="2">
        <v>44.7659469873612</v>
      </c>
      <c r="D440" s="2">
        <v>-93.3963466866534</v>
      </c>
      <c r="E440" s="2" t="s">
        <v>46</v>
      </c>
      <c r="F440" s="2"/>
      <c r="G440" s="2"/>
      <c r="H440" s="5">
        <f t="shared" si="16"/>
        <v>0</v>
      </c>
      <c r="I440" s="2">
        <f t="shared" si="17"/>
        <v>0</v>
      </c>
      <c r="J440" s="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2">
        <v>23.0</v>
      </c>
      <c r="B441" s="2">
        <v>12.0</v>
      </c>
      <c r="C441" s="2">
        <v>44.7659469871823</v>
      </c>
      <c r="D441" s="2">
        <v>-93.3961442463844</v>
      </c>
      <c r="E441" s="2" t="s">
        <v>46</v>
      </c>
      <c r="F441" s="5" t="s">
        <v>469</v>
      </c>
      <c r="G441" s="7" t="s">
        <v>522</v>
      </c>
      <c r="H441" s="5">
        <f t="shared" si="16"/>
        <v>2</v>
      </c>
      <c r="I441" s="2">
        <f t="shared" si="17"/>
        <v>2</v>
      </c>
      <c r="J441" s="8" t="s">
        <v>23</v>
      </c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2">
        <v>23.0</v>
      </c>
      <c r="B442" s="2">
        <v>13.0</v>
      </c>
      <c r="C442" s="2">
        <v>44.7659469870035</v>
      </c>
      <c r="D442" s="2">
        <v>-93.3959418061153</v>
      </c>
      <c r="E442" s="2" t="s">
        <v>46</v>
      </c>
      <c r="F442" s="2"/>
      <c r="G442" s="2"/>
      <c r="H442" s="5">
        <f t="shared" si="16"/>
        <v>0</v>
      </c>
      <c r="I442" s="2">
        <f t="shared" si="17"/>
        <v>0</v>
      </c>
      <c r="J442" s="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2">
        <v>23.0</v>
      </c>
      <c r="B443" s="2">
        <v>14.0</v>
      </c>
      <c r="C443" s="2">
        <v>44.7659469868247</v>
      </c>
      <c r="D443" s="2">
        <v>-93.3957393658463</v>
      </c>
      <c r="E443" s="2" t="s">
        <v>46</v>
      </c>
      <c r="F443" s="2"/>
      <c r="G443" s="2"/>
      <c r="H443" s="5">
        <f t="shared" si="16"/>
        <v>0</v>
      </c>
      <c r="I443" s="2">
        <f t="shared" si="17"/>
        <v>0</v>
      </c>
      <c r="J443" s="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2">
        <v>23.0</v>
      </c>
      <c r="B444" s="2">
        <v>15.0</v>
      </c>
      <c r="C444" s="2">
        <v>44.7659469866459</v>
      </c>
      <c r="D444" s="2">
        <v>-93.3955369255772</v>
      </c>
      <c r="E444" s="2" t="s">
        <v>46</v>
      </c>
      <c r="F444" s="2"/>
      <c r="G444" s="2"/>
      <c r="H444" s="5">
        <f t="shared" si="16"/>
        <v>0</v>
      </c>
      <c r="I444" s="2">
        <f t="shared" si="17"/>
        <v>0</v>
      </c>
      <c r="J444" s="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2">
        <v>23.0</v>
      </c>
      <c r="B445" s="2">
        <v>16.0</v>
      </c>
      <c r="C445" s="2">
        <v>44.7659469864671</v>
      </c>
      <c r="D445" s="2">
        <v>-93.3953344853082</v>
      </c>
      <c r="E445" s="2" t="s">
        <v>46</v>
      </c>
      <c r="F445" s="2"/>
      <c r="G445" s="2"/>
      <c r="H445" s="5">
        <f t="shared" si="16"/>
        <v>0</v>
      </c>
      <c r="I445" s="2">
        <f t="shared" si="17"/>
        <v>0</v>
      </c>
      <c r="J445" s="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2">
        <v>23.0</v>
      </c>
      <c r="B446" s="2">
        <v>17.0</v>
      </c>
      <c r="C446" s="2">
        <v>44.7659469862883</v>
      </c>
      <c r="D446" s="2">
        <v>-93.3951320450391</v>
      </c>
      <c r="E446" s="2" t="s">
        <v>46</v>
      </c>
      <c r="F446" s="2"/>
      <c r="G446" s="2"/>
      <c r="H446" s="5">
        <f t="shared" si="16"/>
        <v>0</v>
      </c>
      <c r="I446" s="2">
        <f t="shared" si="17"/>
        <v>0</v>
      </c>
      <c r="J446" s="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2">
        <v>23.0</v>
      </c>
      <c r="B447" s="2">
        <v>18.0</v>
      </c>
      <c r="C447" s="2">
        <v>44.7659469861095</v>
      </c>
      <c r="D447" s="2">
        <v>-93.3949296047701</v>
      </c>
      <c r="E447" s="2" t="s">
        <v>46</v>
      </c>
      <c r="F447" s="5" t="s">
        <v>123</v>
      </c>
      <c r="G447" s="7" t="s">
        <v>523</v>
      </c>
      <c r="H447" s="5">
        <f t="shared" si="16"/>
        <v>11</v>
      </c>
      <c r="I447" s="2">
        <f t="shared" si="17"/>
        <v>11</v>
      </c>
      <c r="J447" s="8" t="s">
        <v>39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2">
        <v>23.0</v>
      </c>
      <c r="B448" s="2">
        <v>19.0</v>
      </c>
      <c r="C448" s="2">
        <v>44.7659469859306</v>
      </c>
      <c r="D448" s="2">
        <v>-93.394727164501</v>
      </c>
      <c r="E448" s="2" t="s">
        <v>11</v>
      </c>
      <c r="F448" s="5"/>
      <c r="G448" s="2"/>
      <c r="H448" s="5">
        <f t="shared" si="16"/>
        <v>0</v>
      </c>
      <c r="I448" s="2">
        <f t="shared" si="17"/>
        <v>0</v>
      </c>
      <c r="J448" s="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2">
        <v>23.0</v>
      </c>
      <c r="B449" s="2">
        <v>20.0</v>
      </c>
      <c r="C449" s="2">
        <v>44.7659469857518</v>
      </c>
      <c r="D449" s="2">
        <v>-93.394524724232</v>
      </c>
      <c r="E449" s="2" t="s">
        <v>11</v>
      </c>
      <c r="F449" s="5" t="s">
        <v>71</v>
      </c>
      <c r="G449" s="7" t="s">
        <v>524</v>
      </c>
      <c r="H449" s="5">
        <f t="shared" si="16"/>
        <v>28</v>
      </c>
      <c r="I449" s="2">
        <f t="shared" si="17"/>
        <v>28</v>
      </c>
      <c r="J449" s="8" t="s">
        <v>39</v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2">
        <v>24.0</v>
      </c>
      <c r="B450" s="2">
        <v>7.0</v>
      </c>
      <c r="C450" s="2">
        <v>44.765803257631</v>
      </c>
      <c r="D450" s="2">
        <v>-93.3971564593145</v>
      </c>
      <c r="E450" s="2" t="s">
        <v>11</v>
      </c>
      <c r="F450" s="5" t="s">
        <v>82</v>
      </c>
      <c r="G450" s="7" t="s">
        <v>525</v>
      </c>
      <c r="H450" s="5">
        <f t="shared" si="16"/>
        <v>43</v>
      </c>
      <c r="I450" s="2">
        <f t="shared" si="17"/>
        <v>43</v>
      </c>
      <c r="J450" s="8" t="s">
        <v>39</v>
      </c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2">
        <v>24.0</v>
      </c>
      <c r="B451" s="2">
        <v>8.0</v>
      </c>
      <c r="C451" s="2">
        <v>44.7658032574522</v>
      </c>
      <c r="D451" s="2">
        <v>-93.3969540195491</v>
      </c>
      <c r="E451" s="2" t="s">
        <v>11</v>
      </c>
      <c r="F451" s="5" t="s">
        <v>347</v>
      </c>
      <c r="G451" s="7" t="s">
        <v>526</v>
      </c>
      <c r="H451" s="5">
        <f t="shared" si="16"/>
        <v>11</v>
      </c>
      <c r="I451" s="2">
        <f t="shared" si="17"/>
        <v>11</v>
      </c>
      <c r="J451" s="8" t="s">
        <v>39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2">
        <v>24.0</v>
      </c>
      <c r="B452" s="2">
        <v>9.0</v>
      </c>
      <c r="C452" s="2">
        <v>44.7658032572734</v>
      </c>
      <c r="D452" s="2">
        <v>-93.3967515797838</v>
      </c>
      <c r="E452" s="2" t="s">
        <v>46</v>
      </c>
      <c r="F452" s="5" t="s">
        <v>32</v>
      </c>
      <c r="G452" s="7" t="s">
        <v>527</v>
      </c>
      <c r="H452" s="5">
        <f t="shared" si="16"/>
        <v>42</v>
      </c>
      <c r="I452" s="2">
        <f t="shared" si="17"/>
        <v>44</v>
      </c>
      <c r="J452" s="8" t="s">
        <v>39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2">
        <v>24.0</v>
      </c>
      <c r="B453" s="2">
        <v>10.0</v>
      </c>
      <c r="C453" s="2">
        <v>44.7658032570946</v>
      </c>
      <c r="D453" s="2">
        <v>-93.3965491400184</v>
      </c>
      <c r="E453" s="2" t="s">
        <v>46</v>
      </c>
      <c r="F453" s="5" t="s">
        <v>37</v>
      </c>
      <c r="G453" s="7" t="s">
        <v>528</v>
      </c>
      <c r="H453" s="5">
        <f t="shared" si="16"/>
        <v>42</v>
      </c>
      <c r="I453" s="2">
        <f t="shared" si="17"/>
        <v>43</v>
      </c>
      <c r="J453" s="8" t="s">
        <v>39</v>
      </c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2">
        <v>24.0</v>
      </c>
      <c r="B454" s="2">
        <v>11.0</v>
      </c>
      <c r="C454" s="2">
        <v>44.7658032569158</v>
      </c>
      <c r="D454" s="2">
        <v>-93.3963467002531</v>
      </c>
      <c r="E454" s="2" t="s">
        <v>46</v>
      </c>
      <c r="F454" s="5" t="s">
        <v>123</v>
      </c>
      <c r="G454" s="7" t="s">
        <v>529</v>
      </c>
      <c r="H454" s="5">
        <f t="shared" si="16"/>
        <v>11</v>
      </c>
      <c r="I454" s="2">
        <f t="shared" si="17"/>
        <v>11</v>
      </c>
      <c r="J454" s="8" t="s">
        <v>39</v>
      </c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2">
        <v>24.0</v>
      </c>
      <c r="B455" s="2">
        <v>12.0</v>
      </c>
      <c r="C455" s="2">
        <v>44.7658032567369</v>
      </c>
      <c r="D455" s="2">
        <v>-93.3961442604877</v>
      </c>
      <c r="E455" s="2" t="s">
        <v>46</v>
      </c>
      <c r="F455" s="5" t="s">
        <v>32</v>
      </c>
      <c r="G455" s="7" t="s">
        <v>530</v>
      </c>
      <c r="H455" s="5">
        <f t="shared" si="16"/>
        <v>42</v>
      </c>
      <c r="I455" s="2">
        <f t="shared" si="17"/>
        <v>44</v>
      </c>
      <c r="J455" s="8" t="s">
        <v>39</v>
      </c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2">
        <v>24.0</v>
      </c>
      <c r="B456" s="2">
        <v>13.0</v>
      </c>
      <c r="C456" s="2">
        <v>44.7658032565581</v>
      </c>
      <c r="D456" s="2">
        <v>-93.3959418207223</v>
      </c>
      <c r="E456" s="2" t="s">
        <v>46</v>
      </c>
      <c r="F456" s="5" t="s">
        <v>37</v>
      </c>
      <c r="G456" s="7" t="s">
        <v>531</v>
      </c>
      <c r="H456" s="5">
        <f t="shared" si="16"/>
        <v>42</v>
      </c>
      <c r="I456" s="2">
        <f t="shared" si="17"/>
        <v>43</v>
      </c>
      <c r="J456" s="8" t="s">
        <v>39</v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2">
        <v>24.0</v>
      </c>
      <c r="B457" s="2">
        <v>14.0</v>
      </c>
      <c r="C457" s="2">
        <v>44.7658032563793</v>
      </c>
      <c r="D457" s="2">
        <v>-93.395739380957</v>
      </c>
      <c r="E457" s="2" t="s">
        <v>46</v>
      </c>
      <c r="F457" s="2"/>
      <c r="G457" s="2"/>
      <c r="H457" s="5">
        <f t="shared" si="16"/>
        <v>0</v>
      </c>
      <c r="I457" s="2">
        <f t="shared" si="17"/>
        <v>0</v>
      </c>
      <c r="J457" s="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2">
        <v>24.0</v>
      </c>
      <c r="B458" s="2">
        <v>15.0</v>
      </c>
      <c r="C458" s="2">
        <v>44.7658032562005</v>
      </c>
      <c r="D458" s="2">
        <v>-93.3955369411916</v>
      </c>
      <c r="E458" s="2" t="s">
        <v>46</v>
      </c>
      <c r="F458" s="5" t="s">
        <v>32</v>
      </c>
      <c r="G458" s="7" t="s">
        <v>532</v>
      </c>
      <c r="H458" s="5">
        <f t="shared" si="16"/>
        <v>42</v>
      </c>
      <c r="I458" s="2">
        <f t="shared" si="17"/>
        <v>44</v>
      </c>
      <c r="J458" s="8" t="s">
        <v>39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2">
        <v>24.0</v>
      </c>
      <c r="B459" s="2">
        <v>16.0</v>
      </c>
      <c r="C459" s="2">
        <v>44.7658032560217</v>
      </c>
      <c r="D459" s="2">
        <v>-93.3953345014263</v>
      </c>
      <c r="E459" s="2" t="s">
        <v>46</v>
      </c>
      <c r="F459" s="5" t="s">
        <v>37</v>
      </c>
      <c r="G459" s="7" t="s">
        <v>533</v>
      </c>
      <c r="H459" s="5">
        <f t="shared" si="16"/>
        <v>42</v>
      </c>
      <c r="I459" s="2">
        <f t="shared" si="17"/>
        <v>43</v>
      </c>
      <c r="J459" s="8" t="s">
        <v>39</v>
      </c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2">
        <v>24.0</v>
      </c>
      <c r="B460" s="2">
        <v>17.0</v>
      </c>
      <c r="C460" s="2">
        <v>44.7658032558429</v>
      </c>
      <c r="D460" s="2">
        <v>-93.3951320616609</v>
      </c>
      <c r="E460" s="2" t="s">
        <v>46</v>
      </c>
      <c r="F460" s="2"/>
      <c r="G460" s="2"/>
      <c r="H460" s="5">
        <f t="shared" si="16"/>
        <v>0</v>
      </c>
      <c r="I460" s="2">
        <f t="shared" si="17"/>
        <v>0</v>
      </c>
      <c r="J460" s="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2">
        <v>24.0</v>
      </c>
      <c r="B461" s="2">
        <v>18.0</v>
      </c>
      <c r="C461" s="2">
        <v>44.765803255664</v>
      </c>
      <c r="D461" s="2">
        <v>-93.3949296218955</v>
      </c>
      <c r="E461" s="2" t="s">
        <v>11</v>
      </c>
      <c r="F461" s="5" t="s">
        <v>82</v>
      </c>
      <c r="G461" s="7" t="s">
        <v>534</v>
      </c>
      <c r="H461" s="5">
        <f t="shared" si="16"/>
        <v>43</v>
      </c>
      <c r="I461" s="2">
        <f t="shared" si="17"/>
        <v>43</v>
      </c>
      <c r="J461" s="8" t="s">
        <v>39</v>
      </c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2">
        <v>24.0</v>
      </c>
      <c r="B462" s="2">
        <v>19.0</v>
      </c>
      <c r="C462" s="2">
        <v>44.7658032554852</v>
      </c>
      <c r="D462" s="2">
        <v>-93.3947271821302</v>
      </c>
      <c r="E462" s="2" t="s">
        <v>11</v>
      </c>
      <c r="F462" s="5" t="s">
        <v>347</v>
      </c>
      <c r="G462" s="7" t="s">
        <v>535</v>
      </c>
      <c r="H462" s="5">
        <f t="shared" si="16"/>
        <v>11</v>
      </c>
      <c r="I462" s="2">
        <f t="shared" si="17"/>
        <v>11</v>
      </c>
      <c r="J462" s="8" t="s">
        <v>39</v>
      </c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2">
        <v>25.0</v>
      </c>
      <c r="B463" s="2">
        <v>8.0</v>
      </c>
      <c r="C463" s="2">
        <v>44.7656595270067</v>
      </c>
      <c r="D463" s="2">
        <v>-93.3969540316381</v>
      </c>
      <c r="E463" s="2" t="s">
        <v>11</v>
      </c>
      <c r="F463" s="5" t="s">
        <v>262</v>
      </c>
      <c r="G463" s="7" t="s">
        <v>536</v>
      </c>
      <c r="H463" s="5">
        <f t="shared" si="16"/>
        <v>15</v>
      </c>
      <c r="I463" s="2">
        <f t="shared" si="17"/>
        <v>15</v>
      </c>
      <c r="J463" s="8" t="s">
        <v>39</v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2">
        <v>25.0</v>
      </c>
      <c r="B464" s="2">
        <v>9.0</v>
      </c>
      <c r="C464" s="2">
        <v>44.7656595268279</v>
      </c>
      <c r="D464" s="2">
        <v>-93.3967515923765</v>
      </c>
      <c r="E464" s="2" t="s">
        <v>11</v>
      </c>
      <c r="F464" s="2"/>
      <c r="G464" s="2"/>
      <c r="H464" s="5">
        <f t="shared" si="16"/>
        <v>0</v>
      </c>
      <c r="I464" s="2">
        <f t="shared" si="17"/>
        <v>0</v>
      </c>
      <c r="J464" s="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2">
        <v>25.0</v>
      </c>
      <c r="B465" s="2">
        <v>10.0</v>
      </c>
      <c r="C465" s="2">
        <v>44.7656595266491</v>
      </c>
      <c r="D465" s="2">
        <v>-93.3965491531149</v>
      </c>
      <c r="E465" s="2" t="s">
        <v>46</v>
      </c>
      <c r="F465" s="2"/>
      <c r="G465" s="2"/>
      <c r="H465" s="5">
        <f t="shared" si="16"/>
        <v>0</v>
      </c>
      <c r="I465" s="2">
        <f t="shared" si="17"/>
        <v>0</v>
      </c>
      <c r="J465" s="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2">
        <v>25.0</v>
      </c>
      <c r="B466" s="2">
        <v>11.0</v>
      </c>
      <c r="C466" s="2">
        <v>44.7656595264703</v>
      </c>
      <c r="D466" s="2">
        <v>-93.3963467138532</v>
      </c>
      <c r="E466" s="2" t="s">
        <v>46</v>
      </c>
      <c r="F466" s="2"/>
      <c r="G466" s="2"/>
      <c r="H466" s="5">
        <f t="shared" si="16"/>
        <v>0</v>
      </c>
      <c r="I466" s="2">
        <f t="shared" si="17"/>
        <v>0</v>
      </c>
      <c r="J466" s="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2">
        <v>25.0</v>
      </c>
      <c r="B467" s="2">
        <v>12.0</v>
      </c>
      <c r="C467" s="2">
        <v>44.7656595262915</v>
      </c>
      <c r="D467" s="2">
        <v>-93.3961442745915</v>
      </c>
      <c r="E467" s="2" t="s">
        <v>46</v>
      </c>
      <c r="F467" s="5" t="s">
        <v>262</v>
      </c>
      <c r="G467" s="7" t="s">
        <v>537</v>
      </c>
      <c r="H467" s="5">
        <f t="shared" si="16"/>
        <v>15</v>
      </c>
      <c r="I467" s="2">
        <f t="shared" si="17"/>
        <v>15</v>
      </c>
      <c r="J467" s="8" t="s">
        <v>39</v>
      </c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2">
        <v>25.0</v>
      </c>
      <c r="B468" s="2">
        <v>13.0</v>
      </c>
      <c r="C468" s="2">
        <v>44.7656595261126</v>
      </c>
      <c r="D468" s="2">
        <v>-93.3959418353299</v>
      </c>
      <c r="E468" s="2" t="s">
        <v>46</v>
      </c>
      <c r="F468" s="5"/>
      <c r="G468" s="2"/>
      <c r="H468" s="5">
        <f t="shared" si="16"/>
        <v>0</v>
      </c>
      <c r="I468" s="2">
        <f t="shared" si="17"/>
        <v>0</v>
      </c>
      <c r="J468" s="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2">
        <v>25.0</v>
      </c>
      <c r="B469" s="2">
        <v>14.0</v>
      </c>
      <c r="C469" s="2">
        <v>44.7656595259338</v>
      </c>
      <c r="D469" s="2">
        <v>-93.3957393960682</v>
      </c>
      <c r="E469" s="2" t="s">
        <v>46</v>
      </c>
      <c r="F469" s="2"/>
      <c r="G469" s="2"/>
      <c r="H469" s="5">
        <f t="shared" si="16"/>
        <v>0</v>
      </c>
      <c r="I469" s="2">
        <f t="shared" si="17"/>
        <v>0</v>
      </c>
      <c r="J469" s="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2">
        <v>25.0</v>
      </c>
      <c r="B470" s="2">
        <v>15.0</v>
      </c>
      <c r="C470" s="2">
        <v>44.765659525755</v>
      </c>
      <c r="D470" s="2">
        <v>-93.3955369568066</v>
      </c>
      <c r="E470" s="2" t="s">
        <v>46</v>
      </c>
      <c r="F470" s="2"/>
      <c r="G470" s="2"/>
      <c r="H470" s="5">
        <f t="shared" si="16"/>
        <v>0</v>
      </c>
      <c r="I470" s="2">
        <f t="shared" si="17"/>
        <v>0</v>
      </c>
      <c r="J470" s="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2">
        <v>25.0</v>
      </c>
      <c r="B471" s="2">
        <v>16.0</v>
      </c>
      <c r="C471" s="2">
        <v>44.7656595255762</v>
      </c>
      <c r="D471" s="2">
        <v>-93.3953345175449</v>
      </c>
      <c r="E471" s="2" t="s">
        <v>46</v>
      </c>
      <c r="F471" s="2"/>
      <c r="G471" s="2"/>
      <c r="H471" s="5">
        <f t="shared" si="16"/>
        <v>0</v>
      </c>
      <c r="I471" s="2">
        <f t="shared" si="17"/>
        <v>0</v>
      </c>
      <c r="J471" s="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2">
        <v>25.0</v>
      </c>
      <c r="B472" s="2">
        <v>17.0</v>
      </c>
      <c r="C472" s="2">
        <v>44.7656595253974</v>
      </c>
      <c r="D472" s="2">
        <v>-93.3951320782833</v>
      </c>
      <c r="E472" s="2" t="s">
        <v>11</v>
      </c>
      <c r="F472" s="5"/>
      <c r="G472" s="5"/>
      <c r="H472" s="5">
        <f t="shared" si="16"/>
        <v>0</v>
      </c>
      <c r="I472" s="2">
        <f t="shared" si="17"/>
        <v>0</v>
      </c>
      <c r="J472" s="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2">
        <v>25.0</v>
      </c>
      <c r="B473" s="2">
        <v>18.0</v>
      </c>
      <c r="C473" s="2">
        <v>44.7656595252186</v>
      </c>
      <c r="D473" s="2">
        <v>-93.3949296390217</v>
      </c>
      <c r="E473" s="2" t="s">
        <v>11</v>
      </c>
      <c r="F473" s="5" t="s">
        <v>262</v>
      </c>
      <c r="G473" s="7" t="s">
        <v>538</v>
      </c>
      <c r="H473" s="5">
        <f t="shared" si="16"/>
        <v>15</v>
      </c>
      <c r="I473" s="2">
        <f t="shared" si="17"/>
        <v>15</v>
      </c>
      <c r="J473" s="8" t="s">
        <v>39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2">
        <v>26.0</v>
      </c>
      <c r="B474" s="2">
        <v>9.0</v>
      </c>
      <c r="C474" s="2">
        <v>44.7655157963825</v>
      </c>
      <c r="D474" s="2">
        <v>-93.3967516049688</v>
      </c>
      <c r="E474" s="2" t="s">
        <v>11</v>
      </c>
      <c r="F474" s="5" t="s">
        <v>71</v>
      </c>
      <c r="G474" s="7" t="s">
        <v>539</v>
      </c>
      <c r="H474" s="5">
        <f t="shared" si="16"/>
        <v>28</v>
      </c>
      <c r="I474" s="2">
        <f t="shared" si="17"/>
        <v>28</v>
      </c>
      <c r="J474" s="8" t="s">
        <v>39</v>
      </c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2">
        <v>26.0</v>
      </c>
      <c r="B475" s="2">
        <v>10.0</v>
      </c>
      <c r="C475" s="2">
        <v>44.7655157962037</v>
      </c>
      <c r="D475" s="2">
        <v>-93.3965491662108</v>
      </c>
      <c r="E475" s="2" t="s">
        <v>11</v>
      </c>
      <c r="F475" s="5" t="s">
        <v>455</v>
      </c>
      <c r="G475" s="7" t="s">
        <v>540</v>
      </c>
      <c r="H475" s="5">
        <f t="shared" si="16"/>
        <v>5</v>
      </c>
      <c r="I475" s="2">
        <f t="shared" si="17"/>
        <v>5</v>
      </c>
      <c r="J475" s="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2">
        <v>26.0</v>
      </c>
      <c r="B476" s="2">
        <v>11.0</v>
      </c>
      <c r="C476" s="2">
        <v>44.7655157960249</v>
      </c>
      <c r="D476" s="2">
        <v>-93.3963467274529</v>
      </c>
      <c r="E476" s="2" t="s">
        <v>46</v>
      </c>
      <c r="F476" s="5" t="s">
        <v>73</v>
      </c>
      <c r="G476" s="7" t="s">
        <v>541</v>
      </c>
      <c r="H476" s="5">
        <f t="shared" si="16"/>
        <v>2</v>
      </c>
      <c r="I476" s="2">
        <f t="shared" si="17"/>
        <v>2</v>
      </c>
      <c r="J476" s="8" t="s">
        <v>23</v>
      </c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2">
        <v>26.0</v>
      </c>
      <c r="B477" s="2">
        <v>12.0</v>
      </c>
      <c r="C477" s="2">
        <v>44.765515795846</v>
      </c>
      <c r="D477" s="2">
        <v>-93.396144288695</v>
      </c>
      <c r="E477" s="2" t="s">
        <v>46</v>
      </c>
      <c r="F477" s="2"/>
      <c r="G477" s="2"/>
      <c r="H477" s="5">
        <f t="shared" si="16"/>
        <v>0</v>
      </c>
      <c r="I477" s="2">
        <f t="shared" si="17"/>
        <v>0</v>
      </c>
      <c r="J477" s="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2">
        <v>26.0</v>
      </c>
      <c r="B478" s="2">
        <v>13.0</v>
      </c>
      <c r="C478" s="2">
        <v>44.7655157956672</v>
      </c>
      <c r="D478" s="2">
        <v>-93.3959418499371</v>
      </c>
      <c r="E478" s="2" t="s">
        <v>46</v>
      </c>
      <c r="F478" s="5" t="s">
        <v>299</v>
      </c>
      <c r="G478" s="7" t="s">
        <v>542</v>
      </c>
      <c r="H478" s="5">
        <f t="shared" si="16"/>
        <v>4</v>
      </c>
      <c r="I478" s="2">
        <f t="shared" si="17"/>
        <v>4</v>
      </c>
      <c r="J478" s="8" t="s">
        <v>14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2">
        <v>26.0</v>
      </c>
      <c r="B479" s="2">
        <v>14.0</v>
      </c>
      <c r="C479" s="2">
        <v>44.7655157954884</v>
      </c>
      <c r="D479" s="2">
        <v>-93.3957394111791</v>
      </c>
      <c r="E479" s="2" t="s">
        <v>46</v>
      </c>
      <c r="F479" s="5"/>
      <c r="G479" s="2"/>
      <c r="H479" s="5">
        <f t="shared" si="16"/>
        <v>0</v>
      </c>
      <c r="I479" s="2">
        <f t="shared" si="17"/>
        <v>0</v>
      </c>
      <c r="J479" s="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2">
        <v>26.0</v>
      </c>
      <c r="B480" s="2">
        <v>15.0</v>
      </c>
      <c r="C480" s="2">
        <v>44.7655157953096</v>
      </c>
      <c r="D480" s="2">
        <v>-93.3955369724211</v>
      </c>
      <c r="E480" s="2" t="s">
        <v>46</v>
      </c>
      <c r="F480" s="5" t="s">
        <v>123</v>
      </c>
      <c r="G480" s="7" t="s">
        <v>543</v>
      </c>
      <c r="H480" s="5">
        <f t="shared" si="16"/>
        <v>11</v>
      </c>
      <c r="I480" s="2">
        <f t="shared" si="17"/>
        <v>11</v>
      </c>
      <c r="J480" s="8" t="s">
        <v>39</v>
      </c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2">
        <v>26.0</v>
      </c>
      <c r="B481" s="2">
        <v>16.0</v>
      </c>
      <c r="C481" s="2">
        <v>44.7655157951308</v>
      </c>
      <c r="D481" s="2">
        <v>-93.3953345336631</v>
      </c>
      <c r="E481" s="2" t="s">
        <v>11</v>
      </c>
      <c r="F481" s="5" t="s">
        <v>71</v>
      </c>
      <c r="G481" s="7" t="s">
        <v>544</v>
      </c>
      <c r="H481" s="5">
        <f t="shared" si="16"/>
        <v>28</v>
      </c>
      <c r="I481" s="2">
        <f t="shared" si="17"/>
        <v>28</v>
      </c>
      <c r="J481" s="8" t="s">
        <v>39</v>
      </c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2">
        <v>26.0</v>
      </c>
      <c r="B482" s="2">
        <v>17.0</v>
      </c>
      <c r="C482" s="2">
        <v>44.765515794952</v>
      </c>
      <c r="D482" s="2">
        <v>-93.3951320949052</v>
      </c>
      <c r="E482" s="2" t="s">
        <v>11</v>
      </c>
      <c r="F482" s="5" t="s">
        <v>455</v>
      </c>
      <c r="G482" s="7" t="s">
        <v>545</v>
      </c>
      <c r="H482" s="5">
        <f t="shared" si="16"/>
        <v>5</v>
      </c>
      <c r="I482" s="2">
        <f t="shared" si="17"/>
        <v>5</v>
      </c>
      <c r="J482" s="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2">
        <v>27.0</v>
      </c>
      <c r="B483" s="2">
        <v>10.0</v>
      </c>
      <c r="C483" s="2">
        <v>44.7653720657582</v>
      </c>
      <c r="D483" s="2">
        <v>-93.3965491793065</v>
      </c>
      <c r="E483" s="2" t="s">
        <v>11</v>
      </c>
      <c r="F483" s="5" t="s">
        <v>32</v>
      </c>
      <c r="G483" s="2"/>
      <c r="H483" s="5">
        <f t="shared" si="16"/>
        <v>42</v>
      </c>
      <c r="I483" s="2">
        <f t="shared" si="17"/>
        <v>44</v>
      </c>
      <c r="J483" s="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2">
        <v>27.0</v>
      </c>
      <c r="B484" s="2">
        <v>11.0</v>
      </c>
      <c r="C484" s="2">
        <v>44.7653720655793</v>
      </c>
      <c r="D484" s="2">
        <v>-93.3963467410523</v>
      </c>
      <c r="E484" s="2" t="s">
        <v>11</v>
      </c>
      <c r="F484" s="5" t="s">
        <v>347</v>
      </c>
      <c r="G484" s="7" t="s">
        <v>546</v>
      </c>
      <c r="H484" s="5">
        <f t="shared" si="16"/>
        <v>11</v>
      </c>
      <c r="I484" s="2">
        <f t="shared" si="17"/>
        <v>11</v>
      </c>
      <c r="J484" s="8" t="s">
        <v>39</v>
      </c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2">
        <v>27.0</v>
      </c>
      <c r="B485" s="2">
        <v>12.0</v>
      </c>
      <c r="C485" s="2">
        <v>44.7653720654005</v>
      </c>
      <c r="D485" s="2">
        <v>-93.396144302798</v>
      </c>
      <c r="E485" s="2" t="s">
        <v>11</v>
      </c>
      <c r="F485" s="5" t="s">
        <v>37</v>
      </c>
      <c r="G485" s="2"/>
      <c r="H485" s="5">
        <f t="shared" si="16"/>
        <v>42</v>
      </c>
      <c r="I485" s="2">
        <f t="shared" si="17"/>
        <v>43</v>
      </c>
      <c r="J485" s="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2">
        <v>27.0</v>
      </c>
      <c r="B486" s="2">
        <v>13.0</v>
      </c>
      <c r="C486" s="2">
        <v>44.7653720652217</v>
      </c>
      <c r="D486" s="2">
        <v>-93.3959418645438</v>
      </c>
      <c r="E486" s="2" t="s">
        <v>46</v>
      </c>
      <c r="F486" s="5" t="s">
        <v>32</v>
      </c>
      <c r="G486" s="7" t="s">
        <v>547</v>
      </c>
      <c r="H486" s="5">
        <f t="shared" si="16"/>
        <v>42</v>
      </c>
      <c r="I486" s="2">
        <f t="shared" si="17"/>
        <v>44</v>
      </c>
      <c r="J486" s="8" t="s">
        <v>39</v>
      </c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2">
        <v>27.0</v>
      </c>
      <c r="B487" s="2">
        <v>14.0</v>
      </c>
      <c r="C487" s="2">
        <v>44.7653720650429</v>
      </c>
      <c r="D487" s="2">
        <v>-93.3957394262895</v>
      </c>
      <c r="E487" s="2" t="s">
        <v>11</v>
      </c>
      <c r="F487" s="5"/>
      <c r="G487" s="2"/>
      <c r="H487" s="5">
        <f t="shared" si="16"/>
        <v>0</v>
      </c>
      <c r="I487" s="2">
        <f t="shared" si="17"/>
        <v>0</v>
      </c>
      <c r="J487" s="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2">
        <v>27.0</v>
      </c>
      <c r="B488" s="2">
        <v>15.0</v>
      </c>
      <c r="C488" s="2">
        <v>44.7653720648641</v>
      </c>
      <c r="D488" s="2">
        <v>-93.3955369880353</v>
      </c>
      <c r="E488" s="2" t="s">
        <v>11</v>
      </c>
      <c r="F488" s="5" t="s">
        <v>513</v>
      </c>
      <c r="G488" s="7" t="s">
        <v>548</v>
      </c>
      <c r="H488" s="5">
        <f t="shared" si="16"/>
        <v>2</v>
      </c>
      <c r="I488" s="2">
        <f t="shared" si="17"/>
        <v>2</v>
      </c>
      <c r="J488" s="8" t="s">
        <v>23</v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2">
        <v>27.0</v>
      </c>
      <c r="B489" s="2">
        <v>16.0</v>
      </c>
      <c r="C489" s="2">
        <v>44.7653720646853</v>
      </c>
      <c r="D489" s="2">
        <v>-93.395334549781</v>
      </c>
      <c r="E489" s="2" t="s">
        <v>11</v>
      </c>
      <c r="F489" s="5" t="s">
        <v>32</v>
      </c>
      <c r="G489" s="2"/>
      <c r="H489" s="5">
        <f t="shared" si="16"/>
        <v>42</v>
      </c>
      <c r="I489" s="2">
        <f t="shared" si="17"/>
        <v>44</v>
      </c>
      <c r="J489" s="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2">
        <v>28.0</v>
      </c>
      <c r="B490" s="2">
        <v>12.0</v>
      </c>
      <c r="C490" s="2">
        <v>44.7652283349551</v>
      </c>
      <c r="D490" s="2">
        <v>-93.396144316902</v>
      </c>
      <c r="E490" s="2" t="s">
        <v>11</v>
      </c>
      <c r="F490" s="5" t="s">
        <v>82</v>
      </c>
      <c r="G490" s="7" t="s">
        <v>549</v>
      </c>
      <c r="H490" s="5">
        <f t="shared" si="16"/>
        <v>43</v>
      </c>
      <c r="I490" s="2">
        <f t="shared" si="17"/>
        <v>43</v>
      </c>
      <c r="J490" s="8" t="s">
        <v>39</v>
      </c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2">
        <v>28.0</v>
      </c>
      <c r="B491" s="2">
        <v>13.0</v>
      </c>
      <c r="C491" s="2">
        <v>44.7652283347763</v>
      </c>
      <c r="D491" s="2">
        <v>-93.3959418791514</v>
      </c>
      <c r="E491" s="2" t="s">
        <v>11</v>
      </c>
      <c r="F491" s="5" t="s">
        <v>262</v>
      </c>
      <c r="G491" s="7" t="s">
        <v>550</v>
      </c>
      <c r="H491" s="5">
        <f t="shared" si="16"/>
        <v>15</v>
      </c>
      <c r="I491" s="2">
        <f t="shared" si="17"/>
        <v>15</v>
      </c>
      <c r="J491" s="8" t="s">
        <v>39</v>
      </c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2">
        <v>28.0</v>
      </c>
      <c r="B492" s="2">
        <v>14.0</v>
      </c>
      <c r="C492" s="2">
        <v>44.7652283345975</v>
      </c>
      <c r="D492" s="2">
        <v>-93.3957394414007</v>
      </c>
      <c r="E492" s="2" t="s">
        <v>11</v>
      </c>
      <c r="F492" s="5" t="s">
        <v>347</v>
      </c>
      <c r="G492" s="7" t="s">
        <v>551</v>
      </c>
      <c r="H492" s="5">
        <f t="shared" si="16"/>
        <v>11</v>
      </c>
      <c r="I492" s="2">
        <f t="shared" si="17"/>
        <v>11</v>
      </c>
      <c r="J492" s="8" t="s">
        <v>39</v>
      </c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2">
        <v>29.0</v>
      </c>
      <c r="B493" s="2">
        <v>13.0</v>
      </c>
      <c r="C493" s="2">
        <v>44.7650846043308</v>
      </c>
      <c r="D493" s="2">
        <v>-93.3959418937573</v>
      </c>
      <c r="E493" s="2" t="s">
        <v>11</v>
      </c>
      <c r="F493" s="5" t="s">
        <v>71</v>
      </c>
      <c r="G493" s="7" t="s">
        <v>552</v>
      </c>
      <c r="H493" s="5">
        <f t="shared" si="16"/>
        <v>28</v>
      </c>
      <c r="I493" s="2">
        <f t="shared" si="17"/>
        <v>28</v>
      </c>
      <c r="J493" s="8" t="s">
        <v>39</v>
      </c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33" t="s">
        <v>553</v>
      </c>
      <c r="B495" s="34"/>
      <c r="C495" s="34"/>
      <c r="D495" s="34"/>
      <c r="E495" s="34"/>
      <c r="F495" s="2"/>
      <c r="G495" s="2"/>
      <c r="H495" s="2"/>
      <c r="I495" s="2"/>
      <c r="J495" s="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2" t="s">
        <v>554</v>
      </c>
      <c r="B496" s="2">
        <v>44.7674563174858</v>
      </c>
      <c r="C496" s="2">
        <v>-93.3958404299468</v>
      </c>
      <c r="D496" s="2">
        <v>18.0</v>
      </c>
      <c r="E496" s="2">
        <v>17.0</v>
      </c>
      <c r="F496" s="2">
        <v>0.0</v>
      </c>
      <c r="G496" s="2">
        <v>60.0</v>
      </c>
      <c r="H496" s="2">
        <v>16.0</v>
      </c>
      <c r="I496" s="2"/>
      <c r="J496" s="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3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3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3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3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3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3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3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3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3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3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3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3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hyperlinks>
    <hyperlink r:id="rId1" ref="G3"/>
    <hyperlink r:id="rId2" ref="K3"/>
    <hyperlink r:id="rId3" ref="G4"/>
    <hyperlink r:id="rId4" ref="G5"/>
    <hyperlink r:id="rId5" ref="K5"/>
    <hyperlink r:id="rId6" ref="G6"/>
    <hyperlink r:id="rId7" ref="G7"/>
    <hyperlink r:id="rId8" ref="K7"/>
    <hyperlink r:id="rId9" ref="G8"/>
    <hyperlink r:id="rId10" ref="K8"/>
    <hyperlink r:id="rId11" ref="G9"/>
    <hyperlink r:id="rId12" ref="K9"/>
    <hyperlink r:id="rId13" ref="G10"/>
    <hyperlink r:id="rId14" ref="K10"/>
    <hyperlink r:id="rId15" ref="G11"/>
    <hyperlink r:id="rId16" ref="K11"/>
    <hyperlink r:id="rId17" ref="G12"/>
    <hyperlink r:id="rId18" ref="G13"/>
    <hyperlink r:id="rId19" ref="G14"/>
    <hyperlink r:id="rId20" ref="G15"/>
    <hyperlink r:id="rId21" ref="G16"/>
    <hyperlink r:id="rId22" ref="G17"/>
    <hyperlink r:id="rId23" ref="G18"/>
    <hyperlink r:id="rId24" ref="G19"/>
    <hyperlink r:id="rId25" ref="G20"/>
    <hyperlink r:id="rId26" ref="G21"/>
    <hyperlink r:id="rId27" ref="G22"/>
    <hyperlink r:id="rId28" ref="G23"/>
    <hyperlink r:id="rId29" ref="G24"/>
    <hyperlink r:id="rId30" ref="G25"/>
    <hyperlink r:id="rId31" ref="G26"/>
    <hyperlink r:id="rId32" ref="G27"/>
    <hyperlink r:id="rId33" ref="G28"/>
    <hyperlink r:id="rId34" ref="G29"/>
    <hyperlink r:id="rId35" ref="G30"/>
    <hyperlink r:id="rId36" ref="G31"/>
    <hyperlink r:id="rId37" ref="G32"/>
    <hyperlink r:id="rId38" ref="G33"/>
    <hyperlink r:id="rId39" ref="G34"/>
    <hyperlink r:id="rId40" ref="G35"/>
    <hyperlink r:id="rId41" ref="G36"/>
    <hyperlink r:id="rId42" ref="G37"/>
    <hyperlink r:id="rId43" ref="G38"/>
    <hyperlink r:id="rId44" ref="G39"/>
    <hyperlink r:id="rId45" ref="G40"/>
    <hyperlink r:id="rId46" ref="G41"/>
    <hyperlink r:id="rId47" ref="G42"/>
    <hyperlink r:id="rId48" ref="G43"/>
    <hyperlink r:id="rId49" ref="G44"/>
    <hyperlink r:id="rId50" ref="G45"/>
    <hyperlink r:id="rId51" ref="G46"/>
    <hyperlink r:id="rId52" ref="G47"/>
    <hyperlink r:id="rId53" ref="G48"/>
    <hyperlink r:id="rId54" ref="G49"/>
    <hyperlink r:id="rId55" ref="G50"/>
    <hyperlink r:id="rId56" ref="G51"/>
    <hyperlink r:id="rId57" ref="G52"/>
    <hyperlink r:id="rId58" ref="G53"/>
    <hyperlink r:id="rId59" ref="G54"/>
    <hyperlink r:id="rId60" ref="G55"/>
    <hyperlink r:id="rId61" ref="G56"/>
    <hyperlink r:id="rId62" ref="G58"/>
    <hyperlink r:id="rId63" ref="G59"/>
    <hyperlink r:id="rId64" ref="G60"/>
    <hyperlink r:id="rId65" ref="G61"/>
    <hyperlink r:id="rId66" ref="G62"/>
    <hyperlink r:id="rId67" ref="G63"/>
    <hyperlink r:id="rId68" ref="G64"/>
    <hyperlink r:id="rId69" ref="G65"/>
    <hyperlink r:id="rId70" ref="G66"/>
    <hyperlink r:id="rId71" ref="G67"/>
    <hyperlink r:id="rId72" ref="G68"/>
    <hyperlink r:id="rId73" ref="G69"/>
    <hyperlink r:id="rId74" ref="G70"/>
    <hyperlink r:id="rId75" ref="G71"/>
    <hyperlink r:id="rId76" ref="G72"/>
    <hyperlink r:id="rId77" ref="G73"/>
    <hyperlink r:id="rId78" ref="G74"/>
    <hyperlink r:id="rId79" ref="G75"/>
    <hyperlink r:id="rId80" ref="G76"/>
    <hyperlink r:id="rId81" ref="G77"/>
    <hyperlink r:id="rId82" ref="G78"/>
    <hyperlink r:id="rId83" ref="G79"/>
    <hyperlink r:id="rId84" ref="G80"/>
    <hyperlink r:id="rId85" ref="G81"/>
    <hyperlink r:id="rId86" ref="G82"/>
    <hyperlink r:id="rId87" ref="G83"/>
    <hyperlink r:id="rId88" ref="G84"/>
    <hyperlink r:id="rId89" ref="G85"/>
    <hyperlink r:id="rId90" ref="G86"/>
    <hyperlink r:id="rId91" ref="G87"/>
    <hyperlink r:id="rId92" ref="G88"/>
    <hyperlink r:id="rId93" ref="G89"/>
    <hyperlink r:id="rId94" ref="G90"/>
    <hyperlink r:id="rId95" ref="G91"/>
    <hyperlink r:id="rId96" ref="G92"/>
    <hyperlink r:id="rId97" ref="G93"/>
    <hyperlink r:id="rId98" ref="G94"/>
    <hyperlink r:id="rId99" ref="G95"/>
    <hyperlink r:id="rId100" ref="G96"/>
    <hyperlink r:id="rId101" ref="G97"/>
    <hyperlink r:id="rId102" ref="G98"/>
    <hyperlink r:id="rId103" ref="G99"/>
    <hyperlink r:id="rId104" ref="G100"/>
    <hyperlink r:id="rId105" ref="G101"/>
    <hyperlink r:id="rId106" ref="G102"/>
    <hyperlink r:id="rId107" ref="G103"/>
    <hyperlink r:id="rId108" ref="G104"/>
    <hyperlink r:id="rId109" ref="G105"/>
    <hyperlink r:id="rId110" ref="G106"/>
    <hyperlink r:id="rId111" ref="G107"/>
    <hyperlink r:id="rId112" ref="G108"/>
    <hyperlink r:id="rId113" ref="G109"/>
    <hyperlink r:id="rId114" ref="G110"/>
    <hyperlink r:id="rId115" ref="G111"/>
    <hyperlink r:id="rId116" ref="G112"/>
    <hyperlink r:id="rId117" ref="G113"/>
    <hyperlink r:id="rId118" ref="G114"/>
    <hyperlink r:id="rId119" ref="G115"/>
    <hyperlink r:id="rId120" ref="G116"/>
    <hyperlink r:id="rId121" ref="G117"/>
    <hyperlink r:id="rId122" ref="G118"/>
    <hyperlink r:id="rId123" ref="G119"/>
    <hyperlink r:id="rId124" ref="G120"/>
    <hyperlink r:id="rId125" ref="G121"/>
    <hyperlink r:id="rId126" ref="G122"/>
    <hyperlink r:id="rId127" ref="G123"/>
    <hyperlink r:id="rId128" ref="G124"/>
    <hyperlink r:id="rId129" ref="G125"/>
    <hyperlink r:id="rId130" ref="G126"/>
    <hyperlink r:id="rId131" ref="G127"/>
    <hyperlink r:id="rId132" ref="G128"/>
    <hyperlink r:id="rId133" ref="G129"/>
    <hyperlink r:id="rId134" ref="G130"/>
    <hyperlink r:id="rId135" ref="G131"/>
    <hyperlink r:id="rId136" ref="G132"/>
    <hyperlink r:id="rId137" ref="G133"/>
    <hyperlink r:id="rId138" ref="G134"/>
    <hyperlink r:id="rId139" ref="G135"/>
    <hyperlink r:id="rId140" ref="G136"/>
    <hyperlink r:id="rId141" ref="G137"/>
    <hyperlink r:id="rId142" ref="G138"/>
    <hyperlink r:id="rId143" ref="G139"/>
    <hyperlink r:id="rId144" ref="G140"/>
    <hyperlink r:id="rId145" ref="G141"/>
    <hyperlink r:id="rId146" ref="G142"/>
    <hyperlink r:id="rId147" ref="G143"/>
    <hyperlink r:id="rId148" ref="G144"/>
    <hyperlink r:id="rId149" ref="G145"/>
    <hyperlink r:id="rId150" ref="G146"/>
    <hyperlink r:id="rId151" ref="G147"/>
    <hyperlink r:id="rId152" ref="G148"/>
    <hyperlink r:id="rId153" ref="G149"/>
    <hyperlink r:id="rId154" ref="G150"/>
    <hyperlink r:id="rId155" ref="G151"/>
    <hyperlink r:id="rId156" ref="G152"/>
    <hyperlink r:id="rId157" ref="G153"/>
    <hyperlink r:id="rId158" ref="G154"/>
    <hyperlink r:id="rId159" ref="G155"/>
    <hyperlink r:id="rId160" ref="G156"/>
    <hyperlink r:id="rId161" ref="G157"/>
    <hyperlink r:id="rId162" ref="G158"/>
    <hyperlink r:id="rId163" ref="G159"/>
    <hyperlink r:id="rId164" ref="G160"/>
    <hyperlink r:id="rId165" ref="G161"/>
    <hyperlink r:id="rId166" ref="G162"/>
    <hyperlink r:id="rId167" ref="G163"/>
    <hyperlink r:id="rId168" ref="G164"/>
    <hyperlink r:id="rId169" ref="G165"/>
    <hyperlink r:id="rId170" ref="G166"/>
    <hyperlink r:id="rId171" ref="G167"/>
    <hyperlink r:id="rId172" ref="G168"/>
    <hyperlink r:id="rId173" ref="G169"/>
    <hyperlink r:id="rId174" ref="G170"/>
    <hyperlink r:id="rId175" ref="G171"/>
    <hyperlink r:id="rId176" ref="G172"/>
    <hyperlink r:id="rId177" ref="G173"/>
    <hyperlink r:id="rId178" ref="G174"/>
    <hyperlink r:id="rId179" ref="G175"/>
    <hyperlink r:id="rId180" ref="G176"/>
    <hyperlink r:id="rId181" ref="G177"/>
    <hyperlink r:id="rId182" ref="G178"/>
    <hyperlink r:id="rId183" ref="G179"/>
    <hyperlink r:id="rId184" ref="G180"/>
    <hyperlink r:id="rId185" ref="G181"/>
    <hyperlink r:id="rId186" ref="G182"/>
    <hyperlink r:id="rId187" ref="G183"/>
    <hyperlink r:id="rId188" ref="G184"/>
    <hyperlink r:id="rId189" ref="G185"/>
    <hyperlink r:id="rId190" ref="G186"/>
    <hyperlink r:id="rId191" ref="G187"/>
    <hyperlink r:id="rId192" ref="G188"/>
    <hyperlink r:id="rId193" ref="G189"/>
    <hyperlink r:id="rId194" ref="G190"/>
    <hyperlink r:id="rId195" ref="G191"/>
    <hyperlink r:id="rId196" ref="G192"/>
    <hyperlink r:id="rId197" ref="G193"/>
    <hyperlink r:id="rId198" ref="G194"/>
    <hyperlink r:id="rId199" ref="G195"/>
    <hyperlink r:id="rId200" ref="G196"/>
    <hyperlink r:id="rId201" ref="G197"/>
    <hyperlink r:id="rId202" ref="G198"/>
    <hyperlink r:id="rId203" ref="G199"/>
    <hyperlink r:id="rId204" ref="G200"/>
    <hyperlink r:id="rId205" ref="G201"/>
    <hyperlink r:id="rId206" ref="G202"/>
    <hyperlink r:id="rId207" ref="G203"/>
    <hyperlink r:id="rId208" ref="G204"/>
    <hyperlink r:id="rId209" ref="G205"/>
    <hyperlink r:id="rId210" ref="G206"/>
    <hyperlink r:id="rId211" ref="G207"/>
    <hyperlink r:id="rId212" ref="G208"/>
    <hyperlink r:id="rId213" ref="G209"/>
    <hyperlink r:id="rId214" ref="G210"/>
    <hyperlink r:id="rId215" ref="G211"/>
    <hyperlink r:id="rId216" ref="G212"/>
    <hyperlink r:id="rId217" ref="G213"/>
    <hyperlink r:id="rId218" ref="G214"/>
    <hyperlink r:id="rId219" ref="G215"/>
    <hyperlink r:id="rId220" ref="G216"/>
    <hyperlink r:id="rId221" ref="G217"/>
    <hyperlink r:id="rId222" ref="G218"/>
    <hyperlink r:id="rId223" ref="G219"/>
    <hyperlink r:id="rId224" ref="G220"/>
    <hyperlink r:id="rId225" ref="G221"/>
    <hyperlink r:id="rId226" ref="G222"/>
    <hyperlink r:id="rId227" ref="G223"/>
    <hyperlink r:id="rId228" ref="G224"/>
    <hyperlink r:id="rId229" ref="G225"/>
    <hyperlink r:id="rId230" ref="G226"/>
    <hyperlink r:id="rId231" ref="G227"/>
    <hyperlink r:id="rId232" ref="G228"/>
    <hyperlink r:id="rId233" ref="G229"/>
    <hyperlink r:id="rId234" ref="G230"/>
    <hyperlink r:id="rId235" ref="G231"/>
    <hyperlink r:id="rId236" ref="G232"/>
    <hyperlink r:id="rId237" ref="G233"/>
    <hyperlink r:id="rId238" ref="G234"/>
    <hyperlink r:id="rId239" ref="G235"/>
    <hyperlink r:id="rId240" ref="G236"/>
    <hyperlink r:id="rId241" ref="G237"/>
    <hyperlink r:id="rId242" ref="G238"/>
    <hyperlink r:id="rId243" ref="G239"/>
    <hyperlink r:id="rId244" ref="G240"/>
    <hyperlink r:id="rId245" ref="G241"/>
    <hyperlink r:id="rId246" ref="G242"/>
    <hyperlink r:id="rId247" ref="G243"/>
    <hyperlink r:id="rId248" ref="G244"/>
    <hyperlink r:id="rId249" ref="G245"/>
    <hyperlink r:id="rId250" ref="G246"/>
    <hyperlink r:id="rId251" ref="G247"/>
    <hyperlink r:id="rId252" ref="G248"/>
    <hyperlink r:id="rId253" ref="G249"/>
    <hyperlink r:id="rId254" ref="G250"/>
    <hyperlink r:id="rId255" ref="G251"/>
    <hyperlink r:id="rId256" ref="G252"/>
    <hyperlink r:id="rId257" ref="G253"/>
    <hyperlink r:id="rId258" ref="G254"/>
    <hyperlink r:id="rId259" ref="G255"/>
    <hyperlink r:id="rId260" ref="G256"/>
    <hyperlink r:id="rId261" ref="G257"/>
    <hyperlink r:id="rId262" ref="G258"/>
    <hyperlink r:id="rId263" ref="G259"/>
    <hyperlink r:id="rId264" ref="G260"/>
    <hyperlink r:id="rId265" ref="G261"/>
    <hyperlink r:id="rId266" ref="G262"/>
    <hyperlink r:id="rId267" ref="G263"/>
    <hyperlink r:id="rId268" ref="G264"/>
    <hyperlink r:id="rId269" ref="G265"/>
    <hyperlink r:id="rId270" ref="G266"/>
    <hyperlink r:id="rId271" ref="G267"/>
    <hyperlink r:id="rId272" ref="G268"/>
    <hyperlink r:id="rId273" ref="G269"/>
    <hyperlink r:id="rId274" ref="G270"/>
    <hyperlink r:id="rId275" ref="G271"/>
    <hyperlink r:id="rId276" ref="G272"/>
    <hyperlink r:id="rId277" ref="G273"/>
    <hyperlink r:id="rId278" ref="G274"/>
    <hyperlink r:id="rId279" ref="G275"/>
    <hyperlink r:id="rId280" ref="G276"/>
    <hyperlink r:id="rId281" ref="G277"/>
    <hyperlink r:id="rId282" ref="G278"/>
    <hyperlink r:id="rId283" ref="G279"/>
    <hyperlink r:id="rId284" ref="G280"/>
    <hyperlink r:id="rId285" ref="G281"/>
    <hyperlink r:id="rId286" ref="G282"/>
    <hyperlink r:id="rId287" ref="G283"/>
    <hyperlink r:id="rId288" ref="G284"/>
    <hyperlink r:id="rId289" ref="G285"/>
    <hyperlink r:id="rId290" ref="G286"/>
    <hyperlink r:id="rId291" ref="G287"/>
    <hyperlink r:id="rId292" ref="G288"/>
    <hyperlink r:id="rId293" ref="G289"/>
    <hyperlink r:id="rId294" ref="G290"/>
    <hyperlink r:id="rId295" ref="G291"/>
    <hyperlink r:id="rId296" ref="G292"/>
    <hyperlink r:id="rId297" ref="G293"/>
    <hyperlink r:id="rId298" ref="G294"/>
    <hyperlink r:id="rId299" ref="G295"/>
    <hyperlink r:id="rId300" ref="G296"/>
    <hyperlink r:id="rId301" ref="G297"/>
    <hyperlink r:id="rId302" ref="G298"/>
    <hyperlink r:id="rId303" ref="G299"/>
    <hyperlink r:id="rId304" ref="G300"/>
    <hyperlink r:id="rId305" ref="G301"/>
    <hyperlink r:id="rId306" ref="G302"/>
    <hyperlink r:id="rId307" ref="G303"/>
    <hyperlink r:id="rId308" ref="G304"/>
    <hyperlink r:id="rId309" ref="G305"/>
    <hyperlink r:id="rId310" ref="G306"/>
    <hyperlink r:id="rId311" ref="G307"/>
    <hyperlink r:id="rId312" ref="G308"/>
    <hyperlink r:id="rId313" ref="G309"/>
    <hyperlink r:id="rId314" ref="G310"/>
    <hyperlink r:id="rId315" ref="G311"/>
    <hyperlink r:id="rId316" ref="G312"/>
    <hyperlink r:id="rId317" ref="G313"/>
    <hyperlink r:id="rId318" ref="G314"/>
    <hyperlink r:id="rId319" ref="G315"/>
    <hyperlink r:id="rId320" ref="G316"/>
    <hyperlink r:id="rId321" ref="G317"/>
    <hyperlink r:id="rId322" ref="G318"/>
    <hyperlink r:id="rId323" ref="G319"/>
    <hyperlink r:id="rId324" ref="G320"/>
    <hyperlink r:id="rId325" ref="G321"/>
    <hyperlink r:id="rId326" ref="G322"/>
    <hyperlink r:id="rId327" ref="G323"/>
    <hyperlink r:id="rId328" ref="G324"/>
    <hyperlink r:id="rId329" ref="G325"/>
    <hyperlink r:id="rId330" ref="G326"/>
    <hyperlink r:id="rId331" ref="G327"/>
    <hyperlink r:id="rId332" ref="G328"/>
    <hyperlink r:id="rId333" ref="G329"/>
    <hyperlink r:id="rId334" ref="G330"/>
    <hyperlink r:id="rId335" ref="G331"/>
    <hyperlink r:id="rId336" ref="G332"/>
    <hyperlink r:id="rId337" ref="G333"/>
    <hyperlink r:id="rId338" ref="G334"/>
    <hyperlink r:id="rId339" ref="G335"/>
    <hyperlink r:id="rId340" ref="G336"/>
    <hyperlink r:id="rId341" ref="G337"/>
    <hyperlink r:id="rId342" ref="G338"/>
    <hyperlink r:id="rId343" ref="G340"/>
    <hyperlink r:id="rId344" ref="G341"/>
    <hyperlink r:id="rId345" ref="G342"/>
    <hyperlink r:id="rId346" ref="G343"/>
    <hyperlink r:id="rId347" ref="G344"/>
    <hyperlink r:id="rId348" ref="G345"/>
    <hyperlink r:id="rId349" ref="G346"/>
    <hyperlink r:id="rId350" ref="G347"/>
    <hyperlink r:id="rId351" ref="G348"/>
    <hyperlink r:id="rId352" ref="G349"/>
    <hyperlink r:id="rId353" ref="G350"/>
    <hyperlink r:id="rId354" ref="G351"/>
    <hyperlink r:id="rId355" ref="G352"/>
    <hyperlink r:id="rId356" ref="G353"/>
    <hyperlink r:id="rId357" ref="G354"/>
    <hyperlink r:id="rId358" ref="G355"/>
    <hyperlink r:id="rId359" ref="G356"/>
    <hyperlink r:id="rId360" ref="G357"/>
    <hyperlink r:id="rId361" ref="G358"/>
    <hyperlink r:id="rId362" ref="G359"/>
    <hyperlink r:id="rId363" ref="G361"/>
    <hyperlink r:id="rId364" ref="G362"/>
    <hyperlink r:id="rId365" ref="G363"/>
    <hyperlink r:id="rId366" ref="G364"/>
    <hyperlink r:id="rId367" ref="G365"/>
    <hyperlink r:id="rId368" ref="G366"/>
    <hyperlink r:id="rId369" ref="G367"/>
    <hyperlink r:id="rId370" ref="G368"/>
    <hyperlink r:id="rId371" ref="G369"/>
    <hyperlink r:id="rId372" ref="G370"/>
    <hyperlink r:id="rId373" ref="G371"/>
    <hyperlink r:id="rId374" ref="G372"/>
    <hyperlink r:id="rId375" ref="G373"/>
    <hyperlink r:id="rId376" ref="G374"/>
    <hyperlink r:id="rId377" ref="G375"/>
    <hyperlink r:id="rId378" ref="G376"/>
    <hyperlink r:id="rId379" ref="G377"/>
    <hyperlink r:id="rId380" ref="G378"/>
    <hyperlink r:id="rId381" ref="G379"/>
    <hyperlink r:id="rId382" ref="G380"/>
    <hyperlink r:id="rId383" ref="G382"/>
    <hyperlink r:id="rId384" ref="G383"/>
    <hyperlink r:id="rId385" ref="G384"/>
    <hyperlink r:id="rId386" ref="G385"/>
    <hyperlink r:id="rId387" ref="G388"/>
    <hyperlink r:id="rId388" ref="G389"/>
    <hyperlink r:id="rId389" ref="G391"/>
    <hyperlink r:id="rId390" ref="G392"/>
    <hyperlink r:id="rId391" ref="G393"/>
    <hyperlink r:id="rId392" ref="G395"/>
    <hyperlink r:id="rId393" ref="G396"/>
    <hyperlink r:id="rId394" ref="G398"/>
    <hyperlink r:id="rId395" ref="G399"/>
    <hyperlink r:id="rId396" ref="G400"/>
    <hyperlink r:id="rId397" ref="G401"/>
    <hyperlink r:id="rId398" ref="G402"/>
    <hyperlink r:id="rId399" ref="G403"/>
    <hyperlink r:id="rId400" ref="G404"/>
    <hyperlink r:id="rId401" ref="G405"/>
    <hyperlink r:id="rId402" ref="G406"/>
    <hyperlink r:id="rId403" ref="G407"/>
    <hyperlink r:id="rId404" ref="G408"/>
    <hyperlink r:id="rId405" ref="G409"/>
    <hyperlink r:id="rId406" ref="G410"/>
    <hyperlink r:id="rId407" ref="G411"/>
    <hyperlink r:id="rId408" ref="G412"/>
    <hyperlink r:id="rId409" ref="G413"/>
    <hyperlink r:id="rId410" ref="G414"/>
    <hyperlink r:id="rId411" ref="G415"/>
    <hyperlink r:id="rId412" ref="G416"/>
    <hyperlink r:id="rId413" ref="G417"/>
    <hyperlink r:id="rId414" ref="G418"/>
    <hyperlink r:id="rId415" ref="G423"/>
    <hyperlink r:id="rId416" ref="G429"/>
    <hyperlink r:id="rId417" ref="G433"/>
    <hyperlink r:id="rId418" ref="G434"/>
    <hyperlink r:id="rId419" ref="G435"/>
    <hyperlink r:id="rId420" ref="G436"/>
    <hyperlink r:id="rId421" ref="G438"/>
    <hyperlink r:id="rId422" ref="G441"/>
    <hyperlink r:id="rId423" ref="G447"/>
    <hyperlink r:id="rId424" ref="G449"/>
    <hyperlink r:id="rId425" ref="G450"/>
    <hyperlink r:id="rId426" ref="G451"/>
    <hyperlink r:id="rId427" ref="G452"/>
    <hyperlink r:id="rId428" ref="G453"/>
    <hyperlink r:id="rId429" ref="G454"/>
    <hyperlink r:id="rId430" ref="G455"/>
    <hyperlink r:id="rId431" ref="G456"/>
    <hyperlink r:id="rId432" ref="G458"/>
    <hyperlink r:id="rId433" ref="G459"/>
    <hyperlink r:id="rId434" ref="G461"/>
    <hyperlink r:id="rId435" ref="G462"/>
    <hyperlink r:id="rId436" ref="G463"/>
    <hyperlink r:id="rId437" ref="G467"/>
    <hyperlink r:id="rId438" ref="G473"/>
    <hyperlink r:id="rId439" ref="G474"/>
    <hyperlink r:id="rId440" ref="G475"/>
    <hyperlink r:id="rId441" ref="G476"/>
    <hyperlink r:id="rId442" ref="G478"/>
    <hyperlink r:id="rId443" ref="G480"/>
    <hyperlink r:id="rId444" ref="G481"/>
    <hyperlink r:id="rId445" ref="G482"/>
    <hyperlink r:id="rId446" ref="G484"/>
    <hyperlink r:id="rId447" ref="G486"/>
    <hyperlink r:id="rId448" ref="G488"/>
    <hyperlink r:id="rId449" ref="G490"/>
    <hyperlink r:id="rId450" ref="G491"/>
    <hyperlink r:id="rId451" ref="G492"/>
    <hyperlink r:id="rId452" ref="G493"/>
  </hyperlinks>
  <drawing r:id="rId45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6.75"/>
    <col customWidth="1" min="6" max="6" width="19.25"/>
    <col customWidth="1" min="7" max="7" width="43.88"/>
    <col customWidth="1" min="8" max="9" width="8.13"/>
    <col customWidth="1" min="10" max="10" width="8.5"/>
    <col customWidth="1" min="11" max="11" width="31.0"/>
  </cols>
  <sheetData>
    <row r="1">
      <c r="A1" s="27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>
      <c r="A2" s="27" t="s">
        <v>1</v>
      </c>
      <c r="B2" s="27" t="s">
        <v>2</v>
      </c>
      <c r="C2" s="27" t="s">
        <v>3</v>
      </c>
      <c r="D2" s="27" t="s">
        <v>4</v>
      </c>
      <c r="E2" s="27" t="s">
        <v>5</v>
      </c>
      <c r="F2" s="27" t="s">
        <v>6</v>
      </c>
      <c r="G2" s="27" t="s">
        <v>7</v>
      </c>
      <c r="H2" s="27" t="s">
        <v>8</v>
      </c>
      <c r="I2" s="27" t="s">
        <v>9</v>
      </c>
      <c r="J2" s="35"/>
      <c r="K2" s="6" t="s">
        <v>10</v>
      </c>
    </row>
    <row r="3">
      <c r="A3" s="27">
        <v>1.0</v>
      </c>
      <c r="B3" s="27">
        <v>13.0</v>
      </c>
      <c r="C3" s="27">
        <v>44.7691090568031</v>
      </c>
      <c r="D3" s="27">
        <v>-93.3959414847261</v>
      </c>
      <c r="E3" s="36" t="s">
        <v>555</v>
      </c>
      <c r="F3" s="27" t="s">
        <v>175</v>
      </c>
      <c r="G3" s="32" t="s">
        <v>556</v>
      </c>
      <c r="H3" s="35">
        <f t="shared" ref="H3:H493" si="1">I3-countifs(F$3:F$493,F3,G$3:G$493,"")</f>
        <v>4</v>
      </c>
      <c r="I3" s="35">
        <f t="shared" ref="I3:I493" si="2">countif(F$3:F$493,F3)</f>
        <v>4</v>
      </c>
      <c r="J3" s="27" t="s">
        <v>23</v>
      </c>
      <c r="K3" s="37" t="s">
        <v>15</v>
      </c>
    </row>
    <row r="4">
      <c r="A4" s="27">
        <v>2.0</v>
      </c>
      <c r="B4" s="27">
        <v>11.0</v>
      </c>
      <c r="C4" s="27">
        <v>44.7689653267153</v>
      </c>
      <c r="D4" s="27">
        <v>-93.3963464010309</v>
      </c>
      <c r="E4" s="36" t="s">
        <v>555</v>
      </c>
      <c r="F4" s="27" t="s">
        <v>48</v>
      </c>
      <c r="G4" s="32" t="s">
        <v>557</v>
      </c>
      <c r="H4" s="35">
        <f t="shared" si="1"/>
        <v>2</v>
      </c>
      <c r="I4" s="35">
        <f t="shared" si="2"/>
        <v>2</v>
      </c>
      <c r="J4" s="27">
        <v>0.5</v>
      </c>
    </row>
    <row r="5">
      <c r="A5" s="27">
        <v>2.0</v>
      </c>
      <c r="B5" s="27">
        <v>12.0</v>
      </c>
      <c r="C5" s="27">
        <v>44.7689653265364</v>
      </c>
      <c r="D5" s="27">
        <v>-93.3961439501832</v>
      </c>
      <c r="E5" s="36" t="s">
        <v>555</v>
      </c>
      <c r="F5" s="27" t="s">
        <v>89</v>
      </c>
      <c r="G5" s="32" t="s">
        <v>558</v>
      </c>
      <c r="H5" s="35">
        <f t="shared" si="1"/>
        <v>4</v>
      </c>
      <c r="I5" s="35">
        <f t="shared" si="2"/>
        <v>4</v>
      </c>
      <c r="J5" s="27" t="s">
        <v>23</v>
      </c>
      <c r="K5" s="38" t="s">
        <v>20</v>
      </c>
    </row>
    <row r="6">
      <c r="A6" s="27">
        <v>2.0</v>
      </c>
      <c r="B6" s="27">
        <v>13.0</v>
      </c>
      <c r="C6" s="27">
        <v>44.7689653263576</v>
      </c>
      <c r="D6" s="27">
        <v>-93.3959414993356</v>
      </c>
      <c r="E6" s="36" t="s">
        <v>555</v>
      </c>
      <c r="F6" s="27" t="s">
        <v>559</v>
      </c>
      <c r="G6" s="32" t="s">
        <v>560</v>
      </c>
      <c r="H6" s="35">
        <f t="shared" si="1"/>
        <v>4</v>
      </c>
      <c r="I6" s="35">
        <f t="shared" si="2"/>
        <v>4</v>
      </c>
      <c r="J6" s="27">
        <v>0.5</v>
      </c>
    </row>
    <row r="7">
      <c r="A7" s="27">
        <v>2.0</v>
      </c>
      <c r="B7" s="27">
        <v>14.0</v>
      </c>
      <c r="C7" s="27">
        <v>44.7689653261788</v>
      </c>
      <c r="D7" s="27">
        <v>-93.3957390484879</v>
      </c>
      <c r="E7" s="36" t="s">
        <v>555</v>
      </c>
      <c r="F7" s="27" t="s">
        <v>561</v>
      </c>
      <c r="G7" s="32" t="s">
        <v>562</v>
      </c>
      <c r="H7" s="35">
        <f t="shared" si="1"/>
        <v>6</v>
      </c>
      <c r="I7" s="35">
        <f t="shared" si="2"/>
        <v>6</v>
      </c>
      <c r="J7" s="27">
        <v>0.5</v>
      </c>
    </row>
    <row r="8">
      <c r="A8" s="27">
        <v>2.0</v>
      </c>
      <c r="B8" s="27">
        <v>15.0</v>
      </c>
      <c r="C8" s="27">
        <v>44.768965326</v>
      </c>
      <c r="D8" s="27">
        <v>-93.3955365976403</v>
      </c>
      <c r="E8" s="36" t="s">
        <v>555</v>
      </c>
      <c r="F8" s="27" t="s">
        <v>563</v>
      </c>
      <c r="G8" s="32" t="s">
        <v>564</v>
      </c>
      <c r="H8" s="35">
        <f t="shared" si="1"/>
        <v>2</v>
      </c>
      <c r="I8" s="35">
        <f t="shared" si="2"/>
        <v>2</v>
      </c>
      <c r="J8" s="27" t="s">
        <v>23</v>
      </c>
      <c r="K8" s="39" t="s">
        <v>565</v>
      </c>
      <c r="L8" s="40" t="s">
        <v>566</v>
      </c>
      <c r="M8" s="41" t="s">
        <v>567</v>
      </c>
    </row>
    <row r="9">
      <c r="A9" s="27">
        <v>3.0</v>
      </c>
      <c r="B9" s="27">
        <v>9.0</v>
      </c>
      <c r="C9" s="27">
        <v>44.7688215966275</v>
      </c>
      <c r="D9" s="27">
        <v>-93.3967513153212</v>
      </c>
      <c r="E9" s="36" t="s">
        <v>555</v>
      </c>
      <c r="F9" s="27" t="s">
        <v>175</v>
      </c>
      <c r="G9" s="32" t="s">
        <v>568</v>
      </c>
      <c r="H9" s="35">
        <f t="shared" si="1"/>
        <v>4</v>
      </c>
      <c r="I9" s="35">
        <f t="shared" si="2"/>
        <v>4</v>
      </c>
      <c r="J9" s="27" t="s">
        <v>23</v>
      </c>
      <c r="K9" s="11" t="s">
        <v>51</v>
      </c>
      <c r="L9" s="12">
        <f t="shared" ref="L9:M9" si="3">SUM(L10:L11)</f>
        <v>491</v>
      </c>
      <c r="M9" s="13">
        <f t="shared" si="3"/>
        <v>491</v>
      </c>
    </row>
    <row r="10">
      <c r="A10" s="27">
        <v>3.0</v>
      </c>
      <c r="B10" s="27">
        <v>10.0</v>
      </c>
      <c r="C10" s="27">
        <v>44.7688215964487</v>
      </c>
      <c r="D10" s="27">
        <v>-93.3965488649773</v>
      </c>
      <c r="E10" s="36" t="s">
        <v>555</v>
      </c>
      <c r="F10" s="27" t="s">
        <v>569</v>
      </c>
      <c r="G10" s="32" t="s">
        <v>570</v>
      </c>
      <c r="H10" s="35">
        <f t="shared" si="1"/>
        <v>1</v>
      </c>
      <c r="I10" s="35">
        <f t="shared" si="2"/>
        <v>1</v>
      </c>
      <c r="J10" s="27">
        <v>0.5</v>
      </c>
      <c r="K10" s="42" t="s">
        <v>555</v>
      </c>
      <c r="L10" s="43">
        <f>COUNTIF($E$3:$E$493,"MVM Blue")</f>
        <v>168</v>
      </c>
      <c r="M10" s="44">
        <f>L10-COUNTIFS($E$3:$E$493, "MVM Blue", $G$3:$G$493, "")</f>
        <v>168</v>
      </c>
    </row>
    <row r="11">
      <c r="A11" s="27">
        <v>3.0</v>
      </c>
      <c r="B11" s="27">
        <v>11.0</v>
      </c>
      <c r="C11" s="27">
        <v>44.7688215962698</v>
      </c>
      <c r="D11" s="27">
        <v>-93.3963464146335</v>
      </c>
      <c r="E11" s="36" t="s">
        <v>555</v>
      </c>
      <c r="F11" s="27" t="s">
        <v>571</v>
      </c>
      <c r="G11" s="32" t="s">
        <v>572</v>
      </c>
      <c r="H11" s="35">
        <f t="shared" si="1"/>
        <v>1</v>
      </c>
      <c r="I11" s="35">
        <f t="shared" si="2"/>
        <v>1</v>
      </c>
      <c r="J11" s="27">
        <v>0.5</v>
      </c>
      <c r="K11" s="45" t="s">
        <v>573</v>
      </c>
      <c r="L11" s="46">
        <f>COUNTIF($E$3:$E$493,"MVM Orange")</f>
        <v>323</v>
      </c>
      <c r="M11" s="47">
        <f>L11-COUNTIFS($E$3:$E$493, "MVM Orange", $G$3:$G$493, "")</f>
        <v>323</v>
      </c>
    </row>
    <row r="12">
      <c r="A12" s="27">
        <v>3.0</v>
      </c>
      <c r="B12" s="27">
        <v>12.0</v>
      </c>
      <c r="C12" s="27">
        <v>44.768821596091</v>
      </c>
      <c r="D12" s="27">
        <v>-93.3961439642896</v>
      </c>
      <c r="E12" s="36" t="s">
        <v>555</v>
      </c>
      <c r="F12" s="27" t="s">
        <v>455</v>
      </c>
      <c r="G12" s="32" t="s">
        <v>574</v>
      </c>
      <c r="H12" s="35">
        <f t="shared" si="1"/>
        <v>12</v>
      </c>
      <c r="I12" s="35">
        <f t="shared" si="2"/>
        <v>12</v>
      </c>
      <c r="J12" s="27">
        <v>0.5</v>
      </c>
      <c r="K12" s="18" t="s">
        <v>58</v>
      </c>
      <c r="L12" s="19">
        <v>43132.0</v>
      </c>
      <c r="M12" s="19"/>
    </row>
    <row r="13">
      <c r="A13" s="27">
        <v>3.0</v>
      </c>
      <c r="B13" s="27">
        <v>13.0</v>
      </c>
      <c r="C13" s="27">
        <v>44.7688215959122</v>
      </c>
      <c r="D13" s="27">
        <v>-93.3959415139457</v>
      </c>
      <c r="E13" s="48" t="s">
        <v>573</v>
      </c>
      <c r="F13" s="27" t="s">
        <v>73</v>
      </c>
      <c r="G13" s="32" t="s">
        <v>575</v>
      </c>
      <c r="H13" s="35">
        <f t="shared" si="1"/>
        <v>3</v>
      </c>
      <c r="I13" s="35">
        <f t="shared" si="2"/>
        <v>3</v>
      </c>
      <c r="J13" s="27" t="s">
        <v>23</v>
      </c>
      <c r="K13" s="20" t="s">
        <v>60</v>
      </c>
      <c r="L13" s="21">
        <f>SUM(L9-M9)</f>
        <v>0</v>
      </c>
      <c r="M13" s="21"/>
    </row>
    <row r="14">
      <c r="A14" s="27">
        <v>3.0</v>
      </c>
      <c r="B14" s="27">
        <v>14.0</v>
      </c>
      <c r="C14" s="27">
        <v>44.7688215957333</v>
      </c>
      <c r="D14" s="27">
        <v>-93.3957390636019</v>
      </c>
      <c r="E14" s="36" t="s">
        <v>555</v>
      </c>
      <c r="F14" s="27" t="s">
        <v>24</v>
      </c>
      <c r="G14" s="32" t="s">
        <v>576</v>
      </c>
      <c r="H14" s="35">
        <f t="shared" si="1"/>
        <v>7</v>
      </c>
      <c r="I14" s="35">
        <f t="shared" si="2"/>
        <v>7</v>
      </c>
      <c r="J14" s="27" t="s">
        <v>23</v>
      </c>
      <c r="K14" s="22" t="s">
        <v>62</v>
      </c>
      <c r="L14" s="23"/>
      <c r="M14" s="23">
        <f>M9</f>
        <v>491</v>
      </c>
    </row>
    <row r="15">
      <c r="A15" s="27">
        <v>3.0</v>
      </c>
      <c r="B15" s="27">
        <v>15.0</v>
      </c>
      <c r="C15" s="27">
        <v>44.7688215955545</v>
      </c>
      <c r="D15" s="27">
        <v>-93.395536613258</v>
      </c>
      <c r="E15" s="36" t="s">
        <v>555</v>
      </c>
      <c r="F15" s="27" t="s">
        <v>89</v>
      </c>
      <c r="G15" s="32" t="s">
        <v>577</v>
      </c>
      <c r="H15" s="35">
        <f t="shared" si="1"/>
        <v>4</v>
      </c>
      <c r="I15" s="35">
        <f t="shared" si="2"/>
        <v>4</v>
      </c>
      <c r="J15" s="27" t="s">
        <v>23</v>
      </c>
      <c r="K15" s="24" t="s">
        <v>65</v>
      </c>
      <c r="L15" s="25">
        <f>M9/L9</f>
        <v>1</v>
      </c>
      <c r="M15" s="25">
        <f>M9/L9</f>
        <v>1</v>
      </c>
    </row>
    <row r="16">
      <c r="A16" s="27">
        <v>3.0</v>
      </c>
      <c r="B16" s="27">
        <v>16.0</v>
      </c>
      <c r="C16" s="27">
        <v>44.7688215953757</v>
      </c>
      <c r="D16" s="27">
        <v>-93.3953341629142</v>
      </c>
      <c r="E16" s="36" t="s">
        <v>555</v>
      </c>
      <c r="F16" s="27" t="s">
        <v>73</v>
      </c>
      <c r="G16" s="32" t="s">
        <v>578</v>
      </c>
      <c r="H16" s="35">
        <f t="shared" si="1"/>
        <v>3</v>
      </c>
      <c r="I16" s="35">
        <f t="shared" si="2"/>
        <v>3</v>
      </c>
      <c r="J16" s="27" t="s">
        <v>23</v>
      </c>
    </row>
    <row r="17">
      <c r="A17" s="27">
        <v>3.0</v>
      </c>
      <c r="B17" s="27">
        <v>17.0</v>
      </c>
      <c r="C17" s="27">
        <v>44.7688215951968</v>
      </c>
      <c r="D17" s="27">
        <v>-93.3951317125703</v>
      </c>
      <c r="E17" s="36" t="s">
        <v>555</v>
      </c>
      <c r="F17" s="27" t="s">
        <v>579</v>
      </c>
      <c r="G17" s="32" t="s">
        <v>580</v>
      </c>
      <c r="H17" s="35">
        <f t="shared" si="1"/>
        <v>1</v>
      </c>
      <c r="I17" s="35">
        <f t="shared" si="2"/>
        <v>1</v>
      </c>
      <c r="J17" s="27">
        <v>0.5</v>
      </c>
    </row>
    <row r="18">
      <c r="A18" s="27">
        <v>4.0</v>
      </c>
      <c r="B18" s="27">
        <v>7.0</v>
      </c>
      <c r="C18" s="27">
        <v>44.7686778665397</v>
      </c>
      <c r="D18" s="27">
        <v>-93.3971562275951</v>
      </c>
      <c r="E18" s="36" t="s">
        <v>555</v>
      </c>
      <c r="F18" s="27" t="s">
        <v>455</v>
      </c>
      <c r="G18" s="32" t="s">
        <v>581</v>
      </c>
      <c r="H18" s="35">
        <f t="shared" si="1"/>
        <v>12</v>
      </c>
      <c r="I18" s="35">
        <f t="shared" si="2"/>
        <v>12</v>
      </c>
      <c r="J18" s="27" t="s">
        <v>23</v>
      </c>
    </row>
    <row r="19">
      <c r="A19" s="27">
        <v>4.0</v>
      </c>
      <c r="B19" s="27">
        <v>8.0</v>
      </c>
      <c r="C19" s="27">
        <v>44.7686778663609</v>
      </c>
      <c r="D19" s="27">
        <v>-93.396953777755</v>
      </c>
      <c r="E19" s="36" t="s">
        <v>555</v>
      </c>
      <c r="F19" s="27" t="s">
        <v>82</v>
      </c>
      <c r="G19" s="32" t="s">
        <v>582</v>
      </c>
      <c r="H19" s="35">
        <f t="shared" si="1"/>
        <v>27</v>
      </c>
      <c r="I19" s="35">
        <f t="shared" si="2"/>
        <v>27</v>
      </c>
      <c r="J19" s="27" t="s">
        <v>39</v>
      </c>
    </row>
    <row r="20">
      <c r="A20" s="27">
        <v>4.0</v>
      </c>
      <c r="B20" s="27">
        <v>9.0</v>
      </c>
      <c r="C20" s="27">
        <v>44.768677866182</v>
      </c>
      <c r="D20" s="27">
        <v>-93.3967513279149</v>
      </c>
      <c r="E20" s="36" t="s">
        <v>555</v>
      </c>
      <c r="F20" s="27" t="s">
        <v>93</v>
      </c>
      <c r="G20" s="32" t="s">
        <v>583</v>
      </c>
      <c r="H20" s="35">
        <f t="shared" si="1"/>
        <v>10</v>
      </c>
      <c r="I20" s="35">
        <f t="shared" si="2"/>
        <v>10</v>
      </c>
      <c r="J20" s="27" t="s">
        <v>87</v>
      </c>
    </row>
    <row r="21">
      <c r="A21" s="27">
        <v>4.0</v>
      </c>
      <c r="B21" s="27">
        <v>10.0</v>
      </c>
      <c r="C21" s="27">
        <v>44.7686778660032</v>
      </c>
      <c r="D21" s="27">
        <v>-93.3965488780747</v>
      </c>
      <c r="E21" s="36" t="s">
        <v>555</v>
      </c>
      <c r="F21" s="27" t="s">
        <v>584</v>
      </c>
      <c r="G21" s="32" t="s">
        <v>585</v>
      </c>
      <c r="H21" s="35">
        <f t="shared" si="1"/>
        <v>2</v>
      </c>
      <c r="I21" s="35">
        <f t="shared" si="2"/>
        <v>2</v>
      </c>
      <c r="J21" s="27" t="s">
        <v>23</v>
      </c>
    </row>
    <row r="22">
      <c r="A22" s="27">
        <v>4.0</v>
      </c>
      <c r="B22" s="27">
        <v>11.0</v>
      </c>
      <c r="C22" s="27">
        <v>44.7686778658244</v>
      </c>
      <c r="D22" s="27">
        <v>-93.3963464282346</v>
      </c>
      <c r="E22" s="48" t="s">
        <v>573</v>
      </c>
      <c r="F22" s="27" t="s">
        <v>513</v>
      </c>
      <c r="G22" s="32" t="s">
        <v>586</v>
      </c>
      <c r="H22" s="35">
        <f t="shared" si="1"/>
        <v>4</v>
      </c>
      <c r="I22" s="35">
        <f t="shared" si="2"/>
        <v>4</v>
      </c>
      <c r="J22" s="27">
        <v>0.5</v>
      </c>
    </row>
    <row r="23">
      <c r="A23" s="27">
        <v>4.0</v>
      </c>
      <c r="B23" s="27">
        <v>12.0</v>
      </c>
      <c r="C23" s="27">
        <v>44.7686778656456</v>
      </c>
      <c r="D23" s="27">
        <v>-93.3961439783945</v>
      </c>
      <c r="E23" s="48" t="s">
        <v>573</v>
      </c>
      <c r="F23" s="27" t="s">
        <v>93</v>
      </c>
      <c r="G23" s="32" t="s">
        <v>587</v>
      </c>
      <c r="H23" s="35">
        <f t="shared" si="1"/>
        <v>10</v>
      </c>
      <c r="I23" s="35">
        <f t="shared" si="2"/>
        <v>10</v>
      </c>
      <c r="J23" s="27" t="s">
        <v>87</v>
      </c>
    </row>
    <row r="24">
      <c r="A24" s="27">
        <v>4.0</v>
      </c>
      <c r="B24" s="27">
        <v>13.0</v>
      </c>
      <c r="C24" s="27">
        <v>44.7686778654667</v>
      </c>
      <c r="D24" s="27">
        <v>-93.3959415285544</v>
      </c>
      <c r="E24" s="48" t="s">
        <v>573</v>
      </c>
      <c r="F24" s="27" t="s">
        <v>131</v>
      </c>
      <c r="G24" s="32" t="s">
        <v>588</v>
      </c>
      <c r="H24" s="35">
        <f t="shared" si="1"/>
        <v>8</v>
      </c>
      <c r="I24" s="35">
        <f t="shared" si="2"/>
        <v>8</v>
      </c>
      <c r="J24" s="27" t="s">
        <v>23</v>
      </c>
    </row>
    <row r="25">
      <c r="A25" s="27">
        <v>4.0</v>
      </c>
      <c r="B25" s="27">
        <v>14.0</v>
      </c>
      <c r="C25" s="27">
        <v>44.7686778652879</v>
      </c>
      <c r="D25" s="27">
        <v>-93.3957390787143</v>
      </c>
      <c r="E25" s="48" t="s">
        <v>573</v>
      </c>
      <c r="F25" s="27" t="s">
        <v>133</v>
      </c>
      <c r="G25" s="32" t="s">
        <v>589</v>
      </c>
      <c r="H25" s="35">
        <f t="shared" si="1"/>
        <v>6</v>
      </c>
      <c r="I25" s="35">
        <f t="shared" si="2"/>
        <v>6</v>
      </c>
      <c r="J25" s="27" t="s">
        <v>23</v>
      </c>
    </row>
    <row r="26">
      <c r="A26" s="27">
        <v>4.0</v>
      </c>
      <c r="B26" s="27">
        <v>15.0</v>
      </c>
      <c r="C26" s="27">
        <v>44.7686778651091</v>
      </c>
      <c r="D26" s="27">
        <v>-93.3955366288742</v>
      </c>
      <c r="E26" s="48" t="s">
        <v>573</v>
      </c>
      <c r="F26" s="27" t="s">
        <v>93</v>
      </c>
      <c r="G26" s="32" t="s">
        <v>590</v>
      </c>
      <c r="H26" s="35">
        <f t="shared" si="1"/>
        <v>10</v>
      </c>
      <c r="I26" s="35">
        <f t="shared" si="2"/>
        <v>10</v>
      </c>
      <c r="J26" s="27" t="s">
        <v>87</v>
      </c>
    </row>
    <row r="27">
      <c r="A27" s="27">
        <v>4.0</v>
      </c>
      <c r="B27" s="27">
        <v>16.0</v>
      </c>
      <c r="C27" s="27">
        <v>44.7686778649302</v>
      </c>
      <c r="D27" s="27">
        <v>-93.3953341790342</v>
      </c>
      <c r="E27" s="36" t="s">
        <v>555</v>
      </c>
      <c r="F27" s="27" t="s">
        <v>131</v>
      </c>
      <c r="G27" s="32" t="s">
        <v>591</v>
      </c>
      <c r="H27" s="35">
        <f t="shared" si="1"/>
        <v>8</v>
      </c>
      <c r="I27" s="35">
        <f t="shared" si="2"/>
        <v>8</v>
      </c>
      <c r="J27" s="27" t="s">
        <v>23</v>
      </c>
    </row>
    <row r="28">
      <c r="A28" s="27">
        <v>4.0</v>
      </c>
      <c r="B28" s="27">
        <v>17.0</v>
      </c>
      <c r="C28" s="27">
        <v>44.7686778647514</v>
      </c>
      <c r="D28" s="27">
        <v>-93.3951317291941</v>
      </c>
      <c r="E28" s="36" t="s">
        <v>555</v>
      </c>
      <c r="F28" s="27" t="s">
        <v>133</v>
      </c>
      <c r="G28" s="32" t="s">
        <v>592</v>
      </c>
      <c r="H28" s="35">
        <f t="shared" si="1"/>
        <v>6</v>
      </c>
      <c r="I28" s="35">
        <f t="shared" si="2"/>
        <v>6</v>
      </c>
      <c r="J28" s="27" t="s">
        <v>23</v>
      </c>
    </row>
    <row r="29">
      <c r="A29" s="27">
        <v>4.0</v>
      </c>
      <c r="B29" s="27">
        <v>18.0</v>
      </c>
      <c r="C29" s="27">
        <v>44.7686778645726</v>
      </c>
      <c r="D29" s="27">
        <v>-93.394929279354</v>
      </c>
      <c r="E29" s="36" t="s">
        <v>555</v>
      </c>
      <c r="F29" s="27" t="s">
        <v>93</v>
      </c>
      <c r="G29" s="32" t="s">
        <v>593</v>
      </c>
      <c r="H29" s="35">
        <f t="shared" si="1"/>
        <v>10</v>
      </c>
      <c r="I29" s="35">
        <f t="shared" si="2"/>
        <v>10</v>
      </c>
      <c r="J29" s="27" t="s">
        <v>87</v>
      </c>
    </row>
    <row r="30">
      <c r="A30" s="27">
        <v>4.0</v>
      </c>
      <c r="B30" s="27">
        <v>19.0</v>
      </c>
      <c r="C30" s="27">
        <v>44.7686778643937</v>
      </c>
      <c r="D30" s="27">
        <v>-93.394726829514</v>
      </c>
      <c r="E30" s="36" t="s">
        <v>555</v>
      </c>
      <c r="F30" s="27" t="s">
        <v>48</v>
      </c>
      <c r="G30" s="32" t="s">
        <v>594</v>
      </c>
      <c r="H30" s="35">
        <f t="shared" si="1"/>
        <v>2</v>
      </c>
      <c r="I30" s="35">
        <f t="shared" si="2"/>
        <v>2</v>
      </c>
      <c r="J30" s="27" t="s">
        <v>23</v>
      </c>
    </row>
    <row r="31">
      <c r="A31" s="27">
        <v>5.0</v>
      </c>
      <c r="B31" s="27">
        <v>4.0</v>
      </c>
      <c r="C31" s="27">
        <v>44.7685341366307</v>
      </c>
      <c r="D31" s="27">
        <v>-93.3977635871914</v>
      </c>
      <c r="E31" s="36" t="s">
        <v>555</v>
      </c>
      <c r="F31" s="27" t="s">
        <v>37</v>
      </c>
      <c r="G31" s="32" t="s">
        <v>595</v>
      </c>
      <c r="H31" s="35">
        <f t="shared" si="1"/>
        <v>40</v>
      </c>
      <c r="I31" s="35">
        <f t="shared" si="2"/>
        <v>40</v>
      </c>
      <c r="J31" s="27" t="s">
        <v>34</v>
      </c>
    </row>
    <row r="32">
      <c r="A32" s="27">
        <v>5.0</v>
      </c>
      <c r="B32" s="27">
        <v>5.0</v>
      </c>
      <c r="C32" s="27">
        <v>44.7685341364519</v>
      </c>
      <c r="D32" s="27">
        <v>-93.3975611378551</v>
      </c>
      <c r="E32" s="36" t="s">
        <v>555</v>
      </c>
      <c r="F32" s="27" t="s">
        <v>32</v>
      </c>
      <c r="G32" s="32" t="s">
        <v>596</v>
      </c>
      <c r="H32" s="35">
        <f t="shared" si="1"/>
        <v>25</v>
      </c>
      <c r="I32" s="35">
        <f t="shared" si="2"/>
        <v>25</v>
      </c>
      <c r="J32" s="27" t="s">
        <v>39</v>
      </c>
    </row>
    <row r="33">
      <c r="A33" s="27">
        <v>5.0</v>
      </c>
      <c r="B33" s="27">
        <v>6.0</v>
      </c>
      <c r="C33" s="27">
        <v>44.7685341362731</v>
      </c>
      <c r="D33" s="27">
        <v>-93.3973586885188</v>
      </c>
      <c r="E33" s="36" t="s">
        <v>555</v>
      </c>
      <c r="F33" s="27" t="s">
        <v>262</v>
      </c>
      <c r="G33" s="32" t="s">
        <v>597</v>
      </c>
      <c r="H33" s="35">
        <f t="shared" si="1"/>
        <v>20</v>
      </c>
      <c r="I33" s="35">
        <f t="shared" si="2"/>
        <v>20</v>
      </c>
      <c r="J33" s="27" t="s">
        <v>39</v>
      </c>
    </row>
    <row r="34">
      <c r="A34" s="27">
        <v>5.0</v>
      </c>
      <c r="B34" s="27">
        <v>7.0</v>
      </c>
      <c r="C34" s="27">
        <v>44.7685341360943</v>
      </c>
      <c r="D34" s="27">
        <v>-93.3971562391825</v>
      </c>
      <c r="E34" s="36" t="s">
        <v>555</v>
      </c>
      <c r="F34" s="27" t="s">
        <v>37</v>
      </c>
      <c r="G34" s="32" t="s">
        <v>598</v>
      </c>
      <c r="H34" s="35">
        <f t="shared" si="1"/>
        <v>40</v>
      </c>
      <c r="I34" s="35">
        <f t="shared" si="2"/>
        <v>40</v>
      </c>
      <c r="J34" s="27" t="s">
        <v>34</v>
      </c>
      <c r="K34" s="49" t="s">
        <v>599</v>
      </c>
      <c r="L34" s="50" t="s">
        <v>27</v>
      </c>
    </row>
    <row r="35">
      <c r="A35" s="27">
        <v>5.0</v>
      </c>
      <c r="B35" s="27">
        <v>8.0</v>
      </c>
      <c r="C35" s="27">
        <v>44.7685341359154</v>
      </c>
      <c r="D35" s="27">
        <v>-93.3969537898462</v>
      </c>
      <c r="E35" s="36" t="s">
        <v>555</v>
      </c>
      <c r="F35" s="27" t="s">
        <v>32</v>
      </c>
      <c r="G35" s="32" t="s">
        <v>600</v>
      </c>
      <c r="H35" s="35">
        <f t="shared" si="1"/>
        <v>25</v>
      </c>
      <c r="I35" s="35">
        <f t="shared" si="2"/>
        <v>25</v>
      </c>
      <c r="J35" s="27" t="s">
        <v>39</v>
      </c>
      <c r="K35" s="49" t="s">
        <v>601</v>
      </c>
      <c r="L35" s="50" t="s">
        <v>31</v>
      </c>
    </row>
    <row r="36">
      <c r="A36" s="27">
        <v>5.0</v>
      </c>
      <c r="B36" s="27">
        <v>9.0</v>
      </c>
      <c r="C36" s="27">
        <v>44.7685341357366</v>
      </c>
      <c r="D36" s="27">
        <v>-93.3967513405099</v>
      </c>
      <c r="E36" s="48" t="s">
        <v>573</v>
      </c>
      <c r="F36" s="27" t="s">
        <v>24</v>
      </c>
      <c r="G36" s="32" t="s">
        <v>602</v>
      </c>
      <c r="H36" s="35">
        <f t="shared" si="1"/>
        <v>7</v>
      </c>
      <c r="I36" s="35">
        <f t="shared" si="2"/>
        <v>7</v>
      </c>
      <c r="J36" s="27" t="s">
        <v>23</v>
      </c>
      <c r="K36" s="49" t="s">
        <v>603</v>
      </c>
      <c r="L36" s="50" t="s">
        <v>36</v>
      </c>
    </row>
    <row r="37">
      <c r="A37" s="27">
        <v>5.0</v>
      </c>
      <c r="B37" s="27">
        <v>10.0</v>
      </c>
      <c r="C37" s="27">
        <v>44.7685341355578</v>
      </c>
      <c r="D37" s="27">
        <v>-93.3965488911736</v>
      </c>
      <c r="E37" s="48" t="s">
        <v>573</v>
      </c>
      <c r="F37" s="27" t="s">
        <v>37</v>
      </c>
      <c r="G37" s="32" t="s">
        <v>604</v>
      </c>
      <c r="H37" s="35">
        <f t="shared" si="1"/>
        <v>40</v>
      </c>
      <c r="I37" s="35">
        <f t="shared" si="2"/>
        <v>40</v>
      </c>
      <c r="J37" s="27" t="s">
        <v>34</v>
      </c>
      <c r="K37" s="49" t="s">
        <v>605</v>
      </c>
      <c r="L37" s="50" t="s">
        <v>41</v>
      </c>
    </row>
    <row r="38">
      <c r="A38" s="27">
        <v>5.0</v>
      </c>
      <c r="B38" s="27">
        <v>11.0</v>
      </c>
      <c r="C38" s="27">
        <v>44.7685341353789</v>
      </c>
      <c r="D38" s="27">
        <v>-93.3963464418373</v>
      </c>
      <c r="E38" s="48" t="s">
        <v>573</v>
      </c>
      <c r="F38" s="27" t="s">
        <v>32</v>
      </c>
      <c r="G38" s="32" t="s">
        <v>606</v>
      </c>
      <c r="H38" s="35">
        <f t="shared" si="1"/>
        <v>25</v>
      </c>
      <c r="I38" s="35">
        <f t="shared" si="2"/>
        <v>25</v>
      </c>
      <c r="J38" s="27" t="s">
        <v>39</v>
      </c>
      <c r="K38" s="49" t="s">
        <v>607</v>
      </c>
      <c r="L38" s="50" t="s">
        <v>44</v>
      </c>
    </row>
    <row r="39">
      <c r="A39" s="27">
        <v>5.0</v>
      </c>
      <c r="B39" s="27">
        <v>12.0</v>
      </c>
      <c r="C39" s="27">
        <v>44.7685341352001</v>
      </c>
      <c r="D39" s="27">
        <v>-93.3961439925009</v>
      </c>
      <c r="E39" s="48" t="s">
        <v>573</v>
      </c>
      <c r="F39" s="27" t="s">
        <v>608</v>
      </c>
      <c r="G39" s="32" t="s">
        <v>609</v>
      </c>
      <c r="H39" s="35">
        <f t="shared" si="1"/>
        <v>10</v>
      </c>
      <c r="I39" s="35">
        <f t="shared" si="2"/>
        <v>10</v>
      </c>
      <c r="J39" s="27">
        <v>0.5</v>
      </c>
    </row>
    <row r="40">
      <c r="A40" s="27">
        <v>5.0</v>
      </c>
      <c r="B40" s="27">
        <v>13.0</v>
      </c>
      <c r="C40" s="27">
        <v>44.7685341350213</v>
      </c>
      <c r="D40" s="27">
        <v>-93.3959415431646</v>
      </c>
      <c r="E40" s="48" t="s">
        <v>573</v>
      </c>
      <c r="F40" s="27" t="s">
        <v>37</v>
      </c>
      <c r="G40" s="32" t="s">
        <v>610</v>
      </c>
      <c r="H40" s="35">
        <f t="shared" si="1"/>
        <v>40</v>
      </c>
      <c r="I40" s="35">
        <f t="shared" si="2"/>
        <v>40</v>
      </c>
      <c r="J40" s="27" t="s">
        <v>34</v>
      </c>
    </row>
    <row r="41">
      <c r="A41" s="27">
        <v>5.0</v>
      </c>
      <c r="B41" s="27">
        <v>14.0</v>
      </c>
      <c r="C41" s="27">
        <v>44.7685341348425</v>
      </c>
      <c r="D41" s="27">
        <v>-93.3957390938283</v>
      </c>
      <c r="E41" s="48" t="s">
        <v>573</v>
      </c>
      <c r="F41" s="27" t="s">
        <v>32</v>
      </c>
      <c r="G41" s="32" t="s">
        <v>611</v>
      </c>
      <c r="H41" s="35">
        <f t="shared" si="1"/>
        <v>25</v>
      </c>
      <c r="I41" s="35">
        <f t="shared" si="2"/>
        <v>25</v>
      </c>
      <c r="J41" s="27" t="s">
        <v>39</v>
      </c>
    </row>
    <row r="42">
      <c r="A42" s="27">
        <v>5.0</v>
      </c>
      <c r="B42" s="27">
        <v>15.0</v>
      </c>
      <c r="C42" s="27">
        <v>44.7685341346636</v>
      </c>
      <c r="D42" s="27">
        <v>-93.395536644492</v>
      </c>
      <c r="E42" s="48" t="s">
        <v>573</v>
      </c>
      <c r="F42" s="51" t="s">
        <v>584</v>
      </c>
      <c r="G42" s="32" t="s">
        <v>612</v>
      </c>
      <c r="H42" s="35">
        <f t="shared" si="1"/>
        <v>2</v>
      </c>
      <c r="I42" s="35">
        <f t="shared" si="2"/>
        <v>2</v>
      </c>
      <c r="J42" s="27" t="s">
        <v>23</v>
      </c>
    </row>
    <row r="43">
      <c r="A43" s="27">
        <v>5.0</v>
      </c>
      <c r="B43" s="27">
        <v>16.0</v>
      </c>
      <c r="C43" s="27">
        <v>44.7685341344848</v>
      </c>
      <c r="D43" s="27">
        <v>-93.3953341951557</v>
      </c>
      <c r="E43" s="48" t="s">
        <v>573</v>
      </c>
      <c r="F43" s="27" t="s">
        <v>37</v>
      </c>
      <c r="G43" s="32" t="s">
        <v>613</v>
      </c>
      <c r="H43" s="35">
        <f t="shared" si="1"/>
        <v>40</v>
      </c>
      <c r="I43" s="35">
        <f t="shared" si="2"/>
        <v>40</v>
      </c>
      <c r="J43" s="27" t="s">
        <v>34</v>
      </c>
    </row>
    <row r="44">
      <c r="A44" s="27">
        <v>5.0</v>
      </c>
      <c r="B44" s="27">
        <v>17.0</v>
      </c>
      <c r="C44" s="27">
        <v>44.768534134306</v>
      </c>
      <c r="D44" s="27">
        <v>-93.3951317458194</v>
      </c>
      <c r="E44" s="48" t="s">
        <v>573</v>
      </c>
      <c r="F44" s="27" t="s">
        <v>32</v>
      </c>
      <c r="G44" s="32" t="s">
        <v>614</v>
      </c>
      <c r="H44" s="35">
        <f t="shared" si="1"/>
        <v>25</v>
      </c>
      <c r="I44" s="35">
        <f t="shared" si="2"/>
        <v>25</v>
      </c>
      <c r="J44" s="27" t="s">
        <v>39</v>
      </c>
    </row>
    <row r="45">
      <c r="A45" s="27">
        <v>5.0</v>
      </c>
      <c r="B45" s="27">
        <v>18.0</v>
      </c>
      <c r="C45" s="27">
        <v>44.7685341341271</v>
      </c>
      <c r="D45" s="27">
        <v>-93.3949292964831</v>
      </c>
      <c r="E45" s="36" t="s">
        <v>555</v>
      </c>
      <c r="F45" s="27" t="s">
        <v>262</v>
      </c>
      <c r="G45" s="32" t="s">
        <v>615</v>
      </c>
      <c r="H45" s="35">
        <f t="shared" si="1"/>
        <v>20</v>
      </c>
      <c r="I45" s="35">
        <f t="shared" si="2"/>
        <v>20</v>
      </c>
      <c r="J45" s="27" t="s">
        <v>39</v>
      </c>
    </row>
    <row r="46">
      <c r="A46" s="27">
        <v>5.0</v>
      </c>
      <c r="B46" s="27">
        <v>19.0</v>
      </c>
      <c r="C46" s="27">
        <v>44.7685341339483</v>
      </c>
      <c r="D46" s="27">
        <v>-93.3947268471467</v>
      </c>
      <c r="E46" s="36" t="s">
        <v>555</v>
      </c>
      <c r="F46" s="27" t="s">
        <v>37</v>
      </c>
      <c r="G46" s="32" t="s">
        <v>616</v>
      </c>
      <c r="H46" s="35">
        <f t="shared" si="1"/>
        <v>40</v>
      </c>
      <c r="I46" s="35">
        <f t="shared" si="2"/>
        <v>40</v>
      </c>
      <c r="J46" s="27" t="s">
        <v>34</v>
      </c>
    </row>
    <row r="47">
      <c r="A47" s="27">
        <v>5.0</v>
      </c>
      <c r="B47" s="27">
        <v>20.0</v>
      </c>
      <c r="C47" s="27">
        <v>44.7685341337695</v>
      </c>
      <c r="D47" s="27">
        <v>-93.3945243978104</v>
      </c>
      <c r="E47" s="36" t="s">
        <v>555</v>
      </c>
      <c r="F47" s="27" t="s">
        <v>32</v>
      </c>
      <c r="G47" s="32" t="s">
        <v>617</v>
      </c>
      <c r="H47" s="35">
        <f t="shared" si="1"/>
        <v>25</v>
      </c>
      <c r="I47" s="35">
        <f t="shared" si="2"/>
        <v>25</v>
      </c>
      <c r="J47" s="27" t="s">
        <v>39</v>
      </c>
    </row>
    <row r="48">
      <c r="A48" s="27">
        <v>5.0</v>
      </c>
      <c r="B48" s="27">
        <v>21.0</v>
      </c>
      <c r="C48" s="27">
        <v>44.7685341335906</v>
      </c>
      <c r="D48" s="27">
        <v>-93.3943219484741</v>
      </c>
      <c r="E48" s="36" t="s">
        <v>555</v>
      </c>
      <c r="F48" s="27" t="s">
        <v>24</v>
      </c>
      <c r="G48" s="32" t="s">
        <v>618</v>
      </c>
      <c r="H48" s="35">
        <f t="shared" si="1"/>
        <v>7</v>
      </c>
      <c r="I48" s="35">
        <f t="shared" si="2"/>
        <v>7</v>
      </c>
      <c r="J48" s="27" t="s">
        <v>99</v>
      </c>
    </row>
    <row r="49">
      <c r="A49" s="27">
        <v>5.0</v>
      </c>
      <c r="B49" s="27">
        <v>22.0</v>
      </c>
      <c r="C49" s="27">
        <v>44.7685341334118</v>
      </c>
      <c r="D49" s="27">
        <v>-93.3941194991378</v>
      </c>
      <c r="E49" s="36" t="s">
        <v>555</v>
      </c>
      <c r="F49" s="27" t="s">
        <v>37</v>
      </c>
      <c r="G49" s="32" t="s">
        <v>619</v>
      </c>
      <c r="H49" s="35">
        <f t="shared" si="1"/>
        <v>40</v>
      </c>
      <c r="I49" s="35">
        <f t="shared" si="2"/>
        <v>40</v>
      </c>
      <c r="J49" s="27" t="s">
        <v>34</v>
      </c>
    </row>
    <row r="50">
      <c r="A50" s="27">
        <v>6.0</v>
      </c>
      <c r="B50" s="27">
        <v>2.0</v>
      </c>
      <c r="C50" s="27">
        <v>44.768390406543</v>
      </c>
      <c r="D50" s="27">
        <v>-93.3981684949316</v>
      </c>
      <c r="E50" s="36" t="s">
        <v>555</v>
      </c>
      <c r="F50" s="27" t="s">
        <v>12</v>
      </c>
      <c r="G50" s="32" t="s">
        <v>620</v>
      </c>
      <c r="H50" s="35">
        <f t="shared" si="1"/>
        <v>15</v>
      </c>
      <c r="I50" s="35">
        <f t="shared" si="2"/>
        <v>15</v>
      </c>
      <c r="J50" s="27" t="s">
        <v>39</v>
      </c>
    </row>
    <row r="51">
      <c r="A51" s="27">
        <v>6.0</v>
      </c>
      <c r="B51" s="27">
        <v>3.0</v>
      </c>
      <c r="C51" s="27">
        <v>44.7683904063641</v>
      </c>
      <c r="D51" s="27">
        <v>-93.397966046099</v>
      </c>
      <c r="E51" s="36" t="s">
        <v>555</v>
      </c>
      <c r="F51" s="27" t="s">
        <v>16</v>
      </c>
      <c r="G51" s="32" t="s">
        <v>621</v>
      </c>
      <c r="H51" s="35">
        <f t="shared" si="1"/>
        <v>15</v>
      </c>
      <c r="I51" s="35">
        <f t="shared" si="2"/>
        <v>15</v>
      </c>
      <c r="J51" s="27">
        <v>0.5</v>
      </c>
    </row>
    <row r="52">
      <c r="A52" s="27">
        <v>6.0</v>
      </c>
      <c r="B52" s="27">
        <v>4.0</v>
      </c>
      <c r="C52" s="27">
        <v>44.7683904061853</v>
      </c>
      <c r="D52" s="27">
        <v>-93.3977635972664</v>
      </c>
      <c r="E52" s="36" t="s">
        <v>555</v>
      </c>
      <c r="F52" s="27" t="s">
        <v>63</v>
      </c>
      <c r="G52" s="32" t="s">
        <v>622</v>
      </c>
      <c r="H52" s="35">
        <f t="shared" si="1"/>
        <v>10</v>
      </c>
      <c r="I52" s="35">
        <f t="shared" si="2"/>
        <v>10</v>
      </c>
      <c r="J52" s="27">
        <v>0.5</v>
      </c>
    </row>
    <row r="53">
      <c r="A53" s="27">
        <v>6.0</v>
      </c>
      <c r="B53" s="27">
        <v>5.0</v>
      </c>
      <c r="C53" s="27">
        <v>44.7683904060065</v>
      </c>
      <c r="D53" s="27">
        <v>-93.3975611484339</v>
      </c>
      <c r="E53" s="36" t="s">
        <v>555</v>
      </c>
      <c r="F53" s="27" t="s">
        <v>12</v>
      </c>
      <c r="G53" s="32" t="s">
        <v>623</v>
      </c>
      <c r="H53" s="35">
        <f t="shared" si="1"/>
        <v>15</v>
      </c>
      <c r="I53" s="35">
        <f t="shared" si="2"/>
        <v>15</v>
      </c>
      <c r="J53" s="27" t="s">
        <v>39</v>
      </c>
    </row>
    <row r="54">
      <c r="A54" s="27">
        <v>6.0</v>
      </c>
      <c r="B54" s="27">
        <v>6.0</v>
      </c>
      <c r="C54" s="27">
        <v>44.7683904058276</v>
      </c>
      <c r="D54" s="27">
        <v>-93.3973586996014</v>
      </c>
      <c r="E54" s="36" t="s">
        <v>555</v>
      </c>
      <c r="F54" s="27" t="s">
        <v>16</v>
      </c>
      <c r="G54" s="32" t="s">
        <v>624</v>
      </c>
      <c r="H54" s="35">
        <f t="shared" si="1"/>
        <v>15</v>
      </c>
      <c r="I54" s="35">
        <f t="shared" si="2"/>
        <v>15</v>
      </c>
      <c r="J54" s="27" t="s">
        <v>39</v>
      </c>
    </row>
    <row r="55">
      <c r="A55" s="27">
        <v>6.0</v>
      </c>
      <c r="B55" s="27">
        <v>7.0</v>
      </c>
      <c r="C55" s="27">
        <v>44.7683904056488</v>
      </c>
      <c r="D55" s="27">
        <v>-93.3971562507689</v>
      </c>
      <c r="E55" s="48" t="s">
        <v>573</v>
      </c>
      <c r="F55" s="27" t="s">
        <v>63</v>
      </c>
      <c r="G55" s="32" t="s">
        <v>625</v>
      </c>
      <c r="H55" s="35">
        <f t="shared" si="1"/>
        <v>10</v>
      </c>
      <c r="I55" s="35">
        <f t="shared" si="2"/>
        <v>10</v>
      </c>
      <c r="J55" s="27" t="s">
        <v>23</v>
      </c>
    </row>
    <row r="56">
      <c r="A56" s="27">
        <v>6.0</v>
      </c>
      <c r="B56" s="27">
        <v>8.0</v>
      </c>
      <c r="C56" s="27">
        <v>44.76839040547</v>
      </c>
      <c r="D56" s="27">
        <v>-93.3969538019363</v>
      </c>
      <c r="E56" s="48" t="s">
        <v>573</v>
      </c>
      <c r="F56" s="27" t="s">
        <v>12</v>
      </c>
      <c r="G56" s="32" t="s">
        <v>626</v>
      </c>
      <c r="H56" s="35">
        <f t="shared" si="1"/>
        <v>15</v>
      </c>
      <c r="I56" s="35">
        <f t="shared" si="2"/>
        <v>15</v>
      </c>
      <c r="J56" s="27" t="s">
        <v>39</v>
      </c>
    </row>
    <row r="57">
      <c r="A57" s="27">
        <v>6.0</v>
      </c>
      <c r="B57" s="27">
        <v>9.0</v>
      </c>
      <c r="C57" s="27">
        <v>44.7683904052912</v>
      </c>
      <c r="D57" s="27">
        <v>-93.3967513531038</v>
      </c>
      <c r="E57" s="48" t="s">
        <v>573</v>
      </c>
      <c r="F57" s="27" t="s">
        <v>16</v>
      </c>
      <c r="G57" s="32" t="s">
        <v>627</v>
      </c>
      <c r="H57" s="35">
        <f t="shared" si="1"/>
        <v>15</v>
      </c>
      <c r="I57" s="35">
        <f t="shared" si="2"/>
        <v>15</v>
      </c>
      <c r="J57" s="27" t="s">
        <v>39</v>
      </c>
    </row>
    <row r="58">
      <c r="A58" s="27">
        <v>6.0</v>
      </c>
      <c r="B58" s="27">
        <v>10.0</v>
      </c>
      <c r="C58" s="27">
        <v>44.7683904051123</v>
      </c>
      <c r="D58" s="27">
        <v>-93.3965489042713</v>
      </c>
      <c r="E58" s="48" t="s">
        <v>573</v>
      </c>
      <c r="F58" s="27" t="s">
        <v>63</v>
      </c>
      <c r="G58" s="32" t="s">
        <v>628</v>
      </c>
      <c r="H58" s="35">
        <f t="shared" si="1"/>
        <v>10</v>
      </c>
      <c r="I58" s="35">
        <f t="shared" si="2"/>
        <v>10</v>
      </c>
      <c r="J58" s="27">
        <v>1.5</v>
      </c>
    </row>
    <row r="59">
      <c r="A59" s="27">
        <v>6.0</v>
      </c>
      <c r="B59" s="27">
        <v>11.0</v>
      </c>
      <c r="C59" s="27">
        <v>44.7683904049335</v>
      </c>
      <c r="D59" s="27">
        <v>-93.3963464554387</v>
      </c>
      <c r="E59" s="48" t="s">
        <v>573</v>
      </c>
      <c r="F59" s="27" t="s">
        <v>12</v>
      </c>
      <c r="G59" s="32" t="s">
        <v>629</v>
      </c>
      <c r="H59" s="35">
        <f t="shared" si="1"/>
        <v>15</v>
      </c>
      <c r="I59" s="35">
        <f t="shared" si="2"/>
        <v>15</v>
      </c>
      <c r="J59" s="27" t="s">
        <v>39</v>
      </c>
    </row>
    <row r="60">
      <c r="A60" s="27">
        <v>6.0</v>
      </c>
      <c r="B60" s="27">
        <v>12.0</v>
      </c>
      <c r="C60" s="27">
        <v>44.7683904047547</v>
      </c>
      <c r="D60" s="27">
        <v>-93.3961440066061</v>
      </c>
      <c r="E60" s="48" t="s">
        <v>573</v>
      </c>
      <c r="F60" s="27" t="s">
        <v>16</v>
      </c>
      <c r="G60" s="32" t="s">
        <v>630</v>
      </c>
      <c r="H60" s="35">
        <f t="shared" si="1"/>
        <v>15</v>
      </c>
      <c r="I60" s="35">
        <f t="shared" si="2"/>
        <v>15</v>
      </c>
      <c r="J60" s="27" t="s">
        <v>39</v>
      </c>
    </row>
    <row r="61">
      <c r="A61" s="27">
        <v>6.0</v>
      </c>
      <c r="B61" s="27">
        <v>13.0</v>
      </c>
      <c r="C61" s="27">
        <v>44.7683904045758</v>
      </c>
      <c r="D61" s="27">
        <v>-93.3959415577736</v>
      </c>
      <c r="E61" s="48" t="s">
        <v>573</v>
      </c>
      <c r="F61" s="27" t="s">
        <v>63</v>
      </c>
      <c r="G61" s="32" t="s">
        <v>631</v>
      </c>
      <c r="H61" s="35">
        <f t="shared" si="1"/>
        <v>10</v>
      </c>
      <c r="I61" s="35">
        <f t="shared" si="2"/>
        <v>10</v>
      </c>
      <c r="J61" s="27" t="s">
        <v>99</v>
      </c>
    </row>
    <row r="62">
      <c r="A62" s="27">
        <v>6.0</v>
      </c>
      <c r="B62" s="27">
        <v>14.0</v>
      </c>
      <c r="C62" s="27">
        <v>44.768390404397</v>
      </c>
      <c r="D62" s="27">
        <v>-93.395739108941</v>
      </c>
      <c r="E62" s="48" t="s">
        <v>573</v>
      </c>
      <c r="F62" s="27" t="s">
        <v>12</v>
      </c>
      <c r="G62" s="32" t="s">
        <v>632</v>
      </c>
      <c r="H62" s="35">
        <f t="shared" si="1"/>
        <v>15</v>
      </c>
      <c r="I62" s="35">
        <f t="shared" si="2"/>
        <v>15</v>
      </c>
      <c r="J62" s="27" t="s">
        <v>39</v>
      </c>
    </row>
    <row r="63">
      <c r="A63" s="27">
        <v>6.0</v>
      </c>
      <c r="B63" s="27">
        <v>15.0</v>
      </c>
      <c r="C63" s="27">
        <v>44.7683904042182</v>
      </c>
      <c r="D63" s="27">
        <v>-93.3955366601085</v>
      </c>
      <c r="E63" s="48" t="s">
        <v>573</v>
      </c>
      <c r="F63" s="27" t="s">
        <v>16</v>
      </c>
      <c r="G63" s="32" t="s">
        <v>633</v>
      </c>
      <c r="H63" s="35">
        <f t="shared" si="1"/>
        <v>15</v>
      </c>
      <c r="I63" s="35">
        <f t="shared" si="2"/>
        <v>15</v>
      </c>
      <c r="J63" s="27" t="s">
        <v>39</v>
      </c>
    </row>
    <row r="64">
      <c r="A64" s="27">
        <v>6.0</v>
      </c>
      <c r="B64" s="27">
        <v>16.0</v>
      </c>
      <c r="C64" s="27">
        <v>44.7683904040394</v>
      </c>
      <c r="D64" s="27">
        <v>-93.3953342112759</v>
      </c>
      <c r="E64" s="48" t="s">
        <v>573</v>
      </c>
      <c r="F64" s="27" t="s">
        <v>63</v>
      </c>
      <c r="G64" s="32" t="s">
        <v>634</v>
      </c>
      <c r="H64" s="35">
        <f t="shared" si="1"/>
        <v>10</v>
      </c>
      <c r="I64" s="35">
        <f t="shared" si="2"/>
        <v>10</v>
      </c>
      <c r="J64" s="27">
        <v>2.5</v>
      </c>
    </row>
    <row r="65">
      <c r="A65" s="27">
        <v>6.0</v>
      </c>
      <c r="B65" s="27">
        <v>17.0</v>
      </c>
      <c r="C65" s="27">
        <v>44.7683904038605</v>
      </c>
      <c r="D65" s="27">
        <v>-93.3951317624433</v>
      </c>
      <c r="E65" s="48" t="s">
        <v>573</v>
      </c>
      <c r="F65" s="27" t="s">
        <v>12</v>
      </c>
      <c r="G65" s="32" t="s">
        <v>635</v>
      </c>
      <c r="H65" s="35">
        <f t="shared" si="1"/>
        <v>15</v>
      </c>
      <c r="I65" s="35">
        <f t="shared" si="2"/>
        <v>15</v>
      </c>
      <c r="J65" s="27" t="s">
        <v>39</v>
      </c>
    </row>
    <row r="66">
      <c r="A66" s="27">
        <v>6.0</v>
      </c>
      <c r="B66" s="27">
        <v>18.0</v>
      </c>
      <c r="C66" s="27">
        <v>44.7683904036817</v>
      </c>
      <c r="D66" s="27">
        <v>-93.3949293136108</v>
      </c>
      <c r="E66" s="48" t="s">
        <v>573</v>
      </c>
      <c r="F66" s="27" t="s">
        <v>16</v>
      </c>
      <c r="G66" s="32" t="s">
        <v>636</v>
      </c>
      <c r="H66" s="35">
        <f t="shared" si="1"/>
        <v>15</v>
      </c>
      <c r="I66" s="35">
        <f t="shared" si="2"/>
        <v>15</v>
      </c>
      <c r="J66" s="27" t="s">
        <v>39</v>
      </c>
    </row>
    <row r="67">
      <c r="A67" s="27">
        <v>6.0</v>
      </c>
      <c r="B67" s="27">
        <v>19.0</v>
      </c>
      <c r="C67" s="27">
        <v>44.7683904035029</v>
      </c>
      <c r="D67" s="27">
        <v>-93.3947268647782</v>
      </c>
      <c r="E67" s="48" t="s">
        <v>573</v>
      </c>
      <c r="F67" s="27" t="s">
        <v>63</v>
      </c>
      <c r="G67" s="32" t="s">
        <v>637</v>
      </c>
      <c r="H67" s="35">
        <f t="shared" si="1"/>
        <v>10</v>
      </c>
      <c r="I67" s="35">
        <f t="shared" si="2"/>
        <v>10</v>
      </c>
      <c r="J67" s="27" t="s">
        <v>638</v>
      </c>
    </row>
    <row r="68">
      <c r="A68" s="27">
        <v>6.0</v>
      </c>
      <c r="B68" s="27">
        <v>20.0</v>
      </c>
      <c r="C68" s="27">
        <v>44.768390403324</v>
      </c>
      <c r="D68" s="27">
        <v>-93.3945244159456</v>
      </c>
      <c r="E68" s="36" t="s">
        <v>555</v>
      </c>
      <c r="F68" s="27" t="s">
        <v>12</v>
      </c>
      <c r="G68" s="32" t="s">
        <v>639</v>
      </c>
      <c r="H68" s="35">
        <f t="shared" si="1"/>
        <v>15</v>
      </c>
      <c r="I68" s="35">
        <f t="shared" si="2"/>
        <v>15</v>
      </c>
      <c r="J68" s="27" t="s">
        <v>39</v>
      </c>
    </row>
    <row r="69">
      <c r="A69" s="27">
        <v>6.0</v>
      </c>
      <c r="B69" s="27">
        <v>21.0</v>
      </c>
      <c r="C69" s="27">
        <v>44.7683904031452</v>
      </c>
      <c r="D69" s="27">
        <v>-93.3943219671131</v>
      </c>
      <c r="E69" s="36" t="s">
        <v>555</v>
      </c>
      <c r="F69" s="27" t="s">
        <v>16</v>
      </c>
      <c r="G69" s="32" t="s">
        <v>640</v>
      </c>
      <c r="H69" s="35">
        <f t="shared" si="1"/>
        <v>15</v>
      </c>
      <c r="I69" s="35">
        <f t="shared" si="2"/>
        <v>15</v>
      </c>
      <c r="J69" s="27" t="s">
        <v>39</v>
      </c>
    </row>
    <row r="70">
      <c r="A70" s="27">
        <v>6.0</v>
      </c>
      <c r="B70" s="27">
        <v>22.0</v>
      </c>
      <c r="C70" s="27">
        <v>44.7683904029664</v>
      </c>
      <c r="D70" s="27">
        <v>-93.3941195182806</v>
      </c>
      <c r="E70" s="36" t="s">
        <v>555</v>
      </c>
      <c r="F70" s="27" t="s">
        <v>63</v>
      </c>
      <c r="G70" s="32" t="s">
        <v>641</v>
      </c>
      <c r="H70" s="35">
        <f t="shared" si="1"/>
        <v>10</v>
      </c>
      <c r="I70" s="35">
        <f t="shared" si="2"/>
        <v>10</v>
      </c>
      <c r="J70" s="27">
        <v>3.5</v>
      </c>
    </row>
    <row r="71">
      <c r="A71" s="27">
        <v>6.0</v>
      </c>
      <c r="B71" s="27">
        <v>23.0</v>
      </c>
      <c r="C71" s="27">
        <v>44.7683904027875</v>
      </c>
      <c r="D71" s="27">
        <v>-93.3939170694481</v>
      </c>
      <c r="E71" s="36" t="s">
        <v>555</v>
      </c>
      <c r="F71" s="27" t="s">
        <v>12</v>
      </c>
      <c r="G71" s="32" t="s">
        <v>642</v>
      </c>
      <c r="H71" s="35">
        <f t="shared" si="1"/>
        <v>15</v>
      </c>
      <c r="I71" s="35">
        <f t="shared" si="2"/>
        <v>15</v>
      </c>
      <c r="J71" s="27" t="s">
        <v>39</v>
      </c>
    </row>
    <row r="72">
      <c r="A72" s="27">
        <v>6.0</v>
      </c>
      <c r="B72" s="27">
        <v>24.0</v>
      </c>
      <c r="C72" s="27">
        <v>44.7683904026087</v>
      </c>
      <c r="D72" s="27">
        <v>-93.3937146206155</v>
      </c>
      <c r="E72" s="36" t="s">
        <v>555</v>
      </c>
      <c r="F72" s="27" t="s">
        <v>16</v>
      </c>
      <c r="G72" s="32" t="s">
        <v>643</v>
      </c>
      <c r="H72" s="35">
        <f t="shared" si="1"/>
        <v>15</v>
      </c>
      <c r="I72" s="35">
        <f t="shared" si="2"/>
        <v>15</v>
      </c>
      <c r="J72" s="27" t="s">
        <v>39</v>
      </c>
    </row>
    <row r="73">
      <c r="A73" s="27">
        <v>7.0</v>
      </c>
      <c r="B73" s="27">
        <v>1.0</v>
      </c>
      <c r="C73" s="27">
        <v>44.7682466762763</v>
      </c>
      <c r="D73" s="27">
        <v>-93.3983709523286</v>
      </c>
      <c r="E73" s="36" t="s">
        <v>555</v>
      </c>
      <c r="F73" s="27" t="s">
        <v>82</v>
      </c>
      <c r="G73" s="32" t="s">
        <v>644</v>
      </c>
      <c r="H73" s="35">
        <f t="shared" si="1"/>
        <v>27</v>
      </c>
      <c r="I73" s="35">
        <f t="shared" si="2"/>
        <v>27</v>
      </c>
      <c r="J73" s="27" t="s">
        <v>39</v>
      </c>
    </row>
    <row r="74">
      <c r="A74" s="27">
        <v>7.0</v>
      </c>
      <c r="B74" s="27">
        <v>2.0</v>
      </c>
      <c r="C74" s="27">
        <v>44.7682466760975</v>
      </c>
      <c r="D74" s="27">
        <v>-93.3981685039998</v>
      </c>
      <c r="E74" s="36" t="s">
        <v>555</v>
      </c>
      <c r="F74" s="27" t="s">
        <v>645</v>
      </c>
      <c r="G74" s="32" t="s">
        <v>646</v>
      </c>
      <c r="H74" s="35">
        <f t="shared" si="1"/>
        <v>4</v>
      </c>
      <c r="I74" s="35">
        <f t="shared" si="2"/>
        <v>4</v>
      </c>
      <c r="J74" s="27" t="s">
        <v>14</v>
      </c>
    </row>
    <row r="75">
      <c r="A75" s="27">
        <v>7.0</v>
      </c>
      <c r="B75" s="27">
        <v>3.0</v>
      </c>
      <c r="C75" s="27">
        <v>44.7682466759187</v>
      </c>
      <c r="D75" s="27">
        <v>-93.397966055671</v>
      </c>
      <c r="E75" s="36" t="s">
        <v>555</v>
      </c>
      <c r="F75" s="27" t="s">
        <v>156</v>
      </c>
      <c r="G75" s="32" t="s">
        <v>647</v>
      </c>
      <c r="H75" s="35">
        <f t="shared" si="1"/>
        <v>1</v>
      </c>
      <c r="I75" s="35">
        <f t="shared" si="2"/>
        <v>1</v>
      </c>
      <c r="J75" s="27">
        <v>0.5</v>
      </c>
    </row>
    <row r="76">
      <c r="A76" s="27">
        <v>7.0</v>
      </c>
      <c r="B76" s="27">
        <v>4.0</v>
      </c>
      <c r="C76" s="27">
        <v>44.7682466757399</v>
      </c>
      <c r="D76" s="27">
        <v>-93.3977636073423</v>
      </c>
      <c r="E76" s="48" t="s">
        <v>573</v>
      </c>
      <c r="F76" s="27" t="s">
        <v>82</v>
      </c>
      <c r="G76" s="32" t="s">
        <v>648</v>
      </c>
      <c r="H76" s="35">
        <f t="shared" si="1"/>
        <v>27</v>
      </c>
      <c r="I76" s="35">
        <f t="shared" si="2"/>
        <v>27</v>
      </c>
      <c r="J76" s="27" t="s">
        <v>39</v>
      </c>
    </row>
    <row r="77">
      <c r="A77" s="27">
        <v>7.0</v>
      </c>
      <c r="B77" s="27">
        <v>5.0</v>
      </c>
      <c r="C77" s="27">
        <v>44.768246675561</v>
      </c>
      <c r="D77" s="27">
        <v>-93.3975611590135</v>
      </c>
      <c r="E77" s="48" t="s">
        <v>573</v>
      </c>
      <c r="F77" s="27" t="s">
        <v>561</v>
      </c>
      <c r="G77" s="32" t="s">
        <v>649</v>
      </c>
      <c r="H77" s="35">
        <f t="shared" si="1"/>
        <v>6</v>
      </c>
      <c r="I77" s="35">
        <f t="shared" si="2"/>
        <v>6</v>
      </c>
      <c r="J77" s="27" t="s">
        <v>23</v>
      </c>
    </row>
    <row r="78">
      <c r="A78" s="27">
        <v>7.0</v>
      </c>
      <c r="B78" s="27">
        <v>6.0</v>
      </c>
      <c r="C78" s="27">
        <v>44.7682466753822</v>
      </c>
      <c r="D78" s="27">
        <v>-93.3973587106847</v>
      </c>
      <c r="E78" s="48" t="s">
        <v>573</v>
      </c>
      <c r="F78" s="27" t="s">
        <v>645</v>
      </c>
      <c r="G78" s="32" t="s">
        <v>650</v>
      </c>
      <c r="H78" s="35">
        <f t="shared" si="1"/>
        <v>4</v>
      </c>
      <c r="I78" s="35">
        <f t="shared" si="2"/>
        <v>4</v>
      </c>
      <c r="J78" s="27" t="s">
        <v>14</v>
      </c>
    </row>
    <row r="79">
      <c r="A79" s="27">
        <v>7.0</v>
      </c>
      <c r="B79" s="27">
        <v>7.0</v>
      </c>
      <c r="C79" s="27">
        <v>44.7682466752034</v>
      </c>
      <c r="D79" s="27">
        <v>-93.397156262356</v>
      </c>
      <c r="E79" s="48" t="s">
        <v>573</v>
      </c>
      <c r="F79" s="27" t="s">
        <v>82</v>
      </c>
      <c r="G79" s="32" t="s">
        <v>651</v>
      </c>
      <c r="H79" s="35">
        <f t="shared" si="1"/>
        <v>27</v>
      </c>
      <c r="I79" s="35">
        <f t="shared" si="2"/>
        <v>27</v>
      </c>
      <c r="J79" s="27" t="s">
        <v>39</v>
      </c>
    </row>
    <row r="80">
      <c r="A80" s="27">
        <v>7.0</v>
      </c>
      <c r="B80" s="27">
        <v>8.0</v>
      </c>
      <c r="C80" s="27">
        <v>44.7682466750245</v>
      </c>
      <c r="D80" s="27">
        <v>-93.3969538140272</v>
      </c>
      <c r="E80" s="48" t="s">
        <v>573</v>
      </c>
      <c r="F80" s="27" t="s">
        <v>561</v>
      </c>
      <c r="G80" s="32" t="s">
        <v>652</v>
      </c>
      <c r="H80" s="35">
        <f t="shared" si="1"/>
        <v>6</v>
      </c>
      <c r="I80" s="35">
        <f t="shared" si="2"/>
        <v>6</v>
      </c>
      <c r="J80" s="27">
        <v>1.5</v>
      </c>
    </row>
    <row r="81">
      <c r="A81" s="27">
        <v>7.0</v>
      </c>
      <c r="B81" s="27">
        <v>9.0</v>
      </c>
      <c r="C81" s="27">
        <v>44.7682466748457</v>
      </c>
      <c r="D81" s="27">
        <v>-93.3967513656984</v>
      </c>
      <c r="E81" s="48" t="s">
        <v>573</v>
      </c>
      <c r="F81" s="27" t="s">
        <v>608</v>
      </c>
      <c r="G81" s="32" t="s">
        <v>653</v>
      </c>
      <c r="H81" s="35">
        <f t="shared" si="1"/>
        <v>10</v>
      </c>
      <c r="I81" s="35">
        <f t="shared" si="2"/>
        <v>10</v>
      </c>
      <c r="J81" s="27" t="s">
        <v>23</v>
      </c>
    </row>
    <row r="82">
      <c r="A82" s="27">
        <v>7.0</v>
      </c>
      <c r="B82" s="27">
        <v>10.0</v>
      </c>
      <c r="C82" s="27">
        <v>44.7682466746669</v>
      </c>
      <c r="D82" s="27">
        <v>-93.3965489173697</v>
      </c>
      <c r="E82" s="48" t="s">
        <v>573</v>
      </c>
      <c r="F82" s="27" t="s">
        <v>82</v>
      </c>
      <c r="G82" s="32" t="s">
        <v>654</v>
      </c>
      <c r="H82" s="35">
        <f t="shared" si="1"/>
        <v>27</v>
      </c>
      <c r="I82" s="35">
        <f t="shared" si="2"/>
        <v>27</v>
      </c>
      <c r="J82" s="27" t="s">
        <v>39</v>
      </c>
    </row>
    <row r="83">
      <c r="A83" s="27">
        <v>7.0</v>
      </c>
      <c r="B83" s="27">
        <v>11.0</v>
      </c>
      <c r="C83" s="27">
        <v>44.7682466744881</v>
      </c>
      <c r="D83" s="27">
        <v>-93.3963464690409</v>
      </c>
      <c r="E83" s="48" t="s">
        <v>573</v>
      </c>
      <c r="F83" s="27" t="s">
        <v>561</v>
      </c>
      <c r="G83" s="32" t="s">
        <v>655</v>
      </c>
      <c r="H83" s="35">
        <f t="shared" si="1"/>
        <v>6</v>
      </c>
      <c r="I83" s="35">
        <f t="shared" si="2"/>
        <v>6</v>
      </c>
      <c r="J83" s="27" t="s">
        <v>99</v>
      </c>
    </row>
    <row r="84">
      <c r="A84" s="27">
        <v>7.0</v>
      </c>
      <c r="B84" s="27">
        <v>12.0</v>
      </c>
      <c r="C84" s="27">
        <v>44.7682466743092</v>
      </c>
      <c r="D84" s="27">
        <v>-93.3961440207122</v>
      </c>
      <c r="E84" s="48" t="s">
        <v>573</v>
      </c>
      <c r="F84" s="27" t="s">
        <v>656</v>
      </c>
      <c r="G84" s="32" t="s">
        <v>657</v>
      </c>
      <c r="H84" s="35">
        <f t="shared" si="1"/>
        <v>3</v>
      </c>
      <c r="I84" s="35">
        <f t="shared" si="2"/>
        <v>3</v>
      </c>
      <c r="J84" s="27">
        <v>0.5</v>
      </c>
    </row>
    <row r="85">
      <c r="A85" s="27">
        <v>7.0</v>
      </c>
      <c r="B85" s="27">
        <v>13.0</v>
      </c>
      <c r="C85" s="27">
        <v>44.7682466741304</v>
      </c>
      <c r="D85" s="27">
        <v>-93.3959415723834</v>
      </c>
      <c r="E85" s="48" t="s">
        <v>573</v>
      </c>
      <c r="F85" s="27" t="s">
        <v>82</v>
      </c>
      <c r="G85" s="32" t="s">
        <v>658</v>
      </c>
      <c r="H85" s="35">
        <f t="shared" si="1"/>
        <v>27</v>
      </c>
      <c r="I85" s="35">
        <f t="shared" si="2"/>
        <v>27</v>
      </c>
      <c r="J85" s="27" t="s">
        <v>39</v>
      </c>
    </row>
    <row r="86">
      <c r="A86" s="27">
        <v>7.0</v>
      </c>
      <c r="B86" s="27">
        <v>14.0</v>
      </c>
      <c r="C86" s="27">
        <v>44.7682466739516</v>
      </c>
      <c r="D86" s="27">
        <v>-93.3957391240546</v>
      </c>
      <c r="E86" s="48" t="s">
        <v>573</v>
      </c>
      <c r="F86" s="27" t="s">
        <v>561</v>
      </c>
      <c r="G86" s="32" t="s">
        <v>659</v>
      </c>
      <c r="H86" s="35">
        <f t="shared" si="1"/>
        <v>6</v>
      </c>
      <c r="I86" s="35">
        <f t="shared" si="2"/>
        <v>6</v>
      </c>
      <c r="J86" s="27">
        <v>2.5</v>
      </c>
    </row>
    <row r="87">
      <c r="A87" s="27">
        <v>7.0</v>
      </c>
      <c r="B87" s="27">
        <v>15.0</v>
      </c>
      <c r="C87" s="27">
        <v>44.7682466737727</v>
      </c>
      <c r="D87" s="27">
        <v>-93.3955366757259</v>
      </c>
      <c r="E87" s="48" t="s">
        <v>573</v>
      </c>
      <c r="F87" s="27" t="s">
        <v>660</v>
      </c>
      <c r="G87" s="32" t="s">
        <v>661</v>
      </c>
      <c r="H87" s="35">
        <f t="shared" si="1"/>
        <v>4</v>
      </c>
      <c r="I87" s="35">
        <f t="shared" si="2"/>
        <v>4</v>
      </c>
      <c r="J87" s="27" t="s">
        <v>14</v>
      </c>
    </row>
    <row r="88">
      <c r="A88" s="27">
        <v>7.0</v>
      </c>
      <c r="B88" s="27">
        <v>16.0</v>
      </c>
      <c r="C88" s="27">
        <v>44.7682466735939</v>
      </c>
      <c r="D88" s="27">
        <v>-93.3953342273971</v>
      </c>
      <c r="E88" s="48" t="s">
        <v>573</v>
      </c>
      <c r="F88" s="27" t="s">
        <v>82</v>
      </c>
      <c r="G88" s="32" t="s">
        <v>662</v>
      </c>
      <c r="H88" s="35">
        <f t="shared" si="1"/>
        <v>27</v>
      </c>
      <c r="I88" s="35">
        <f t="shared" si="2"/>
        <v>27</v>
      </c>
      <c r="J88" s="27" t="s">
        <v>39</v>
      </c>
    </row>
    <row r="89">
      <c r="A89" s="27">
        <v>7.0</v>
      </c>
      <c r="B89" s="27">
        <v>17.0</v>
      </c>
      <c r="C89" s="27">
        <v>44.7682466734151</v>
      </c>
      <c r="D89" s="27">
        <v>-93.3951317790683</v>
      </c>
      <c r="E89" s="48" t="s">
        <v>573</v>
      </c>
      <c r="F89" s="27" t="s">
        <v>561</v>
      </c>
      <c r="G89" s="32" t="s">
        <v>663</v>
      </c>
      <c r="H89" s="35">
        <f t="shared" si="1"/>
        <v>6</v>
      </c>
      <c r="I89" s="35">
        <f t="shared" si="2"/>
        <v>6</v>
      </c>
      <c r="J89" s="27" t="s">
        <v>638</v>
      </c>
    </row>
    <row r="90">
      <c r="A90" s="27">
        <v>7.0</v>
      </c>
      <c r="B90" s="27">
        <v>18.0</v>
      </c>
      <c r="C90" s="27">
        <v>44.7682466732363</v>
      </c>
      <c r="D90" s="27">
        <v>-93.3949293307396</v>
      </c>
      <c r="E90" s="48" t="s">
        <v>573</v>
      </c>
      <c r="F90" s="27" t="s">
        <v>93</v>
      </c>
      <c r="G90" s="32" t="s">
        <v>664</v>
      </c>
      <c r="H90" s="35">
        <f t="shared" si="1"/>
        <v>10</v>
      </c>
      <c r="I90" s="35">
        <f t="shared" si="2"/>
        <v>10</v>
      </c>
      <c r="J90" s="27" t="s">
        <v>87</v>
      </c>
    </row>
    <row r="91">
      <c r="A91" s="27">
        <v>7.0</v>
      </c>
      <c r="B91" s="27">
        <v>19.0</v>
      </c>
      <c r="C91" s="27">
        <v>44.7682466730574</v>
      </c>
      <c r="D91" s="27">
        <v>-93.3947268824108</v>
      </c>
      <c r="E91" s="48" t="s">
        <v>573</v>
      </c>
      <c r="F91" s="27" t="s">
        <v>82</v>
      </c>
      <c r="G91" s="32" t="s">
        <v>665</v>
      </c>
      <c r="H91" s="35">
        <f t="shared" si="1"/>
        <v>27</v>
      </c>
      <c r="I91" s="35">
        <f t="shared" si="2"/>
        <v>27</v>
      </c>
      <c r="J91" s="27" t="s">
        <v>39</v>
      </c>
    </row>
    <row r="92">
      <c r="A92" s="27">
        <v>7.0</v>
      </c>
      <c r="B92" s="27">
        <v>20.0</v>
      </c>
      <c r="C92" s="27">
        <v>44.7682466728786</v>
      </c>
      <c r="D92" s="27">
        <v>-93.394524434082</v>
      </c>
      <c r="E92" s="48" t="s">
        <v>573</v>
      </c>
      <c r="F92" s="27" t="s">
        <v>608</v>
      </c>
      <c r="G92" s="32" t="s">
        <v>666</v>
      </c>
      <c r="H92" s="35">
        <f t="shared" si="1"/>
        <v>10</v>
      </c>
      <c r="I92" s="35">
        <f t="shared" si="2"/>
        <v>10</v>
      </c>
      <c r="J92" s="27">
        <v>1.5</v>
      </c>
    </row>
    <row r="93">
      <c r="A93" s="27">
        <v>7.0</v>
      </c>
      <c r="B93" s="27">
        <v>21.0</v>
      </c>
      <c r="C93" s="27">
        <v>44.7682466726998</v>
      </c>
      <c r="D93" s="27">
        <v>-93.3943219857533</v>
      </c>
      <c r="E93" s="48" t="s">
        <v>573</v>
      </c>
      <c r="F93" s="27" t="s">
        <v>131</v>
      </c>
      <c r="G93" s="32" t="s">
        <v>667</v>
      </c>
      <c r="H93" s="35">
        <f t="shared" si="1"/>
        <v>8</v>
      </c>
      <c r="I93" s="35">
        <f t="shared" si="2"/>
        <v>8</v>
      </c>
      <c r="J93" s="27" t="s">
        <v>99</v>
      </c>
    </row>
    <row r="94">
      <c r="A94" s="27">
        <v>7.0</v>
      </c>
      <c r="B94" s="27">
        <v>22.0</v>
      </c>
      <c r="C94" s="27">
        <v>44.7682466725209</v>
      </c>
      <c r="D94" s="27">
        <v>-93.3941195374245</v>
      </c>
      <c r="E94" s="48" t="s">
        <v>573</v>
      </c>
      <c r="F94" s="27" t="s">
        <v>82</v>
      </c>
      <c r="G94" s="32" t="s">
        <v>668</v>
      </c>
      <c r="H94" s="35">
        <f t="shared" si="1"/>
        <v>27</v>
      </c>
      <c r="I94" s="35">
        <f t="shared" si="2"/>
        <v>27</v>
      </c>
      <c r="J94" s="27" t="s">
        <v>39</v>
      </c>
    </row>
    <row r="95">
      <c r="A95" s="27">
        <v>7.0</v>
      </c>
      <c r="B95" s="27">
        <v>23.0</v>
      </c>
      <c r="C95" s="27">
        <v>44.7682466723421</v>
      </c>
      <c r="D95" s="27">
        <v>-93.3939170890958</v>
      </c>
      <c r="E95" s="36" t="s">
        <v>555</v>
      </c>
      <c r="F95" s="27" t="s">
        <v>608</v>
      </c>
      <c r="G95" s="32" t="s">
        <v>669</v>
      </c>
      <c r="H95" s="35">
        <f t="shared" si="1"/>
        <v>10</v>
      </c>
      <c r="I95" s="35">
        <f t="shared" si="2"/>
        <v>10</v>
      </c>
      <c r="J95" s="27" t="s">
        <v>39</v>
      </c>
    </row>
    <row r="96">
      <c r="A96" s="27">
        <v>7.0</v>
      </c>
      <c r="B96" s="27">
        <v>24.0</v>
      </c>
      <c r="C96" s="27">
        <v>44.7682466721633</v>
      </c>
      <c r="D96" s="27">
        <v>-93.393714640767</v>
      </c>
      <c r="E96" s="36" t="s">
        <v>555</v>
      </c>
      <c r="F96" s="27" t="s">
        <v>660</v>
      </c>
      <c r="G96" s="32" t="s">
        <v>670</v>
      </c>
      <c r="H96" s="35">
        <f t="shared" si="1"/>
        <v>4</v>
      </c>
      <c r="I96" s="35">
        <f t="shared" si="2"/>
        <v>4</v>
      </c>
      <c r="J96" s="27" t="s">
        <v>14</v>
      </c>
    </row>
    <row r="97">
      <c r="A97" s="27">
        <v>7.0</v>
      </c>
      <c r="B97" s="27">
        <v>25.0</v>
      </c>
      <c r="C97" s="27">
        <v>44.7682466719845</v>
      </c>
      <c r="D97" s="27">
        <v>-93.3935121924382</v>
      </c>
      <c r="E97" s="36" t="s">
        <v>555</v>
      </c>
      <c r="F97" s="27" t="s">
        <v>82</v>
      </c>
      <c r="G97" s="32" t="s">
        <v>671</v>
      </c>
      <c r="H97" s="35">
        <f t="shared" si="1"/>
        <v>27</v>
      </c>
      <c r="I97" s="35">
        <f t="shared" si="2"/>
        <v>27</v>
      </c>
      <c r="J97" s="27" t="s">
        <v>39</v>
      </c>
    </row>
    <row r="98">
      <c r="A98" s="27">
        <v>8.0</v>
      </c>
      <c r="B98" s="27">
        <v>1.0</v>
      </c>
      <c r="C98" s="27">
        <v>44.7681029458309</v>
      </c>
      <c r="D98" s="27">
        <v>-93.3983709608925</v>
      </c>
      <c r="E98" s="36" t="s">
        <v>555</v>
      </c>
      <c r="F98" s="27" t="s">
        <v>32</v>
      </c>
      <c r="G98" s="32" t="s">
        <v>672</v>
      </c>
      <c r="H98" s="35">
        <f t="shared" si="1"/>
        <v>25</v>
      </c>
      <c r="I98" s="35">
        <f t="shared" si="2"/>
        <v>25</v>
      </c>
      <c r="J98" s="27" t="s">
        <v>39</v>
      </c>
    </row>
    <row r="99">
      <c r="A99" s="27">
        <v>8.0</v>
      </c>
      <c r="B99" s="27">
        <v>2.0</v>
      </c>
      <c r="C99" s="27">
        <v>44.7681029456521</v>
      </c>
      <c r="D99" s="27">
        <v>-93.3981685130675</v>
      </c>
      <c r="E99" s="36" t="s">
        <v>555</v>
      </c>
      <c r="F99" s="27" t="s">
        <v>37</v>
      </c>
      <c r="G99" s="32" t="s">
        <v>673</v>
      </c>
      <c r="H99" s="35">
        <f t="shared" si="1"/>
        <v>40</v>
      </c>
      <c r="I99" s="35">
        <f t="shared" si="2"/>
        <v>40</v>
      </c>
      <c r="J99" s="27" t="s">
        <v>34</v>
      </c>
    </row>
    <row r="100">
      <c r="A100" s="27">
        <v>8.0</v>
      </c>
      <c r="B100" s="27">
        <v>3.0</v>
      </c>
      <c r="C100" s="27">
        <v>44.7681029454733</v>
      </c>
      <c r="D100" s="27">
        <v>-93.3979660652424</v>
      </c>
      <c r="E100" s="48" t="s">
        <v>573</v>
      </c>
      <c r="F100" s="27" t="s">
        <v>563</v>
      </c>
      <c r="G100" s="32" t="s">
        <v>674</v>
      </c>
      <c r="H100" s="35">
        <f t="shared" si="1"/>
        <v>2</v>
      </c>
      <c r="I100" s="35">
        <f t="shared" si="2"/>
        <v>2</v>
      </c>
      <c r="J100" s="27" t="s">
        <v>23</v>
      </c>
    </row>
    <row r="101">
      <c r="A101" s="27">
        <v>8.0</v>
      </c>
      <c r="B101" s="27">
        <v>4.0</v>
      </c>
      <c r="C101" s="27">
        <v>44.7681029452944</v>
      </c>
      <c r="D101" s="27">
        <v>-93.3977636174174</v>
      </c>
      <c r="E101" s="48" t="s">
        <v>573</v>
      </c>
      <c r="F101" s="27" t="s">
        <v>32</v>
      </c>
      <c r="G101" s="32" t="s">
        <v>675</v>
      </c>
      <c r="H101" s="35">
        <f t="shared" si="1"/>
        <v>25</v>
      </c>
      <c r="I101" s="35">
        <f t="shared" si="2"/>
        <v>25</v>
      </c>
      <c r="J101" s="27" t="s">
        <v>39</v>
      </c>
    </row>
    <row r="102">
      <c r="A102" s="27">
        <v>8.0</v>
      </c>
      <c r="B102" s="27">
        <v>5.0</v>
      </c>
      <c r="C102" s="27">
        <v>44.7681029451156</v>
      </c>
      <c r="D102" s="27">
        <v>-93.3975611695924</v>
      </c>
      <c r="E102" s="48" t="s">
        <v>573</v>
      </c>
      <c r="F102" s="27" t="s">
        <v>37</v>
      </c>
      <c r="G102" s="32" t="s">
        <v>676</v>
      </c>
      <c r="H102" s="35">
        <f t="shared" si="1"/>
        <v>40</v>
      </c>
      <c r="I102" s="35">
        <f t="shared" si="2"/>
        <v>40</v>
      </c>
      <c r="J102" s="27" t="s">
        <v>34</v>
      </c>
    </row>
    <row r="103">
      <c r="A103" s="27">
        <v>8.0</v>
      </c>
      <c r="B103" s="27">
        <v>6.0</v>
      </c>
      <c r="C103" s="27">
        <v>44.7681029449368</v>
      </c>
      <c r="D103" s="27">
        <v>-93.3973587217674</v>
      </c>
      <c r="E103" s="48" t="s">
        <v>573</v>
      </c>
      <c r="F103" s="27" t="s">
        <v>608</v>
      </c>
      <c r="G103" s="32" t="s">
        <v>677</v>
      </c>
      <c r="H103" s="35">
        <f t="shared" si="1"/>
        <v>10</v>
      </c>
      <c r="I103" s="35">
        <f t="shared" si="2"/>
        <v>10</v>
      </c>
      <c r="J103" s="27" t="s">
        <v>39</v>
      </c>
    </row>
    <row r="104">
      <c r="A104" s="27">
        <v>8.0</v>
      </c>
      <c r="B104" s="27">
        <v>7.0</v>
      </c>
      <c r="C104" s="27">
        <v>44.7681029447579</v>
      </c>
      <c r="D104" s="27">
        <v>-93.3971562739424</v>
      </c>
      <c r="E104" s="48" t="s">
        <v>573</v>
      </c>
      <c r="F104" s="27" t="s">
        <v>32</v>
      </c>
      <c r="G104" s="32" t="s">
        <v>678</v>
      </c>
      <c r="H104" s="35">
        <f t="shared" si="1"/>
        <v>25</v>
      </c>
      <c r="I104" s="35">
        <f t="shared" si="2"/>
        <v>25</v>
      </c>
      <c r="J104" s="27" t="s">
        <v>39</v>
      </c>
    </row>
    <row r="105">
      <c r="A105" s="27">
        <v>8.0</v>
      </c>
      <c r="B105" s="27">
        <v>8.0</v>
      </c>
      <c r="C105" s="27">
        <v>44.7681029445791</v>
      </c>
      <c r="D105" s="27">
        <v>-93.3969538261174</v>
      </c>
      <c r="E105" s="48" t="s">
        <v>573</v>
      </c>
      <c r="F105" s="27" t="s">
        <v>37</v>
      </c>
      <c r="G105" s="32" t="s">
        <v>679</v>
      </c>
      <c r="H105" s="35">
        <f t="shared" si="1"/>
        <v>40</v>
      </c>
      <c r="I105" s="35">
        <f t="shared" si="2"/>
        <v>40</v>
      </c>
      <c r="J105" s="27" t="s">
        <v>34</v>
      </c>
    </row>
    <row r="106">
      <c r="A106" s="27">
        <v>8.0</v>
      </c>
      <c r="B106" s="27">
        <v>9.0</v>
      </c>
      <c r="C106" s="27">
        <v>44.7681029444003</v>
      </c>
      <c r="D106" s="27">
        <v>-93.3967513782923</v>
      </c>
      <c r="E106" s="48" t="s">
        <v>573</v>
      </c>
      <c r="F106" s="27" t="s">
        <v>680</v>
      </c>
      <c r="G106" s="32" t="s">
        <v>681</v>
      </c>
      <c r="H106" s="35">
        <f t="shared" si="1"/>
        <v>1</v>
      </c>
      <c r="I106" s="35">
        <f t="shared" si="2"/>
        <v>1</v>
      </c>
      <c r="J106" s="27">
        <v>0.5</v>
      </c>
    </row>
    <row r="107">
      <c r="A107" s="27">
        <v>8.0</v>
      </c>
      <c r="B107" s="27">
        <v>10.0</v>
      </c>
      <c r="C107" s="27">
        <v>44.7681029442215</v>
      </c>
      <c r="D107" s="27">
        <v>-93.3965489304673</v>
      </c>
      <c r="E107" s="48" t="s">
        <v>573</v>
      </c>
      <c r="F107" s="27" t="s">
        <v>32</v>
      </c>
      <c r="G107" s="32" t="s">
        <v>682</v>
      </c>
      <c r="H107" s="35">
        <f t="shared" si="1"/>
        <v>25</v>
      </c>
      <c r="I107" s="35">
        <f t="shared" si="2"/>
        <v>25</v>
      </c>
      <c r="J107" s="27" t="s">
        <v>39</v>
      </c>
    </row>
    <row r="108">
      <c r="A108" s="27">
        <v>8.0</v>
      </c>
      <c r="B108" s="27">
        <v>11.0</v>
      </c>
      <c r="C108" s="27">
        <v>44.7681029440426</v>
      </c>
      <c r="D108" s="27">
        <v>-93.3963464826423</v>
      </c>
      <c r="E108" s="36" t="s">
        <v>555</v>
      </c>
      <c r="F108" s="27" t="s">
        <v>37</v>
      </c>
      <c r="G108" s="32" t="s">
        <v>683</v>
      </c>
      <c r="H108" s="35">
        <f t="shared" si="1"/>
        <v>40</v>
      </c>
      <c r="I108" s="35">
        <f t="shared" si="2"/>
        <v>40</v>
      </c>
      <c r="J108" s="27" t="s">
        <v>39</v>
      </c>
    </row>
    <row r="109">
      <c r="A109" s="27">
        <v>8.0</v>
      </c>
      <c r="B109" s="27">
        <v>12.0</v>
      </c>
      <c r="C109" s="27">
        <v>44.7681029438638</v>
      </c>
      <c r="D109" s="27">
        <v>-93.3961440348173</v>
      </c>
      <c r="E109" s="36" t="s">
        <v>555</v>
      </c>
      <c r="F109" s="27" t="s">
        <v>133</v>
      </c>
      <c r="G109" s="32" t="s">
        <v>684</v>
      </c>
      <c r="H109" s="35">
        <f t="shared" si="1"/>
        <v>6</v>
      </c>
      <c r="I109" s="35">
        <f t="shared" si="2"/>
        <v>6</v>
      </c>
      <c r="J109" s="27" t="s">
        <v>99</v>
      </c>
    </row>
    <row r="110">
      <c r="A110" s="27">
        <v>8.0</v>
      </c>
      <c r="B110" s="27">
        <v>13.0</v>
      </c>
      <c r="C110" s="27">
        <v>44.768102943685</v>
      </c>
      <c r="D110" s="27">
        <v>-93.3959415869923</v>
      </c>
      <c r="E110" s="36" t="s">
        <v>555</v>
      </c>
      <c r="F110" s="27" t="s">
        <v>32</v>
      </c>
      <c r="G110" s="32" t="s">
        <v>685</v>
      </c>
      <c r="H110" s="35">
        <f t="shared" si="1"/>
        <v>25</v>
      </c>
      <c r="I110" s="35">
        <f t="shared" si="2"/>
        <v>25</v>
      </c>
      <c r="J110" s="27" t="s">
        <v>34</v>
      </c>
    </row>
    <row r="111">
      <c r="A111" s="27">
        <v>8.0</v>
      </c>
      <c r="B111" s="27">
        <v>14.0</v>
      </c>
      <c r="C111" s="27">
        <v>44.7681029435061</v>
      </c>
      <c r="D111" s="27">
        <v>-93.3957391391672</v>
      </c>
      <c r="E111" s="36" t="s">
        <v>555</v>
      </c>
      <c r="F111" s="27" t="s">
        <v>37</v>
      </c>
      <c r="G111" s="32" t="s">
        <v>686</v>
      </c>
      <c r="H111" s="35">
        <f t="shared" si="1"/>
        <v>40</v>
      </c>
      <c r="I111" s="35">
        <f t="shared" si="2"/>
        <v>40</v>
      </c>
      <c r="J111" s="27" t="s">
        <v>39</v>
      </c>
    </row>
    <row r="112">
      <c r="A112" s="27">
        <v>8.0</v>
      </c>
      <c r="B112" s="27">
        <v>15.0</v>
      </c>
      <c r="C112" s="27">
        <v>44.7681029433273</v>
      </c>
      <c r="D112" s="27">
        <v>-93.3955366913422</v>
      </c>
      <c r="E112" s="48" t="s">
        <v>573</v>
      </c>
      <c r="F112" s="27" t="s">
        <v>131</v>
      </c>
      <c r="G112" s="32" t="s">
        <v>687</v>
      </c>
      <c r="H112" s="35">
        <f t="shared" si="1"/>
        <v>8</v>
      </c>
      <c r="I112" s="35">
        <f t="shared" si="2"/>
        <v>8</v>
      </c>
      <c r="J112" s="27" t="s">
        <v>99</v>
      </c>
    </row>
    <row r="113">
      <c r="A113" s="27">
        <v>8.0</v>
      </c>
      <c r="B113" s="27">
        <v>16.0</v>
      </c>
      <c r="C113" s="27">
        <v>44.7681029431485</v>
      </c>
      <c r="D113" s="27">
        <v>-93.3953342435172</v>
      </c>
      <c r="E113" s="48" t="s">
        <v>573</v>
      </c>
      <c r="F113" s="27" t="s">
        <v>32</v>
      </c>
      <c r="G113" s="32" t="s">
        <v>688</v>
      </c>
      <c r="H113" s="35">
        <f t="shared" si="1"/>
        <v>25</v>
      </c>
      <c r="I113" s="35">
        <f t="shared" si="2"/>
        <v>25</v>
      </c>
      <c r="J113" s="27" t="s">
        <v>34</v>
      </c>
    </row>
    <row r="114">
      <c r="A114" s="27">
        <v>8.0</v>
      </c>
      <c r="B114" s="27">
        <v>17.0</v>
      </c>
      <c r="C114" s="27">
        <v>44.7681029429697</v>
      </c>
      <c r="D114" s="27">
        <v>-93.3951317956922</v>
      </c>
      <c r="E114" s="48" t="s">
        <v>573</v>
      </c>
      <c r="F114" s="27" t="s">
        <v>37</v>
      </c>
      <c r="G114" s="32" t="s">
        <v>689</v>
      </c>
      <c r="H114" s="35">
        <f t="shared" si="1"/>
        <v>40</v>
      </c>
      <c r="I114" s="35">
        <f t="shared" si="2"/>
        <v>40</v>
      </c>
      <c r="J114" s="27" t="s">
        <v>39</v>
      </c>
    </row>
    <row r="115">
      <c r="A115" s="27">
        <v>8.0</v>
      </c>
      <c r="B115" s="27">
        <v>18.0</v>
      </c>
      <c r="C115" s="27">
        <v>44.7681029427908</v>
      </c>
      <c r="D115" s="27">
        <v>-93.3949293478672</v>
      </c>
      <c r="E115" s="48" t="s">
        <v>573</v>
      </c>
      <c r="F115" s="27" t="s">
        <v>262</v>
      </c>
      <c r="G115" s="32" t="s">
        <v>690</v>
      </c>
      <c r="H115" s="35">
        <f t="shared" si="1"/>
        <v>20</v>
      </c>
      <c r="I115" s="35">
        <f t="shared" si="2"/>
        <v>20</v>
      </c>
      <c r="J115" s="27" t="s">
        <v>39</v>
      </c>
    </row>
    <row r="116">
      <c r="A116" s="27">
        <v>8.0</v>
      </c>
      <c r="B116" s="27">
        <v>19.0</v>
      </c>
      <c r="C116" s="27">
        <v>44.768102942612</v>
      </c>
      <c r="D116" s="27">
        <v>-93.3947269000422</v>
      </c>
      <c r="E116" s="48" t="s">
        <v>573</v>
      </c>
      <c r="F116" s="27" t="s">
        <v>32</v>
      </c>
      <c r="G116" s="32" t="s">
        <v>691</v>
      </c>
      <c r="H116" s="35">
        <f t="shared" si="1"/>
        <v>25</v>
      </c>
      <c r="I116" s="35">
        <f t="shared" si="2"/>
        <v>25</v>
      </c>
      <c r="J116" s="27" t="s">
        <v>39</v>
      </c>
    </row>
    <row r="117">
      <c r="A117" s="27">
        <v>8.0</v>
      </c>
      <c r="B117" s="27">
        <v>20.0</v>
      </c>
      <c r="C117" s="27">
        <v>44.7681029424332</v>
      </c>
      <c r="D117" s="27">
        <v>-93.3945244522171</v>
      </c>
      <c r="E117" s="48" t="s">
        <v>573</v>
      </c>
      <c r="F117" s="27" t="s">
        <v>37</v>
      </c>
      <c r="G117" s="32" t="s">
        <v>692</v>
      </c>
      <c r="H117" s="35">
        <f t="shared" si="1"/>
        <v>40</v>
      </c>
      <c r="I117" s="35">
        <f t="shared" si="2"/>
        <v>40</v>
      </c>
      <c r="J117" s="27" t="s">
        <v>34</v>
      </c>
    </row>
    <row r="118">
      <c r="A118" s="27">
        <v>8.0</v>
      </c>
      <c r="B118" s="27">
        <v>21.0</v>
      </c>
      <c r="C118" s="27">
        <v>44.7681029422544</v>
      </c>
      <c r="D118" s="27">
        <v>-93.3943220043921</v>
      </c>
      <c r="E118" s="48" t="s">
        <v>573</v>
      </c>
      <c r="F118" s="27" t="s">
        <v>133</v>
      </c>
      <c r="G118" s="32" t="s">
        <v>693</v>
      </c>
      <c r="H118" s="35">
        <f t="shared" si="1"/>
        <v>6</v>
      </c>
      <c r="I118" s="35">
        <f t="shared" si="2"/>
        <v>6</v>
      </c>
      <c r="J118" s="27" t="s">
        <v>99</v>
      </c>
    </row>
    <row r="119">
      <c r="A119" s="27">
        <v>8.0</v>
      </c>
      <c r="B119" s="27">
        <v>22.0</v>
      </c>
      <c r="C119" s="27">
        <v>44.7681029420755</v>
      </c>
      <c r="D119" s="27">
        <v>-93.3941195565671</v>
      </c>
      <c r="E119" s="48" t="s">
        <v>573</v>
      </c>
      <c r="F119" s="27" t="s">
        <v>32</v>
      </c>
      <c r="G119" s="32" t="s">
        <v>694</v>
      </c>
      <c r="H119" s="35">
        <f t="shared" si="1"/>
        <v>25</v>
      </c>
      <c r="I119" s="35">
        <f t="shared" si="2"/>
        <v>25</v>
      </c>
      <c r="J119" s="27" t="s">
        <v>39</v>
      </c>
    </row>
    <row r="120">
      <c r="A120" s="27">
        <v>8.0</v>
      </c>
      <c r="B120" s="27">
        <v>23.0</v>
      </c>
      <c r="C120" s="27">
        <v>44.7681029418967</v>
      </c>
      <c r="D120" s="27">
        <v>-93.3939171087421</v>
      </c>
      <c r="E120" s="48" t="s">
        <v>573</v>
      </c>
      <c r="F120" s="27" t="s">
        <v>37</v>
      </c>
      <c r="G120" s="32" t="s">
        <v>695</v>
      </c>
      <c r="H120" s="35">
        <f t="shared" si="1"/>
        <v>40</v>
      </c>
      <c r="I120" s="35">
        <f t="shared" si="2"/>
        <v>40</v>
      </c>
      <c r="J120" s="27" t="s">
        <v>34</v>
      </c>
    </row>
    <row r="121">
      <c r="A121" s="27">
        <v>8.0</v>
      </c>
      <c r="B121" s="27">
        <v>24.0</v>
      </c>
      <c r="C121" s="27">
        <v>44.7681029417179</v>
      </c>
      <c r="D121" s="27">
        <v>-93.3937146609171</v>
      </c>
      <c r="E121" s="36" t="s">
        <v>555</v>
      </c>
      <c r="F121" s="27" t="s">
        <v>71</v>
      </c>
      <c r="G121" s="32" t="s">
        <v>696</v>
      </c>
      <c r="H121" s="35">
        <f t="shared" si="1"/>
        <v>13</v>
      </c>
      <c r="I121" s="35">
        <f t="shared" si="2"/>
        <v>13</v>
      </c>
      <c r="J121" s="27" t="s">
        <v>23</v>
      </c>
    </row>
    <row r="122">
      <c r="A122" s="27">
        <v>8.0</v>
      </c>
      <c r="B122" s="27">
        <v>25.0</v>
      </c>
      <c r="C122" s="27">
        <v>44.768102941539</v>
      </c>
      <c r="D122" s="27">
        <v>-93.3935122130921</v>
      </c>
      <c r="E122" s="36" t="s">
        <v>555</v>
      </c>
      <c r="F122" s="27" t="s">
        <v>32</v>
      </c>
      <c r="G122" s="32" t="s">
        <v>697</v>
      </c>
      <c r="H122" s="35">
        <f t="shared" si="1"/>
        <v>25</v>
      </c>
      <c r="I122" s="35">
        <f t="shared" si="2"/>
        <v>25</v>
      </c>
      <c r="J122" s="27" t="s">
        <v>39</v>
      </c>
    </row>
    <row r="123">
      <c r="A123" s="27">
        <v>9.0</v>
      </c>
      <c r="B123" s="27">
        <v>1.0</v>
      </c>
      <c r="C123" s="27">
        <v>44.7679592153855</v>
      </c>
      <c r="D123" s="27">
        <v>-93.3983709694562</v>
      </c>
      <c r="E123" s="36" t="s">
        <v>555</v>
      </c>
      <c r="F123" s="27" t="s">
        <v>12</v>
      </c>
      <c r="G123" s="32" t="s">
        <v>698</v>
      </c>
      <c r="H123" s="35">
        <f t="shared" si="1"/>
        <v>15</v>
      </c>
      <c r="I123" s="35">
        <f t="shared" si="2"/>
        <v>15</v>
      </c>
      <c r="J123" s="27" t="s">
        <v>39</v>
      </c>
    </row>
    <row r="124">
      <c r="A124" s="27">
        <v>9.0</v>
      </c>
      <c r="B124" s="27">
        <v>2.0</v>
      </c>
      <c r="C124" s="27">
        <v>44.7679592152066</v>
      </c>
      <c r="D124" s="27">
        <v>-93.3981685221349</v>
      </c>
      <c r="E124" s="36" t="s">
        <v>555</v>
      </c>
      <c r="F124" s="27" t="s">
        <v>16</v>
      </c>
      <c r="G124" s="32" t="s">
        <v>699</v>
      </c>
      <c r="H124" s="35">
        <f t="shared" si="1"/>
        <v>15</v>
      </c>
      <c r="I124" s="35">
        <f t="shared" si="2"/>
        <v>15</v>
      </c>
      <c r="J124" s="27" t="s">
        <v>39</v>
      </c>
    </row>
    <row r="125">
      <c r="A125" s="27">
        <v>9.0</v>
      </c>
      <c r="B125" s="27">
        <v>3.0</v>
      </c>
      <c r="C125" s="27">
        <v>44.7679592150278</v>
      </c>
      <c r="D125" s="27">
        <v>-93.3979660748136</v>
      </c>
      <c r="E125" s="48" t="s">
        <v>573</v>
      </c>
      <c r="F125" s="27" t="s">
        <v>63</v>
      </c>
      <c r="G125" s="32" t="s">
        <v>700</v>
      </c>
      <c r="H125" s="35">
        <f t="shared" si="1"/>
        <v>10</v>
      </c>
      <c r="I125" s="35">
        <f t="shared" si="2"/>
        <v>10</v>
      </c>
      <c r="J125" s="27" t="s">
        <v>701</v>
      </c>
    </row>
    <row r="126">
      <c r="A126" s="27">
        <v>9.0</v>
      </c>
      <c r="B126" s="27">
        <v>4.0</v>
      </c>
      <c r="C126" s="27">
        <v>44.767959214849</v>
      </c>
      <c r="D126" s="27">
        <v>-93.3977636274924</v>
      </c>
      <c r="E126" s="48" t="s">
        <v>573</v>
      </c>
      <c r="F126" s="27" t="s">
        <v>12</v>
      </c>
      <c r="G126" s="32" t="s">
        <v>702</v>
      </c>
      <c r="H126" s="35">
        <f t="shared" si="1"/>
        <v>15</v>
      </c>
      <c r="I126" s="35">
        <f t="shared" si="2"/>
        <v>15</v>
      </c>
      <c r="J126" s="27" t="s">
        <v>39</v>
      </c>
    </row>
    <row r="127">
      <c r="A127" s="27">
        <v>9.0</v>
      </c>
      <c r="B127" s="27">
        <v>5.0</v>
      </c>
      <c r="C127" s="27">
        <v>44.7679592146702</v>
      </c>
      <c r="D127" s="27">
        <v>-93.3975611801711</v>
      </c>
      <c r="E127" s="48" t="s">
        <v>573</v>
      </c>
      <c r="F127" s="27" t="s">
        <v>16</v>
      </c>
      <c r="G127" s="32" t="s">
        <v>703</v>
      </c>
      <c r="H127" s="35">
        <f t="shared" si="1"/>
        <v>15</v>
      </c>
      <c r="I127" s="35">
        <f t="shared" si="2"/>
        <v>15</v>
      </c>
      <c r="J127" s="27" t="s">
        <v>39</v>
      </c>
    </row>
    <row r="128">
      <c r="A128" s="27">
        <v>9.0</v>
      </c>
      <c r="B128" s="27">
        <v>6.0</v>
      </c>
      <c r="C128" s="27">
        <v>44.7679592144913</v>
      </c>
      <c r="D128" s="27">
        <v>-93.3973587328498</v>
      </c>
      <c r="E128" s="48" t="s">
        <v>573</v>
      </c>
      <c r="F128" s="27" t="s">
        <v>63</v>
      </c>
      <c r="G128" s="32" t="s">
        <v>704</v>
      </c>
      <c r="H128" s="35">
        <f t="shared" si="1"/>
        <v>10</v>
      </c>
      <c r="I128" s="35">
        <f t="shared" si="2"/>
        <v>10</v>
      </c>
      <c r="J128" s="27">
        <v>4.5</v>
      </c>
    </row>
    <row r="129">
      <c r="A129" s="27">
        <v>9.0</v>
      </c>
      <c r="B129" s="27">
        <v>7.0</v>
      </c>
      <c r="C129" s="27">
        <v>44.7679592143125</v>
      </c>
      <c r="D129" s="27">
        <v>-93.3971562855285</v>
      </c>
      <c r="E129" s="48" t="s">
        <v>573</v>
      </c>
      <c r="F129" s="27" t="s">
        <v>12</v>
      </c>
      <c r="G129" s="32" t="s">
        <v>705</v>
      </c>
      <c r="H129" s="35">
        <f t="shared" si="1"/>
        <v>15</v>
      </c>
      <c r="I129" s="35">
        <f t="shared" si="2"/>
        <v>15</v>
      </c>
      <c r="J129" s="27" t="s">
        <v>39</v>
      </c>
    </row>
    <row r="130">
      <c r="A130" s="27">
        <v>9.0</v>
      </c>
      <c r="B130" s="27">
        <v>8.0</v>
      </c>
      <c r="C130" s="27">
        <v>44.7679592141337</v>
      </c>
      <c r="D130" s="27">
        <v>-93.3969538382073</v>
      </c>
      <c r="E130" s="48" t="s">
        <v>573</v>
      </c>
      <c r="F130" s="27" t="s">
        <v>16</v>
      </c>
      <c r="G130" s="32" t="s">
        <v>706</v>
      </c>
      <c r="H130" s="35">
        <f t="shared" si="1"/>
        <v>15</v>
      </c>
      <c r="I130" s="35">
        <f t="shared" si="2"/>
        <v>15</v>
      </c>
      <c r="J130" s="27" t="s">
        <v>39</v>
      </c>
    </row>
    <row r="131">
      <c r="A131" s="27">
        <v>9.0</v>
      </c>
      <c r="B131" s="27">
        <v>9.0</v>
      </c>
      <c r="C131" s="27">
        <v>44.7679592139549</v>
      </c>
      <c r="D131" s="27">
        <v>-93.396751390886</v>
      </c>
      <c r="E131" s="48" t="s">
        <v>573</v>
      </c>
      <c r="F131" s="27" t="s">
        <v>707</v>
      </c>
      <c r="G131" s="32" t="s">
        <v>708</v>
      </c>
      <c r="H131" s="35">
        <f t="shared" si="1"/>
        <v>1</v>
      </c>
      <c r="I131" s="35">
        <f t="shared" si="2"/>
        <v>1</v>
      </c>
      <c r="J131" s="27">
        <v>0.5</v>
      </c>
    </row>
    <row r="132">
      <c r="A132" s="27">
        <v>9.0</v>
      </c>
      <c r="B132" s="27">
        <v>10.0</v>
      </c>
      <c r="C132" s="27">
        <v>44.767959213776</v>
      </c>
      <c r="D132" s="27">
        <v>-93.3965489435647</v>
      </c>
      <c r="E132" s="36" t="s">
        <v>555</v>
      </c>
      <c r="F132" s="27" t="s">
        <v>12</v>
      </c>
      <c r="G132" s="32" t="s">
        <v>709</v>
      </c>
      <c r="H132" s="35">
        <f t="shared" si="1"/>
        <v>15</v>
      </c>
      <c r="I132" s="35">
        <f t="shared" si="2"/>
        <v>15</v>
      </c>
      <c r="J132" s="27" t="s">
        <v>39</v>
      </c>
    </row>
    <row r="133">
      <c r="A133" s="27">
        <v>9.0</v>
      </c>
      <c r="B133" s="27">
        <v>11.0</v>
      </c>
      <c r="C133" s="27">
        <v>44.7679592135972</v>
      </c>
      <c r="D133" s="27">
        <v>-93.3963464962435</v>
      </c>
      <c r="E133" s="48" t="s">
        <v>573</v>
      </c>
      <c r="F133" s="27" t="s">
        <v>16</v>
      </c>
      <c r="G133" s="32" t="s">
        <v>710</v>
      </c>
      <c r="H133" s="35">
        <f t="shared" si="1"/>
        <v>15</v>
      </c>
      <c r="I133" s="35">
        <f t="shared" si="2"/>
        <v>15</v>
      </c>
      <c r="J133" s="27" t="s">
        <v>39</v>
      </c>
    </row>
    <row r="134">
      <c r="A134" s="27">
        <v>9.0</v>
      </c>
      <c r="B134" s="27">
        <v>12.0</v>
      </c>
      <c r="C134" s="27">
        <v>44.7679592134184</v>
      </c>
      <c r="D134" s="27">
        <v>-93.3961440489222</v>
      </c>
      <c r="E134" s="48" t="s">
        <v>573</v>
      </c>
      <c r="F134" s="27" t="s">
        <v>63</v>
      </c>
      <c r="G134" s="32" t="s">
        <v>711</v>
      </c>
      <c r="H134" s="35">
        <f t="shared" si="1"/>
        <v>10</v>
      </c>
      <c r="I134" s="35">
        <f t="shared" si="2"/>
        <v>10</v>
      </c>
      <c r="J134" s="27" t="s">
        <v>712</v>
      </c>
    </row>
    <row r="135">
      <c r="A135" s="27">
        <v>9.0</v>
      </c>
      <c r="B135" s="27">
        <v>13.0</v>
      </c>
      <c r="C135" s="27">
        <v>44.7679592132395</v>
      </c>
      <c r="D135" s="27">
        <v>-93.3959416016009</v>
      </c>
      <c r="E135" s="48" t="s">
        <v>573</v>
      </c>
      <c r="F135" s="27" t="s">
        <v>12</v>
      </c>
      <c r="G135" s="32" t="s">
        <v>713</v>
      </c>
      <c r="H135" s="35">
        <f t="shared" si="1"/>
        <v>15</v>
      </c>
      <c r="I135" s="35">
        <f t="shared" si="2"/>
        <v>15</v>
      </c>
      <c r="J135" s="27" t="s">
        <v>39</v>
      </c>
    </row>
    <row r="136">
      <c r="A136" s="27">
        <v>9.0</v>
      </c>
      <c r="B136" s="27">
        <v>14.0</v>
      </c>
      <c r="C136" s="27">
        <v>44.7679592130607</v>
      </c>
      <c r="D136" s="27">
        <v>-93.3957391542796</v>
      </c>
      <c r="E136" s="48" t="s">
        <v>573</v>
      </c>
      <c r="F136" s="27" t="s">
        <v>16</v>
      </c>
      <c r="G136" s="32" t="s">
        <v>714</v>
      </c>
      <c r="H136" s="35">
        <f t="shared" si="1"/>
        <v>15</v>
      </c>
      <c r="I136" s="35">
        <f t="shared" si="2"/>
        <v>15</v>
      </c>
      <c r="J136" s="27" t="s">
        <v>39</v>
      </c>
    </row>
    <row r="137">
      <c r="A137" s="27">
        <v>9.0</v>
      </c>
      <c r="B137" s="27">
        <v>15.0</v>
      </c>
      <c r="C137" s="27">
        <v>44.7679592128819</v>
      </c>
      <c r="D137" s="27">
        <v>-93.3955367069584</v>
      </c>
      <c r="E137" s="36" t="s">
        <v>555</v>
      </c>
      <c r="F137" s="27" t="s">
        <v>608</v>
      </c>
      <c r="G137" s="32" t="s">
        <v>715</v>
      </c>
      <c r="H137" s="35">
        <f t="shared" si="1"/>
        <v>10</v>
      </c>
      <c r="I137" s="35">
        <f t="shared" si="2"/>
        <v>10</v>
      </c>
      <c r="J137" s="27" t="s">
        <v>39</v>
      </c>
    </row>
    <row r="138">
      <c r="A138" s="27">
        <v>9.0</v>
      </c>
      <c r="B138" s="27">
        <v>16.0</v>
      </c>
      <c r="C138" s="27">
        <v>44.7679592127031</v>
      </c>
      <c r="D138" s="27">
        <v>-93.3953342596371</v>
      </c>
      <c r="E138" s="48" t="s">
        <v>573</v>
      </c>
      <c r="F138" s="27" t="s">
        <v>12</v>
      </c>
      <c r="G138" s="32" t="s">
        <v>716</v>
      </c>
      <c r="H138" s="35">
        <f t="shared" si="1"/>
        <v>15</v>
      </c>
      <c r="I138" s="35">
        <f t="shared" si="2"/>
        <v>15</v>
      </c>
      <c r="J138" s="27" t="s">
        <v>39</v>
      </c>
    </row>
    <row r="139">
      <c r="A139" s="27">
        <v>9.0</v>
      </c>
      <c r="B139" s="27">
        <v>17.0</v>
      </c>
      <c r="C139" s="27">
        <v>44.7679592125242</v>
      </c>
      <c r="D139" s="27">
        <v>-93.3951318123158</v>
      </c>
      <c r="E139" s="48" t="s">
        <v>573</v>
      </c>
      <c r="F139" s="27" t="s">
        <v>16</v>
      </c>
      <c r="G139" s="32" t="s">
        <v>717</v>
      </c>
      <c r="H139" s="35">
        <f t="shared" si="1"/>
        <v>15</v>
      </c>
      <c r="I139" s="35">
        <f t="shared" si="2"/>
        <v>15</v>
      </c>
      <c r="J139" s="27" t="s">
        <v>39</v>
      </c>
    </row>
    <row r="140">
      <c r="A140" s="27">
        <v>9.0</v>
      </c>
      <c r="B140" s="27">
        <v>18.0</v>
      </c>
      <c r="C140" s="27">
        <v>44.7679592123454</v>
      </c>
      <c r="D140" s="27">
        <v>-93.3949293649946</v>
      </c>
      <c r="E140" s="48" t="s">
        <v>573</v>
      </c>
      <c r="F140" s="27" t="s">
        <v>76</v>
      </c>
      <c r="G140" s="32" t="s">
        <v>718</v>
      </c>
      <c r="H140" s="35">
        <f t="shared" si="1"/>
        <v>4</v>
      </c>
      <c r="I140" s="35">
        <f t="shared" si="2"/>
        <v>4</v>
      </c>
      <c r="J140" s="27" t="s">
        <v>23</v>
      </c>
    </row>
    <row r="141">
      <c r="A141" s="27">
        <v>9.0</v>
      </c>
      <c r="B141" s="27">
        <v>19.0</v>
      </c>
      <c r="C141" s="27">
        <v>44.7679592121666</v>
      </c>
      <c r="D141" s="27">
        <v>-93.3947269176733</v>
      </c>
      <c r="E141" s="48" t="s">
        <v>573</v>
      </c>
      <c r="F141" s="27" t="s">
        <v>12</v>
      </c>
      <c r="G141" s="32" t="s">
        <v>719</v>
      </c>
      <c r="H141" s="35">
        <f t="shared" si="1"/>
        <v>15</v>
      </c>
      <c r="I141" s="35">
        <f t="shared" si="2"/>
        <v>15</v>
      </c>
      <c r="J141" s="27" t="s">
        <v>39</v>
      </c>
    </row>
    <row r="142">
      <c r="A142" s="27">
        <v>9.0</v>
      </c>
      <c r="B142" s="27">
        <v>20.0</v>
      </c>
      <c r="C142" s="27">
        <v>44.7679592119878</v>
      </c>
      <c r="D142" s="27">
        <v>-93.394524470352</v>
      </c>
      <c r="E142" s="48" t="s">
        <v>573</v>
      </c>
      <c r="F142" s="27" t="s">
        <v>16</v>
      </c>
      <c r="G142" s="32" t="s">
        <v>720</v>
      </c>
      <c r="H142" s="35">
        <f t="shared" si="1"/>
        <v>15</v>
      </c>
      <c r="I142" s="35">
        <f t="shared" si="2"/>
        <v>15</v>
      </c>
      <c r="J142" s="27" t="s">
        <v>39</v>
      </c>
    </row>
    <row r="143">
      <c r="A143" s="27">
        <v>9.0</v>
      </c>
      <c r="B143" s="27">
        <v>21.0</v>
      </c>
      <c r="C143" s="27">
        <v>44.7679592118089</v>
      </c>
      <c r="D143" s="27">
        <v>-93.3943220230307</v>
      </c>
      <c r="E143" s="48" t="s">
        <v>573</v>
      </c>
      <c r="F143" s="27" t="s">
        <v>721</v>
      </c>
      <c r="G143" s="32" t="s">
        <v>722</v>
      </c>
      <c r="H143" s="35">
        <f t="shared" si="1"/>
        <v>1</v>
      </c>
      <c r="I143" s="35">
        <f t="shared" si="2"/>
        <v>1</v>
      </c>
      <c r="J143" s="27">
        <v>0.5</v>
      </c>
    </row>
    <row r="144">
      <c r="A144" s="27">
        <v>9.0</v>
      </c>
      <c r="B144" s="27">
        <v>22.0</v>
      </c>
      <c r="C144" s="27">
        <v>44.7679592116301</v>
      </c>
      <c r="D144" s="27">
        <v>-93.3941195757095</v>
      </c>
      <c r="E144" s="48" t="s">
        <v>573</v>
      </c>
      <c r="F144" s="27" t="s">
        <v>723</v>
      </c>
      <c r="G144" s="32" t="s">
        <v>724</v>
      </c>
      <c r="H144" s="35">
        <f t="shared" si="1"/>
        <v>1</v>
      </c>
      <c r="I144" s="35">
        <f t="shared" si="2"/>
        <v>1</v>
      </c>
      <c r="J144" s="27">
        <v>0.5</v>
      </c>
    </row>
    <row r="145">
      <c r="A145" s="27">
        <v>9.0</v>
      </c>
      <c r="B145" s="27">
        <v>23.0</v>
      </c>
      <c r="C145" s="27">
        <v>44.7679592114513</v>
      </c>
      <c r="D145" s="27">
        <v>-93.3939171283882</v>
      </c>
      <c r="E145" s="48" t="s">
        <v>573</v>
      </c>
      <c r="F145" s="27" t="s">
        <v>725</v>
      </c>
      <c r="G145" s="32" t="s">
        <v>726</v>
      </c>
      <c r="H145" s="35">
        <f t="shared" si="1"/>
        <v>2</v>
      </c>
      <c r="I145" s="35">
        <f t="shared" si="2"/>
        <v>2</v>
      </c>
      <c r="J145" s="27" t="s">
        <v>23</v>
      </c>
    </row>
    <row r="146">
      <c r="A146" s="27">
        <v>9.0</v>
      </c>
      <c r="B146" s="27">
        <v>24.0</v>
      </c>
      <c r="C146" s="27">
        <v>44.7679592112725</v>
      </c>
      <c r="D146" s="27">
        <v>-93.3937146810669</v>
      </c>
      <c r="E146" s="36" t="s">
        <v>555</v>
      </c>
      <c r="F146" s="27" t="s">
        <v>513</v>
      </c>
      <c r="G146" s="32" t="s">
        <v>727</v>
      </c>
      <c r="H146" s="35">
        <f t="shared" si="1"/>
        <v>4</v>
      </c>
      <c r="I146" s="35">
        <f t="shared" si="2"/>
        <v>4</v>
      </c>
      <c r="J146" s="27" t="s">
        <v>14</v>
      </c>
    </row>
    <row r="147">
      <c r="A147" s="27">
        <v>9.0</v>
      </c>
      <c r="B147" s="27">
        <v>25.0</v>
      </c>
      <c r="C147" s="27">
        <v>44.7679592110936</v>
      </c>
      <c r="D147" s="27">
        <v>-93.3935122337457</v>
      </c>
      <c r="E147" s="36" t="s">
        <v>555</v>
      </c>
      <c r="F147" s="27" t="s">
        <v>728</v>
      </c>
      <c r="G147" s="32" t="s">
        <v>729</v>
      </c>
      <c r="H147" s="35">
        <f t="shared" si="1"/>
        <v>2</v>
      </c>
      <c r="I147" s="35">
        <f t="shared" si="2"/>
        <v>2</v>
      </c>
      <c r="J147" s="27" t="s">
        <v>23</v>
      </c>
    </row>
    <row r="148">
      <c r="A148" s="27">
        <v>10.0</v>
      </c>
      <c r="B148" s="27">
        <v>1.0</v>
      </c>
      <c r="C148" s="27">
        <v>44.76781548494</v>
      </c>
      <c r="D148" s="27">
        <v>-93.3983709780199</v>
      </c>
      <c r="E148" s="36" t="s">
        <v>555</v>
      </c>
      <c r="F148" s="27" t="s">
        <v>82</v>
      </c>
      <c r="G148" s="32" t="s">
        <v>730</v>
      </c>
      <c r="H148" s="35">
        <f t="shared" si="1"/>
        <v>27</v>
      </c>
      <c r="I148" s="35">
        <f t="shared" si="2"/>
        <v>27</v>
      </c>
      <c r="J148" s="27" t="s">
        <v>39</v>
      </c>
    </row>
    <row r="149">
      <c r="A149" s="27">
        <v>10.0</v>
      </c>
      <c r="B149" s="27">
        <v>2.0</v>
      </c>
      <c r="C149" s="27">
        <v>44.7678154847612</v>
      </c>
      <c r="D149" s="27">
        <v>-93.3981685312023</v>
      </c>
      <c r="E149" s="36" t="s">
        <v>555</v>
      </c>
      <c r="F149" s="27" t="s">
        <v>608</v>
      </c>
      <c r="G149" s="32" t="s">
        <v>731</v>
      </c>
      <c r="H149" s="35">
        <f t="shared" si="1"/>
        <v>10</v>
      </c>
      <c r="I149" s="35">
        <f t="shared" si="2"/>
        <v>10</v>
      </c>
      <c r="J149" s="27" t="s">
        <v>39</v>
      </c>
    </row>
    <row r="150">
      <c r="A150" s="27">
        <v>10.0</v>
      </c>
      <c r="B150" s="27">
        <v>3.0</v>
      </c>
      <c r="C150" s="27">
        <v>44.7678154845824</v>
      </c>
      <c r="D150" s="27">
        <v>-93.3979660843848</v>
      </c>
      <c r="E150" s="48" t="s">
        <v>573</v>
      </c>
      <c r="F150" s="27" t="s">
        <v>645</v>
      </c>
      <c r="G150" s="32" t="s">
        <v>732</v>
      </c>
      <c r="H150" s="35">
        <f t="shared" si="1"/>
        <v>4</v>
      </c>
      <c r="I150" s="35">
        <f t="shared" si="2"/>
        <v>4</v>
      </c>
      <c r="J150" s="27" t="s">
        <v>14</v>
      </c>
    </row>
    <row r="151">
      <c r="A151" s="27">
        <v>10.0</v>
      </c>
      <c r="B151" s="27">
        <v>4.0</v>
      </c>
      <c r="C151" s="27">
        <v>44.7678154844035</v>
      </c>
      <c r="D151" s="27">
        <v>-93.3977636375673</v>
      </c>
      <c r="E151" s="48" t="s">
        <v>573</v>
      </c>
      <c r="F151" s="27" t="s">
        <v>226</v>
      </c>
      <c r="G151" s="32" t="s">
        <v>733</v>
      </c>
      <c r="H151" s="35">
        <f t="shared" si="1"/>
        <v>16</v>
      </c>
      <c r="I151" s="35">
        <f t="shared" si="2"/>
        <v>16</v>
      </c>
      <c r="J151" s="27" t="s">
        <v>39</v>
      </c>
    </row>
    <row r="152">
      <c r="A152" s="27">
        <v>10.0</v>
      </c>
      <c r="B152" s="27">
        <v>5.0</v>
      </c>
      <c r="C152" s="27">
        <v>44.7678154842247</v>
      </c>
      <c r="D152" s="27">
        <v>-93.3975611907498</v>
      </c>
      <c r="E152" s="48" t="s">
        <v>573</v>
      </c>
      <c r="F152" s="27" t="s">
        <v>82</v>
      </c>
      <c r="G152" s="32" t="s">
        <v>734</v>
      </c>
      <c r="H152" s="35">
        <f t="shared" si="1"/>
        <v>27</v>
      </c>
      <c r="I152" s="35">
        <f t="shared" si="2"/>
        <v>27</v>
      </c>
      <c r="J152" s="27" t="s">
        <v>39</v>
      </c>
    </row>
    <row r="153">
      <c r="A153" s="27">
        <v>10.0</v>
      </c>
      <c r="B153" s="27">
        <v>6.0</v>
      </c>
      <c r="C153" s="27">
        <v>44.7678154840459</v>
      </c>
      <c r="D153" s="27">
        <v>-93.3973587439322</v>
      </c>
      <c r="E153" s="48" t="s">
        <v>573</v>
      </c>
      <c r="F153" s="27" t="s">
        <v>660</v>
      </c>
      <c r="G153" s="32" t="s">
        <v>735</v>
      </c>
      <c r="H153" s="35">
        <f t="shared" si="1"/>
        <v>4</v>
      </c>
      <c r="I153" s="35">
        <f t="shared" si="2"/>
        <v>4</v>
      </c>
      <c r="J153" s="27" t="s">
        <v>14</v>
      </c>
    </row>
    <row r="154">
      <c r="A154" s="27">
        <v>10.0</v>
      </c>
      <c r="B154" s="27">
        <v>7.0</v>
      </c>
      <c r="C154" s="27">
        <v>44.7678154838671</v>
      </c>
      <c r="D154" s="27">
        <v>-93.3971562971147</v>
      </c>
      <c r="E154" s="48" t="s">
        <v>573</v>
      </c>
      <c r="F154" s="27" t="s">
        <v>226</v>
      </c>
      <c r="G154" s="32" t="s">
        <v>736</v>
      </c>
      <c r="H154" s="35">
        <f t="shared" si="1"/>
        <v>16</v>
      </c>
      <c r="I154" s="35">
        <f t="shared" si="2"/>
        <v>16</v>
      </c>
      <c r="J154" s="27" t="s">
        <v>39</v>
      </c>
    </row>
    <row r="155">
      <c r="A155" s="27">
        <v>10.0</v>
      </c>
      <c r="B155" s="27">
        <v>8.0</v>
      </c>
      <c r="C155" s="27">
        <v>44.7678154836882</v>
      </c>
      <c r="D155" s="27">
        <v>-93.3969538502972</v>
      </c>
      <c r="E155" s="48" t="s">
        <v>573</v>
      </c>
      <c r="F155" s="27" t="s">
        <v>82</v>
      </c>
      <c r="G155" s="32" t="s">
        <v>737</v>
      </c>
      <c r="H155" s="35">
        <f t="shared" si="1"/>
        <v>27</v>
      </c>
      <c r="I155" s="35">
        <f t="shared" si="2"/>
        <v>27</v>
      </c>
      <c r="J155" s="27" t="s">
        <v>39</v>
      </c>
    </row>
    <row r="156">
      <c r="A156" s="27">
        <v>10.0</v>
      </c>
      <c r="B156" s="27">
        <v>9.0</v>
      </c>
      <c r="C156" s="27">
        <v>44.7678154835094</v>
      </c>
      <c r="D156" s="27">
        <v>-93.3967514034797</v>
      </c>
      <c r="E156" s="48" t="s">
        <v>573</v>
      </c>
      <c r="F156" s="27" t="s">
        <v>608</v>
      </c>
      <c r="G156" s="32" t="s">
        <v>738</v>
      </c>
      <c r="H156" s="35">
        <f t="shared" si="1"/>
        <v>10</v>
      </c>
      <c r="I156" s="35">
        <f t="shared" si="2"/>
        <v>10</v>
      </c>
      <c r="J156" s="27" t="s">
        <v>39</v>
      </c>
    </row>
    <row r="157">
      <c r="A157" s="27">
        <v>10.0</v>
      </c>
      <c r="B157" s="27">
        <v>10.0</v>
      </c>
      <c r="C157" s="27">
        <v>44.7678154833306</v>
      </c>
      <c r="D157" s="27">
        <v>-93.3965489566621</v>
      </c>
      <c r="E157" s="36" t="s">
        <v>555</v>
      </c>
      <c r="F157" s="27" t="s">
        <v>226</v>
      </c>
      <c r="G157" s="32" t="s">
        <v>739</v>
      </c>
      <c r="H157" s="35">
        <f t="shared" si="1"/>
        <v>16</v>
      </c>
      <c r="I157" s="35">
        <f t="shared" si="2"/>
        <v>16</v>
      </c>
      <c r="J157" s="27" t="s">
        <v>39</v>
      </c>
    </row>
    <row r="158">
      <c r="A158" s="27">
        <v>10.0</v>
      </c>
      <c r="B158" s="27">
        <v>11.0</v>
      </c>
      <c r="C158" s="27">
        <v>44.7678154831518</v>
      </c>
      <c r="D158" s="27">
        <v>-93.3963465098446</v>
      </c>
      <c r="E158" s="48" t="s">
        <v>573</v>
      </c>
      <c r="F158" s="27" t="s">
        <v>82</v>
      </c>
      <c r="G158" s="32" t="s">
        <v>740</v>
      </c>
      <c r="H158" s="35">
        <f t="shared" si="1"/>
        <v>27</v>
      </c>
      <c r="I158" s="35">
        <f t="shared" si="2"/>
        <v>27</v>
      </c>
      <c r="J158" s="27" t="s">
        <v>39</v>
      </c>
    </row>
    <row r="159">
      <c r="A159" s="27">
        <v>10.0</v>
      </c>
      <c r="B159" s="27">
        <v>12.0</v>
      </c>
      <c r="C159" s="27">
        <v>44.7678154829729</v>
      </c>
      <c r="D159" s="27">
        <v>-93.3961440630271</v>
      </c>
      <c r="E159" s="48" t="s">
        <v>573</v>
      </c>
      <c r="F159" s="27" t="s">
        <v>608</v>
      </c>
      <c r="G159" s="32" t="s">
        <v>741</v>
      </c>
      <c r="H159" s="35">
        <f t="shared" si="1"/>
        <v>10</v>
      </c>
      <c r="I159" s="35">
        <f t="shared" si="2"/>
        <v>10</v>
      </c>
      <c r="J159" s="27" t="s">
        <v>39</v>
      </c>
    </row>
    <row r="160">
      <c r="A160" s="27">
        <v>10.0</v>
      </c>
      <c r="B160" s="27">
        <v>13.0</v>
      </c>
      <c r="C160" s="27">
        <v>44.7678154827941</v>
      </c>
      <c r="D160" s="27">
        <v>-93.3959416162096</v>
      </c>
      <c r="E160" s="48" t="s">
        <v>573</v>
      </c>
      <c r="F160" s="27" t="s">
        <v>226</v>
      </c>
      <c r="G160" s="32" t="s">
        <v>742</v>
      </c>
      <c r="H160" s="35">
        <f t="shared" si="1"/>
        <v>16</v>
      </c>
      <c r="I160" s="35">
        <f t="shared" si="2"/>
        <v>16</v>
      </c>
      <c r="J160" s="27" t="s">
        <v>39</v>
      </c>
    </row>
    <row r="161">
      <c r="A161" s="27">
        <v>10.0</v>
      </c>
      <c r="B161" s="27">
        <v>14.0</v>
      </c>
      <c r="C161" s="27">
        <v>44.7678154826153</v>
      </c>
      <c r="D161" s="27">
        <v>-93.395739169392</v>
      </c>
      <c r="E161" s="48" t="s">
        <v>573</v>
      </c>
      <c r="F161" s="27" t="s">
        <v>82</v>
      </c>
      <c r="G161" s="32" t="s">
        <v>743</v>
      </c>
      <c r="H161" s="35">
        <f t="shared" si="1"/>
        <v>27</v>
      </c>
      <c r="I161" s="35">
        <f t="shared" si="2"/>
        <v>27</v>
      </c>
      <c r="J161" s="27" t="s">
        <v>39</v>
      </c>
    </row>
    <row r="162">
      <c r="A162" s="27">
        <v>10.0</v>
      </c>
      <c r="B162" s="27">
        <v>15.0</v>
      </c>
      <c r="C162" s="27">
        <v>44.7678154824365</v>
      </c>
      <c r="D162" s="27">
        <v>-93.3955367225745</v>
      </c>
      <c r="E162" s="48" t="s">
        <v>573</v>
      </c>
      <c r="F162" s="27" t="s">
        <v>148</v>
      </c>
      <c r="G162" s="32" t="s">
        <v>744</v>
      </c>
      <c r="H162" s="35">
        <f t="shared" si="1"/>
        <v>6</v>
      </c>
      <c r="I162" s="35">
        <f t="shared" si="2"/>
        <v>6</v>
      </c>
      <c r="J162" s="27" t="s">
        <v>120</v>
      </c>
    </row>
    <row r="163">
      <c r="A163" s="27">
        <v>10.0</v>
      </c>
      <c r="B163" s="27">
        <v>16.0</v>
      </c>
      <c r="C163" s="27">
        <v>44.7678154822576</v>
      </c>
      <c r="D163" s="27">
        <v>-93.395334275757</v>
      </c>
      <c r="E163" s="48" t="s">
        <v>573</v>
      </c>
      <c r="F163" s="27" t="s">
        <v>226</v>
      </c>
      <c r="G163" s="32" t="s">
        <v>745</v>
      </c>
      <c r="H163" s="35">
        <f t="shared" si="1"/>
        <v>16</v>
      </c>
      <c r="I163" s="35">
        <f t="shared" si="2"/>
        <v>16</v>
      </c>
      <c r="J163" s="27" t="s">
        <v>39</v>
      </c>
    </row>
    <row r="164">
      <c r="A164" s="27">
        <v>10.0</v>
      </c>
      <c r="B164" s="27">
        <v>17.0</v>
      </c>
      <c r="C164" s="27">
        <v>44.7678154820788</v>
      </c>
      <c r="D164" s="27">
        <v>-93.3951318289395</v>
      </c>
      <c r="E164" s="48" t="s">
        <v>573</v>
      </c>
      <c r="F164" s="27" t="s">
        <v>82</v>
      </c>
      <c r="G164" s="32" t="s">
        <v>746</v>
      </c>
      <c r="H164" s="35">
        <f t="shared" si="1"/>
        <v>27</v>
      </c>
      <c r="I164" s="35">
        <f t="shared" si="2"/>
        <v>27</v>
      </c>
      <c r="J164" s="27" t="s">
        <v>39</v>
      </c>
    </row>
    <row r="165">
      <c r="A165" s="27">
        <v>10.0</v>
      </c>
      <c r="B165" s="27">
        <v>18.0</v>
      </c>
      <c r="C165" s="27">
        <v>44.7678154819</v>
      </c>
      <c r="D165" s="27">
        <v>-93.3949293821219</v>
      </c>
      <c r="E165" s="48" t="s">
        <v>573</v>
      </c>
      <c r="F165" s="27" t="s">
        <v>645</v>
      </c>
      <c r="G165" s="32" t="s">
        <v>747</v>
      </c>
      <c r="H165" s="35">
        <f t="shared" si="1"/>
        <v>4</v>
      </c>
      <c r="I165" s="35">
        <f t="shared" si="2"/>
        <v>4</v>
      </c>
      <c r="J165" s="27" t="s">
        <v>14</v>
      </c>
    </row>
    <row r="166">
      <c r="A166" s="27">
        <v>10.0</v>
      </c>
      <c r="B166" s="27">
        <v>19.0</v>
      </c>
      <c r="C166" s="27">
        <v>44.7678154817211</v>
      </c>
      <c r="D166" s="27">
        <v>-93.3947269353044</v>
      </c>
      <c r="E166" s="48" t="s">
        <v>573</v>
      </c>
      <c r="F166" s="27" t="s">
        <v>226</v>
      </c>
      <c r="G166" s="32" t="s">
        <v>748</v>
      </c>
      <c r="H166" s="35">
        <f t="shared" si="1"/>
        <v>16</v>
      </c>
      <c r="I166" s="35">
        <f t="shared" si="2"/>
        <v>16</v>
      </c>
      <c r="J166" s="27" t="s">
        <v>39</v>
      </c>
    </row>
    <row r="167">
      <c r="A167" s="27">
        <v>10.0</v>
      </c>
      <c r="B167" s="27">
        <v>20.0</v>
      </c>
      <c r="C167" s="27">
        <v>44.7678154815423</v>
      </c>
      <c r="D167" s="27">
        <v>-93.3945244884869</v>
      </c>
      <c r="E167" s="48" t="s">
        <v>573</v>
      </c>
      <c r="F167" s="27" t="s">
        <v>82</v>
      </c>
      <c r="G167" s="32" t="s">
        <v>749</v>
      </c>
      <c r="H167" s="35">
        <f t="shared" si="1"/>
        <v>27</v>
      </c>
      <c r="I167" s="35">
        <f t="shared" si="2"/>
        <v>27</v>
      </c>
      <c r="J167" s="27" t="s">
        <v>39</v>
      </c>
    </row>
    <row r="168">
      <c r="A168" s="27">
        <v>10.0</v>
      </c>
      <c r="B168" s="27">
        <v>21.0</v>
      </c>
      <c r="C168" s="27">
        <v>44.7678154813635</v>
      </c>
      <c r="D168" s="27">
        <v>-93.3943220416694</v>
      </c>
      <c r="E168" s="48" t="s">
        <v>573</v>
      </c>
      <c r="F168" s="27" t="s">
        <v>127</v>
      </c>
      <c r="G168" s="32" t="s">
        <v>750</v>
      </c>
      <c r="H168" s="35">
        <f t="shared" si="1"/>
        <v>2</v>
      </c>
      <c r="I168" s="35">
        <f t="shared" si="2"/>
        <v>2</v>
      </c>
      <c r="J168" s="27">
        <v>0.5</v>
      </c>
    </row>
    <row r="169">
      <c r="A169" s="27">
        <v>10.0</v>
      </c>
      <c r="B169" s="27">
        <v>22.0</v>
      </c>
      <c r="C169" s="27">
        <v>44.7678154811847</v>
      </c>
      <c r="D169" s="27">
        <v>-93.3941195948519</v>
      </c>
      <c r="E169" s="48" t="s">
        <v>573</v>
      </c>
      <c r="F169" s="27" t="s">
        <v>226</v>
      </c>
      <c r="G169" s="32" t="s">
        <v>751</v>
      </c>
      <c r="H169" s="35">
        <f t="shared" si="1"/>
        <v>16</v>
      </c>
      <c r="I169" s="35">
        <f t="shared" si="2"/>
        <v>16</v>
      </c>
      <c r="J169" s="27" t="s">
        <v>39</v>
      </c>
    </row>
    <row r="170">
      <c r="A170" s="27">
        <v>10.0</v>
      </c>
      <c r="B170" s="27">
        <v>23.0</v>
      </c>
      <c r="C170" s="27">
        <v>44.7678154810058</v>
      </c>
      <c r="D170" s="27">
        <v>-93.3939171480344</v>
      </c>
      <c r="E170" s="48" t="s">
        <v>573</v>
      </c>
      <c r="F170" s="27" t="s">
        <v>82</v>
      </c>
      <c r="G170" s="32" t="s">
        <v>752</v>
      </c>
      <c r="H170" s="35">
        <f t="shared" si="1"/>
        <v>27</v>
      </c>
      <c r="I170" s="35">
        <f t="shared" si="2"/>
        <v>27</v>
      </c>
      <c r="J170" s="27" t="s">
        <v>39</v>
      </c>
    </row>
    <row r="171">
      <c r="A171" s="27">
        <v>10.0</v>
      </c>
      <c r="B171" s="27">
        <v>24.0</v>
      </c>
      <c r="C171" s="27">
        <v>44.767815480827</v>
      </c>
      <c r="D171" s="27">
        <v>-93.3937147012169</v>
      </c>
      <c r="E171" s="36" t="s">
        <v>555</v>
      </c>
      <c r="F171" s="27" t="s">
        <v>148</v>
      </c>
      <c r="G171" s="32" t="s">
        <v>753</v>
      </c>
      <c r="H171" s="35">
        <f t="shared" si="1"/>
        <v>6</v>
      </c>
      <c r="I171" s="35">
        <f t="shared" si="2"/>
        <v>6</v>
      </c>
      <c r="J171" s="27" t="s">
        <v>120</v>
      </c>
    </row>
    <row r="172">
      <c r="A172" s="27">
        <v>10.0</v>
      </c>
      <c r="B172" s="27">
        <v>25.0</v>
      </c>
      <c r="C172" s="27">
        <v>44.7678154806482</v>
      </c>
      <c r="D172" s="27">
        <v>-93.3935122543994</v>
      </c>
      <c r="E172" s="36" t="s">
        <v>555</v>
      </c>
      <c r="F172" s="27" t="s">
        <v>226</v>
      </c>
      <c r="G172" s="32" t="s">
        <v>754</v>
      </c>
      <c r="H172" s="35">
        <f t="shared" si="1"/>
        <v>16</v>
      </c>
      <c r="I172" s="35">
        <f t="shared" si="2"/>
        <v>16</v>
      </c>
      <c r="J172" s="27" t="s">
        <v>39</v>
      </c>
    </row>
    <row r="173">
      <c r="A173" s="27">
        <v>11.0</v>
      </c>
      <c r="B173" s="27">
        <v>1.0</v>
      </c>
      <c r="C173" s="27">
        <v>44.7676717544946</v>
      </c>
      <c r="D173" s="27">
        <v>-93.3983709865835</v>
      </c>
      <c r="E173" s="36" t="s">
        <v>555</v>
      </c>
      <c r="F173" s="27" t="s">
        <v>755</v>
      </c>
      <c r="G173" s="32" t="s">
        <v>756</v>
      </c>
      <c r="H173" s="35">
        <f t="shared" si="1"/>
        <v>10</v>
      </c>
      <c r="I173" s="35">
        <f t="shared" si="2"/>
        <v>10</v>
      </c>
      <c r="J173" s="27">
        <v>0.5</v>
      </c>
    </row>
    <row r="174">
      <c r="A174" s="27">
        <v>11.0</v>
      </c>
      <c r="B174" s="27">
        <v>2.0</v>
      </c>
      <c r="C174" s="27">
        <v>44.7676717543157</v>
      </c>
      <c r="D174" s="27">
        <v>-93.3981685402698</v>
      </c>
      <c r="E174" s="36" t="s">
        <v>555</v>
      </c>
      <c r="F174" s="27" t="s">
        <v>37</v>
      </c>
      <c r="G174" s="32" t="s">
        <v>757</v>
      </c>
      <c r="H174" s="35">
        <f t="shared" si="1"/>
        <v>40</v>
      </c>
      <c r="I174" s="35">
        <f t="shared" si="2"/>
        <v>40</v>
      </c>
      <c r="J174" s="27" t="s">
        <v>34</v>
      </c>
    </row>
    <row r="175">
      <c r="A175" s="27">
        <v>11.0</v>
      </c>
      <c r="B175" s="27">
        <v>3.0</v>
      </c>
      <c r="C175" s="27">
        <v>44.7676717541369</v>
      </c>
      <c r="D175" s="27">
        <v>-93.397966093956</v>
      </c>
      <c r="E175" s="48" t="s">
        <v>573</v>
      </c>
      <c r="F175" s="27" t="s">
        <v>32</v>
      </c>
      <c r="G175" s="32" t="s">
        <v>758</v>
      </c>
      <c r="H175" s="35">
        <f t="shared" si="1"/>
        <v>25</v>
      </c>
      <c r="I175" s="35">
        <f t="shared" si="2"/>
        <v>25</v>
      </c>
      <c r="J175" s="27" t="s">
        <v>39</v>
      </c>
    </row>
    <row r="176">
      <c r="A176" s="27">
        <v>11.0</v>
      </c>
      <c r="B176" s="27">
        <v>4.0</v>
      </c>
      <c r="C176" s="27">
        <v>44.7676717539581</v>
      </c>
      <c r="D176" s="27">
        <v>-93.3977636476422</v>
      </c>
      <c r="E176" s="48" t="s">
        <v>573</v>
      </c>
      <c r="F176" s="27" t="s">
        <v>71</v>
      </c>
      <c r="G176" s="32" t="s">
        <v>759</v>
      </c>
      <c r="H176" s="35">
        <f t="shared" si="1"/>
        <v>13</v>
      </c>
      <c r="I176" s="35">
        <f t="shared" si="2"/>
        <v>13</v>
      </c>
      <c r="J176" s="27" t="s">
        <v>23</v>
      </c>
    </row>
    <row r="177">
      <c r="A177" s="27">
        <v>11.0</v>
      </c>
      <c r="B177" s="27">
        <v>5.0</v>
      </c>
      <c r="C177" s="27">
        <v>44.7676717537793</v>
      </c>
      <c r="D177" s="27">
        <v>-93.3975612013284</v>
      </c>
      <c r="E177" s="48" t="s">
        <v>573</v>
      </c>
      <c r="F177" s="27" t="s">
        <v>37</v>
      </c>
      <c r="G177" s="32" t="s">
        <v>760</v>
      </c>
      <c r="H177" s="35">
        <f t="shared" si="1"/>
        <v>40</v>
      </c>
      <c r="I177" s="35">
        <f t="shared" si="2"/>
        <v>40</v>
      </c>
      <c r="J177" s="27" t="s">
        <v>34</v>
      </c>
    </row>
    <row r="178">
      <c r="A178" s="27">
        <v>11.0</v>
      </c>
      <c r="B178" s="27">
        <v>6.0</v>
      </c>
      <c r="C178" s="27">
        <v>44.7676717536004</v>
      </c>
      <c r="D178" s="27">
        <v>-93.3973587550147</v>
      </c>
      <c r="E178" s="48" t="s">
        <v>573</v>
      </c>
      <c r="F178" s="27" t="s">
        <v>32</v>
      </c>
      <c r="G178" s="32" t="s">
        <v>761</v>
      </c>
      <c r="H178" s="35">
        <f t="shared" si="1"/>
        <v>25</v>
      </c>
      <c r="I178" s="35">
        <f t="shared" si="2"/>
        <v>25</v>
      </c>
      <c r="J178" s="27" t="s">
        <v>39</v>
      </c>
    </row>
    <row r="179">
      <c r="A179" s="27">
        <v>11.0</v>
      </c>
      <c r="B179" s="27">
        <v>7.0</v>
      </c>
      <c r="C179" s="27">
        <v>44.7676717534216</v>
      </c>
      <c r="D179" s="27">
        <v>-93.3971563087009</v>
      </c>
      <c r="E179" s="48" t="s">
        <v>573</v>
      </c>
      <c r="F179" s="27" t="s">
        <v>71</v>
      </c>
      <c r="G179" s="32" t="s">
        <v>762</v>
      </c>
      <c r="H179" s="35">
        <f t="shared" si="1"/>
        <v>13</v>
      </c>
      <c r="I179" s="35">
        <f t="shared" si="2"/>
        <v>13</v>
      </c>
      <c r="J179" s="27">
        <v>1.5</v>
      </c>
    </row>
    <row r="180">
      <c r="A180" s="27">
        <v>11.0</v>
      </c>
      <c r="B180" s="27">
        <v>8.0</v>
      </c>
      <c r="C180" s="27">
        <v>44.7676717532428</v>
      </c>
      <c r="D180" s="27">
        <v>-93.3969538623871</v>
      </c>
      <c r="E180" s="48" t="s">
        <v>573</v>
      </c>
      <c r="F180" s="27" t="s">
        <v>37</v>
      </c>
      <c r="G180" s="32" t="s">
        <v>763</v>
      </c>
      <c r="H180" s="35">
        <f t="shared" si="1"/>
        <v>40</v>
      </c>
      <c r="I180" s="35">
        <f t="shared" si="2"/>
        <v>40</v>
      </c>
      <c r="J180" s="27" t="s">
        <v>34</v>
      </c>
    </row>
    <row r="181">
      <c r="A181" s="27">
        <v>11.0</v>
      </c>
      <c r="B181" s="27">
        <v>9.0</v>
      </c>
      <c r="C181" s="27">
        <v>44.767671753064</v>
      </c>
      <c r="D181" s="27">
        <v>-93.3967514160733</v>
      </c>
      <c r="E181" s="48" t="s">
        <v>573</v>
      </c>
      <c r="F181" s="27" t="s">
        <v>32</v>
      </c>
      <c r="G181" s="32" t="s">
        <v>764</v>
      </c>
      <c r="H181" s="35">
        <f t="shared" si="1"/>
        <v>25</v>
      </c>
      <c r="I181" s="35">
        <f t="shared" si="2"/>
        <v>25</v>
      </c>
      <c r="J181" s="27" t="s">
        <v>39</v>
      </c>
    </row>
    <row r="182">
      <c r="A182" s="27">
        <v>11.0</v>
      </c>
      <c r="B182" s="27">
        <v>10.0</v>
      </c>
      <c r="C182" s="27">
        <v>44.7676717528851</v>
      </c>
      <c r="D182" s="27">
        <v>-93.3965489697595</v>
      </c>
      <c r="E182" s="36" t="s">
        <v>555</v>
      </c>
      <c r="F182" s="27" t="s">
        <v>262</v>
      </c>
      <c r="G182" s="32" t="s">
        <v>765</v>
      </c>
      <c r="H182" s="35">
        <f t="shared" si="1"/>
        <v>20</v>
      </c>
      <c r="I182" s="35">
        <f t="shared" si="2"/>
        <v>20</v>
      </c>
      <c r="J182" s="27" t="s">
        <v>39</v>
      </c>
    </row>
    <row r="183">
      <c r="A183" s="27">
        <v>11.0</v>
      </c>
      <c r="B183" s="27">
        <v>11.0</v>
      </c>
      <c r="C183" s="27">
        <v>44.7676717527063</v>
      </c>
      <c r="D183" s="27">
        <v>-93.3963465234458</v>
      </c>
      <c r="E183" s="48" t="s">
        <v>573</v>
      </c>
      <c r="F183" s="27" t="s">
        <v>37</v>
      </c>
      <c r="G183" s="32" t="s">
        <v>766</v>
      </c>
      <c r="H183" s="35">
        <f t="shared" si="1"/>
        <v>40</v>
      </c>
      <c r="I183" s="35">
        <f t="shared" si="2"/>
        <v>40</v>
      </c>
      <c r="J183" s="27" t="s">
        <v>34</v>
      </c>
    </row>
    <row r="184">
      <c r="A184" s="27">
        <v>11.0</v>
      </c>
      <c r="B184" s="27">
        <v>12.0</v>
      </c>
      <c r="C184" s="27">
        <v>44.7676717525275</v>
      </c>
      <c r="D184" s="27">
        <v>-93.396144077132</v>
      </c>
      <c r="E184" s="48" t="s">
        <v>573</v>
      </c>
      <c r="F184" s="27" t="s">
        <v>32</v>
      </c>
      <c r="G184" s="32" t="s">
        <v>767</v>
      </c>
      <c r="H184" s="35">
        <f t="shared" si="1"/>
        <v>25</v>
      </c>
      <c r="I184" s="35">
        <f t="shared" si="2"/>
        <v>25</v>
      </c>
      <c r="J184" s="27" t="s">
        <v>39</v>
      </c>
    </row>
    <row r="185">
      <c r="A185" s="27">
        <v>11.0</v>
      </c>
      <c r="B185" s="27">
        <v>13.0</v>
      </c>
      <c r="C185" s="27">
        <v>44.7676717523487</v>
      </c>
      <c r="D185" s="27">
        <v>-93.3959416308183</v>
      </c>
      <c r="E185" s="48" t="s">
        <v>573</v>
      </c>
      <c r="F185" s="27" t="s">
        <v>660</v>
      </c>
      <c r="G185" s="32" t="s">
        <v>768</v>
      </c>
      <c r="H185" s="35">
        <f t="shared" si="1"/>
        <v>4</v>
      </c>
      <c r="I185" s="35">
        <f t="shared" si="2"/>
        <v>4</v>
      </c>
      <c r="J185" s="27" t="s">
        <v>14</v>
      </c>
    </row>
    <row r="186">
      <c r="A186" s="27">
        <v>11.0</v>
      </c>
      <c r="B186" s="27">
        <v>14.0</v>
      </c>
      <c r="C186" s="27">
        <v>44.7676717521698</v>
      </c>
      <c r="D186" s="27">
        <v>-93.3957391845045</v>
      </c>
      <c r="E186" s="48" t="s">
        <v>573</v>
      </c>
      <c r="F186" s="27" t="s">
        <v>37</v>
      </c>
      <c r="G186" s="32" t="s">
        <v>769</v>
      </c>
      <c r="H186" s="35">
        <f t="shared" si="1"/>
        <v>40</v>
      </c>
      <c r="I186" s="35">
        <f t="shared" si="2"/>
        <v>40</v>
      </c>
      <c r="J186" s="27" t="s">
        <v>34</v>
      </c>
    </row>
    <row r="187">
      <c r="A187" s="27">
        <v>11.0</v>
      </c>
      <c r="B187" s="27">
        <v>15.0</v>
      </c>
      <c r="C187" s="27">
        <v>44.767671751991</v>
      </c>
      <c r="D187" s="27">
        <v>-93.3955367381908</v>
      </c>
      <c r="E187" s="48" t="s">
        <v>573</v>
      </c>
      <c r="F187" s="27" t="s">
        <v>32</v>
      </c>
      <c r="G187" s="32" t="s">
        <v>770</v>
      </c>
      <c r="H187" s="35">
        <f t="shared" si="1"/>
        <v>25</v>
      </c>
      <c r="I187" s="35">
        <f t="shared" si="2"/>
        <v>25</v>
      </c>
      <c r="J187" s="27" t="s">
        <v>39</v>
      </c>
    </row>
    <row r="188">
      <c r="A188" s="27">
        <v>11.0</v>
      </c>
      <c r="B188" s="27">
        <v>16.0</v>
      </c>
      <c r="C188" s="27">
        <v>44.7676717518122</v>
      </c>
      <c r="D188" s="27">
        <v>-93.395334291877</v>
      </c>
      <c r="E188" s="48" t="s">
        <v>573</v>
      </c>
      <c r="F188" s="27" t="s">
        <v>71</v>
      </c>
      <c r="G188" s="32" t="s">
        <v>771</v>
      </c>
      <c r="H188" s="35">
        <f t="shared" si="1"/>
        <v>13</v>
      </c>
      <c r="I188" s="35">
        <f t="shared" si="2"/>
        <v>13</v>
      </c>
      <c r="J188" s="27" t="s">
        <v>87</v>
      </c>
    </row>
    <row r="189">
      <c r="A189" s="27">
        <v>11.0</v>
      </c>
      <c r="B189" s="27">
        <v>17.0</v>
      </c>
      <c r="C189" s="27">
        <v>44.7676717516334</v>
      </c>
      <c r="D189" s="27">
        <v>-93.3951318455633</v>
      </c>
      <c r="E189" s="48" t="s">
        <v>573</v>
      </c>
      <c r="F189" s="27" t="s">
        <v>37</v>
      </c>
      <c r="G189" s="32" t="s">
        <v>772</v>
      </c>
      <c r="H189" s="35">
        <f t="shared" si="1"/>
        <v>40</v>
      </c>
      <c r="I189" s="35">
        <f t="shared" si="2"/>
        <v>40</v>
      </c>
      <c r="J189" s="27" t="s">
        <v>34</v>
      </c>
    </row>
    <row r="190">
      <c r="A190" s="27">
        <v>11.0</v>
      </c>
      <c r="B190" s="27">
        <v>18.0</v>
      </c>
      <c r="C190" s="27">
        <v>44.7676717514545</v>
      </c>
      <c r="D190" s="27">
        <v>-93.3949293992495</v>
      </c>
      <c r="E190" s="48" t="s">
        <v>573</v>
      </c>
      <c r="F190" s="27" t="s">
        <v>32</v>
      </c>
      <c r="G190" s="32" t="s">
        <v>773</v>
      </c>
      <c r="H190" s="35">
        <f t="shared" si="1"/>
        <v>25</v>
      </c>
      <c r="I190" s="35">
        <f t="shared" si="2"/>
        <v>25</v>
      </c>
      <c r="J190" s="27" t="s">
        <v>39</v>
      </c>
    </row>
    <row r="191">
      <c r="A191" s="27">
        <v>11.0</v>
      </c>
      <c r="B191" s="27">
        <v>19.0</v>
      </c>
      <c r="C191" s="27">
        <v>44.7676717512757</v>
      </c>
      <c r="D191" s="27">
        <v>-93.3947269529358</v>
      </c>
      <c r="E191" s="48" t="s">
        <v>573</v>
      </c>
      <c r="F191" s="27" t="s">
        <v>71</v>
      </c>
      <c r="G191" s="32" t="s">
        <v>774</v>
      </c>
      <c r="H191" s="35">
        <f t="shared" si="1"/>
        <v>13</v>
      </c>
      <c r="I191" s="35">
        <f t="shared" si="2"/>
        <v>13</v>
      </c>
      <c r="J191" s="27" t="s">
        <v>87</v>
      </c>
    </row>
    <row r="192">
      <c r="A192" s="27">
        <v>11.0</v>
      </c>
      <c r="B192" s="27">
        <v>20.0</v>
      </c>
      <c r="C192" s="27">
        <v>44.7676717510969</v>
      </c>
      <c r="D192" s="27">
        <v>-93.394524506622</v>
      </c>
      <c r="E192" s="48" t="s">
        <v>573</v>
      </c>
      <c r="F192" s="27" t="s">
        <v>37</v>
      </c>
      <c r="G192" s="32" t="s">
        <v>775</v>
      </c>
      <c r="H192" s="35">
        <f t="shared" si="1"/>
        <v>40</v>
      </c>
      <c r="I192" s="35">
        <f t="shared" si="2"/>
        <v>40</v>
      </c>
      <c r="J192" s="27" t="s">
        <v>34</v>
      </c>
    </row>
    <row r="193">
      <c r="A193" s="27">
        <v>11.0</v>
      </c>
      <c r="B193" s="27">
        <v>21.0</v>
      </c>
      <c r="C193" s="27">
        <v>44.7676717509181</v>
      </c>
      <c r="D193" s="27">
        <v>-93.3943220603082</v>
      </c>
      <c r="E193" s="48" t="s">
        <v>573</v>
      </c>
      <c r="F193" s="27" t="s">
        <v>32</v>
      </c>
      <c r="G193" s="32" t="s">
        <v>776</v>
      </c>
      <c r="H193" s="35">
        <f t="shared" si="1"/>
        <v>25</v>
      </c>
      <c r="I193" s="35">
        <f t="shared" si="2"/>
        <v>25</v>
      </c>
      <c r="J193" s="27" t="s">
        <v>39</v>
      </c>
    </row>
    <row r="194">
      <c r="A194" s="27">
        <v>11.0</v>
      </c>
      <c r="B194" s="27">
        <v>22.0</v>
      </c>
      <c r="C194" s="27">
        <v>44.7676717507392</v>
      </c>
      <c r="D194" s="27">
        <v>-93.3941196139944</v>
      </c>
      <c r="E194" s="48" t="s">
        <v>573</v>
      </c>
      <c r="F194" s="27" t="s">
        <v>71</v>
      </c>
      <c r="G194" s="32" t="s">
        <v>777</v>
      </c>
      <c r="H194" s="35">
        <f t="shared" si="1"/>
        <v>13</v>
      </c>
      <c r="I194" s="35">
        <f t="shared" si="2"/>
        <v>13</v>
      </c>
      <c r="J194" s="27" t="s">
        <v>87</v>
      </c>
    </row>
    <row r="195">
      <c r="A195" s="27">
        <v>11.0</v>
      </c>
      <c r="B195" s="27">
        <v>23.0</v>
      </c>
      <c r="C195" s="27">
        <v>44.7676717505604</v>
      </c>
      <c r="D195" s="27">
        <v>-93.3939171676806</v>
      </c>
      <c r="E195" s="48" t="s">
        <v>573</v>
      </c>
      <c r="F195" s="27" t="s">
        <v>89</v>
      </c>
      <c r="G195" s="32" t="s">
        <v>778</v>
      </c>
      <c r="H195" s="35">
        <f t="shared" si="1"/>
        <v>4</v>
      </c>
      <c r="I195" s="35">
        <f t="shared" si="2"/>
        <v>4</v>
      </c>
      <c r="J195" s="27" t="s">
        <v>14</v>
      </c>
    </row>
    <row r="196">
      <c r="A196" s="27">
        <v>11.0</v>
      </c>
      <c r="B196" s="27">
        <v>24.0</v>
      </c>
      <c r="C196" s="27">
        <v>44.7676717503816</v>
      </c>
      <c r="D196" s="27">
        <v>-93.3937147213669</v>
      </c>
      <c r="E196" s="36" t="s">
        <v>555</v>
      </c>
      <c r="F196" s="27" t="s">
        <v>262</v>
      </c>
      <c r="G196" s="32" t="s">
        <v>779</v>
      </c>
      <c r="H196" s="35">
        <f t="shared" si="1"/>
        <v>20</v>
      </c>
      <c r="I196" s="35">
        <f t="shared" si="2"/>
        <v>20</v>
      </c>
      <c r="J196" s="27" t="s">
        <v>39</v>
      </c>
    </row>
    <row r="197">
      <c r="A197" s="27">
        <v>11.0</v>
      </c>
      <c r="B197" s="27">
        <v>25.0</v>
      </c>
      <c r="C197" s="27">
        <v>44.7676717502027</v>
      </c>
      <c r="D197" s="27">
        <v>-93.3935122750531</v>
      </c>
      <c r="E197" s="36" t="s">
        <v>555</v>
      </c>
      <c r="F197" s="27" t="s">
        <v>755</v>
      </c>
      <c r="G197" s="32" t="s">
        <v>780</v>
      </c>
      <c r="H197" s="35">
        <f t="shared" si="1"/>
        <v>10</v>
      </c>
      <c r="I197" s="35">
        <f t="shared" si="2"/>
        <v>10</v>
      </c>
      <c r="J197" s="27" t="s">
        <v>23</v>
      </c>
    </row>
    <row r="198">
      <c r="A198" s="27">
        <v>12.0</v>
      </c>
      <c r="B198" s="27">
        <v>1.0</v>
      </c>
      <c r="C198" s="27">
        <v>44.7675280240491</v>
      </c>
      <c r="D198" s="27">
        <v>-93.3983709951472</v>
      </c>
      <c r="E198" s="36" t="s">
        <v>555</v>
      </c>
      <c r="F198" s="27" t="s">
        <v>725</v>
      </c>
      <c r="G198" s="52" t="s">
        <v>781</v>
      </c>
      <c r="H198" s="35">
        <f t="shared" si="1"/>
        <v>2</v>
      </c>
      <c r="I198" s="35">
        <f t="shared" si="2"/>
        <v>2</v>
      </c>
      <c r="J198" s="27" t="s">
        <v>23</v>
      </c>
    </row>
    <row r="199">
      <c r="A199" s="27">
        <v>12.0</v>
      </c>
      <c r="B199" s="27">
        <v>2.0</v>
      </c>
      <c r="C199" s="27">
        <v>44.7675280238703</v>
      </c>
      <c r="D199" s="27">
        <v>-93.3981685493372</v>
      </c>
      <c r="E199" s="36" t="s">
        <v>555</v>
      </c>
      <c r="F199" s="27" t="s">
        <v>262</v>
      </c>
      <c r="G199" s="32" t="s">
        <v>782</v>
      </c>
      <c r="H199" s="35">
        <f t="shared" si="1"/>
        <v>20</v>
      </c>
      <c r="I199" s="35">
        <f t="shared" si="2"/>
        <v>20</v>
      </c>
      <c r="J199" s="27" t="s">
        <v>39</v>
      </c>
    </row>
    <row r="200">
      <c r="A200" s="27">
        <v>12.0</v>
      </c>
      <c r="B200" s="27">
        <v>3.0</v>
      </c>
      <c r="C200" s="27">
        <v>44.7675280236915</v>
      </c>
      <c r="D200" s="27">
        <v>-93.3979661035272</v>
      </c>
      <c r="E200" s="48" t="s">
        <v>573</v>
      </c>
      <c r="F200" s="27" t="s">
        <v>148</v>
      </c>
      <c r="G200" s="32" t="s">
        <v>783</v>
      </c>
      <c r="H200" s="35">
        <f t="shared" si="1"/>
        <v>6</v>
      </c>
      <c r="I200" s="35">
        <f t="shared" si="2"/>
        <v>6</v>
      </c>
      <c r="J200" s="27" t="s">
        <v>120</v>
      </c>
    </row>
    <row r="201">
      <c r="A201" s="27">
        <v>12.0</v>
      </c>
      <c r="B201" s="27">
        <v>4.0</v>
      </c>
      <c r="C201" s="27">
        <v>44.7675280235126</v>
      </c>
      <c r="D201" s="27">
        <v>-93.3977636577171</v>
      </c>
      <c r="E201" s="48" t="s">
        <v>573</v>
      </c>
      <c r="F201" s="27" t="s">
        <v>728</v>
      </c>
      <c r="G201" s="32" t="s">
        <v>784</v>
      </c>
      <c r="H201" s="35">
        <f t="shared" si="1"/>
        <v>2</v>
      </c>
      <c r="I201" s="35">
        <f t="shared" si="2"/>
        <v>2</v>
      </c>
      <c r="J201" s="27" t="s">
        <v>23</v>
      </c>
    </row>
    <row r="202">
      <c r="A202" s="27">
        <v>12.0</v>
      </c>
      <c r="B202" s="27">
        <v>5.0</v>
      </c>
      <c r="C202" s="27">
        <v>44.7675280233338</v>
      </c>
      <c r="D202" s="27">
        <v>-93.3975612119071</v>
      </c>
      <c r="E202" s="48" t="s">
        <v>573</v>
      </c>
      <c r="F202" s="27" t="s">
        <v>89</v>
      </c>
      <c r="G202" s="32" t="s">
        <v>785</v>
      </c>
      <c r="H202" s="35">
        <f t="shared" si="1"/>
        <v>4</v>
      </c>
      <c r="I202" s="35">
        <f t="shared" si="2"/>
        <v>4</v>
      </c>
      <c r="J202" s="27" t="s">
        <v>14</v>
      </c>
    </row>
    <row r="203">
      <c r="A203" s="27">
        <v>12.0</v>
      </c>
      <c r="B203" s="27">
        <v>6.0</v>
      </c>
      <c r="C203" s="27">
        <v>44.767528023155</v>
      </c>
      <c r="D203" s="27">
        <v>-93.3973587660971</v>
      </c>
      <c r="E203" s="48" t="s">
        <v>573</v>
      </c>
      <c r="F203" s="27" t="s">
        <v>175</v>
      </c>
      <c r="G203" s="32" t="s">
        <v>786</v>
      </c>
      <c r="H203" s="35">
        <f t="shared" si="1"/>
        <v>4</v>
      </c>
      <c r="I203" s="35">
        <f t="shared" si="2"/>
        <v>4</v>
      </c>
      <c r="J203" s="27" t="s">
        <v>14</v>
      </c>
    </row>
    <row r="204">
      <c r="A204" s="27">
        <v>12.0</v>
      </c>
      <c r="B204" s="27">
        <v>7.0</v>
      </c>
      <c r="C204" s="27">
        <v>44.7675280229762</v>
      </c>
      <c r="D204" s="27">
        <v>-93.397156320287</v>
      </c>
      <c r="E204" s="48" t="s">
        <v>573</v>
      </c>
      <c r="F204" s="27" t="s">
        <v>787</v>
      </c>
      <c r="G204" s="32" t="s">
        <v>788</v>
      </c>
      <c r="H204" s="35">
        <f t="shared" si="1"/>
        <v>2</v>
      </c>
      <c r="I204" s="35">
        <f t="shared" si="2"/>
        <v>2</v>
      </c>
      <c r="J204" s="27" t="s">
        <v>23</v>
      </c>
    </row>
    <row r="205">
      <c r="A205" s="27">
        <v>12.0</v>
      </c>
      <c r="B205" s="27">
        <v>8.0</v>
      </c>
      <c r="C205" s="27">
        <v>44.7675280227974</v>
      </c>
      <c r="D205" s="27">
        <v>-93.396953874477</v>
      </c>
      <c r="E205" s="48" t="s">
        <v>573</v>
      </c>
      <c r="F205" s="27" t="s">
        <v>789</v>
      </c>
      <c r="G205" s="32" t="s">
        <v>790</v>
      </c>
      <c r="H205" s="35">
        <f t="shared" si="1"/>
        <v>10</v>
      </c>
      <c r="I205" s="35">
        <f t="shared" si="2"/>
        <v>10</v>
      </c>
      <c r="J205" s="27" t="s">
        <v>39</v>
      </c>
    </row>
    <row r="206">
      <c r="A206" s="27">
        <v>12.0</v>
      </c>
      <c r="B206" s="27">
        <v>9.0</v>
      </c>
      <c r="C206" s="27">
        <v>44.7675280226185</v>
      </c>
      <c r="D206" s="27">
        <v>-93.396751428667</v>
      </c>
      <c r="E206" s="48" t="s">
        <v>573</v>
      </c>
      <c r="F206" s="27" t="s">
        <v>791</v>
      </c>
      <c r="G206" s="32" t="s">
        <v>792</v>
      </c>
      <c r="H206" s="35">
        <f t="shared" si="1"/>
        <v>10</v>
      </c>
      <c r="I206" s="35">
        <f t="shared" si="2"/>
        <v>10</v>
      </c>
      <c r="J206" s="27" t="s">
        <v>87</v>
      </c>
    </row>
    <row r="207">
      <c r="A207" s="27">
        <v>12.0</v>
      </c>
      <c r="B207" s="27">
        <v>10.0</v>
      </c>
      <c r="C207" s="27">
        <v>44.7675280224397</v>
      </c>
      <c r="D207" s="27">
        <v>-93.3965489828569</v>
      </c>
      <c r="E207" s="48" t="s">
        <v>573</v>
      </c>
      <c r="F207" s="27" t="s">
        <v>793</v>
      </c>
      <c r="G207" s="32" t="s">
        <v>794</v>
      </c>
      <c r="H207" s="35">
        <f t="shared" si="1"/>
        <v>3</v>
      </c>
      <c r="I207" s="35">
        <f t="shared" si="2"/>
        <v>3</v>
      </c>
      <c r="J207" s="27">
        <v>1.5</v>
      </c>
    </row>
    <row r="208">
      <c r="A208" s="27">
        <v>12.0</v>
      </c>
      <c r="B208" s="27">
        <v>11.0</v>
      </c>
      <c r="C208" s="27">
        <v>44.7675280222609</v>
      </c>
      <c r="D208" s="27">
        <v>-93.3963465370469</v>
      </c>
      <c r="E208" s="36" t="s">
        <v>555</v>
      </c>
      <c r="F208" s="27" t="s">
        <v>93</v>
      </c>
      <c r="G208" s="32" t="s">
        <v>795</v>
      </c>
      <c r="H208" s="35">
        <f t="shared" si="1"/>
        <v>10</v>
      </c>
      <c r="I208" s="35">
        <f t="shared" si="2"/>
        <v>10</v>
      </c>
      <c r="J208" s="27" t="s">
        <v>87</v>
      </c>
    </row>
    <row r="209">
      <c r="A209" s="27">
        <v>12.0</v>
      </c>
      <c r="B209" s="27">
        <v>12.0</v>
      </c>
      <c r="C209" s="27">
        <v>44.7675280220821</v>
      </c>
      <c r="D209" s="27">
        <v>-93.3961440912369</v>
      </c>
      <c r="E209" s="36" t="s">
        <v>555</v>
      </c>
      <c r="F209" s="27" t="s">
        <v>76</v>
      </c>
      <c r="G209" s="32" t="s">
        <v>796</v>
      </c>
      <c r="H209" s="35">
        <f t="shared" si="1"/>
        <v>4</v>
      </c>
      <c r="I209" s="35">
        <f t="shared" si="2"/>
        <v>4</v>
      </c>
      <c r="J209" s="27" t="s">
        <v>23</v>
      </c>
    </row>
    <row r="210">
      <c r="A210" s="27">
        <v>12.0</v>
      </c>
      <c r="B210" s="27">
        <v>13.0</v>
      </c>
      <c r="C210" s="27">
        <v>44.7675280219032</v>
      </c>
      <c r="D210" s="27">
        <v>-93.3959416454268</v>
      </c>
      <c r="E210" s="36" t="s">
        <v>555</v>
      </c>
      <c r="F210" s="27" t="s">
        <v>175</v>
      </c>
      <c r="G210" s="32" t="s">
        <v>797</v>
      </c>
      <c r="H210" s="35">
        <f t="shared" si="1"/>
        <v>4</v>
      </c>
      <c r="I210" s="35">
        <f t="shared" si="2"/>
        <v>4</v>
      </c>
      <c r="J210" s="27" t="s">
        <v>14</v>
      </c>
    </row>
    <row r="211">
      <c r="A211" s="27">
        <v>12.0</v>
      </c>
      <c r="B211" s="27">
        <v>14.0</v>
      </c>
      <c r="C211" s="27">
        <v>44.7675280217244</v>
      </c>
      <c r="D211" s="27">
        <v>-93.3957391996168</v>
      </c>
      <c r="E211" s="36" t="s">
        <v>555</v>
      </c>
      <c r="F211" s="27" t="s">
        <v>93</v>
      </c>
      <c r="G211" s="32" t="s">
        <v>798</v>
      </c>
      <c r="H211" s="35">
        <f t="shared" si="1"/>
        <v>10</v>
      </c>
      <c r="I211" s="35">
        <f t="shared" si="2"/>
        <v>10</v>
      </c>
      <c r="J211" s="27" t="s">
        <v>87</v>
      </c>
    </row>
    <row r="212">
      <c r="A212" s="27">
        <v>12.0</v>
      </c>
      <c r="B212" s="27">
        <v>15.0</v>
      </c>
      <c r="C212" s="27">
        <v>44.7675280215456</v>
      </c>
      <c r="D212" s="27">
        <v>-93.3955367538068</v>
      </c>
      <c r="E212" s="48" t="s">
        <v>573</v>
      </c>
      <c r="F212" s="27" t="s">
        <v>262</v>
      </c>
      <c r="G212" s="32" t="s">
        <v>799</v>
      </c>
      <c r="H212" s="35">
        <f t="shared" si="1"/>
        <v>20</v>
      </c>
      <c r="I212" s="35">
        <f t="shared" si="2"/>
        <v>20</v>
      </c>
      <c r="J212" s="27" t="s">
        <v>39</v>
      </c>
    </row>
    <row r="213">
      <c r="A213" s="27">
        <v>12.0</v>
      </c>
      <c r="B213" s="27">
        <v>16.0</v>
      </c>
      <c r="C213" s="27">
        <v>44.7675280213668</v>
      </c>
      <c r="D213" s="27">
        <v>-93.3953343079967</v>
      </c>
      <c r="E213" s="48" t="s">
        <v>573</v>
      </c>
      <c r="F213" s="27" t="s">
        <v>789</v>
      </c>
      <c r="G213" s="32" t="s">
        <v>800</v>
      </c>
      <c r="H213" s="35">
        <f t="shared" si="1"/>
        <v>10</v>
      </c>
      <c r="I213" s="35">
        <f t="shared" si="2"/>
        <v>10</v>
      </c>
      <c r="J213" s="27" t="s">
        <v>39</v>
      </c>
    </row>
    <row r="214">
      <c r="A214" s="27">
        <v>12.0</v>
      </c>
      <c r="B214" s="27">
        <v>17.0</v>
      </c>
      <c r="C214" s="27">
        <v>44.7675280211879</v>
      </c>
      <c r="D214" s="27">
        <v>-93.3951318621867</v>
      </c>
      <c r="E214" s="48" t="s">
        <v>573</v>
      </c>
      <c r="F214" s="27" t="s">
        <v>93</v>
      </c>
      <c r="G214" s="32" t="s">
        <v>801</v>
      </c>
      <c r="H214" s="35">
        <f t="shared" si="1"/>
        <v>10</v>
      </c>
      <c r="I214" s="35">
        <f t="shared" si="2"/>
        <v>10</v>
      </c>
      <c r="J214" s="27" t="s">
        <v>87</v>
      </c>
    </row>
    <row r="215">
      <c r="A215" s="27">
        <v>12.0</v>
      </c>
      <c r="B215" s="27">
        <v>18.0</v>
      </c>
      <c r="C215" s="27">
        <v>44.7675280210091</v>
      </c>
      <c r="D215" s="27">
        <v>-93.3949294163767</v>
      </c>
      <c r="E215" s="48" t="s">
        <v>573</v>
      </c>
      <c r="F215" s="27" t="s">
        <v>262</v>
      </c>
      <c r="G215" s="32" t="s">
        <v>802</v>
      </c>
      <c r="H215" s="35">
        <f t="shared" si="1"/>
        <v>20</v>
      </c>
      <c r="I215" s="35">
        <f t="shared" si="2"/>
        <v>20</v>
      </c>
      <c r="J215" s="27" t="s">
        <v>39</v>
      </c>
    </row>
    <row r="216">
      <c r="A216" s="27">
        <v>12.0</v>
      </c>
      <c r="B216" s="27">
        <v>19.0</v>
      </c>
      <c r="C216" s="27">
        <v>44.7675280208303</v>
      </c>
      <c r="D216" s="27">
        <v>-93.3947269705668</v>
      </c>
      <c r="E216" s="48" t="s">
        <v>573</v>
      </c>
      <c r="F216" s="27" t="s">
        <v>608</v>
      </c>
      <c r="G216" s="32" t="s">
        <v>803</v>
      </c>
      <c r="H216" s="35">
        <f t="shared" si="1"/>
        <v>10</v>
      </c>
      <c r="I216" s="35">
        <f t="shared" si="2"/>
        <v>10</v>
      </c>
      <c r="J216" s="27" t="s">
        <v>39</v>
      </c>
    </row>
    <row r="217">
      <c r="A217" s="27">
        <v>12.0</v>
      </c>
      <c r="B217" s="27">
        <v>20.0</v>
      </c>
      <c r="C217" s="27">
        <v>44.7675280206514</v>
      </c>
      <c r="D217" s="27">
        <v>-93.3945245247567</v>
      </c>
      <c r="E217" s="48" t="s">
        <v>573</v>
      </c>
      <c r="F217" s="27" t="s">
        <v>93</v>
      </c>
      <c r="G217" s="32" t="s">
        <v>804</v>
      </c>
      <c r="H217" s="35">
        <f t="shared" si="1"/>
        <v>10</v>
      </c>
      <c r="I217" s="35">
        <f t="shared" si="2"/>
        <v>10</v>
      </c>
      <c r="J217" s="27" t="s">
        <v>87</v>
      </c>
    </row>
    <row r="218">
      <c r="A218" s="27">
        <v>12.0</v>
      </c>
      <c r="B218" s="27">
        <v>21.0</v>
      </c>
      <c r="C218" s="27">
        <v>44.7675280204726</v>
      </c>
      <c r="D218" s="27">
        <v>-93.3943220789467</v>
      </c>
      <c r="E218" s="48" t="s">
        <v>573</v>
      </c>
      <c r="F218" s="27" t="s">
        <v>262</v>
      </c>
      <c r="G218" s="32" t="s">
        <v>805</v>
      </c>
      <c r="H218" s="35">
        <f t="shared" si="1"/>
        <v>20</v>
      </c>
      <c r="I218" s="35">
        <f t="shared" si="2"/>
        <v>20</v>
      </c>
      <c r="J218" s="27" t="s">
        <v>39</v>
      </c>
    </row>
    <row r="219">
      <c r="A219" s="27">
        <v>12.0</v>
      </c>
      <c r="B219" s="27">
        <v>22.0</v>
      </c>
      <c r="C219" s="27">
        <v>44.7675280202938</v>
      </c>
      <c r="D219" s="27">
        <v>-93.3941196331367</v>
      </c>
      <c r="E219" s="48" t="s">
        <v>573</v>
      </c>
      <c r="F219" s="27" t="s">
        <v>791</v>
      </c>
      <c r="G219" s="32" t="s">
        <v>806</v>
      </c>
      <c r="H219" s="35">
        <f t="shared" si="1"/>
        <v>10</v>
      </c>
      <c r="I219" s="35">
        <f t="shared" si="2"/>
        <v>10</v>
      </c>
      <c r="J219" s="27" t="s">
        <v>87</v>
      </c>
    </row>
    <row r="220">
      <c r="A220" s="27">
        <v>12.0</v>
      </c>
      <c r="B220" s="27">
        <v>23.0</v>
      </c>
      <c r="C220" s="27">
        <v>44.767528020115</v>
      </c>
      <c r="D220" s="27">
        <v>-93.3939171873266</v>
      </c>
      <c r="E220" s="48" t="s">
        <v>573</v>
      </c>
      <c r="F220" s="27" t="s">
        <v>656</v>
      </c>
      <c r="G220" s="32" t="s">
        <v>807</v>
      </c>
      <c r="H220" s="35">
        <f t="shared" si="1"/>
        <v>3</v>
      </c>
      <c r="I220" s="35">
        <f t="shared" si="2"/>
        <v>3</v>
      </c>
      <c r="J220" s="27" t="s">
        <v>23</v>
      </c>
    </row>
    <row r="221">
      <c r="A221" s="27">
        <v>12.0</v>
      </c>
      <c r="B221" s="27">
        <v>24.0</v>
      </c>
      <c r="C221" s="27">
        <v>44.7675280199361</v>
      </c>
      <c r="D221" s="27">
        <v>-93.3937147415167</v>
      </c>
      <c r="E221" s="36" t="s">
        <v>555</v>
      </c>
      <c r="F221" s="27" t="s">
        <v>93</v>
      </c>
      <c r="G221" s="32" t="s">
        <v>808</v>
      </c>
      <c r="H221" s="35">
        <f t="shared" si="1"/>
        <v>10</v>
      </c>
      <c r="I221" s="35">
        <f t="shared" si="2"/>
        <v>10</v>
      </c>
      <c r="J221" s="27" t="s">
        <v>87</v>
      </c>
    </row>
    <row r="222">
      <c r="A222" s="27">
        <v>12.0</v>
      </c>
      <c r="B222" s="27">
        <v>25.0</v>
      </c>
      <c r="C222" s="27">
        <v>44.7675280197573</v>
      </c>
      <c r="D222" s="27">
        <v>-93.3935122957067</v>
      </c>
      <c r="E222" s="36" t="s">
        <v>555</v>
      </c>
      <c r="F222" s="27" t="s">
        <v>809</v>
      </c>
      <c r="G222" s="32" t="s">
        <v>810</v>
      </c>
      <c r="H222" s="35">
        <f t="shared" si="1"/>
        <v>2</v>
      </c>
      <c r="I222" s="35">
        <f t="shared" si="2"/>
        <v>2</v>
      </c>
      <c r="J222" s="27">
        <v>0.5</v>
      </c>
    </row>
    <row r="223">
      <c r="A223" s="27">
        <v>13.0</v>
      </c>
      <c r="B223" s="27">
        <v>1.0</v>
      </c>
      <c r="C223" s="27">
        <v>44.7673842936037</v>
      </c>
      <c r="D223" s="27">
        <v>-93.3983710037109</v>
      </c>
      <c r="E223" s="36" t="s">
        <v>555</v>
      </c>
      <c r="F223" s="27" t="s">
        <v>226</v>
      </c>
      <c r="G223" s="32" t="s">
        <v>811</v>
      </c>
      <c r="H223" s="35">
        <f t="shared" si="1"/>
        <v>16</v>
      </c>
      <c r="I223" s="35">
        <f t="shared" si="2"/>
        <v>16</v>
      </c>
      <c r="J223" s="27" t="s">
        <v>39</v>
      </c>
    </row>
    <row r="224">
      <c r="A224" s="27">
        <v>13.0</v>
      </c>
      <c r="B224" s="27">
        <v>2.0</v>
      </c>
      <c r="C224" s="27">
        <v>44.7673842934249</v>
      </c>
      <c r="D224" s="27">
        <v>-93.3981685584046</v>
      </c>
      <c r="E224" s="36" t="s">
        <v>555</v>
      </c>
      <c r="F224" s="27" t="s">
        <v>82</v>
      </c>
      <c r="G224" s="32" t="s">
        <v>812</v>
      </c>
      <c r="H224" s="35">
        <f t="shared" si="1"/>
        <v>27</v>
      </c>
      <c r="I224" s="35">
        <f t="shared" si="2"/>
        <v>27</v>
      </c>
      <c r="J224" s="27" t="s">
        <v>39</v>
      </c>
    </row>
    <row r="225">
      <c r="A225" s="27">
        <v>13.0</v>
      </c>
      <c r="B225" s="27">
        <v>3.0</v>
      </c>
      <c r="C225" s="27">
        <v>44.7673842932461</v>
      </c>
      <c r="D225" s="27">
        <v>-93.3979661130983</v>
      </c>
      <c r="E225" s="48" t="s">
        <v>573</v>
      </c>
      <c r="F225" s="27" t="s">
        <v>813</v>
      </c>
      <c r="G225" s="32" t="s">
        <v>814</v>
      </c>
      <c r="H225" s="35">
        <f t="shared" si="1"/>
        <v>5</v>
      </c>
      <c r="I225" s="35">
        <f t="shared" si="2"/>
        <v>5</v>
      </c>
      <c r="J225" s="27" t="s">
        <v>14</v>
      </c>
    </row>
    <row r="226">
      <c r="A226" s="27">
        <v>13.0</v>
      </c>
      <c r="B226" s="27">
        <v>4.0</v>
      </c>
      <c r="C226" s="27">
        <v>44.7673842930672</v>
      </c>
      <c r="D226" s="27">
        <v>-93.3977636677921</v>
      </c>
      <c r="E226" s="48" t="s">
        <v>573</v>
      </c>
      <c r="F226" s="27" t="s">
        <v>226</v>
      </c>
      <c r="G226" s="32" t="s">
        <v>815</v>
      </c>
      <c r="H226" s="35">
        <f t="shared" si="1"/>
        <v>16</v>
      </c>
      <c r="I226" s="35">
        <f t="shared" si="2"/>
        <v>16</v>
      </c>
      <c r="J226" s="27" t="s">
        <v>39</v>
      </c>
    </row>
    <row r="227">
      <c r="A227" s="27">
        <v>13.0</v>
      </c>
      <c r="B227" s="27">
        <v>5.0</v>
      </c>
      <c r="C227" s="27">
        <v>44.7673842928884</v>
      </c>
      <c r="D227" s="27">
        <v>-93.3975612224858</v>
      </c>
      <c r="E227" s="48" t="s">
        <v>573</v>
      </c>
      <c r="F227" s="27" t="s">
        <v>82</v>
      </c>
      <c r="G227" s="32" t="s">
        <v>816</v>
      </c>
      <c r="H227" s="35">
        <f t="shared" si="1"/>
        <v>27</v>
      </c>
      <c r="I227" s="35">
        <f t="shared" si="2"/>
        <v>27</v>
      </c>
      <c r="J227" s="27" t="s">
        <v>39</v>
      </c>
    </row>
    <row r="228">
      <c r="A228" s="27">
        <v>13.0</v>
      </c>
      <c r="B228" s="27">
        <v>6.0</v>
      </c>
      <c r="C228" s="27">
        <v>44.7673842927096</v>
      </c>
      <c r="D228" s="27">
        <v>-93.3973587771795</v>
      </c>
      <c r="E228" s="48" t="s">
        <v>573</v>
      </c>
      <c r="F228" s="27" t="s">
        <v>148</v>
      </c>
      <c r="G228" s="32" t="s">
        <v>817</v>
      </c>
      <c r="H228" s="35">
        <f t="shared" si="1"/>
        <v>6</v>
      </c>
      <c r="I228" s="35">
        <f t="shared" si="2"/>
        <v>6</v>
      </c>
      <c r="J228" s="27" t="s">
        <v>120</v>
      </c>
    </row>
    <row r="229">
      <c r="A229" s="27">
        <v>13.0</v>
      </c>
      <c r="B229" s="27">
        <v>7.0</v>
      </c>
      <c r="C229" s="27">
        <v>44.7673842925308</v>
      </c>
      <c r="D229" s="27">
        <v>-93.3971563318732</v>
      </c>
      <c r="E229" s="48" t="s">
        <v>573</v>
      </c>
      <c r="F229" s="27" t="s">
        <v>226</v>
      </c>
      <c r="G229" s="32" t="s">
        <v>818</v>
      </c>
      <c r="H229" s="35">
        <f t="shared" si="1"/>
        <v>16</v>
      </c>
      <c r="I229" s="35">
        <f t="shared" si="2"/>
        <v>16</v>
      </c>
      <c r="J229" s="27" t="s">
        <v>39</v>
      </c>
    </row>
    <row r="230">
      <c r="A230" s="27">
        <v>13.0</v>
      </c>
      <c r="B230" s="27">
        <v>8.0</v>
      </c>
      <c r="C230" s="27">
        <v>44.7673842923519</v>
      </c>
      <c r="D230" s="27">
        <v>-93.3969538865669</v>
      </c>
      <c r="E230" s="48" t="s">
        <v>573</v>
      </c>
      <c r="F230" s="27" t="s">
        <v>82</v>
      </c>
      <c r="G230" s="32" t="s">
        <v>819</v>
      </c>
      <c r="H230" s="35">
        <f t="shared" si="1"/>
        <v>27</v>
      </c>
      <c r="I230" s="35">
        <f t="shared" si="2"/>
        <v>27</v>
      </c>
      <c r="J230" s="27" t="s">
        <v>39</v>
      </c>
    </row>
    <row r="231">
      <c r="A231" s="27">
        <v>13.0</v>
      </c>
      <c r="B231" s="27">
        <v>9.0</v>
      </c>
      <c r="C231" s="27">
        <v>44.7673842921731</v>
      </c>
      <c r="D231" s="27">
        <v>-93.3967514412606</v>
      </c>
      <c r="E231" s="48" t="s">
        <v>573</v>
      </c>
      <c r="F231" s="27" t="s">
        <v>820</v>
      </c>
      <c r="G231" s="32" t="s">
        <v>821</v>
      </c>
      <c r="H231" s="35">
        <f t="shared" si="1"/>
        <v>6</v>
      </c>
      <c r="I231" s="35">
        <f t="shared" si="2"/>
        <v>6</v>
      </c>
      <c r="J231" s="27" t="s">
        <v>14</v>
      </c>
    </row>
    <row r="232">
      <c r="A232" s="27">
        <v>13.0</v>
      </c>
      <c r="B232" s="27">
        <v>10.0</v>
      </c>
      <c r="C232" s="27">
        <v>44.7673842919943</v>
      </c>
      <c r="D232" s="27">
        <v>-93.3965489959543</v>
      </c>
      <c r="E232" s="48" t="s">
        <v>573</v>
      </c>
      <c r="F232" s="27" t="s">
        <v>226</v>
      </c>
      <c r="G232" s="32" t="s">
        <v>822</v>
      </c>
      <c r="H232" s="35">
        <f t="shared" si="1"/>
        <v>16</v>
      </c>
      <c r="I232" s="35">
        <f t="shared" si="2"/>
        <v>16</v>
      </c>
      <c r="J232" s="27" t="s">
        <v>39</v>
      </c>
    </row>
    <row r="233">
      <c r="A233" s="27">
        <v>13.0</v>
      </c>
      <c r="B233" s="27">
        <v>11.0</v>
      </c>
      <c r="C233" s="27">
        <v>44.7673842918155</v>
      </c>
      <c r="D233" s="27">
        <v>-93.3963465506481</v>
      </c>
      <c r="E233" s="48" t="s">
        <v>573</v>
      </c>
      <c r="F233" s="27" t="s">
        <v>809</v>
      </c>
      <c r="G233" s="32" t="s">
        <v>823</v>
      </c>
      <c r="H233" s="35">
        <f t="shared" si="1"/>
        <v>2</v>
      </c>
      <c r="I233" s="35">
        <f t="shared" si="2"/>
        <v>2</v>
      </c>
      <c r="J233" s="27" t="s">
        <v>23</v>
      </c>
    </row>
    <row r="234">
      <c r="A234" s="27">
        <v>13.0</v>
      </c>
      <c r="B234" s="27">
        <v>12.0</v>
      </c>
      <c r="C234" s="27">
        <v>44.7673842916366</v>
      </c>
      <c r="D234" s="27">
        <v>-93.3961441053418</v>
      </c>
      <c r="E234" s="48" t="s">
        <v>573</v>
      </c>
      <c r="F234" s="27" t="s">
        <v>813</v>
      </c>
      <c r="G234" s="32" t="s">
        <v>824</v>
      </c>
      <c r="H234" s="35">
        <f t="shared" si="1"/>
        <v>5</v>
      </c>
      <c r="I234" s="35">
        <f t="shared" si="2"/>
        <v>5</v>
      </c>
      <c r="J234" s="27" t="s">
        <v>14</v>
      </c>
    </row>
    <row r="235">
      <c r="A235" s="27">
        <v>13.0</v>
      </c>
      <c r="B235" s="27">
        <v>13.0</v>
      </c>
      <c r="C235" s="27">
        <v>44.7673842914578</v>
      </c>
      <c r="D235" s="27">
        <v>-93.3959416600355</v>
      </c>
      <c r="E235" s="48" t="s">
        <v>573</v>
      </c>
      <c r="F235" s="27" t="s">
        <v>226</v>
      </c>
      <c r="G235" s="32" t="s">
        <v>825</v>
      </c>
      <c r="H235" s="35">
        <f t="shared" si="1"/>
        <v>16</v>
      </c>
      <c r="I235" s="35">
        <f t="shared" si="2"/>
        <v>16</v>
      </c>
      <c r="J235" s="27" t="s">
        <v>39</v>
      </c>
    </row>
    <row r="236">
      <c r="A236" s="27">
        <v>13.0</v>
      </c>
      <c r="B236" s="27">
        <v>14.0</v>
      </c>
      <c r="C236" s="27">
        <v>44.767384291279</v>
      </c>
      <c r="D236" s="27">
        <v>-93.3957392147292</v>
      </c>
      <c r="E236" s="48" t="s">
        <v>573</v>
      </c>
      <c r="F236" s="27" t="s">
        <v>826</v>
      </c>
      <c r="G236" s="32" t="s">
        <v>827</v>
      </c>
      <c r="H236" s="35">
        <f t="shared" si="1"/>
        <v>10</v>
      </c>
      <c r="I236" s="35">
        <f t="shared" si="2"/>
        <v>10</v>
      </c>
      <c r="J236" s="27" t="s">
        <v>87</v>
      </c>
    </row>
    <row r="237">
      <c r="A237" s="27">
        <v>13.0</v>
      </c>
      <c r="B237" s="27">
        <v>15.0</v>
      </c>
      <c r="C237" s="27">
        <v>44.7673842911002</v>
      </c>
      <c r="D237" s="27">
        <v>-93.3955367694229</v>
      </c>
      <c r="E237" s="36" t="s">
        <v>555</v>
      </c>
      <c r="F237" s="27" t="s">
        <v>559</v>
      </c>
      <c r="G237" s="32" t="s">
        <v>828</v>
      </c>
      <c r="H237" s="35">
        <f t="shared" si="1"/>
        <v>4</v>
      </c>
      <c r="I237" s="35">
        <f t="shared" si="2"/>
        <v>4</v>
      </c>
      <c r="J237" s="27" t="s">
        <v>23</v>
      </c>
    </row>
    <row r="238">
      <c r="A238" s="27">
        <v>13.0</v>
      </c>
      <c r="B238" s="27">
        <v>16.0</v>
      </c>
      <c r="C238" s="27">
        <v>44.7673842909213</v>
      </c>
      <c r="D238" s="27">
        <v>-93.3953343241166</v>
      </c>
      <c r="E238" s="48" t="s">
        <v>573</v>
      </c>
      <c r="F238" s="27" t="s">
        <v>226</v>
      </c>
      <c r="G238" s="32" t="s">
        <v>829</v>
      </c>
      <c r="H238" s="35">
        <f t="shared" si="1"/>
        <v>16</v>
      </c>
      <c r="I238" s="35">
        <f t="shared" si="2"/>
        <v>16</v>
      </c>
      <c r="J238" s="27" t="s">
        <v>39</v>
      </c>
    </row>
    <row r="239">
      <c r="A239" s="27">
        <v>13.0</v>
      </c>
      <c r="B239" s="27">
        <v>17.0</v>
      </c>
      <c r="C239" s="27">
        <v>44.7673842907425</v>
      </c>
      <c r="D239" s="27">
        <v>-93.3951318788103</v>
      </c>
      <c r="E239" s="48" t="s">
        <v>573</v>
      </c>
      <c r="F239" s="27" t="s">
        <v>826</v>
      </c>
      <c r="G239" s="32" t="s">
        <v>830</v>
      </c>
      <c r="H239" s="35">
        <f t="shared" si="1"/>
        <v>10</v>
      </c>
      <c r="I239" s="35">
        <f t="shared" si="2"/>
        <v>10</v>
      </c>
      <c r="J239" s="27" t="s">
        <v>87</v>
      </c>
    </row>
    <row r="240">
      <c r="A240" s="27">
        <v>13.0</v>
      </c>
      <c r="B240" s="27">
        <v>18.0</v>
      </c>
      <c r="C240" s="27">
        <v>44.7673842905637</v>
      </c>
      <c r="D240" s="27">
        <v>-93.3949294335041</v>
      </c>
      <c r="E240" s="48" t="s">
        <v>573</v>
      </c>
      <c r="F240" s="27" t="s">
        <v>820</v>
      </c>
      <c r="G240" s="32" t="s">
        <v>831</v>
      </c>
      <c r="H240" s="35">
        <f t="shared" si="1"/>
        <v>6</v>
      </c>
      <c r="I240" s="35">
        <f t="shared" si="2"/>
        <v>6</v>
      </c>
      <c r="J240" s="27" t="s">
        <v>120</v>
      </c>
    </row>
    <row r="241">
      <c r="A241" s="27">
        <v>13.0</v>
      </c>
      <c r="B241" s="27">
        <v>19.0</v>
      </c>
      <c r="C241" s="27">
        <v>44.7673842903849</v>
      </c>
      <c r="D241" s="27">
        <v>-93.3947269881978</v>
      </c>
      <c r="E241" s="48" t="s">
        <v>573</v>
      </c>
      <c r="F241" s="27" t="s">
        <v>226</v>
      </c>
      <c r="G241" s="32" t="s">
        <v>832</v>
      </c>
      <c r="H241" s="35">
        <f t="shared" si="1"/>
        <v>16</v>
      </c>
      <c r="I241" s="35">
        <f t="shared" si="2"/>
        <v>16</v>
      </c>
      <c r="J241" s="27" t="s">
        <v>39</v>
      </c>
    </row>
    <row r="242">
      <c r="A242" s="27">
        <v>13.0</v>
      </c>
      <c r="B242" s="27">
        <v>20.0</v>
      </c>
      <c r="C242" s="27">
        <v>44.767384290206</v>
      </c>
      <c r="D242" s="27">
        <v>-93.3945245428915</v>
      </c>
      <c r="E242" s="48" t="s">
        <v>573</v>
      </c>
      <c r="F242" s="27" t="s">
        <v>826</v>
      </c>
      <c r="G242" s="32" t="s">
        <v>833</v>
      </c>
      <c r="H242" s="35">
        <f t="shared" si="1"/>
        <v>10</v>
      </c>
      <c r="I242" s="35">
        <f t="shared" si="2"/>
        <v>10</v>
      </c>
      <c r="J242" s="27" t="s">
        <v>87</v>
      </c>
    </row>
    <row r="243">
      <c r="A243" s="27">
        <v>13.0</v>
      </c>
      <c r="B243" s="27">
        <v>21.0</v>
      </c>
      <c r="C243" s="27">
        <v>44.7673842900272</v>
      </c>
      <c r="D243" s="27">
        <v>-93.3943220975853</v>
      </c>
      <c r="E243" s="48" t="s">
        <v>573</v>
      </c>
      <c r="F243" s="27" t="s">
        <v>813</v>
      </c>
      <c r="G243" s="32" t="s">
        <v>834</v>
      </c>
      <c r="H243" s="35">
        <f t="shared" si="1"/>
        <v>5</v>
      </c>
      <c r="I243" s="35">
        <f t="shared" si="2"/>
        <v>5</v>
      </c>
      <c r="J243" s="27" t="s">
        <v>14</v>
      </c>
    </row>
    <row r="244">
      <c r="A244" s="27">
        <v>13.0</v>
      </c>
      <c r="B244" s="27">
        <v>22.0</v>
      </c>
      <c r="C244" s="27">
        <v>44.7673842898484</v>
      </c>
      <c r="D244" s="27">
        <v>-93.394119652279</v>
      </c>
      <c r="E244" s="48" t="s">
        <v>573</v>
      </c>
      <c r="F244" s="27" t="s">
        <v>226</v>
      </c>
      <c r="G244" s="32" t="s">
        <v>835</v>
      </c>
      <c r="H244" s="35">
        <f t="shared" si="1"/>
        <v>16</v>
      </c>
      <c r="I244" s="35">
        <f t="shared" si="2"/>
        <v>16</v>
      </c>
      <c r="J244" s="27" t="s">
        <v>39</v>
      </c>
    </row>
    <row r="245">
      <c r="A245" s="27">
        <v>13.0</v>
      </c>
      <c r="B245" s="27">
        <v>23.0</v>
      </c>
      <c r="C245" s="27">
        <v>44.7673842896696</v>
      </c>
      <c r="D245" s="27">
        <v>-93.3939172069727</v>
      </c>
      <c r="E245" s="48" t="s">
        <v>573</v>
      </c>
      <c r="F245" s="27" t="s">
        <v>826</v>
      </c>
      <c r="G245" s="32" t="s">
        <v>836</v>
      </c>
      <c r="H245" s="35">
        <f t="shared" si="1"/>
        <v>10</v>
      </c>
      <c r="I245" s="35">
        <f t="shared" si="2"/>
        <v>10</v>
      </c>
      <c r="J245" s="27" t="s">
        <v>87</v>
      </c>
    </row>
    <row r="246">
      <c r="A246" s="27">
        <v>13.0</v>
      </c>
      <c r="B246" s="27">
        <v>24.0</v>
      </c>
      <c r="C246" s="27">
        <v>44.7673842894907</v>
      </c>
      <c r="D246" s="27">
        <v>-93.3937147616665</v>
      </c>
      <c r="E246" s="36" t="s">
        <v>555</v>
      </c>
      <c r="F246" s="27" t="s">
        <v>820</v>
      </c>
      <c r="G246" s="32" t="s">
        <v>837</v>
      </c>
      <c r="H246" s="35">
        <f t="shared" si="1"/>
        <v>6</v>
      </c>
      <c r="I246" s="35">
        <f t="shared" si="2"/>
        <v>6</v>
      </c>
      <c r="J246" s="27" t="s">
        <v>120</v>
      </c>
    </row>
    <row r="247">
      <c r="A247" s="27">
        <v>13.0</v>
      </c>
      <c r="B247" s="27">
        <v>25.0</v>
      </c>
      <c r="C247" s="27">
        <v>44.7673842893119</v>
      </c>
      <c r="D247" s="27">
        <v>-93.3935123163602</v>
      </c>
      <c r="E247" s="36" t="s">
        <v>555</v>
      </c>
      <c r="F247" s="27" t="s">
        <v>272</v>
      </c>
      <c r="G247" s="32" t="s">
        <v>838</v>
      </c>
      <c r="H247" s="35">
        <f t="shared" si="1"/>
        <v>10</v>
      </c>
      <c r="I247" s="35">
        <f t="shared" si="2"/>
        <v>10</v>
      </c>
      <c r="J247" s="27" t="s">
        <v>39</v>
      </c>
    </row>
    <row r="248">
      <c r="A248" s="27">
        <v>14.0</v>
      </c>
      <c r="B248" s="27">
        <v>2.0</v>
      </c>
      <c r="C248" s="27">
        <v>44.7672405629794</v>
      </c>
      <c r="D248" s="27">
        <v>-93.3981685674721</v>
      </c>
      <c r="E248" s="36" t="s">
        <v>555</v>
      </c>
      <c r="F248" s="27" t="s">
        <v>37</v>
      </c>
      <c r="G248" s="32" t="s">
        <v>839</v>
      </c>
      <c r="H248" s="35">
        <f t="shared" si="1"/>
        <v>40</v>
      </c>
      <c r="I248" s="35">
        <f t="shared" si="2"/>
        <v>40</v>
      </c>
      <c r="J248" s="27" t="s">
        <v>39</v>
      </c>
    </row>
    <row r="249">
      <c r="A249" s="27">
        <v>14.0</v>
      </c>
      <c r="B249" s="27">
        <v>3.0</v>
      </c>
      <c r="C249" s="27">
        <v>44.7672405628006</v>
      </c>
      <c r="D249" s="27">
        <v>-93.3979661226695</v>
      </c>
      <c r="E249" s="36" t="s">
        <v>555</v>
      </c>
      <c r="F249" s="27" t="s">
        <v>32</v>
      </c>
      <c r="G249" s="32" t="s">
        <v>840</v>
      </c>
      <c r="H249" s="35">
        <f t="shared" si="1"/>
        <v>25</v>
      </c>
      <c r="I249" s="35">
        <f t="shared" si="2"/>
        <v>25</v>
      </c>
      <c r="J249" s="27" t="s">
        <v>39</v>
      </c>
    </row>
    <row r="250">
      <c r="A250" s="27">
        <v>14.0</v>
      </c>
      <c r="B250" s="27">
        <v>4.0</v>
      </c>
      <c r="C250" s="27">
        <v>44.7672405626218</v>
      </c>
      <c r="D250" s="27">
        <v>-93.397763677867</v>
      </c>
      <c r="E250" s="48" t="s">
        <v>573</v>
      </c>
      <c r="F250" s="27" t="s">
        <v>71</v>
      </c>
      <c r="G250" s="32" t="s">
        <v>841</v>
      </c>
      <c r="H250" s="35">
        <f t="shared" si="1"/>
        <v>13</v>
      </c>
      <c r="I250" s="35">
        <f t="shared" si="2"/>
        <v>13</v>
      </c>
      <c r="J250" s="27" t="s">
        <v>87</v>
      </c>
    </row>
    <row r="251">
      <c r="A251" s="27">
        <v>14.0</v>
      </c>
      <c r="B251" s="27">
        <v>5.0</v>
      </c>
      <c r="C251" s="27">
        <v>44.767240562443</v>
      </c>
      <c r="D251" s="27">
        <v>-93.3975612330645</v>
      </c>
      <c r="E251" s="48" t="s">
        <v>573</v>
      </c>
      <c r="F251" s="27" t="s">
        <v>37</v>
      </c>
      <c r="G251" s="32" t="s">
        <v>842</v>
      </c>
      <c r="H251" s="35">
        <f t="shared" si="1"/>
        <v>40</v>
      </c>
      <c r="I251" s="35">
        <f t="shared" si="2"/>
        <v>40</v>
      </c>
      <c r="J251" s="27" t="s">
        <v>39</v>
      </c>
    </row>
    <row r="252">
      <c r="A252" s="27">
        <v>14.0</v>
      </c>
      <c r="B252" s="27">
        <v>6.0</v>
      </c>
      <c r="C252" s="27">
        <v>44.7672405622641</v>
      </c>
      <c r="D252" s="27">
        <v>-93.3973587882619</v>
      </c>
      <c r="E252" s="48" t="s">
        <v>573</v>
      </c>
      <c r="F252" s="27" t="s">
        <v>32</v>
      </c>
      <c r="G252" s="32" t="s">
        <v>843</v>
      </c>
      <c r="H252" s="35">
        <f t="shared" si="1"/>
        <v>25</v>
      </c>
      <c r="I252" s="35">
        <f t="shared" si="2"/>
        <v>25</v>
      </c>
      <c r="J252" s="27" t="s">
        <v>39</v>
      </c>
    </row>
    <row r="253">
      <c r="A253" s="27">
        <v>14.0</v>
      </c>
      <c r="B253" s="27">
        <v>7.0</v>
      </c>
      <c r="C253" s="27">
        <v>44.7672405620853</v>
      </c>
      <c r="D253" s="27">
        <v>-93.3971563434594</v>
      </c>
      <c r="E253" s="48" t="s">
        <v>573</v>
      </c>
      <c r="F253" s="27" t="s">
        <v>71</v>
      </c>
      <c r="G253" s="32" t="s">
        <v>844</v>
      </c>
      <c r="H253" s="35">
        <f t="shared" si="1"/>
        <v>13</v>
      </c>
      <c r="I253" s="35">
        <f t="shared" si="2"/>
        <v>13</v>
      </c>
      <c r="J253" s="27" t="s">
        <v>87</v>
      </c>
    </row>
    <row r="254">
      <c r="A254" s="27">
        <v>14.0</v>
      </c>
      <c r="B254" s="27">
        <v>8.0</v>
      </c>
      <c r="C254" s="27">
        <v>44.7672405619065</v>
      </c>
      <c r="D254" s="27">
        <v>-93.3969538986568</v>
      </c>
      <c r="E254" s="48" t="s">
        <v>573</v>
      </c>
      <c r="F254" s="27" t="s">
        <v>37</v>
      </c>
      <c r="G254" s="32" t="s">
        <v>845</v>
      </c>
      <c r="H254" s="35">
        <f t="shared" si="1"/>
        <v>40</v>
      </c>
      <c r="I254" s="35">
        <f t="shared" si="2"/>
        <v>40</v>
      </c>
      <c r="J254" s="27" t="s">
        <v>39</v>
      </c>
    </row>
    <row r="255">
      <c r="A255" s="27">
        <v>14.0</v>
      </c>
      <c r="B255" s="27">
        <v>9.0</v>
      </c>
      <c r="C255" s="27">
        <v>44.7672405617277</v>
      </c>
      <c r="D255" s="27">
        <v>-93.3967514538543</v>
      </c>
      <c r="E255" s="48" t="s">
        <v>573</v>
      </c>
      <c r="F255" s="27" t="s">
        <v>32</v>
      </c>
      <c r="G255" s="32" t="s">
        <v>846</v>
      </c>
      <c r="H255" s="35">
        <f t="shared" si="1"/>
        <v>25</v>
      </c>
      <c r="I255" s="35">
        <f t="shared" si="2"/>
        <v>25</v>
      </c>
      <c r="J255" s="27" t="s">
        <v>39</v>
      </c>
    </row>
    <row r="256">
      <c r="A256" s="27">
        <v>14.0</v>
      </c>
      <c r="B256" s="27">
        <v>10.0</v>
      </c>
      <c r="C256" s="27">
        <v>44.7672405615488</v>
      </c>
      <c r="D256" s="27">
        <v>-93.3965490090518</v>
      </c>
      <c r="E256" s="48" t="s">
        <v>573</v>
      </c>
      <c r="F256" s="27" t="s">
        <v>71</v>
      </c>
      <c r="G256" s="32" t="s">
        <v>847</v>
      </c>
      <c r="H256" s="35">
        <f t="shared" si="1"/>
        <v>13</v>
      </c>
      <c r="I256" s="35">
        <f t="shared" si="2"/>
        <v>13</v>
      </c>
      <c r="J256" s="27" t="s">
        <v>87</v>
      </c>
    </row>
    <row r="257">
      <c r="A257" s="27">
        <v>14.0</v>
      </c>
      <c r="B257" s="27">
        <v>11.0</v>
      </c>
      <c r="C257" s="27">
        <v>44.76724056137</v>
      </c>
      <c r="D257" s="27">
        <v>-93.3963465642492</v>
      </c>
      <c r="E257" s="48" t="s">
        <v>573</v>
      </c>
      <c r="F257" s="27" t="s">
        <v>148</v>
      </c>
      <c r="G257" s="32" t="s">
        <v>848</v>
      </c>
      <c r="H257" s="35">
        <f t="shared" si="1"/>
        <v>6</v>
      </c>
      <c r="I257" s="35">
        <f t="shared" si="2"/>
        <v>6</v>
      </c>
      <c r="J257" s="27" t="s">
        <v>120</v>
      </c>
    </row>
    <row r="258">
      <c r="A258" s="27">
        <v>14.0</v>
      </c>
      <c r="B258" s="27">
        <v>12.0</v>
      </c>
      <c r="C258" s="27">
        <v>44.7672405611912</v>
      </c>
      <c r="D258" s="27">
        <v>-93.3961441194467</v>
      </c>
      <c r="E258" s="48" t="s">
        <v>573</v>
      </c>
      <c r="F258" s="27" t="s">
        <v>262</v>
      </c>
      <c r="G258" s="32" t="s">
        <v>849</v>
      </c>
      <c r="H258" s="35">
        <f t="shared" si="1"/>
        <v>20</v>
      </c>
      <c r="I258" s="35">
        <f t="shared" si="2"/>
        <v>20</v>
      </c>
      <c r="J258" s="27" t="s">
        <v>39</v>
      </c>
    </row>
    <row r="259">
      <c r="A259" s="27">
        <v>14.0</v>
      </c>
      <c r="B259" s="27">
        <v>13.0</v>
      </c>
      <c r="C259" s="27">
        <v>44.7672405610124</v>
      </c>
      <c r="D259" s="27">
        <v>-93.3959416746441</v>
      </c>
      <c r="E259" s="36" t="s">
        <v>555</v>
      </c>
      <c r="F259" s="27" t="s">
        <v>850</v>
      </c>
      <c r="G259" s="32" t="s">
        <v>851</v>
      </c>
      <c r="H259" s="35">
        <f t="shared" si="1"/>
        <v>4</v>
      </c>
      <c r="I259" s="35">
        <f t="shared" si="2"/>
        <v>4</v>
      </c>
      <c r="J259" s="27" t="s">
        <v>99</v>
      </c>
    </row>
    <row r="260">
      <c r="A260" s="27">
        <v>14.0</v>
      </c>
      <c r="B260" s="27">
        <v>14.0</v>
      </c>
      <c r="C260" s="27">
        <v>44.7672405608335</v>
      </c>
      <c r="D260" s="27">
        <v>-93.3957392298416</v>
      </c>
      <c r="E260" s="36" t="s">
        <v>555</v>
      </c>
      <c r="F260" s="27" t="s">
        <v>71</v>
      </c>
      <c r="G260" s="32" t="s">
        <v>852</v>
      </c>
      <c r="H260" s="35">
        <f t="shared" si="1"/>
        <v>13</v>
      </c>
      <c r="I260" s="35">
        <f t="shared" si="2"/>
        <v>13</v>
      </c>
      <c r="J260" s="27" t="s">
        <v>87</v>
      </c>
    </row>
    <row r="261">
      <c r="A261" s="27">
        <v>14.0</v>
      </c>
      <c r="B261" s="27">
        <v>15.0</v>
      </c>
      <c r="C261" s="27">
        <v>44.7672405606547</v>
      </c>
      <c r="D261" s="27">
        <v>-93.3955367850391</v>
      </c>
      <c r="E261" s="36" t="s">
        <v>555</v>
      </c>
      <c r="F261" s="27" t="s">
        <v>148</v>
      </c>
      <c r="G261" s="32" t="s">
        <v>853</v>
      </c>
      <c r="H261" s="35">
        <f t="shared" si="1"/>
        <v>6</v>
      </c>
      <c r="I261" s="35">
        <f t="shared" si="2"/>
        <v>6</v>
      </c>
      <c r="J261" s="27" t="s">
        <v>120</v>
      </c>
    </row>
    <row r="262">
      <c r="A262" s="27">
        <v>14.0</v>
      </c>
      <c r="B262" s="27">
        <v>16.0</v>
      </c>
      <c r="C262" s="27">
        <v>44.7672405604759</v>
      </c>
      <c r="D262" s="27">
        <v>-93.3953343402365</v>
      </c>
      <c r="E262" s="36" t="s">
        <v>555</v>
      </c>
      <c r="F262" s="27" t="s">
        <v>787</v>
      </c>
      <c r="G262" s="32" t="s">
        <v>854</v>
      </c>
      <c r="H262" s="35">
        <f t="shared" si="1"/>
        <v>2</v>
      </c>
      <c r="I262" s="35">
        <f t="shared" si="2"/>
        <v>2</v>
      </c>
      <c r="J262" s="27" t="s">
        <v>23</v>
      </c>
    </row>
    <row r="263">
      <c r="A263" s="27">
        <v>14.0</v>
      </c>
      <c r="B263" s="27">
        <v>17.0</v>
      </c>
      <c r="C263" s="27">
        <v>44.7672405602971</v>
      </c>
      <c r="D263" s="27">
        <v>-93.395131895434</v>
      </c>
      <c r="E263" s="48" t="s">
        <v>573</v>
      </c>
      <c r="F263" s="27" t="s">
        <v>71</v>
      </c>
      <c r="G263" s="32" t="s">
        <v>855</v>
      </c>
      <c r="H263" s="35">
        <f t="shared" si="1"/>
        <v>13</v>
      </c>
      <c r="I263" s="35">
        <f t="shared" si="2"/>
        <v>13</v>
      </c>
      <c r="J263" s="27" t="s">
        <v>39</v>
      </c>
    </row>
    <row r="264">
      <c r="A264" s="27">
        <v>14.0</v>
      </c>
      <c r="B264" s="27">
        <v>18.0</v>
      </c>
      <c r="C264" s="27">
        <v>44.7672405601183</v>
      </c>
      <c r="D264" s="27">
        <v>-93.3949294506314</v>
      </c>
      <c r="E264" s="48" t="s">
        <v>573</v>
      </c>
      <c r="F264" s="27" t="s">
        <v>123</v>
      </c>
      <c r="G264" s="32" t="s">
        <v>856</v>
      </c>
      <c r="H264" s="35">
        <f t="shared" si="1"/>
        <v>10</v>
      </c>
      <c r="I264" s="35">
        <f t="shared" si="2"/>
        <v>10</v>
      </c>
      <c r="J264" s="27" t="s">
        <v>23</v>
      </c>
    </row>
    <row r="265">
      <c r="A265" s="27">
        <v>14.0</v>
      </c>
      <c r="B265" s="27">
        <v>19.0</v>
      </c>
      <c r="C265" s="27">
        <v>44.7672405599394</v>
      </c>
      <c r="D265" s="27">
        <v>-93.3947270058289</v>
      </c>
      <c r="E265" s="48" t="s">
        <v>573</v>
      </c>
      <c r="F265" s="27" t="s">
        <v>857</v>
      </c>
      <c r="G265" s="32" t="s">
        <v>858</v>
      </c>
      <c r="H265" s="35">
        <f t="shared" si="1"/>
        <v>1</v>
      </c>
      <c r="I265" s="35">
        <f t="shared" si="2"/>
        <v>1</v>
      </c>
      <c r="J265" s="27">
        <v>0.5</v>
      </c>
    </row>
    <row r="266">
      <c r="A266" s="27">
        <v>14.0</v>
      </c>
      <c r="B266" s="27">
        <v>20.0</v>
      </c>
      <c r="C266" s="27">
        <v>44.7672405597606</v>
      </c>
      <c r="D266" s="27">
        <v>-93.3945245610264</v>
      </c>
      <c r="E266" s="48" t="s">
        <v>573</v>
      </c>
      <c r="F266" s="27" t="s">
        <v>71</v>
      </c>
      <c r="G266" s="32" t="s">
        <v>859</v>
      </c>
      <c r="H266" s="35">
        <f t="shared" si="1"/>
        <v>13</v>
      </c>
      <c r="I266" s="35">
        <f t="shared" si="2"/>
        <v>13</v>
      </c>
      <c r="J266" s="27" t="s">
        <v>39</v>
      </c>
    </row>
    <row r="267">
      <c r="A267" s="27">
        <v>14.0</v>
      </c>
      <c r="B267" s="27">
        <v>21.0</v>
      </c>
      <c r="C267" s="27">
        <v>44.7672405595818</v>
      </c>
      <c r="D267" s="27">
        <v>-93.3943221162238</v>
      </c>
      <c r="E267" s="48" t="s">
        <v>573</v>
      </c>
      <c r="F267" s="27" t="s">
        <v>860</v>
      </c>
      <c r="G267" s="32" t="s">
        <v>861</v>
      </c>
      <c r="H267" s="35">
        <f t="shared" si="1"/>
        <v>1</v>
      </c>
      <c r="I267" s="35">
        <f t="shared" si="2"/>
        <v>1</v>
      </c>
      <c r="J267" s="27">
        <v>0.5</v>
      </c>
    </row>
    <row r="268">
      <c r="A268" s="27">
        <v>14.0</v>
      </c>
      <c r="B268" s="27">
        <v>22.0</v>
      </c>
      <c r="C268" s="27">
        <v>44.767240559403</v>
      </c>
      <c r="D268" s="27">
        <v>-93.3941196714213</v>
      </c>
      <c r="E268" s="48" t="s">
        <v>573</v>
      </c>
      <c r="F268" s="27" t="s">
        <v>76</v>
      </c>
      <c r="G268" s="32" t="s">
        <v>862</v>
      </c>
      <c r="H268" s="35">
        <f t="shared" si="1"/>
        <v>4</v>
      </c>
      <c r="I268" s="35">
        <f t="shared" si="2"/>
        <v>4</v>
      </c>
      <c r="J268" s="27" t="s">
        <v>14</v>
      </c>
    </row>
    <row r="269">
      <c r="A269" s="27">
        <v>14.0</v>
      </c>
      <c r="B269" s="27">
        <v>23.0</v>
      </c>
      <c r="C269" s="27">
        <v>44.7672405592241</v>
      </c>
      <c r="D269" s="27">
        <v>-93.3939172266187</v>
      </c>
      <c r="E269" s="36" t="s">
        <v>555</v>
      </c>
      <c r="F269" s="27" t="s">
        <v>71</v>
      </c>
      <c r="G269" s="32" t="s">
        <v>863</v>
      </c>
      <c r="H269" s="35">
        <f t="shared" si="1"/>
        <v>13</v>
      </c>
      <c r="I269" s="35">
        <f t="shared" si="2"/>
        <v>13</v>
      </c>
      <c r="J269" s="27" t="s">
        <v>39</v>
      </c>
    </row>
    <row r="270">
      <c r="A270" s="27">
        <v>14.0</v>
      </c>
      <c r="B270" s="27">
        <v>24.0</v>
      </c>
      <c r="C270" s="27">
        <v>44.7672405590453</v>
      </c>
      <c r="D270" s="27">
        <v>-93.3937147818162</v>
      </c>
      <c r="E270" s="36" t="s">
        <v>555</v>
      </c>
      <c r="F270" s="27" t="s">
        <v>789</v>
      </c>
      <c r="G270" s="32" t="s">
        <v>864</v>
      </c>
      <c r="H270" s="35">
        <f t="shared" si="1"/>
        <v>10</v>
      </c>
      <c r="I270" s="35">
        <f t="shared" si="2"/>
        <v>10</v>
      </c>
      <c r="J270" s="27" t="s">
        <v>39</v>
      </c>
    </row>
    <row r="271">
      <c r="A271" s="27">
        <v>15.0</v>
      </c>
      <c r="B271" s="27">
        <v>2.0</v>
      </c>
      <c r="C271" s="27">
        <v>44.7670968325341</v>
      </c>
      <c r="D271" s="27">
        <v>-93.3981685765395</v>
      </c>
      <c r="E271" s="36" t="s">
        <v>555</v>
      </c>
      <c r="F271" s="27" t="s">
        <v>262</v>
      </c>
      <c r="G271" s="32" t="s">
        <v>865</v>
      </c>
      <c r="H271" s="35">
        <f t="shared" si="1"/>
        <v>20</v>
      </c>
      <c r="I271" s="35">
        <f t="shared" si="2"/>
        <v>20</v>
      </c>
      <c r="J271" s="27" t="s">
        <v>39</v>
      </c>
    </row>
    <row r="272">
      <c r="A272" s="27">
        <v>15.0</v>
      </c>
      <c r="B272" s="27">
        <v>3.0</v>
      </c>
      <c r="C272" s="27">
        <v>44.7670968323553</v>
      </c>
      <c r="D272" s="27">
        <v>-93.3979661322407</v>
      </c>
      <c r="E272" s="36" t="s">
        <v>555</v>
      </c>
      <c r="F272" s="27" t="s">
        <v>755</v>
      </c>
      <c r="G272" s="32" t="s">
        <v>866</v>
      </c>
      <c r="H272" s="35">
        <f t="shared" si="1"/>
        <v>10</v>
      </c>
      <c r="I272" s="35">
        <f t="shared" si="2"/>
        <v>10</v>
      </c>
      <c r="J272" s="27" t="s">
        <v>120</v>
      </c>
    </row>
    <row r="273">
      <c r="A273" s="27">
        <v>15.0</v>
      </c>
      <c r="B273" s="27">
        <v>4.0</v>
      </c>
      <c r="C273" s="27">
        <v>44.7670968321765</v>
      </c>
      <c r="D273" s="27">
        <v>-93.3977636879419</v>
      </c>
      <c r="E273" s="48" t="s">
        <v>573</v>
      </c>
      <c r="F273" s="27" t="s">
        <v>850</v>
      </c>
      <c r="G273" s="32" t="s">
        <v>867</v>
      </c>
      <c r="H273" s="35">
        <f t="shared" si="1"/>
        <v>4</v>
      </c>
      <c r="I273" s="35">
        <f t="shared" si="2"/>
        <v>4</v>
      </c>
      <c r="J273" s="27" t="s">
        <v>23</v>
      </c>
    </row>
    <row r="274">
      <c r="A274" s="27">
        <v>15.0</v>
      </c>
      <c r="B274" s="27">
        <v>5.0</v>
      </c>
      <c r="C274" s="27">
        <v>44.7670968319977</v>
      </c>
      <c r="D274" s="27">
        <v>-93.3975612436431</v>
      </c>
      <c r="E274" s="48" t="s">
        <v>573</v>
      </c>
      <c r="F274" s="27" t="s">
        <v>789</v>
      </c>
      <c r="G274" s="32" t="s">
        <v>868</v>
      </c>
      <c r="H274" s="35">
        <f t="shared" si="1"/>
        <v>10</v>
      </c>
      <c r="I274" s="35">
        <f t="shared" si="2"/>
        <v>10</v>
      </c>
      <c r="J274" s="27" t="s">
        <v>39</v>
      </c>
    </row>
    <row r="275">
      <c r="A275" s="27">
        <v>15.0</v>
      </c>
      <c r="B275" s="27">
        <v>6.0</v>
      </c>
      <c r="C275" s="27">
        <v>44.7670968318189</v>
      </c>
      <c r="D275" s="27">
        <v>-93.3973587993443</v>
      </c>
      <c r="E275" s="48" t="s">
        <v>573</v>
      </c>
      <c r="F275" s="27" t="s">
        <v>791</v>
      </c>
      <c r="G275" s="32" t="s">
        <v>869</v>
      </c>
      <c r="H275" s="35">
        <f t="shared" si="1"/>
        <v>10</v>
      </c>
      <c r="I275" s="35">
        <f t="shared" si="2"/>
        <v>10</v>
      </c>
      <c r="J275" s="27" t="s">
        <v>87</v>
      </c>
    </row>
    <row r="276">
      <c r="A276" s="27">
        <v>15.0</v>
      </c>
      <c r="B276" s="27">
        <v>7.0</v>
      </c>
      <c r="C276" s="27">
        <v>44.76709683164</v>
      </c>
      <c r="D276" s="27">
        <v>-93.3971563550455</v>
      </c>
      <c r="E276" s="48" t="s">
        <v>573</v>
      </c>
      <c r="F276" s="27" t="s">
        <v>850</v>
      </c>
      <c r="G276" s="32" t="s">
        <v>870</v>
      </c>
      <c r="H276" s="35">
        <f t="shared" si="1"/>
        <v>4</v>
      </c>
      <c r="I276" s="35">
        <f t="shared" si="2"/>
        <v>4</v>
      </c>
      <c r="J276" s="27" t="s">
        <v>23</v>
      </c>
    </row>
    <row r="277">
      <c r="A277" s="27">
        <v>15.0</v>
      </c>
      <c r="B277" s="27">
        <v>8.0</v>
      </c>
      <c r="C277" s="27">
        <v>44.7670968314612</v>
      </c>
      <c r="D277" s="27">
        <v>-93.3969539107467</v>
      </c>
      <c r="E277" s="48" t="s">
        <v>573</v>
      </c>
      <c r="F277" s="27" t="s">
        <v>789</v>
      </c>
      <c r="G277" s="32" t="s">
        <v>871</v>
      </c>
      <c r="H277" s="35">
        <f t="shared" si="1"/>
        <v>10</v>
      </c>
      <c r="I277" s="35">
        <f t="shared" si="2"/>
        <v>10</v>
      </c>
      <c r="J277" s="27" t="s">
        <v>39</v>
      </c>
    </row>
    <row r="278">
      <c r="A278" s="27">
        <v>15.0</v>
      </c>
      <c r="B278" s="27">
        <v>9.0</v>
      </c>
      <c r="C278" s="27">
        <v>44.7670968312824</v>
      </c>
      <c r="D278" s="27">
        <v>-93.396751466448</v>
      </c>
      <c r="E278" s="48" t="s">
        <v>573</v>
      </c>
      <c r="F278" s="27" t="s">
        <v>262</v>
      </c>
      <c r="G278" s="32" t="s">
        <v>872</v>
      </c>
      <c r="H278" s="35">
        <f t="shared" si="1"/>
        <v>20</v>
      </c>
      <c r="I278" s="35">
        <f t="shared" si="2"/>
        <v>20</v>
      </c>
      <c r="J278" s="27" t="s">
        <v>39</v>
      </c>
    </row>
    <row r="279">
      <c r="A279" s="27">
        <v>15.0</v>
      </c>
      <c r="B279" s="27">
        <v>10.0</v>
      </c>
      <c r="C279" s="27">
        <v>44.7670968311036</v>
      </c>
      <c r="D279" s="27">
        <v>-93.3965490221492</v>
      </c>
      <c r="E279" s="36" t="s">
        <v>555</v>
      </c>
      <c r="F279" s="27" t="s">
        <v>850</v>
      </c>
      <c r="G279" s="32" t="s">
        <v>873</v>
      </c>
      <c r="H279" s="35">
        <f t="shared" si="1"/>
        <v>4</v>
      </c>
      <c r="I279" s="35">
        <f t="shared" si="2"/>
        <v>4</v>
      </c>
      <c r="J279" s="27" t="s">
        <v>99</v>
      </c>
    </row>
    <row r="280">
      <c r="A280" s="27">
        <v>15.0</v>
      </c>
      <c r="B280" s="27">
        <v>11.0</v>
      </c>
      <c r="C280" s="27">
        <v>44.7670968309248</v>
      </c>
      <c r="D280" s="27">
        <v>-93.3963465778504</v>
      </c>
      <c r="E280" s="48" t="s">
        <v>573</v>
      </c>
      <c r="F280" s="27" t="s">
        <v>791</v>
      </c>
      <c r="G280" s="32" t="s">
        <v>874</v>
      </c>
      <c r="H280" s="35">
        <f t="shared" si="1"/>
        <v>10</v>
      </c>
      <c r="I280" s="35">
        <f t="shared" si="2"/>
        <v>10</v>
      </c>
      <c r="J280" s="27" t="s">
        <v>87</v>
      </c>
    </row>
    <row r="281">
      <c r="A281" s="27">
        <v>15.0</v>
      </c>
      <c r="B281" s="27">
        <v>12.0</v>
      </c>
      <c r="C281" s="27">
        <v>44.767096830746</v>
      </c>
      <c r="D281" s="27">
        <v>-93.3961441335516</v>
      </c>
      <c r="E281" s="36" t="s">
        <v>555</v>
      </c>
      <c r="F281" s="27" t="s">
        <v>789</v>
      </c>
      <c r="G281" s="32" t="s">
        <v>875</v>
      </c>
      <c r="H281" s="35">
        <f t="shared" si="1"/>
        <v>10</v>
      </c>
      <c r="I281" s="35">
        <f t="shared" si="2"/>
        <v>10</v>
      </c>
      <c r="J281" s="27" t="s">
        <v>39</v>
      </c>
    </row>
    <row r="282">
      <c r="A282" s="27">
        <v>15.0</v>
      </c>
      <c r="B282" s="27">
        <v>13.0</v>
      </c>
      <c r="C282" s="27">
        <v>44.7670968305671</v>
      </c>
      <c r="D282" s="27">
        <v>-93.3959416892528</v>
      </c>
      <c r="E282" s="48" t="s">
        <v>573</v>
      </c>
      <c r="F282" s="27" t="s">
        <v>656</v>
      </c>
      <c r="G282" s="32" t="s">
        <v>876</v>
      </c>
      <c r="H282" s="35">
        <f t="shared" si="1"/>
        <v>3</v>
      </c>
      <c r="I282" s="35">
        <f t="shared" si="2"/>
        <v>3</v>
      </c>
      <c r="J282" s="27" t="s">
        <v>23</v>
      </c>
    </row>
    <row r="283">
      <c r="A283" s="27">
        <v>15.0</v>
      </c>
      <c r="B283" s="27">
        <v>14.0</v>
      </c>
      <c r="C283" s="27">
        <v>44.7670968303883</v>
      </c>
      <c r="D283" s="27">
        <v>-93.395739244954</v>
      </c>
      <c r="E283" s="48" t="s">
        <v>573</v>
      </c>
      <c r="F283" s="27" t="s">
        <v>791</v>
      </c>
      <c r="G283" s="32" t="s">
        <v>877</v>
      </c>
      <c r="H283" s="35">
        <f t="shared" si="1"/>
        <v>10</v>
      </c>
      <c r="I283" s="35">
        <f t="shared" si="2"/>
        <v>10</v>
      </c>
      <c r="J283" s="27" t="s">
        <v>87</v>
      </c>
    </row>
    <row r="284">
      <c r="A284" s="27">
        <v>15.0</v>
      </c>
      <c r="B284" s="27">
        <v>15.0</v>
      </c>
      <c r="C284" s="27">
        <v>44.7670968302095</v>
      </c>
      <c r="D284" s="27">
        <v>-93.3955368006552</v>
      </c>
      <c r="E284" s="36" t="s">
        <v>555</v>
      </c>
      <c r="F284" s="27" t="s">
        <v>789</v>
      </c>
      <c r="G284" s="32" t="s">
        <v>878</v>
      </c>
      <c r="H284" s="35">
        <f t="shared" si="1"/>
        <v>10</v>
      </c>
      <c r="I284" s="35">
        <f t="shared" si="2"/>
        <v>10</v>
      </c>
      <c r="J284" s="27" t="s">
        <v>39</v>
      </c>
    </row>
    <row r="285">
      <c r="A285" s="27">
        <v>15.0</v>
      </c>
      <c r="B285" s="27">
        <v>16.0</v>
      </c>
      <c r="C285" s="27">
        <v>44.7670968300307</v>
      </c>
      <c r="D285" s="27">
        <v>-93.3953343563564</v>
      </c>
      <c r="E285" s="48" t="s">
        <v>573</v>
      </c>
      <c r="F285" s="27" t="s">
        <v>879</v>
      </c>
      <c r="G285" s="32" t="s">
        <v>880</v>
      </c>
      <c r="H285" s="35">
        <f t="shared" si="1"/>
        <v>1</v>
      </c>
      <c r="I285" s="35">
        <f t="shared" si="2"/>
        <v>1</v>
      </c>
      <c r="J285" s="27">
        <v>0.5</v>
      </c>
    </row>
    <row r="286">
      <c r="A286" s="27">
        <v>15.0</v>
      </c>
      <c r="B286" s="27">
        <v>17.0</v>
      </c>
      <c r="C286" s="27">
        <v>44.7670968298519</v>
      </c>
      <c r="D286" s="27">
        <v>-93.3951319120576</v>
      </c>
      <c r="E286" s="36" t="s">
        <v>555</v>
      </c>
      <c r="F286" s="27" t="s">
        <v>791</v>
      </c>
      <c r="G286" s="32" t="s">
        <v>881</v>
      </c>
      <c r="H286" s="35">
        <f t="shared" si="1"/>
        <v>10</v>
      </c>
      <c r="I286" s="35">
        <f t="shared" si="2"/>
        <v>10</v>
      </c>
      <c r="J286" s="27" t="s">
        <v>87</v>
      </c>
    </row>
    <row r="287">
      <c r="A287" s="27">
        <v>15.0</v>
      </c>
      <c r="B287" s="27">
        <v>18.0</v>
      </c>
      <c r="C287" s="27">
        <v>44.7670968296731</v>
      </c>
      <c r="D287" s="27">
        <v>-93.3949294677588</v>
      </c>
      <c r="E287" s="48" t="s">
        <v>573</v>
      </c>
      <c r="F287" s="27" t="s">
        <v>789</v>
      </c>
      <c r="G287" s="32" t="s">
        <v>882</v>
      </c>
      <c r="H287" s="35">
        <f t="shared" si="1"/>
        <v>10</v>
      </c>
      <c r="I287" s="35">
        <f t="shared" si="2"/>
        <v>10</v>
      </c>
      <c r="J287" s="27" t="s">
        <v>39</v>
      </c>
    </row>
    <row r="288">
      <c r="A288" s="27">
        <v>15.0</v>
      </c>
      <c r="B288" s="27">
        <v>19.0</v>
      </c>
      <c r="C288" s="27">
        <v>44.7670968294942</v>
      </c>
      <c r="D288" s="27">
        <v>-93.39472702346</v>
      </c>
      <c r="E288" s="48" t="s">
        <v>573</v>
      </c>
      <c r="F288" s="27" t="s">
        <v>376</v>
      </c>
      <c r="G288" s="32" t="s">
        <v>883</v>
      </c>
      <c r="H288" s="35">
        <f t="shared" si="1"/>
        <v>10</v>
      </c>
      <c r="I288" s="35">
        <f t="shared" si="2"/>
        <v>10</v>
      </c>
      <c r="J288" s="27" t="s">
        <v>39</v>
      </c>
    </row>
    <row r="289">
      <c r="A289" s="27">
        <v>15.0</v>
      </c>
      <c r="B289" s="27">
        <v>20.0</v>
      </c>
      <c r="C289" s="27">
        <v>44.7670968293154</v>
      </c>
      <c r="D289" s="27">
        <v>-93.3945245791612</v>
      </c>
      <c r="E289" s="48" t="s">
        <v>573</v>
      </c>
      <c r="F289" s="27" t="s">
        <v>791</v>
      </c>
      <c r="G289" s="32" t="s">
        <v>884</v>
      </c>
      <c r="H289" s="35">
        <f t="shared" si="1"/>
        <v>10</v>
      </c>
      <c r="I289" s="35">
        <f t="shared" si="2"/>
        <v>10</v>
      </c>
      <c r="J289" s="27" t="s">
        <v>87</v>
      </c>
    </row>
    <row r="290">
      <c r="A290" s="27">
        <v>15.0</v>
      </c>
      <c r="B290" s="27">
        <v>21.0</v>
      </c>
      <c r="C290" s="27">
        <v>44.7670968291366</v>
      </c>
      <c r="D290" s="27">
        <v>-93.3943221348624</v>
      </c>
      <c r="E290" s="48" t="s">
        <v>573</v>
      </c>
      <c r="F290" s="27" t="s">
        <v>789</v>
      </c>
      <c r="G290" s="32" t="s">
        <v>885</v>
      </c>
      <c r="H290" s="35">
        <f t="shared" si="1"/>
        <v>10</v>
      </c>
      <c r="I290" s="35">
        <f t="shared" si="2"/>
        <v>10</v>
      </c>
      <c r="J290" s="27" t="s">
        <v>39</v>
      </c>
    </row>
    <row r="291">
      <c r="A291" s="27">
        <v>15.0</v>
      </c>
      <c r="B291" s="27">
        <v>22.0</v>
      </c>
      <c r="C291" s="27">
        <v>44.7670968289578</v>
      </c>
      <c r="D291" s="27">
        <v>-93.3941196905636</v>
      </c>
      <c r="E291" s="48" t="s">
        <v>573</v>
      </c>
      <c r="F291" s="27" t="s">
        <v>376</v>
      </c>
      <c r="G291" s="32" t="s">
        <v>886</v>
      </c>
      <c r="H291" s="35">
        <f t="shared" si="1"/>
        <v>10</v>
      </c>
      <c r="I291" s="35">
        <f t="shared" si="2"/>
        <v>10</v>
      </c>
      <c r="J291" s="27" t="s">
        <v>39</v>
      </c>
    </row>
    <row r="292">
      <c r="A292" s="27">
        <v>15.0</v>
      </c>
      <c r="B292" s="27">
        <v>23.0</v>
      </c>
      <c r="C292" s="27">
        <v>44.767096828779</v>
      </c>
      <c r="D292" s="27">
        <v>-93.3939172462648</v>
      </c>
      <c r="E292" s="36" t="s">
        <v>555</v>
      </c>
      <c r="F292" s="27" t="s">
        <v>791</v>
      </c>
      <c r="G292" s="32" t="s">
        <v>887</v>
      </c>
      <c r="H292" s="35">
        <f t="shared" si="1"/>
        <v>10</v>
      </c>
      <c r="I292" s="35">
        <f t="shared" si="2"/>
        <v>10</v>
      </c>
      <c r="J292" s="27" t="s">
        <v>87</v>
      </c>
    </row>
    <row r="293">
      <c r="A293" s="27">
        <v>15.0</v>
      </c>
      <c r="B293" s="27">
        <v>24.0</v>
      </c>
      <c r="C293" s="27">
        <v>44.7670968286001</v>
      </c>
      <c r="D293" s="27">
        <v>-93.3937148019661</v>
      </c>
      <c r="E293" s="36" t="s">
        <v>555</v>
      </c>
      <c r="F293" s="27" t="s">
        <v>755</v>
      </c>
      <c r="G293" s="32" t="s">
        <v>888</v>
      </c>
      <c r="H293" s="35">
        <f t="shared" si="1"/>
        <v>10</v>
      </c>
      <c r="I293" s="35">
        <f t="shared" si="2"/>
        <v>10</v>
      </c>
      <c r="J293" s="27" t="s">
        <v>120</v>
      </c>
    </row>
    <row r="294">
      <c r="A294" s="27">
        <v>16.0</v>
      </c>
      <c r="B294" s="27">
        <v>2.0</v>
      </c>
      <c r="C294" s="27">
        <v>44.7669531020887</v>
      </c>
      <c r="D294" s="27">
        <v>-93.3981685856068</v>
      </c>
      <c r="E294" s="36" t="s">
        <v>555</v>
      </c>
      <c r="F294" s="27" t="s">
        <v>889</v>
      </c>
      <c r="G294" s="32" t="s">
        <v>890</v>
      </c>
      <c r="H294" s="35">
        <f t="shared" si="1"/>
        <v>1</v>
      </c>
      <c r="I294" s="35">
        <f t="shared" si="2"/>
        <v>1</v>
      </c>
      <c r="J294" s="27">
        <v>0.5</v>
      </c>
    </row>
    <row r="295">
      <c r="A295" s="27">
        <v>16.0</v>
      </c>
      <c r="B295" s="27">
        <v>3.0</v>
      </c>
      <c r="C295" s="27">
        <v>44.7669531019098</v>
      </c>
      <c r="D295" s="27">
        <v>-93.3979661418118</v>
      </c>
      <c r="E295" s="36" t="s">
        <v>555</v>
      </c>
      <c r="F295" s="27" t="s">
        <v>559</v>
      </c>
      <c r="G295" s="32" t="s">
        <v>891</v>
      </c>
      <c r="H295" s="35">
        <f t="shared" si="1"/>
        <v>4</v>
      </c>
      <c r="I295" s="35">
        <f t="shared" si="2"/>
        <v>4</v>
      </c>
      <c r="J295" s="27">
        <v>1.5</v>
      </c>
    </row>
    <row r="296">
      <c r="A296" s="27">
        <v>16.0</v>
      </c>
      <c r="B296" s="27">
        <v>4.0</v>
      </c>
      <c r="C296" s="27">
        <v>44.766953101731</v>
      </c>
      <c r="D296" s="27">
        <v>-93.3977636980167</v>
      </c>
      <c r="E296" s="48" t="s">
        <v>573</v>
      </c>
      <c r="F296" s="27" t="s">
        <v>826</v>
      </c>
      <c r="G296" s="32" t="s">
        <v>892</v>
      </c>
      <c r="H296" s="35">
        <f t="shared" si="1"/>
        <v>10</v>
      </c>
      <c r="I296" s="35">
        <f t="shared" si="2"/>
        <v>10</v>
      </c>
      <c r="J296" s="27" t="s">
        <v>87</v>
      </c>
    </row>
    <row r="297">
      <c r="A297" s="27">
        <v>16.0</v>
      </c>
      <c r="B297" s="27">
        <v>5.0</v>
      </c>
      <c r="C297" s="27">
        <v>44.7669531015522</v>
      </c>
      <c r="D297" s="27">
        <v>-93.3975612542217</v>
      </c>
      <c r="E297" s="48" t="s">
        <v>573</v>
      </c>
      <c r="F297" s="27" t="s">
        <v>893</v>
      </c>
      <c r="G297" s="32" t="s">
        <v>894</v>
      </c>
      <c r="H297" s="35">
        <f t="shared" si="1"/>
        <v>1</v>
      </c>
      <c r="I297" s="35">
        <f t="shared" si="2"/>
        <v>1</v>
      </c>
      <c r="J297" s="27">
        <v>0.5</v>
      </c>
    </row>
    <row r="298">
      <c r="A298" s="27">
        <v>16.0</v>
      </c>
      <c r="B298" s="27">
        <v>6.0</v>
      </c>
      <c r="C298" s="27">
        <v>44.7669531013734</v>
      </c>
      <c r="D298" s="27">
        <v>-93.3973588104266</v>
      </c>
      <c r="E298" s="48" t="s">
        <v>573</v>
      </c>
      <c r="F298" s="27" t="s">
        <v>262</v>
      </c>
      <c r="G298" s="32" t="s">
        <v>895</v>
      </c>
      <c r="H298" s="35">
        <f t="shared" si="1"/>
        <v>20</v>
      </c>
      <c r="I298" s="35">
        <f t="shared" si="2"/>
        <v>20</v>
      </c>
      <c r="J298" s="27" t="s">
        <v>39</v>
      </c>
    </row>
    <row r="299">
      <c r="A299" s="27">
        <v>16.0</v>
      </c>
      <c r="B299" s="27">
        <v>7.0</v>
      </c>
      <c r="C299" s="27">
        <v>44.7669531011946</v>
      </c>
      <c r="D299" s="27">
        <v>-93.3971563666316</v>
      </c>
      <c r="E299" s="48" t="s">
        <v>573</v>
      </c>
      <c r="F299" s="27" t="s">
        <v>826</v>
      </c>
      <c r="G299" s="32" t="s">
        <v>896</v>
      </c>
      <c r="H299" s="35">
        <f t="shared" si="1"/>
        <v>10</v>
      </c>
      <c r="I299" s="35">
        <f t="shared" si="2"/>
        <v>10</v>
      </c>
      <c r="J299" s="27" t="s">
        <v>87</v>
      </c>
    </row>
    <row r="300">
      <c r="A300" s="27">
        <v>16.0</v>
      </c>
      <c r="B300" s="27">
        <v>8.0</v>
      </c>
      <c r="C300" s="27">
        <v>44.7669531010158</v>
      </c>
      <c r="D300" s="27">
        <v>-93.3969539228365</v>
      </c>
      <c r="E300" s="48" t="s">
        <v>573</v>
      </c>
      <c r="F300" s="27" t="s">
        <v>82</v>
      </c>
      <c r="G300" s="32" t="s">
        <v>897</v>
      </c>
      <c r="H300" s="35">
        <f t="shared" si="1"/>
        <v>27</v>
      </c>
      <c r="I300" s="35">
        <f t="shared" si="2"/>
        <v>27</v>
      </c>
      <c r="J300" s="27" t="s">
        <v>39</v>
      </c>
    </row>
    <row r="301">
      <c r="A301" s="27">
        <v>16.0</v>
      </c>
      <c r="B301" s="27">
        <v>9.0</v>
      </c>
      <c r="C301" s="27">
        <v>44.7669531008369</v>
      </c>
      <c r="D301" s="27">
        <v>-93.3967514790415</v>
      </c>
      <c r="E301" s="48" t="s">
        <v>573</v>
      </c>
      <c r="F301" s="27" t="s">
        <v>254</v>
      </c>
      <c r="G301" s="32" t="s">
        <v>898</v>
      </c>
      <c r="H301" s="35">
        <f t="shared" si="1"/>
        <v>2</v>
      </c>
      <c r="I301" s="35">
        <f t="shared" si="2"/>
        <v>2</v>
      </c>
      <c r="J301" s="27" t="s">
        <v>23</v>
      </c>
    </row>
    <row r="302">
      <c r="A302" s="27">
        <v>16.0</v>
      </c>
      <c r="B302" s="27">
        <v>10.0</v>
      </c>
      <c r="C302" s="27">
        <v>44.7669531006581</v>
      </c>
      <c r="D302" s="27">
        <v>-93.3965490352465</v>
      </c>
      <c r="E302" s="48" t="s">
        <v>573</v>
      </c>
      <c r="F302" s="27" t="s">
        <v>376</v>
      </c>
      <c r="G302" s="32" t="s">
        <v>899</v>
      </c>
      <c r="H302" s="35">
        <f t="shared" si="1"/>
        <v>10</v>
      </c>
      <c r="I302" s="35">
        <f t="shared" si="2"/>
        <v>10</v>
      </c>
      <c r="J302" s="27" t="s">
        <v>39</v>
      </c>
    </row>
    <row r="303">
      <c r="A303" s="27">
        <v>16.0</v>
      </c>
      <c r="B303" s="27">
        <v>11.0</v>
      </c>
      <c r="C303" s="27">
        <v>44.7669531004793</v>
      </c>
      <c r="D303" s="27">
        <v>-93.3963465914514</v>
      </c>
      <c r="E303" s="36" t="s">
        <v>555</v>
      </c>
      <c r="F303" s="27" t="s">
        <v>123</v>
      </c>
      <c r="G303" s="32" t="s">
        <v>900</v>
      </c>
      <c r="H303" s="35">
        <f t="shared" si="1"/>
        <v>10</v>
      </c>
      <c r="I303" s="35">
        <f t="shared" si="2"/>
        <v>10</v>
      </c>
      <c r="J303" s="27" t="s">
        <v>23</v>
      </c>
    </row>
    <row r="304">
      <c r="A304" s="27">
        <v>16.0</v>
      </c>
      <c r="B304" s="27">
        <v>12.0</v>
      </c>
      <c r="C304" s="27">
        <v>44.7669531003005</v>
      </c>
      <c r="D304" s="27">
        <v>-93.3961441476564</v>
      </c>
      <c r="E304" s="36" t="s">
        <v>555</v>
      </c>
      <c r="F304" s="27" t="s">
        <v>813</v>
      </c>
      <c r="G304" s="32" t="s">
        <v>901</v>
      </c>
      <c r="H304" s="35">
        <f t="shared" si="1"/>
        <v>5</v>
      </c>
      <c r="I304" s="35">
        <f t="shared" si="2"/>
        <v>5</v>
      </c>
      <c r="J304" s="27" t="s">
        <v>14</v>
      </c>
    </row>
    <row r="305">
      <c r="A305" s="27">
        <v>16.0</v>
      </c>
      <c r="B305" s="27">
        <v>13.0</v>
      </c>
      <c r="C305" s="27">
        <v>44.7669531001217</v>
      </c>
      <c r="D305" s="27">
        <v>-93.3959417038613</v>
      </c>
      <c r="E305" s="36" t="s">
        <v>555</v>
      </c>
      <c r="F305" s="27" t="s">
        <v>376</v>
      </c>
      <c r="G305" s="32" t="s">
        <v>902</v>
      </c>
      <c r="H305" s="35">
        <f t="shared" si="1"/>
        <v>10</v>
      </c>
      <c r="I305" s="35">
        <f t="shared" si="2"/>
        <v>10</v>
      </c>
      <c r="J305" s="27" t="s">
        <v>39</v>
      </c>
    </row>
    <row r="306">
      <c r="A306" s="27">
        <v>16.0</v>
      </c>
      <c r="B306" s="27">
        <v>14.0</v>
      </c>
      <c r="C306" s="27">
        <v>44.7669530999429</v>
      </c>
      <c r="D306" s="27">
        <v>-93.3957392600663</v>
      </c>
      <c r="E306" s="36" t="s">
        <v>555</v>
      </c>
      <c r="F306" s="27" t="s">
        <v>82</v>
      </c>
      <c r="G306" s="32" t="s">
        <v>903</v>
      </c>
      <c r="H306" s="35">
        <f t="shared" si="1"/>
        <v>27</v>
      </c>
      <c r="I306" s="35">
        <f t="shared" si="2"/>
        <v>27</v>
      </c>
      <c r="J306" s="27" t="s">
        <v>39</v>
      </c>
    </row>
    <row r="307">
      <c r="A307" s="27">
        <v>16.0</v>
      </c>
      <c r="B307" s="27">
        <v>15.0</v>
      </c>
      <c r="C307" s="27">
        <v>44.766953099764</v>
      </c>
      <c r="D307" s="27">
        <v>-93.3955368162712</v>
      </c>
      <c r="E307" s="48" t="s">
        <v>573</v>
      </c>
      <c r="F307" s="27" t="s">
        <v>904</v>
      </c>
      <c r="G307" s="32" t="s">
        <v>905</v>
      </c>
      <c r="H307" s="35">
        <f t="shared" si="1"/>
        <v>2</v>
      </c>
      <c r="I307" s="35">
        <f t="shared" si="2"/>
        <v>2</v>
      </c>
      <c r="J307" s="27" t="s">
        <v>23</v>
      </c>
    </row>
    <row r="308">
      <c r="A308" s="27">
        <v>16.0</v>
      </c>
      <c r="B308" s="27">
        <v>16.0</v>
      </c>
      <c r="C308" s="27">
        <v>44.7669530995852</v>
      </c>
      <c r="D308" s="27">
        <v>-93.3953343724762</v>
      </c>
      <c r="E308" s="48" t="s">
        <v>573</v>
      </c>
      <c r="F308" s="27" t="s">
        <v>376</v>
      </c>
      <c r="G308" s="32" t="s">
        <v>906</v>
      </c>
      <c r="H308" s="35">
        <f t="shared" si="1"/>
        <v>10</v>
      </c>
      <c r="I308" s="35">
        <f t="shared" si="2"/>
        <v>10</v>
      </c>
      <c r="J308" s="27" t="s">
        <v>39</v>
      </c>
    </row>
    <row r="309">
      <c r="A309" s="27">
        <v>16.0</v>
      </c>
      <c r="B309" s="27">
        <v>17.0</v>
      </c>
      <c r="C309" s="27">
        <v>44.7669530994064</v>
      </c>
      <c r="D309" s="27">
        <v>-93.3951319286811</v>
      </c>
      <c r="E309" s="48" t="s">
        <v>573</v>
      </c>
      <c r="F309" s="27" t="s">
        <v>82</v>
      </c>
      <c r="G309" s="32" t="s">
        <v>907</v>
      </c>
      <c r="H309" s="35">
        <f t="shared" si="1"/>
        <v>27</v>
      </c>
      <c r="I309" s="35">
        <f t="shared" si="2"/>
        <v>27</v>
      </c>
      <c r="J309" s="27" t="s">
        <v>39</v>
      </c>
    </row>
    <row r="310">
      <c r="A310" s="27">
        <v>16.0</v>
      </c>
      <c r="B310" s="27">
        <v>18.0</v>
      </c>
      <c r="C310" s="27">
        <v>44.7669530992276</v>
      </c>
      <c r="D310" s="27">
        <v>-93.3949294848861</v>
      </c>
      <c r="E310" s="48" t="s">
        <v>573</v>
      </c>
      <c r="F310" s="27" t="s">
        <v>262</v>
      </c>
      <c r="G310" s="32" t="s">
        <v>908</v>
      </c>
      <c r="H310" s="35">
        <f t="shared" si="1"/>
        <v>20</v>
      </c>
      <c r="I310" s="35">
        <f t="shared" si="2"/>
        <v>20</v>
      </c>
      <c r="J310" s="27" t="s">
        <v>39</v>
      </c>
    </row>
    <row r="311">
      <c r="A311" s="27">
        <v>16.0</v>
      </c>
      <c r="B311" s="27">
        <v>19.0</v>
      </c>
      <c r="C311" s="27">
        <v>44.7669530990488</v>
      </c>
      <c r="D311" s="27">
        <v>-93.394727041091</v>
      </c>
      <c r="E311" s="48" t="s">
        <v>573</v>
      </c>
      <c r="F311" s="27" t="s">
        <v>113</v>
      </c>
      <c r="G311" s="32" t="s">
        <v>909</v>
      </c>
      <c r="H311" s="35">
        <f t="shared" si="1"/>
        <v>5</v>
      </c>
      <c r="I311" s="35">
        <f t="shared" si="2"/>
        <v>5</v>
      </c>
      <c r="J311" s="27" t="s">
        <v>14</v>
      </c>
    </row>
    <row r="312">
      <c r="A312" s="27">
        <v>16.0</v>
      </c>
      <c r="B312" s="27">
        <v>20.0</v>
      </c>
      <c r="C312" s="27">
        <v>44.76695309887</v>
      </c>
      <c r="D312" s="27">
        <v>-93.394524597296</v>
      </c>
      <c r="E312" s="48" t="s">
        <v>573</v>
      </c>
      <c r="F312" s="27" t="s">
        <v>82</v>
      </c>
      <c r="G312" s="32" t="s">
        <v>910</v>
      </c>
      <c r="H312" s="35">
        <f t="shared" si="1"/>
        <v>27</v>
      </c>
      <c r="I312" s="35">
        <f t="shared" si="2"/>
        <v>27</v>
      </c>
      <c r="J312" s="27" t="s">
        <v>39</v>
      </c>
    </row>
    <row r="313">
      <c r="A313" s="27">
        <v>16.0</v>
      </c>
      <c r="B313" s="27">
        <v>21.0</v>
      </c>
      <c r="C313" s="27">
        <v>44.7669530986912</v>
      </c>
      <c r="D313" s="27">
        <v>-93.3943221535009</v>
      </c>
      <c r="E313" s="48" t="s">
        <v>573</v>
      </c>
      <c r="F313" s="27" t="s">
        <v>218</v>
      </c>
      <c r="G313" s="32" t="s">
        <v>911</v>
      </c>
      <c r="H313" s="35">
        <f t="shared" si="1"/>
        <v>2</v>
      </c>
      <c r="I313" s="35">
        <f t="shared" si="2"/>
        <v>2</v>
      </c>
      <c r="J313" s="27" t="s">
        <v>23</v>
      </c>
    </row>
    <row r="314">
      <c r="A314" s="27">
        <v>16.0</v>
      </c>
      <c r="B314" s="27">
        <v>22.0</v>
      </c>
      <c r="C314" s="27">
        <v>44.7669530985123</v>
      </c>
      <c r="D314" s="27">
        <v>-93.3941197097059</v>
      </c>
      <c r="E314" s="48" t="s">
        <v>573</v>
      </c>
      <c r="F314" s="27" t="s">
        <v>245</v>
      </c>
      <c r="G314" s="32" t="s">
        <v>912</v>
      </c>
      <c r="H314" s="35">
        <f t="shared" si="1"/>
        <v>2</v>
      </c>
      <c r="I314" s="35">
        <f t="shared" si="2"/>
        <v>2</v>
      </c>
      <c r="J314" s="27" t="s">
        <v>23</v>
      </c>
    </row>
    <row r="315">
      <c r="A315" s="27">
        <v>16.0</v>
      </c>
      <c r="B315" s="27">
        <v>23.0</v>
      </c>
      <c r="C315" s="27">
        <v>44.7669530983335</v>
      </c>
      <c r="D315" s="27">
        <v>-93.3939172659108</v>
      </c>
      <c r="E315" s="36" t="s">
        <v>555</v>
      </c>
      <c r="F315" s="27" t="s">
        <v>813</v>
      </c>
      <c r="G315" s="32" t="s">
        <v>913</v>
      </c>
      <c r="H315" s="35">
        <f t="shared" si="1"/>
        <v>5</v>
      </c>
      <c r="I315" s="35">
        <f t="shared" si="2"/>
        <v>5</v>
      </c>
      <c r="J315" s="27" t="s">
        <v>14</v>
      </c>
    </row>
    <row r="316">
      <c r="A316" s="27">
        <v>16.0</v>
      </c>
      <c r="B316" s="27">
        <v>24.0</v>
      </c>
      <c r="C316" s="27">
        <v>44.7669530981547</v>
      </c>
      <c r="D316" s="27">
        <v>-93.3937148221158</v>
      </c>
      <c r="E316" s="36" t="s">
        <v>555</v>
      </c>
      <c r="F316" s="27" t="s">
        <v>254</v>
      </c>
      <c r="G316" s="32" t="s">
        <v>914</v>
      </c>
      <c r="H316" s="35">
        <f t="shared" si="1"/>
        <v>2</v>
      </c>
      <c r="I316" s="35">
        <f t="shared" si="2"/>
        <v>2</v>
      </c>
      <c r="J316" s="27" t="s">
        <v>23</v>
      </c>
    </row>
    <row r="317">
      <c r="A317" s="27">
        <v>17.0</v>
      </c>
      <c r="B317" s="27">
        <v>3.0</v>
      </c>
      <c r="C317" s="27">
        <v>44.7668093714644</v>
      </c>
      <c r="D317" s="27">
        <v>-93.3979661513821</v>
      </c>
      <c r="E317" s="36" t="s">
        <v>555</v>
      </c>
      <c r="F317" s="27" t="s">
        <v>820</v>
      </c>
      <c r="G317" s="32" t="s">
        <v>915</v>
      </c>
      <c r="H317" s="35">
        <f t="shared" si="1"/>
        <v>6</v>
      </c>
      <c r="I317" s="35">
        <f t="shared" si="2"/>
        <v>6</v>
      </c>
      <c r="J317" s="27" t="s">
        <v>14</v>
      </c>
    </row>
    <row r="318">
      <c r="A318" s="27">
        <v>17.0</v>
      </c>
      <c r="B318" s="27">
        <v>4.0</v>
      </c>
      <c r="C318" s="27">
        <v>44.7668093712856</v>
      </c>
      <c r="D318" s="27">
        <v>-93.3977637080907</v>
      </c>
      <c r="E318" s="36" t="s">
        <v>555</v>
      </c>
      <c r="F318" s="27" t="s">
        <v>37</v>
      </c>
      <c r="G318" s="32" t="s">
        <v>916</v>
      </c>
      <c r="H318" s="35">
        <f t="shared" si="1"/>
        <v>40</v>
      </c>
      <c r="I318" s="35">
        <f t="shared" si="2"/>
        <v>40</v>
      </c>
      <c r="J318" s="27" t="s">
        <v>39</v>
      </c>
    </row>
    <row r="319">
      <c r="A319" s="27">
        <v>17.0</v>
      </c>
      <c r="B319" s="27">
        <v>5.0</v>
      </c>
      <c r="C319" s="27">
        <v>44.7668093711067</v>
      </c>
      <c r="D319" s="27">
        <v>-93.3975612647994</v>
      </c>
      <c r="E319" s="48" t="s">
        <v>573</v>
      </c>
      <c r="F319" s="27" t="s">
        <v>123</v>
      </c>
      <c r="G319" s="32" t="s">
        <v>917</v>
      </c>
      <c r="H319" s="35">
        <f t="shared" si="1"/>
        <v>10</v>
      </c>
      <c r="I319" s="35">
        <f t="shared" si="2"/>
        <v>10</v>
      </c>
      <c r="J319" s="27" t="s">
        <v>39</v>
      </c>
    </row>
    <row r="320">
      <c r="A320" s="27">
        <v>17.0</v>
      </c>
      <c r="B320" s="27">
        <v>6.0</v>
      </c>
      <c r="C320" s="27">
        <v>44.7668093709279</v>
      </c>
      <c r="D320" s="27">
        <v>-93.397358821508</v>
      </c>
      <c r="E320" s="48" t="s">
        <v>573</v>
      </c>
      <c r="F320" s="27" t="s">
        <v>820</v>
      </c>
      <c r="G320" s="32" t="s">
        <v>918</v>
      </c>
      <c r="H320" s="35">
        <f t="shared" si="1"/>
        <v>6</v>
      </c>
      <c r="I320" s="35">
        <f t="shared" si="2"/>
        <v>6</v>
      </c>
      <c r="J320" s="27" t="s">
        <v>14</v>
      </c>
    </row>
    <row r="321">
      <c r="A321" s="27">
        <v>17.0</v>
      </c>
      <c r="B321" s="27">
        <v>7.0</v>
      </c>
      <c r="C321" s="27">
        <v>44.7668093707491</v>
      </c>
      <c r="D321" s="27">
        <v>-93.3971563782167</v>
      </c>
      <c r="E321" s="48" t="s">
        <v>573</v>
      </c>
      <c r="F321" s="27" t="s">
        <v>37</v>
      </c>
      <c r="G321" s="32" t="s">
        <v>919</v>
      </c>
      <c r="H321" s="35">
        <f t="shared" si="1"/>
        <v>40</v>
      </c>
      <c r="I321" s="35">
        <f t="shared" si="2"/>
        <v>40</v>
      </c>
      <c r="J321" s="27" t="s">
        <v>39</v>
      </c>
    </row>
    <row r="322">
      <c r="A322" s="27">
        <v>17.0</v>
      </c>
      <c r="B322" s="27">
        <v>8.0</v>
      </c>
      <c r="C322" s="27">
        <v>44.7668093705703</v>
      </c>
      <c r="D322" s="27">
        <v>-93.3969539349254</v>
      </c>
      <c r="E322" s="48" t="s">
        <v>573</v>
      </c>
      <c r="F322" s="27" t="s">
        <v>113</v>
      </c>
      <c r="G322" s="32" t="s">
        <v>920</v>
      </c>
      <c r="H322" s="35">
        <f t="shared" si="1"/>
        <v>5</v>
      </c>
      <c r="I322" s="35">
        <f t="shared" si="2"/>
        <v>5</v>
      </c>
      <c r="J322" s="27" t="s">
        <v>14</v>
      </c>
    </row>
    <row r="323">
      <c r="A323" s="27">
        <v>17.0</v>
      </c>
      <c r="B323" s="27">
        <v>9.0</v>
      </c>
      <c r="C323" s="27">
        <v>44.7668093703915</v>
      </c>
      <c r="D323" s="27">
        <v>-93.3967514916341</v>
      </c>
      <c r="E323" s="48" t="s">
        <v>573</v>
      </c>
      <c r="F323" s="27" t="s">
        <v>820</v>
      </c>
      <c r="G323" s="32" t="s">
        <v>921</v>
      </c>
      <c r="H323" s="35">
        <f t="shared" si="1"/>
        <v>6</v>
      </c>
      <c r="I323" s="35">
        <f t="shared" si="2"/>
        <v>6</v>
      </c>
      <c r="J323" s="27" t="s">
        <v>14</v>
      </c>
    </row>
    <row r="324">
      <c r="A324" s="27">
        <v>17.0</v>
      </c>
      <c r="B324" s="27">
        <v>10.0</v>
      </c>
      <c r="C324" s="27">
        <v>44.7668093702127</v>
      </c>
      <c r="D324" s="27">
        <v>-93.3965490483428</v>
      </c>
      <c r="E324" s="48" t="s">
        <v>573</v>
      </c>
      <c r="F324" s="27" t="s">
        <v>37</v>
      </c>
      <c r="G324" s="32" t="s">
        <v>922</v>
      </c>
      <c r="H324" s="35">
        <f t="shared" si="1"/>
        <v>40</v>
      </c>
      <c r="I324" s="35">
        <f t="shared" si="2"/>
        <v>40</v>
      </c>
      <c r="J324" s="27" t="s">
        <v>39</v>
      </c>
    </row>
    <row r="325">
      <c r="A325" s="27">
        <v>17.0</v>
      </c>
      <c r="B325" s="27">
        <v>11.0</v>
      </c>
      <c r="C325" s="27">
        <v>44.7668093700339</v>
      </c>
      <c r="D325" s="27">
        <v>-93.3963466050515</v>
      </c>
      <c r="E325" s="48" t="s">
        <v>573</v>
      </c>
      <c r="F325" s="27" t="s">
        <v>218</v>
      </c>
      <c r="G325" s="32" t="s">
        <v>923</v>
      </c>
      <c r="H325" s="35">
        <f t="shared" si="1"/>
        <v>2</v>
      </c>
      <c r="I325" s="35">
        <f t="shared" si="2"/>
        <v>2</v>
      </c>
      <c r="J325" s="27" t="s">
        <v>23</v>
      </c>
    </row>
    <row r="326">
      <c r="A326" s="27">
        <v>17.0</v>
      </c>
      <c r="B326" s="27">
        <v>12.0</v>
      </c>
      <c r="C326" s="27">
        <v>44.766809369855</v>
      </c>
      <c r="D326" s="27">
        <v>-93.3961441617601</v>
      </c>
      <c r="E326" s="36" t="s">
        <v>555</v>
      </c>
      <c r="F326" s="27" t="s">
        <v>76</v>
      </c>
      <c r="G326" s="32" t="s">
        <v>924</v>
      </c>
      <c r="H326" s="35">
        <f t="shared" si="1"/>
        <v>4</v>
      </c>
      <c r="I326" s="35">
        <f t="shared" si="2"/>
        <v>4</v>
      </c>
      <c r="J326" s="27" t="s">
        <v>14</v>
      </c>
    </row>
    <row r="327">
      <c r="A327" s="27">
        <v>17.0</v>
      </c>
      <c r="B327" s="27">
        <v>13.0</v>
      </c>
      <c r="C327" s="27">
        <v>44.7668093696762</v>
      </c>
      <c r="D327" s="27">
        <v>-93.3959417184688</v>
      </c>
      <c r="E327" s="48" t="s">
        <v>573</v>
      </c>
      <c r="F327" s="27" t="s">
        <v>37</v>
      </c>
      <c r="G327" s="32" t="s">
        <v>925</v>
      </c>
      <c r="H327" s="35">
        <f t="shared" si="1"/>
        <v>40</v>
      </c>
      <c r="I327" s="35">
        <f t="shared" si="2"/>
        <v>40</v>
      </c>
      <c r="J327" s="27" t="s">
        <v>39</v>
      </c>
    </row>
    <row r="328">
      <c r="A328" s="27">
        <v>17.0</v>
      </c>
      <c r="B328" s="27">
        <v>14.0</v>
      </c>
      <c r="C328" s="27">
        <v>44.7668093694974</v>
      </c>
      <c r="D328" s="27">
        <v>-93.3957392751775</v>
      </c>
      <c r="E328" s="48" t="s">
        <v>573</v>
      </c>
      <c r="F328" s="27" t="s">
        <v>113</v>
      </c>
      <c r="G328" s="32" t="s">
        <v>926</v>
      </c>
      <c r="H328" s="35">
        <f t="shared" si="1"/>
        <v>5</v>
      </c>
      <c r="I328" s="35">
        <f t="shared" si="2"/>
        <v>5</v>
      </c>
      <c r="J328" s="27" t="s">
        <v>14</v>
      </c>
    </row>
    <row r="329">
      <c r="A329" s="27">
        <v>17.0</v>
      </c>
      <c r="B329" s="27">
        <v>15.0</v>
      </c>
      <c r="C329" s="27">
        <v>44.7668093693186</v>
      </c>
      <c r="D329" s="27">
        <v>-93.3955368318862</v>
      </c>
      <c r="E329" s="48" t="s">
        <v>573</v>
      </c>
      <c r="F329" s="27" t="s">
        <v>927</v>
      </c>
      <c r="G329" s="32" t="s">
        <v>928</v>
      </c>
      <c r="H329" s="35">
        <f t="shared" si="1"/>
        <v>3</v>
      </c>
      <c r="I329" s="35">
        <f t="shared" si="2"/>
        <v>3</v>
      </c>
      <c r="J329" s="27" t="s">
        <v>23</v>
      </c>
    </row>
    <row r="330">
      <c r="A330" s="27">
        <v>17.0</v>
      </c>
      <c r="B330" s="27">
        <v>16.0</v>
      </c>
      <c r="C330" s="27">
        <v>44.7668093691398</v>
      </c>
      <c r="D330" s="27">
        <v>-93.3953343885949</v>
      </c>
      <c r="E330" s="48" t="s">
        <v>573</v>
      </c>
      <c r="F330" s="27" t="s">
        <v>37</v>
      </c>
      <c r="G330" s="32" t="s">
        <v>929</v>
      </c>
      <c r="H330" s="35">
        <f t="shared" si="1"/>
        <v>40</v>
      </c>
      <c r="I330" s="35">
        <f t="shared" si="2"/>
        <v>40</v>
      </c>
      <c r="J330" s="27" t="s">
        <v>39</v>
      </c>
    </row>
    <row r="331">
      <c r="A331" s="27">
        <v>17.0</v>
      </c>
      <c r="B331" s="27">
        <v>17.0</v>
      </c>
      <c r="C331" s="27">
        <v>44.766809368961</v>
      </c>
      <c r="D331" s="27">
        <v>-93.3951319453035</v>
      </c>
      <c r="E331" s="48" t="s">
        <v>573</v>
      </c>
      <c r="F331" s="27" t="s">
        <v>152</v>
      </c>
      <c r="G331" s="32" t="s">
        <v>930</v>
      </c>
      <c r="H331" s="35">
        <f t="shared" si="1"/>
        <v>2</v>
      </c>
      <c r="I331" s="35">
        <f t="shared" si="2"/>
        <v>2</v>
      </c>
      <c r="J331" s="27" t="s">
        <v>23</v>
      </c>
    </row>
    <row r="332">
      <c r="A332" s="27">
        <v>17.0</v>
      </c>
      <c r="B332" s="27">
        <v>18.0</v>
      </c>
      <c r="C332" s="27">
        <v>44.7668093687821</v>
      </c>
      <c r="D332" s="27">
        <v>-93.3949295020122</v>
      </c>
      <c r="E332" s="48" t="s">
        <v>573</v>
      </c>
      <c r="F332" s="27" t="s">
        <v>826</v>
      </c>
      <c r="G332" s="32" t="s">
        <v>931</v>
      </c>
      <c r="H332" s="35">
        <f t="shared" si="1"/>
        <v>10</v>
      </c>
      <c r="I332" s="35">
        <f t="shared" si="2"/>
        <v>10</v>
      </c>
      <c r="J332" s="27" t="s">
        <v>87</v>
      </c>
    </row>
    <row r="333">
      <c r="A333" s="27">
        <v>17.0</v>
      </c>
      <c r="B333" s="27">
        <v>19.0</v>
      </c>
      <c r="C333" s="27">
        <v>44.7668093686033</v>
      </c>
      <c r="D333" s="27">
        <v>-93.3947270587209</v>
      </c>
      <c r="E333" s="48" t="s">
        <v>573</v>
      </c>
      <c r="F333" s="27" t="s">
        <v>37</v>
      </c>
      <c r="G333" s="32" t="s">
        <v>932</v>
      </c>
      <c r="H333" s="35">
        <f t="shared" si="1"/>
        <v>40</v>
      </c>
      <c r="I333" s="35">
        <f t="shared" si="2"/>
        <v>40</v>
      </c>
      <c r="J333" s="27" t="s">
        <v>39</v>
      </c>
    </row>
    <row r="334">
      <c r="A334" s="27">
        <v>17.0</v>
      </c>
      <c r="B334" s="27">
        <v>20.0</v>
      </c>
      <c r="C334" s="27">
        <v>44.7668093684245</v>
      </c>
      <c r="D334" s="27">
        <v>-93.3945246154296</v>
      </c>
      <c r="E334" s="48" t="s">
        <v>573</v>
      </c>
      <c r="F334" s="27" t="s">
        <v>933</v>
      </c>
      <c r="G334" s="32" t="s">
        <v>934</v>
      </c>
      <c r="H334" s="35">
        <f t="shared" si="1"/>
        <v>1</v>
      </c>
      <c r="I334" s="35">
        <f t="shared" si="2"/>
        <v>1</v>
      </c>
      <c r="J334" s="27">
        <v>0.5</v>
      </c>
    </row>
    <row r="335">
      <c r="A335" s="27">
        <v>17.0</v>
      </c>
      <c r="B335" s="27">
        <v>21.0</v>
      </c>
      <c r="C335" s="27">
        <v>44.7668093682457</v>
      </c>
      <c r="D335" s="27">
        <v>-93.3943221721383</v>
      </c>
      <c r="E335" s="48" t="s">
        <v>573</v>
      </c>
      <c r="F335" s="27" t="s">
        <v>935</v>
      </c>
      <c r="G335" s="32" t="s">
        <v>936</v>
      </c>
      <c r="H335" s="35">
        <f t="shared" si="1"/>
        <v>1</v>
      </c>
      <c r="I335" s="35">
        <f t="shared" si="2"/>
        <v>1</v>
      </c>
      <c r="J335" s="27">
        <v>0.5</v>
      </c>
    </row>
    <row r="336">
      <c r="A336" s="27">
        <v>17.0</v>
      </c>
      <c r="B336" s="27">
        <v>22.0</v>
      </c>
      <c r="C336" s="27">
        <v>44.7668093680669</v>
      </c>
      <c r="D336" s="27">
        <v>-93.394119728847</v>
      </c>
      <c r="E336" s="36" t="s">
        <v>555</v>
      </c>
      <c r="F336" s="27" t="s">
        <v>37</v>
      </c>
      <c r="G336" s="32" t="s">
        <v>937</v>
      </c>
      <c r="H336" s="35">
        <f t="shared" si="1"/>
        <v>40</v>
      </c>
      <c r="I336" s="35">
        <f t="shared" si="2"/>
        <v>40</v>
      </c>
      <c r="J336" s="27" t="s">
        <v>39</v>
      </c>
    </row>
    <row r="337">
      <c r="A337" s="27">
        <v>17.0</v>
      </c>
      <c r="B337" s="27">
        <v>23.0</v>
      </c>
      <c r="C337" s="27">
        <v>44.7668093678881</v>
      </c>
      <c r="D337" s="27">
        <v>-93.3939172855557</v>
      </c>
      <c r="E337" s="36" t="s">
        <v>555</v>
      </c>
      <c r="F337" s="27" t="s">
        <v>123</v>
      </c>
      <c r="G337" s="32" t="s">
        <v>938</v>
      </c>
      <c r="H337" s="35">
        <f t="shared" si="1"/>
        <v>10</v>
      </c>
      <c r="I337" s="35">
        <f t="shared" si="2"/>
        <v>10</v>
      </c>
      <c r="J337" s="27" t="s">
        <v>39</v>
      </c>
    </row>
    <row r="338">
      <c r="A338" s="27">
        <v>18.0</v>
      </c>
      <c r="B338" s="27">
        <v>3.0</v>
      </c>
      <c r="C338" s="27">
        <v>44.7666656410189</v>
      </c>
      <c r="D338" s="27">
        <v>-93.397966160953</v>
      </c>
      <c r="E338" s="36" t="s">
        <v>555</v>
      </c>
      <c r="F338" s="27" t="s">
        <v>262</v>
      </c>
      <c r="G338" s="32" t="s">
        <v>939</v>
      </c>
      <c r="H338" s="35">
        <f t="shared" si="1"/>
        <v>20</v>
      </c>
      <c r="I338" s="35">
        <f t="shared" si="2"/>
        <v>20</v>
      </c>
      <c r="J338" s="27" t="s">
        <v>39</v>
      </c>
    </row>
    <row r="339">
      <c r="A339" s="27">
        <v>18.0</v>
      </c>
      <c r="B339" s="27">
        <v>4.0</v>
      </c>
      <c r="C339" s="27">
        <v>44.7666656408401</v>
      </c>
      <c r="D339" s="27">
        <v>-93.3977637181654</v>
      </c>
      <c r="E339" s="36" t="s">
        <v>555</v>
      </c>
      <c r="F339" s="27" t="s">
        <v>789</v>
      </c>
      <c r="G339" s="32" t="s">
        <v>940</v>
      </c>
      <c r="H339" s="35">
        <f t="shared" si="1"/>
        <v>10</v>
      </c>
      <c r="I339" s="35">
        <f t="shared" si="2"/>
        <v>10</v>
      </c>
      <c r="J339" s="27" t="s">
        <v>39</v>
      </c>
    </row>
    <row r="340">
      <c r="A340" s="27">
        <v>18.0</v>
      </c>
      <c r="B340" s="27">
        <v>5.0</v>
      </c>
      <c r="C340" s="27">
        <v>44.7666656406613</v>
      </c>
      <c r="D340" s="27">
        <v>-93.3975612753778</v>
      </c>
      <c r="E340" s="48" t="s">
        <v>573</v>
      </c>
      <c r="F340" s="27" t="s">
        <v>791</v>
      </c>
      <c r="G340" s="32" t="s">
        <v>941</v>
      </c>
      <c r="H340" s="35">
        <f t="shared" si="1"/>
        <v>10</v>
      </c>
      <c r="I340" s="35">
        <f t="shared" si="2"/>
        <v>10</v>
      </c>
      <c r="J340" s="27" t="s">
        <v>87</v>
      </c>
    </row>
    <row r="341">
      <c r="A341" s="27">
        <v>18.0</v>
      </c>
      <c r="B341" s="27">
        <v>6.0</v>
      </c>
      <c r="C341" s="27">
        <v>44.7666656404825</v>
      </c>
      <c r="D341" s="27">
        <v>-93.3973588325902</v>
      </c>
      <c r="E341" s="48" t="s">
        <v>573</v>
      </c>
      <c r="F341" s="27" t="s">
        <v>376</v>
      </c>
      <c r="G341" s="32" t="s">
        <v>942</v>
      </c>
      <c r="H341" s="35">
        <f t="shared" si="1"/>
        <v>10</v>
      </c>
      <c r="I341" s="35">
        <f t="shared" si="2"/>
        <v>10</v>
      </c>
      <c r="J341" s="27" t="s">
        <v>39</v>
      </c>
    </row>
    <row r="342">
      <c r="A342" s="27">
        <v>18.0</v>
      </c>
      <c r="B342" s="27">
        <v>7.0</v>
      </c>
      <c r="C342" s="27">
        <v>44.7666656403037</v>
      </c>
      <c r="D342" s="27">
        <v>-93.3971563898026</v>
      </c>
      <c r="E342" s="48" t="s">
        <v>573</v>
      </c>
      <c r="F342" s="27" t="s">
        <v>927</v>
      </c>
      <c r="G342" s="32" t="s">
        <v>943</v>
      </c>
      <c r="H342" s="35">
        <f t="shared" si="1"/>
        <v>3</v>
      </c>
      <c r="I342" s="35">
        <f t="shared" si="2"/>
        <v>3</v>
      </c>
      <c r="J342" s="27" t="s">
        <v>23</v>
      </c>
    </row>
    <row r="343">
      <c r="A343" s="27">
        <v>18.0</v>
      </c>
      <c r="B343" s="27">
        <v>8.0</v>
      </c>
      <c r="C343" s="27">
        <v>44.7666656401249</v>
      </c>
      <c r="D343" s="27">
        <v>-93.3969539470149</v>
      </c>
      <c r="E343" s="48" t="s">
        <v>573</v>
      </c>
      <c r="F343" s="27" t="s">
        <v>791</v>
      </c>
      <c r="G343" s="32" t="s">
        <v>944</v>
      </c>
      <c r="H343" s="35">
        <f t="shared" si="1"/>
        <v>10</v>
      </c>
      <c r="I343" s="35">
        <f t="shared" si="2"/>
        <v>10</v>
      </c>
      <c r="J343" s="27" t="s">
        <v>87</v>
      </c>
    </row>
    <row r="344">
      <c r="A344" s="27">
        <v>18.0</v>
      </c>
      <c r="B344" s="27">
        <v>9.0</v>
      </c>
      <c r="C344" s="27">
        <v>44.766665639946</v>
      </c>
      <c r="D344" s="27">
        <v>-93.3967515042273</v>
      </c>
      <c r="E344" s="48" t="s">
        <v>573</v>
      </c>
      <c r="F344" s="27" t="s">
        <v>262</v>
      </c>
      <c r="G344" s="32" t="s">
        <v>945</v>
      </c>
      <c r="H344" s="35">
        <f t="shared" si="1"/>
        <v>20</v>
      </c>
      <c r="I344" s="35">
        <f t="shared" si="2"/>
        <v>20</v>
      </c>
      <c r="J344" s="27" t="s">
        <v>39</v>
      </c>
    </row>
    <row r="345">
      <c r="A345" s="27">
        <v>18.0</v>
      </c>
      <c r="B345" s="27">
        <v>10.0</v>
      </c>
      <c r="C345" s="27">
        <v>44.7666656397672</v>
      </c>
      <c r="D345" s="27">
        <v>-93.3965490614397</v>
      </c>
      <c r="E345" s="48" t="s">
        <v>573</v>
      </c>
      <c r="F345" s="27" t="s">
        <v>946</v>
      </c>
      <c r="G345" s="32" t="s">
        <v>947</v>
      </c>
      <c r="H345" s="35">
        <f t="shared" si="1"/>
        <v>3</v>
      </c>
      <c r="I345" s="35">
        <f t="shared" si="2"/>
        <v>3</v>
      </c>
      <c r="J345" s="27" t="s">
        <v>23</v>
      </c>
    </row>
    <row r="346">
      <c r="A346" s="27">
        <v>18.0</v>
      </c>
      <c r="B346" s="27">
        <v>11.0</v>
      </c>
      <c r="C346" s="27">
        <v>44.7666656395884</v>
      </c>
      <c r="D346" s="27">
        <v>-93.3963466186521</v>
      </c>
      <c r="E346" s="48" t="s">
        <v>573</v>
      </c>
      <c r="F346" s="27" t="s">
        <v>152</v>
      </c>
      <c r="G346" s="32" t="s">
        <v>948</v>
      </c>
      <c r="H346" s="35">
        <f t="shared" si="1"/>
        <v>2</v>
      </c>
      <c r="I346" s="35">
        <f t="shared" si="2"/>
        <v>2</v>
      </c>
      <c r="J346" s="27" t="s">
        <v>23</v>
      </c>
    </row>
    <row r="347">
      <c r="A347" s="27">
        <v>18.0</v>
      </c>
      <c r="B347" s="27">
        <v>12.0</v>
      </c>
      <c r="C347" s="27">
        <v>44.7666656394096</v>
      </c>
      <c r="D347" s="27">
        <v>-93.3961441758645</v>
      </c>
      <c r="E347" s="36" t="s">
        <v>555</v>
      </c>
      <c r="F347" s="27" t="s">
        <v>904</v>
      </c>
      <c r="G347" s="32" t="s">
        <v>949</v>
      </c>
      <c r="H347" s="35">
        <f t="shared" si="1"/>
        <v>2</v>
      </c>
      <c r="I347" s="35">
        <f t="shared" si="2"/>
        <v>2</v>
      </c>
      <c r="J347" s="27" t="s">
        <v>23</v>
      </c>
    </row>
    <row r="348">
      <c r="A348" s="27">
        <v>18.0</v>
      </c>
      <c r="B348" s="27">
        <v>13.0</v>
      </c>
      <c r="C348" s="27">
        <v>44.7666656392308</v>
      </c>
      <c r="D348" s="27">
        <v>-93.3959417330769</v>
      </c>
      <c r="E348" s="48" t="s">
        <v>573</v>
      </c>
      <c r="F348" s="27" t="s">
        <v>513</v>
      </c>
      <c r="G348" s="32" t="s">
        <v>950</v>
      </c>
      <c r="H348" s="35">
        <f t="shared" si="1"/>
        <v>4</v>
      </c>
      <c r="I348" s="35">
        <f t="shared" si="2"/>
        <v>4</v>
      </c>
      <c r="J348" s="27" t="s">
        <v>14</v>
      </c>
    </row>
    <row r="349">
      <c r="A349" s="27">
        <v>18.0</v>
      </c>
      <c r="B349" s="27">
        <v>14.0</v>
      </c>
      <c r="C349" s="27">
        <v>44.766665639052</v>
      </c>
      <c r="D349" s="27">
        <v>-93.3957392902893</v>
      </c>
      <c r="E349" s="48" t="s">
        <v>573</v>
      </c>
      <c r="F349" s="27" t="s">
        <v>951</v>
      </c>
      <c r="G349" s="32" t="s">
        <v>952</v>
      </c>
      <c r="H349" s="35">
        <f t="shared" si="1"/>
        <v>9</v>
      </c>
      <c r="I349" s="35">
        <f t="shared" si="2"/>
        <v>9</v>
      </c>
      <c r="J349" s="27" t="s">
        <v>39</v>
      </c>
    </row>
    <row r="350">
      <c r="A350" s="27">
        <v>18.0</v>
      </c>
      <c r="B350" s="27">
        <v>15.0</v>
      </c>
      <c r="C350" s="27">
        <v>44.7666656388731</v>
      </c>
      <c r="D350" s="27">
        <v>-93.3955368475017</v>
      </c>
      <c r="E350" s="48" t="s">
        <v>573</v>
      </c>
      <c r="F350" s="27" t="s">
        <v>953</v>
      </c>
      <c r="G350" s="32" t="s">
        <v>954</v>
      </c>
      <c r="H350" s="35">
        <f t="shared" si="1"/>
        <v>1</v>
      </c>
      <c r="I350" s="35">
        <f t="shared" si="2"/>
        <v>1</v>
      </c>
      <c r="J350" s="27">
        <v>0.5</v>
      </c>
    </row>
    <row r="351">
      <c r="A351" s="27">
        <v>18.0</v>
      </c>
      <c r="B351" s="27">
        <v>16.0</v>
      </c>
      <c r="C351" s="27">
        <v>44.7666656386943</v>
      </c>
      <c r="D351" s="27">
        <v>-93.3953344047141</v>
      </c>
      <c r="E351" s="48" t="s">
        <v>573</v>
      </c>
      <c r="F351" s="27" t="s">
        <v>272</v>
      </c>
      <c r="G351" s="32" t="s">
        <v>955</v>
      </c>
      <c r="H351" s="35">
        <f t="shared" si="1"/>
        <v>10</v>
      </c>
      <c r="I351" s="35">
        <f t="shared" si="2"/>
        <v>10</v>
      </c>
      <c r="J351" s="27" t="s">
        <v>39</v>
      </c>
    </row>
    <row r="352">
      <c r="A352" s="27">
        <v>18.0</v>
      </c>
      <c r="B352" s="27">
        <v>17.0</v>
      </c>
      <c r="C352" s="27">
        <v>44.7666656385155</v>
      </c>
      <c r="D352" s="27">
        <v>-93.3951319619265</v>
      </c>
      <c r="E352" s="48" t="s">
        <v>573</v>
      </c>
      <c r="F352" s="27" t="s">
        <v>956</v>
      </c>
      <c r="G352" s="32" t="s">
        <v>957</v>
      </c>
      <c r="H352" s="35">
        <f t="shared" si="1"/>
        <v>2</v>
      </c>
      <c r="I352" s="35">
        <f t="shared" si="2"/>
        <v>2</v>
      </c>
      <c r="J352" s="27" t="s">
        <v>23</v>
      </c>
    </row>
    <row r="353">
      <c r="A353" s="27">
        <v>18.0</v>
      </c>
      <c r="B353" s="27">
        <v>18.0</v>
      </c>
      <c r="C353" s="27">
        <v>44.7666656383367</v>
      </c>
      <c r="D353" s="27">
        <v>-93.3949295191388</v>
      </c>
      <c r="E353" s="48" t="s">
        <v>573</v>
      </c>
      <c r="F353" s="27" t="s">
        <v>123</v>
      </c>
      <c r="G353" s="32" t="s">
        <v>958</v>
      </c>
      <c r="H353" s="35">
        <f t="shared" si="1"/>
        <v>10</v>
      </c>
      <c r="I353" s="35">
        <f t="shared" si="2"/>
        <v>10</v>
      </c>
      <c r="J353" s="27" t="s">
        <v>39</v>
      </c>
    </row>
    <row r="354">
      <c r="A354" s="27">
        <v>18.0</v>
      </c>
      <c r="B354" s="27">
        <v>19.0</v>
      </c>
      <c r="C354" s="27">
        <v>44.7666656381579</v>
      </c>
      <c r="D354" s="27">
        <v>-93.3947270763512</v>
      </c>
      <c r="E354" s="48" t="s">
        <v>573</v>
      </c>
      <c r="F354" s="27" t="s">
        <v>376</v>
      </c>
      <c r="G354" s="32" t="s">
        <v>959</v>
      </c>
      <c r="H354" s="35">
        <f t="shared" si="1"/>
        <v>10</v>
      </c>
      <c r="I354" s="35">
        <f t="shared" si="2"/>
        <v>10</v>
      </c>
      <c r="J354" s="27" t="s">
        <v>39</v>
      </c>
    </row>
    <row r="355">
      <c r="A355" s="27">
        <v>18.0</v>
      </c>
      <c r="B355" s="27">
        <v>20.0</v>
      </c>
      <c r="C355" s="27">
        <v>44.7666656379791</v>
      </c>
      <c r="D355" s="27">
        <v>-93.3945246335636</v>
      </c>
      <c r="E355" s="48" t="s">
        <v>573</v>
      </c>
      <c r="F355" s="27" t="s">
        <v>960</v>
      </c>
      <c r="G355" s="32" t="s">
        <v>961</v>
      </c>
      <c r="H355" s="35">
        <f t="shared" si="1"/>
        <v>3</v>
      </c>
      <c r="I355" s="35">
        <f t="shared" si="2"/>
        <v>3</v>
      </c>
      <c r="J355" s="27" t="s">
        <v>23</v>
      </c>
    </row>
    <row r="356">
      <c r="A356" s="27">
        <v>18.0</v>
      </c>
      <c r="B356" s="27">
        <v>21.0</v>
      </c>
      <c r="C356" s="27">
        <v>44.7666656378002</v>
      </c>
      <c r="D356" s="27">
        <v>-93.394322190776</v>
      </c>
      <c r="E356" s="48" t="s">
        <v>573</v>
      </c>
      <c r="F356" s="27" t="s">
        <v>951</v>
      </c>
      <c r="G356" s="32" t="s">
        <v>962</v>
      </c>
      <c r="H356" s="35">
        <f t="shared" si="1"/>
        <v>9</v>
      </c>
      <c r="I356" s="35">
        <f t="shared" si="2"/>
        <v>9</v>
      </c>
      <c r="J356" s="27" t="s">
        <v>39</v>
      </c>
    </row>
    <row r="357">
      <c r="A357" s="27">
        <v>18.0</v>
      </c>
      <c r="B357" s="27">
        <v>22.0</v>
      </c>
      <c r="C357" s="27">
        <v>44.7666656376214</v>
      </c>
      <c r="D357" s="27">
        <v>-93.3941197479884</v>
      </c>
      <c r="E357" s="36" t="s">
        <v>555</v>
      </c>
      <c r="F357" s="27" t="s">
        <v>376</v>
      </c>
      <c r="G357" s="32" t="s">
        <v>963</v>
      </c>
      <c r="H357" s="35">
        <f t="shared" si="1"/>
        <v>10</v>
      </c>
      <c r="I357" s="35">
        <f t="shared" si="2"/>
        <v>10</v>
      </c>
      <c r="J357" s="27" t="s">
        <v>39</v>
      </c>
    </row>
    <row r="358">
      <c r="A358" s="27">
        <v>18.0</v>
      </c>
      <c r="B358" s="27">
        <v>23.0</v>
      </c>
      <c r="C358" s="27">
        <v>44.7666656374426</v>
      </c>
      <c r="D358" s="27">
        <v>-93.3939173052008</v>
      </c>
      <c r="E358" s="36" t="s">
        <v>555</v>
      </c>
      <c r="F358" s="27" t="s">
        <v>113</v>
      </c>
      <c r="G358" s="32" t="s">
        <v>964</v>
      </c>
      <c r="H358" s="35">
        <f t="shared" si="1"/>
        <v>5</v>
      </c>
      <c r="I358" s="35">
        <f t="shared" si="2"/>
        <v>5</v>
      </c>
      <c r="J358" s="27" t="s">
        <v>14</v>
      </c>
    </row>
    <row r="359">
      <c r="A359" s="27">
        <v>19.0</v>
      </c>
      <c r="B359" s="27">
        <v>3.0</v>
      </c>
      <c r="C359" s="27">
        <v>44.7665219105735</v>
      </c>
      <c r="D359" s="27">
        <v>-93.3979661705233</v>
      </c>
      <c r="E359" s="36" t="s">
        <v>555</v>
      </c>
      <c r="F359" s="27" t="s">
        <v>755</v>
      </c>
      <c r="G359" s="32" t="s">
        <v>965</v>
      </c>
      <c r="H359" s="35">
        <f t="shared" si="1"/>
        <v>10</v>
      </c>
      <c r="I359" s="35">
        <f t="shared" si="2"/>
        <v>10</v>
      </c>
      <c r="J359" s="27" t="s">
        <v>120</v>
      </c>
    </row>
    <row r="360">
      <c r="A360" s="27">
        <v>19.0</v>
      </c>
      <c r="B360" s="27">
        <v>4.0</v>
      </c>
      <c r="C360" s="27">
        <v>44.7665219103947</v>
      </c>
      <c r="D360" s="27">
        <v>-93.3977637282394</v>
      </c>
      <c r="E360" s="36" t="s">
        <v>555</v>
      </c>
      <c r="F360" s="27" t="s">
        <v>82</v>
      </c>
      <c r="G360" s="32" t="s">
        <v>966</v>
      </c>
      <c r="H360" s="35">
        <f t="shared" si="1"/>
        <v>27</v>
      </c>
      <c r="I360" s="35">
        <f t="shared" si="2"/>
        <v>27</v>
      </c>
      <c r="J360" s="27" t="s">
        <v>39</v>
      </c>
    </row>
    <row r="361">
      <c r="A361" s="27">
        <v>19.0</v>
      </c>
      <c r="B361" s="27">
        <v>5.0</v>
      </c>
      <c r="C361" s="27">
        <v>44.7665219102159</v>
      </c>
      <c r="D361" s="27">
        <v>-93.3975612859555</v>
      </c>
      <c r="E361" s="48" t="s">
        <v>573</v>
      </c>
      <c r="F361" s="27" t="s">
        <v>277</v>
      </c>
      <c r="G361" s="32" t="s">
        <v>967</v>
      </c>
      <c r="H361" s="35">
        <f t="shared" si="1"/>
        <v>1</v>
      </c>
      <c r="I361" s="35">
        <f t="shared" si="2"/>
        <v>1</v>
      </c>
      <c r="J361" s="27">
        <v>0.5</v>
      </c>
    </row>
    <row r="362">
      <c r="A362" s="27">
        <v>19.0</v>
      </c>
      <c r="B362" s="27">
        <v>6.0</v>
      </c>
      <c r="C362" s="27">
        <v>44.766521910037</v>
      </c>
      <c r="D362" s="27">
        <v>-93.3973588436716</v>
      </c>
      <c r="E362" s="48" t="s">
        <v>573</v>
      </c>
      <c r="F362" s="27" t="s">
        <v>951</v>
      </c>
      <c r="G362" s="32" t="s">
        <v>968</v>
      </c>
      <c r="H362" s="35">
        <f t="shared" si="1"/>
        <v>9</v>
      </c>
      <c r="I362" s="35">
        <f t="shared" si="2"/>
        <v>9</v>
      </c>
      <c r="J362" s="27" t="s">
        <v>39</v>
      </c>
    </row>
    <row r="363">
      <c r="A363" s="27">
        <v>19.0</v>
      </c>
      <c r="B363" s="27">
        <v>7.0</v>
      </c>
      <c r="C363" s="27">
        <v>44.7665219098582</v>
      </c>
      <c r="D363" s="27">
        <v>-93.3971564013878</v>
      </c>
      <c r="E363" s="48" t="s">
        <v>573</v>
      </c>
      <c r="F363" s="27" t="s">
        <v>82</v>
      </c>
      <c r="G363" s="32" t="s">
        <v>969</v>
      </c>
      <c r="H363" s="35">
        <f t="shared" si="1"/>
        <v>27</v>
      </c>
      <c r="I363" s="35">
        <f t="shared" si="2"/>
        <v>27</v>
      </c>
      <c r="J363" s="27" t="s">
        <v>39</v>
      </c>
    </row>
    <row r="364">
      <c r="A364" s="27">
        <v>19.0</v>
      </c>
      <c r="B364" s="27">
        <v>8.0</v>
      </c>
      <c r="C364" s="27">
        <v>44.7665219096794</v>
      </c>
      <c r="D364" s="27">
        <v>-93.3969539591039</v>
      </c>
      <c r="E364" s="48" t="s">
        <v>573</v>
      </c>
      <c r="F364" s="27" t="s">
        <v>970</v>
      </c>
      <c r="G364" s="32" t="s">
        <v>971</v>
      </c>
      <c r="H364" s="35">
        <f t="shared" si="1"/>
        <v>8</v>
      </c>
      <c r="I364" s="35">
        <f t="shared" si="2"/>
        <v>8</v>
      </c>
      <c r="J364" s="27" t="s">
        <v>115</v>
      </c>
    </row>
    <row r="365">
      <c r="A365" s="27">
        <v>19.0</v>
      </c>
      <c r="B365" s="27">
        <v>9.0</v>
      </c>
      <c r="C365" s="27">
        <v>44.7665219095006</v>
      </c>
      <c r="D365" s="27">
        <v>-93.39675151682</v>
      </c>
      <c r="E365" s="48" t="s">
        <v>573</v>
      </c>
      <c r="F365" s="27" t="s">
        <v>376</v>
      </c>
      <c r="G365" s="32" t="s">
        <v>972</v>
      </c>
      <c r="H365" s="35">
        <f t="shared" si="1"/>
        <v>10</v>
      </c>
      <c r="I365" s="35">
        <f t="shared" si="2"/>
        <v>10</v>
      </c>
      <c r="J365" s="27" t="s">
        <v>39</v>
      </c>
    </row>
    <row r="366">
      <c r="A366" s="27">
        <v>19.0</v>
      </c>
      <c r="B366" s="27">
        <v>10.0</v>
      </c>
      <c r="C366" s="27">
        <v>44.7665219093218</v>
      </c>
      <c r="D366" s="27">
        <v>-93.3965490745361</v>
      </c>
      <c r="E366" s="48" t="s">
        <v>573</v>
      </c>
      <c r="F366" s="27" t="s">
        <v>927</v>
      </c>
      <c r="G366" s="32" t="s">
        <v>973</v>
      </c>
      <c r="H366" s="35">
        <f t="shared" si="1"/>
        <v>3</v>
      </c>
      <c r="I366" s="35">
        <f t="shared" si="2"/>
        <v>3</v>
      </c>
      <c r="J366" s="27" t="s">
        <v>23</v>
      </c>
    </row>
    <row r="367">
      <c r="A367" s="27">
        <v>19.0</v>
      </c>
      <c r="B367" s="27">
        <v>11.0</v>
      </c>
      <c r="C367" s="27">
        <v>44.766521909143</v>
      </c>
      <c r="D367" s="27">
        <v>-93.3963466322522</v>
      </c>
      <c r="E367" s="48" t="s">
        <v>573</v>
      </c>
      <c r="F367" s="27" t="s">
        <v>970</v>
      </c>
      <c r="G367" s="32" t="s">
        <v>974</v>
      </c>
      <c r="H367" s="35">
        <f t="shared" si="1"/>
        <v>8</v>
      </c>
      <c r="I367" s="35">
        <f t="shared" si="2"/>
        <v>8</v>
      </c>
      <c r="J367" s="27" t="s">
        <v>115</v>
      </c>
    </row>
    <row r="368">
      <c r="A368" s="27">
        <v>19.0</v>
      </c>
      <c r="B368" s="27">
        <v>12.0</v>
      </c>
      <c r="C368" s="27">
        <v>44.7665219089642</v>
      </c>
      <c r="D368" s="27">
        <v>-93.3961441899683</v>
      </c>
      <c r="E368" s="36" t="s">
        <v>555</v>
      </c>
      <c r="F368" s="27" t="s">
        <v>123</v>
      </c>
      <c r="G368" s="32" t="s">
        <v>975</v>
      </c>
      <c r="H368" s="35">
        <f t="shared" si="1"/>
        <v>10</v>
      </c>
      <c r="I368" s="35">
        <f t="shared" si="2"/>
        <v>10</v>
      </c>
      <c r="J368" s="27" t="s">
        <v>39</v>
      </c>
    </row>
    <row r="369">
      <c r="A369" s="27">
        <v>19.0</v>
      </c>
      <c r="B369" s="27">
        <v>13.0</v>
      </c>
      <c r="C369" s="27">
        <v>44.7665219087853</v>
      </c>
      <c r="D369" s="27">
        <v>-93.3959417476845</v>
      </c>
      <c r="E369" s="48" t="s">
        <v>573</v>
      </c>
      <c r="F369" s="27" t="s">
        <v>946</v>
      </c>
      <c r="G369" s="32" t="s">
        <v>976</v>
      </c>
      <c r="H369" s="35">
        <f t="shared" si="1"/>
        <v>3</v>
      </c>
      <c r="I369" s="35">
        <f t="shared" si="2"/>
        <v>3</v>
      </c>
      <c r="J369" s="27" t="s">
        <v>23</v>
      </c>
    </row>
    <row r="370">
      <c r="A370" s="27">
        <v>19.0</v>
      </c>
      <c r="B370" s="27">
        <v>14.0</v>
      </c>
      <c r="C370" s="27">
        <v>44.7665219086065</v>
      </c>
      <c r="D370" s="27">
        <v>-93.3957393054006</v>
      </c>
      <c r="E370" s="48" t="s">
        <v>573</v>
      </c>
      <c r="F370" s="27" t="s">
        <v>970</v>
      </c>
      <c r="G370" s="32" t="s">
        <v>977</v>
      </c>
      <c r="H370" s="35">
        <f t="shared" si="1"/>
        <v>8</v>
      </c>
      <c r="I370" s="35">
        <f t="shared" si="2"/>
        <v>8</v>
      </c>
      <c r="J370" s="27" t="s">
        <v>115</v>
      </c>
    </row>
    <row r="371">
      <c r="A371" s="27">
        <v>19.0</v>
      </c>
      <c r="B371" s="27">
        <v>15.0</v>
      </c>
      <c r="C371" s="27">
        <v>44.7665219084277</v>
      </c>
      <c r="D371" s="27">
        <v>-93.3955368631167</v>
      </c>
      <c r="E371" s="48" t="s">
        <v>573</v>
      </c>
      <c r="F371" s="27" t="s">
        <v>171</v>
      </c>
      <c r="G371" s="32" t="s">
        <v>978</v>
      </c>
      <c r="H371" s="35">
        <f t="shared" si="1"/>
        <v>1</v>
      </c>
      <c r="I371" s="35">
        <f t="shared" si="2"/>
        <v>1</v>
      </c>
      <c r="J371" s="27">
        <v>0.5</v>
      </c>
    </row>
    <row r="372">
      <c r="A372" s="27">
        <v>19.0</v>
      </c>
      <c r="B372" s="27">
        <v>16.0</v>
      </c>
      <c r="C372" s="27">
        <v>44.7665219082489</v>
      </c>
      <c r="D372" s="27">
        <v>-93.3953344208328</v>
      </c>
      <c r="E372" s="48" t="s">
        <v>573</v>
      </c>
      <c r="F372" s="27" t="s">
        <v>224</v>
      </c>
      <c r="G372" s="32" t="s">
        <v>979</v>
      </c>
      <c r="H372" s="35">
        <f t="shared" si="1"/>
        <v>9</v>
      </c>
      <c r="I372" s="35">
        <f t="shared" si="2"/>
        <v>9</v>
      </c>
      <c r="J372" s="27" t="s">
        <v>39</v>
      </c>
    </row>
    <row r="373">
      <c r="A373" s="27">
        <v>19.0</v>
      </c>
      <c r="B373" s="27">
        <v>17.0</v>
      </c>
      <c r="C373" s="27">
        <v>44.7665219080701</v>
      </c>
      <c r="D373" s="27">
        <v>-93.3951319785489</v>
      </c>
      <c r="E373" s="48" t="s">
        <v>573</v>
      </c>
      <c r="F373" s="27" t="s">
        <v>970</v>
      </c>
      <c r="G373" s="32" t="s">
        <v>980</v>
      </c>
      <c r="H373" s="35">
        <f t="shared" si="1"/>
        <v>8</v>
      </c>
      <c r="I373" s="35">
        <f t="shared" si="2"/>
        <v>8</v>
      </c>
      <c r="J373" s="27" t="s">
        <v>87</v>
      </c>
    </row>
    <row r="374">
      <c r="A374" s="27">
        <v>19.0</v>
      </c>
      <c r="B374" s="27">
        <v>18.0</v>
      </c>
      <c r="C374" s="27">
        <v>44.7665219078913</v>
      </c>
      <c r="D374" s="27">
        <v>-93.394929536265</v>
      </c>
      <c r="E374" s="48" t="s">
        <v>573</v>
      </c>
      <c r="F374" s="27" t="s">
        <v>262</v>
      </c>
      <c r="G374" s="32" t="s">
        <v>981</v>
      </c>
      <c r="H374" s="35">
        <f t="shared" si="1"/>
        <v>20</v>
      </c>
      <c r="I374" s="35">
        <f t="shared" si="2"/>
        <v>20</v>
      </c>
      <c r="J374" s="27" t="s">
        <v>39</v>
      </c>
    </row>
    <row r="375">
      <c r="A375" s="27">
        <v>19.0</v>
      </c>
      <c r="B375" s="27">
        <v>19.0</v>
      </c>
      <c r="C375" s="27">
        <v>44.7665219077124</v>
      </c>
      <c r="D375" s="27">
        <v>-93.3947270939812</v>
      </c>
      <c r="E375" s="48" t="s">
        <v>573</v>
      </c>
      <c r="F375" s="27" t="s">
        <v>272</v>
      </c>
      <c r="G375" s="32" t="s">
        <v>982</v>
      </c>
      <c r="H375" s="35">
        <f t="shared" si="1"/>
        <v>10</v>
      </c>
      <c r="I375" s="35">
        <f t="shared" si="2"/>
        <v>10</v>
      </c>
      <c r="J375" s="27" t="s">
        <v>39</v>
      </c>
    </row>
    <row r="376">
      <c r="A376" s="27">
        <v>19.0</v>
      </c>
      <c r="B376" s="27">
        <v>20.0</v>
      </c>
      <c r="C376" s="27">
        <v>44.7665219075336</v>
      </c>
      <c r="D376" s="27">
        <v>-93.3945246516973</v>
      </c>
      <c r="E376" s="48" t="s">
        <v>573</v>
      </c>
      <c r="F376" s="27" t="s">
        <v>970</v>
      </c>
      <c r="G376" s="32" t="s">
        <v>983</v>
      </c>
      <c r="H376" s="35">
        <f t="shared" si="1"/>
        <v>8</v>
      </c>
      <c r="I376" s="35">
        <f t="shared" si="2"/>
        <v>8</v>
      </c>
      <c r="J376" s="27" t="s">
        <v>115</v>
      </c>
    </row>
    <row r="377">
      <c r="A377" s="27">
        <v>19.0</v>
      </c>
      <c r="B377" s="27">
        <v>21.0</v>
      </c>
      <c r="C377" s="27">
        <v>44.7665219073548</v>
      </c>
      <c r="D377" s="27">
        <v>-93.3943222094134</v>
      </c>
      <c r="E377" s="48" t="s">
        <v>573</v>
      </c>
      <c r="F377" s="27" t="s">
        <v>224</v>
      </c>
      <c r="G377" s="32" t="s">
        <v>984</v>
      </c>
      <c r="H377" s="35">
        <f t="shared" si="1"/>
        <v>9</v>
      </c>
      <c r="I377" s="35">
        <f t="shared" si="2"/>
        <v>9</v>
      </c>
      <c r="J377" s="27" t="s">
        <v>39</v>
      </c>
    </row>
    <row r="378">
      <c r="A378" s="27">
        <v>19.0</v>
      </c>
      <c r="B378" s="27">
        <v>22.0</v>
      </c>
      <c r="C378" s="27">
        <v>44.766521907176</v>
      </c>
      <c r="D378" s="27">
        <v>-93.3941197671296</v>
      </c>
      <c r="E378" s="36" t="s">
        <v>555</v>
      </c>
      <c r="F378" s="27" t="s">
        <v>245</v>
      </c>
      <c r="G378" s="32" t="s">
        <v>985</v>
      </c>
      <c r="H378" s="35">
        <f t="shared" si="1"/>
        <v>2</v>
      </c>
      <c r="I378" s="35">
        <f t="shared" si="2"/>
        <v>2</v>
      </c>
      <c r="J378" s="27" t="s">
        <v>23</v>
      </c>
    </row>
    <row r="379">
      <c r="A379" s="27">
        <v>19.0</v>
      </c>
      <c r="B379" s="27">
        <v>23.0</v>
      </c>
      <c r="C379" s="27">
        <v>44.7665219069972</v>
      </c>
      <c r="D379" s="27">
        <v>-93.3939173248457</v>
      </c>
      <c r="E379" s="36" t="s">
        <v>555</v>
      </c>
      <c r="F379" s="27" t="s">
        <v>755</v>
      </c>
      <c r="G379" s="32" t="s">
        <v>986</v>
      </c>
      <c r="H379" s="35">
        <f t="shared" si="1"/>
        <v>10</v>
      </c>
      <c r="I379" s="35">
        <f t="shared" si="2"/>
        <v>10</v>
      </c>
      <c r="J379" s="27" t="s">
        <v>120</v>
      </c>
    </row>
    <row r="380">
      <c r="A380" s="27">
        <v>20.0</v>
      </c>
      <c r="B380" s="27">
        <v>4.0</v>
      </c>
      <c r="C380" s="27">
        <v>44.7663781799492</v>
      </c>
      <c r="D380" s="27">
        <v>-93.3977637383143</v>
      </c>
      <c r="E380" s="36" t="s">
        <v>555</v>
      </c>
      <c r="F380" s="27" t="s">
        <v>37</v>
      </c>
      <c r="G380" s="32" t="s">
        <v>987</v>
      </c>
      <c r="H380" s="35">
        <f t="shared" si="1"/>
        <v>40</v>
      </c>
      <c r="I380" s="35">
        <f t="shared" si="2"/>
        <v>40</v>
      </c>
      <c r="J380" s="27" t="s">
        <v>34</v>
      </c>
    </row>
    <row r="381">
      <c r="A381" s="27">
        <v>20.0</v>
      </c>
      <c r="B381" s="27">
        <v>5.0</v>
      </c>
      <c r="C381" s="27">
        <v>44.7663781797704</v>
      </c>
      <c r="D381" s="27">
        <v>-93.3975612965341</v>
      </c>
      <c r="E381" s="36" t="s">
        <v>555</v>
      </c>
      <c r="F381" s="27" t="s">
        <v>113</v>
      </c>
      <c r="G381" s="32" t="s">
        <v>988</v>
      </c>
      <c r="H381" s="35">
        <f t="shared" si="1"/>
        <v>5</v>
      </c>
      <c r="I381" s="35">
        <f t="shared" si="2"/>
        <v>5</v>
      </c>
      <c r="J381" s="27" t="s">
        <v>14</v>
      </c>
    </row>
    <row r="382">
      <c r="A382" s="27">
        <v>20.0</v>
      </c>
      <c r="B382" s="27">
        <v>6.0</v>
      </c>
      <c r="C382" s="27">
        <v>44.7663781795916</v>
      </c>
      <c r="D382" s="27">
        <v>-93.3973588547539</v>
      </c>
      <c r="E382" s="48" t="s">
        <v>573</v>
      </c>
      <c r="F382" s="27" t="s">
        <v>272</v>
      </c>
      <c r="G382" s="32" t="s">
        <v>989</v>
      </c>
      <c r="H382" s="35">
        <f t="shared" si="1"/>
        <v>10</v>
      </c>
      <c r="I382" s="35">
        <f t="shared" si="2"/>
        <v>10</v>
      </c>
      <c r="J382" s="27" t="s">
        <v>39</v>
      </c>
    </row>
    <row r="383">
      <c r="A383" s="27">
        <v>20.0</v>
      </c>
      <c r="B383" s="27">
        <v>7.0</v>
      </c>
      <c r="C383" s="27">
        <v>44.7663781794128</v>
      </c>
      <c r="D383" s="27">
        <v>-93.3971564129738</v>
      </c>
      <c r="E383" s="48" t="s">
        <v>573</v>
      </c>
      <c r="F383" s="27" t="s">
        <v>37</v>
      </c>
      <c r="G383" s="32" t="s">
        <v>990</v>
      </c>
      <c r="H383" s="35">
        <f t="shared" si="1"/>
        <v>40</v>
      </c>
      <c r="I383" s="35">
        <f t="shared" si="2"/>
        <v>40</v>
      </c>
      <c r="J383" s="27" t="s">
        <v>34</v>
      </c>
    </row>
    <row r="384">
      <c r="A384" s="27">
        <v>20.0</v>
      </c>
      <c r="B384" s="27">
        <v>8.0</v>
      </c>
      <c r="C384" s="27">
        <v>44.7663781792339</v>
      </c>
      <c r="D384" s="27">
        <v>-93.3969539711936</v>
      </c>
      <c r="E384" s="48" t="s">
        <v>573</v>
      </c>
      <c r="F384" s="27" t="s">
        <v>455</v>
      </c>
      <c r="G384" s="32" t="s">
        <v>991</v>
      </c>
      <c r="H384" s="35">
        <f t="shared" si="1"/>
        <v>12</v>
      </c>
      <c r="I384" s="35">
        <f t="shared" si="2"/>
        <v>12</v>
      </c>
      <c r="J384" s="27" t="s">
        <v>39</v>
      </c>
    </row>
    <row r="385">
      <c r="A385" s="27">
        <v>20.0</v>
      </c>
      <c r="B385" s="27">
        <v>9.0</v>
      </c>
      <c r="C385" s="27">
        <v>44.7663781790551</v>
      </c>
      <c r="D385" s="27">
        <v>-93.3967515294134</v>
      </c>
      <c r="E385" s="48" t="s">
        <v>573</v>
      </c>
      <c r="F385" s="27" t="s">
        <v>951</v>
      </c>
      <c r="G385" s="32" t="s">
        <v>992</v>
      </c>
      <c r="H385" s="35">
        <f t="shared" si="1"/>
        <v>9</v>
      </c>
      <c r="I385" s="35">
        <f t="shared" si="2"/>
        <v>9</v>
      </c>
      <c r="J385" s="27" t="s">
        <v>39</v>
      </c>
    </row>
    <row r="386">
      <c r="A386" s="27">
        <v>20.0</v>
      </c>
      <c r="B386" s="27">
        <v>10.0</v>
      </c>
      <c r="C386" s="27">
        <v>44.7663781788763</v>
      </c>
      <c r="D386" s="27">
        <v>-93.3965490876332</v>
      </c>
      <c r="E386" s="48" t="s">
        <v>573</v>
      </c>
      <c r="F386" s="27" t="s">
        <v>37</v>
      </c>
      <c r="G386" s="32" t="s">
        <v>993</v>
      </c>
      <c r="H386" s="35">
        <f t="shared" si="1"/>
        <v>40</v>
      </c>
      <c r="I386" s="35">
        <f t="shared" si="2"/>
        <v>40</v>
      </c>
      <c r="J386" s="27" t="s">
        <v>34</v>
      </c>
    </row>
    <row r="387">
      <c r="A387" s="27">
        <v>20.0</v>
      </c>
      <c r="B387" s="27">
        <v>11.0</v>
      </c>
      <c r="C387" s="27">
        <v>44.7663781786975</v>
      </c>
      <c r="D387" s="27">
        <v>-93.3963466458531</v>
      </c>
      <c r="E387" s="48" t="s">
        <v>573</v>
      </c>
      <c r="F387" s="27" t="s">
        <v>455</v>
      </c>
      <c r="G387" s="32" t="s">
        <v>994</v>
      </c>
      <c r="H387" s="35">
        <f t="shared" si="1"/>
        <v>12</v>
      </c>
      <c r="I387" s="35">
        <f t="shared" si="2"/>
        <v>12</v>
      </c>
      <c r="J387" s="27" t="s">
        <v>39</v>
      </c>
    </row>
    <row r="388">
      <c r="A388" s="27">
        <v>20.0</v>
      </c>
      <c r="B388" s="27">
        <v>12.0</v>
      </c>
      <c r="C388" s="27">
        <v>44.7663781785187</v>
      </c>
      <c r="D388" s="27">
        <v>-93.3961442040729</v>
      </c>
      <c r="E388" s="36" t="s">
        <v>555</v>
      </c>
      <c r="F388" s="27" t="s">
        <v>376</v>
      </c>
      <c r="G388" s="32" t="s">
        <v>995</v>
      </c>
      <c r="H388" s="35">
        <f t="shared" si="1"/>
        <v>10</v>
      </c>
      <c r="I388" s="35">
        <f t="shared" si="2"/>
        <v>10</v>
      </c>
      <c r="J388" s="27" t="s">
        <v>39</v>
      </c>
    </row>
    <row r="389">
      <c r="A389" s="27">
        <v>20.0</v>
      </c>
      <c r="B389" s="27">
        <v>13.0</v>
      </c>
      <c r="C389" s="27">
        <v>44.7663781783399</v>
      </c>
      <c r="D389" s="27">
        <v>-93.3959417622927</v>
      </c>
      <c r="E389" s="48" t="s">
        <v>573</v>
      </c>
      <c r="F389" s="27" t="s">
        <v>37</v>
      </c>
      <c r="G389" s="32" t="s">
        <v>996</v>
      </c>
      <c r="H389" s="35">
        <f t="shared" si="1"/>
        <v>40</v>
      </c>
      <c r="I389" s="35">
        <f t="shared" si="2"/>
        <v>40</v>
      </c>
      <c r="J389" s="27" t="s">
        <v>34</v>
      </c>
    </row>
    <row r="390">
      <c r="A390" s="27">
        <v>20.0</v>
      </c>
      <c r="B390" s="27">
        <v>14.0</v>
      </c>
      <c r="C390" s="27">
        <v>44.766378178161</v>
      </c>
      <c r="D390" s="27">
        <v>-93.3957393205125</v>
      </c>
      <c r="E390" s="48" t="s">
        <v>573</v>
      </c>
      <c r="F390" s="27" t="s">
        <v>997</v>
      </c>
      <c r="G390" s="32" t="s">
        <v>998</v>
      </c>
      <c r="H390" s="35">
        <f t="shared" si="1"/>
        <v>5</v>
      </c>
      <c r="I390" s="35">
        <f t="shared" si="2"/>
        <v>5</v>
      </c>
      <c r="J390" s="27" t="s">
        <v>14</v>
      </c>
    </row>
    <row r="391">
      <c r="A391" s="27">
        <v>20.0</v>
      </c>
      <c r="B391" s="27">
        <v>15.0</v>
      </c>
      <c r="C391" s="27">
        <v>44.7663781779822</v>
      </c>
      <c r="D391" s="27">
        <v>-93.3955368787324</v>
      </c>
      <c r="E391" s="48" t="s">
        <v>573</v>
      </c>
      <c r="F391" s="27" t="s">
        <v>455</v>
      </c>
      <c r="G391" s="32" t="s">
        <v>999</v>
      </c>
      <c r="H391" s="35">
        <f t="shared" si="1"/>
        <v>12</v>
      </c>
      <c r="I391" s="35">
        <f t="shared" si="2"/>
        <v>12</v>
      </c>
      <c r="J391" s="27" t="s">
        <v>39</v>
      </c>
    </row>
    <row r="392">
      <c r="A392" s="27">
        <v>20.0</v>
      </c>
      <c r="B392" s="27">
        <v>16.0</v>
      </c>
      <c r="C392" s="27">
        <v>44.7663781778034</v>
      </c>
      <c r="D392" s="27">
        <v>-93.3953344369522</v>
      </c>
      <c r="E392" s="53" t="s">
        <v>573</v>
      </c>
      <c r="F392" s="27" t="s">
        <v>37</v>
      </c>
      <c r="G392" s="32" t="s">
        <v>1000</v>
      </c>
      <c r="H392" s="35">
        <f t="shared" si="1"/>
        <v>40</v>
      </c>
      <c r="I392" s="35">
        <f t="shared" si="2"/>
        <v>40</v>
      </c>
      <c r="J392" s="27" t="s">
        <v>34</v>
      </c>
    </row>
    <row r="393">
      <c r="A393" s="27">
        <v>20.0</v>
      </c>
      <c r="B393" s="27">
        <v>17.0</v>
      </c>
      <c r="C393" s="27">
        <v>44.7663781776246</v>
      </c>
      <c r="D393" s="27">
        <v>-93.395131995172</v>
      </c>
      <c r="E393" s="36" t="s">
        <v>555</v>
      </c>
      <c r="F393" s="27" t="s">
        <v>127</v>
      </c>
      <c r="G393" s="32" t="s">
        <v>1001</v>
      </c>
      <c r="H393" s="35">
        <f t="shared" si="1"/>
        <v>2</v>
      </c>
      <c r="I393" s="35">
        <f t="shared" si="2"/>
        <v>2</v>
      </c>
      <c r="J393" s="27" t="s">
        <v>23</v>
      </c>
    </row>
    <row r="394">
      <c r="A394" s="27">
        <v>20.0</v>
      </c>
      <c r="B394" s="27">
        <v>18.0</v>
      </c>
      <c r="C394" s="27">
        <v>44.7663781774458</v>
      </c>
      <c r="D394" s="27">
        <v>-93.3949295533918</v>
      </c>
      <c r="E394" s="48" t="s">
        <v>573</v>
      </c>
      <c r="F394" s="27" t="s">
        <v>826</v>
      </c>
      <c r="G394" s="32" t="s">
        <v>1002</v>
      </c>
      <c r="H394" s="35">
        <f t="shared" si="1"/>
        <v>10</v>
      </c>
      <c r="I394" s="35">
        <f t="shared" si="2"/>
        <v>10</v>
      </c>
      <c r="J394" s="27" t="s">
        <v>87</v>
      </c>
    </row>
    <row r="395">
      <c r="A395" s="27">
        <v>20.0</v>
      </c>
      <c r="B395" s="27">
        <v>19.0</v>
      </c>
      <c r="C395" s="27">
        <v>44.766378177267</v>
      </c>
      <c r="D395" s="27">
        <v>-93.3947271116117</v>
      </c>
      <c r="E395" s="48" t="s">
        <v>573</v>
      </c>
      <c r="F395" s="27" t="s">
        <v>37</v>
      </c>
      <c r="G395" s="32" t="s">
        <v>1003</v>
      </c>
      <c r="H395" s="35">
        <f t="shared" si="1"/>
        <v>40</v>
      </c>
      <c r="I395" s="35">
        <f t="shared" si="2"/>
        <v>40</v>
      </c>
      <c r="J395" s="27" t="s">
        <v>34</v>
      </c>
    </row>
    <row r="396">
      <c r="A396" s="27">
        <v>20.0</v>
      </c>
      <c r="B396" s="27">
        <v>20.0</v>
      </c>
      <c r="C396" s="27">
        <v>44.7663781770882</v>
      </c>
      <c r="D396" s="27">
        <v>-93.3945246698315</v>
      </c>
      <c r="E396" s="48" t="s">
        <v>573</v>
      </c>
      <c r="F396" s="27" t="s">
        <v>455</v>
      </c>
      <c r="G396" s="32" t="s">
        <v>1004</v>
      </c>
      <c r="H396" s="35">
        <f t="shared" si="1"/>
        <v>12</v>
      </c>
      <c r="I396" s="35">
        <f t="shared" si="2"/>
        <v>12</v>
      </c>
      <c r="J396" s="27" t="s">
        <v>39</v>
      </c>
    </row>
    <row r="397">
      <c r="A397" s="27">
        <v>20.0</v>
      </c>
      <c r="B397" s="27">
        <v>21.0</v>
      </c>
      <c r="C397" s="27">
        <v>44.7663781769093</v>
      </c>
      <c r="D397" s="27">
        <v>-93.3943222280513</v>
      </c>
      <c r="E397" s="36" t="s">
        <v>555</v>
      </c>
      <c r="F397" s="27" t="s">
        <v>1005</v>
      </c>
      <c r="G397" s="32" t="s">
        <v>1006</v>
      </c>
      <c r="H397" s="35">
        <f t="shared" si="1"/>
        <v>4</v>
      </c>
      <c r="I397" s="35">
        <f t="shared" si="2"/>
        <v>4</v>
      </c>
      <c r="J397" s="27" t="s">
        <v>14</v>
      </c>
    </row>
    <row r="398">
      <c r="A398" s="27">
        <v>20.0</v>
      </c>
      <c r="B398" s="27">
        <v>22.0</v>
      </c>
      <c r="C398" s="27">
        <v>44.7663781767305</v>
      </c>
      <c r="D398" s="27">
        <v>-93.3941197862711</v>
      </c>
      <c r="E398" s="36" t="s">
        <v>555</v>
      </c>
      <c r="F398" s="27" t="s">
        <v>37</v>
      </c>
      <c r="G398" s="32" t="s">
        <v>1007</v>
      </c>
      <c r="H398" s="35">
        <f t="shared" si="1"/>
        <v>40</v>
      </c>
      <c r="I398" s="35">
        <f t="shared" si="2"/>
        <v>40</v>
      </c>
      <c r="J398" s="27" t="s">
        <v>34</v>
      </c>
    </row>
    <row r="399">
      <c r="A399" s="27">
        <v>21.0</v>
      </c>
      <c r="B399" s="27">
        <v>4.0</v>
      </c>
      <c r="C399" s="27">
        <v>44.7662344495037</v>
      </c>
      <c r="D399" s="27">
        <v>-93.3977637483882</v>
      </c>
      <c r="E399" s="36" t="s">
        <v>555</v>
      </c>
      <c r="F399" s="27" t="s">
        <v>1008</v>
      </c>
      <c r="G399" s="32" t="s">
        <v>1009</v>
      </c>
      <c r="H399" s="35">
        <f t="shared" si="1"/>
        <v>10</v>
      </c>
      <c r="I399" s="35">
        <f t="shared" si="2"/>
        <v>10</v>
      </c>
      <c r="J399" s="27" t="s">
        <v>87</v>
      </c>
    </row>
    <row r="400">
      <c r="A400" s="27">
        <v>21.0</v>
      </c>
      <c r="B400" s="27">
        <v>5.0</v>
      </c>
      <c r="C400" s="27">
        <v>44.7662344493249</v>
      </c>
      <c r="D400" s="27">
        <v>-93.3975613071117</v>
      </c>
      <c r="E400" s="36" t="s">
        <v>555</v>
      </c>
      <c r="F400" s="27" t="s">
        <v>1010</v>
      </c>
      <c r="G400" s="32" t="s">
        <v>1011</v>
      </c>
      <c r="H400" s="35">
        <f t="shared" si="1"/>
        <v>1</v>
      </c>
      <c r="I400" s="35">
        <f t="shared" si="2"/>
        <v>1</v>
      </c>
      <c r="J400" s="27">
        <v>0.5</v>
      </c>
    </row>
    <row r="401">
      <c r="A401" s="27">
        <v>21.0</v>
      </c>
      <c r="B401" s="27">
        <v>6.0</v>
      </c>
      <c r="C401" s="27">
        <v>44.7662344491461</v>
      </c>
      <c r="D401" s="27">
        <v>-93.3973588658353</v>
      </c>
      <c r="E401" s="48" t="s">
        <v>573</v>
      </c>
      <c r="F401" s="27" t="s">
        <v>997</v>
      </c>
      <c r="G401" s="32" t="s">
        <v>1012</v>
      </c>
      <c r="H401" s="35">
        <f t="shared" si="1"/>
        <v>5</v>
      </c>
      <c r="I401" s="35">
        <f t="shared" si="2"/>
        <v>5</v>
      </c>
      <c r="J401" s="27" t="s">
        <v>14</v>
      </c>
    </row>
    <row r="402">
      <c r="A402" s="27">
        <v>21.0</v>
      </c>
      <c r="B402" s="27">
        <v>7.0</v>
      </c>
      <c r="C402" s="27">
        <v>44.7662344489673</v>
      </c>
      <c r="D402" s="27">
        <v>-93.3971564245588</v>
      </c>
      <c r="E402" s="48" t="s">
        <v>573</v>
      </c>
      <c r="F402" s="27" t="s">
        <v>1008</v>
      </c>
      <c r="G402" s="32" t="s">
        <v>1013</v>
      </c>
      <c r="H402" s="35">
        <f t="shared" si="1"/>
        <v>10</v>
      </c>
      <c r="I402" s="35">
        <f t="shared" si="2"/>
        <v>10</v>
      </c>
      <c r="J402" s="27" t="s">
        <v>87</v>
      </c>
    </row>
    <row r="403">
      <c r="A403" s="27">
        <v>21.0</v>
      </c>
      <c r="B403" s="27">
        <v>8.0</v>
      </c>
      <c r="C403" s="27">
        <v>44.7662344487885</v>
      </c>
      <c r="D403" s="27">
        <v>-93.3969539832823</v>
      </c>
      <c r="E403" s="48" t="s">
        <v>573</v>
      </c>
      <c r="F403" s="27" t="s">
        <v>946</v>
      </c>
      <c r="G403" s="32" t="s">
        <v>1014</v>
      </c>
      <c r="H403" s="35">
        <f t="shared" si="1"/>
        <v>3</v>
      </c>
      <c r="I403" s="35">
        <f t="shared" si="2"/>
        <v>3</v>
      </c>
      <c r="J403" s="27" t="s">
        <v>23</v>
      </c>
    </row>
    <row r="404">
      <c r="A404" s="27">
        <v>21.0</v>
      </c>
      <c r="B404" s="27">
        <v>9.0</v>
      </c>
      <c r="C404" s="27">
        <v>44.7662344486097</v>
      </c>
      <c r="D404" s="27">
        <v>-93.3967515420058</v>
      </c>
      <c r="E404" s="48" t="s">
        <v>573</v>
      </c>
      <c r="F404" s="27" t="s">
        <v>272</v>
      </c>
      <c r="G404" s="32" t="s">
        <v>1015</v>
      </c>
      <c r="H404" s="35">
        <f t="shared" si="1"/>
        <v>10</v>
      </c>
      <c r="I404" s="35">
        <f t="shared" si="2"/>
        <v>10</v>
      </c>
      <c r="J404" s="27" t="s">
        <v>39</v>
      </c>
    </row>
    <row r="405">
      <c r="A405" s="27">
        <v>21.0</v>
      </c>
      <c r="B405" s="27">
        <v>10.0</v>
      </c>
      <c r="C405" s="27">
        <v>44.7662344484308</v>
      </c>
      <c r="D405" s="27">
        <v>-93.3965491007293</v>
      </c>
      <c r="E405" s="48" t="s">
        <v>573</v>
      </c>
      <c r="F405" s="27" t="s">
        <v>1016</v>
      </c>
      <c r="G405" s="32" t="s">
        <v>1017</v>
      </c>
      <c r="H405" s="35">
        <f t="shared" si="1"/>
        <v>5</v>
      </c>
      <c r="I405" s="35">
        <f t="shared" si="2"/>
        <v>5</v>
      </c>
      <c r="J405" s="27" t="s">
        <v>14</v>
      </c>
    </row>
    <row r="406">
      <c r="A406" s="27">
        <v>21.0</v>
      </c>
      <c r="B406" s="27">
        <v>11.0</v>
      </c>
      <c r="C406" s="27">
        <v>44.766234448252</v>
      </c>
      <c r="D406" s="27">
        <v>-93.3963466594529</v>
      </c>
      <c r="E406" s="48" t="s">
        <v>573</v>
      </c>
      <c r="F406" s="27" t="s">
        <v>997</v>
      </c>
      <c r="G406" s="32" t="s">
        <v>1018</v>
      </c>
      <c r="H406" s="35">
        <f t="shared" si="1"/>
        <v>5</v>
      </c>
      <c r="I406" s="35">
        <f t="shared" si="2"/>
        <v>5</v>
      </c>
      <c r="J406" s="27" t="s">
        <v>14</v>
      </c>
    </row>
    <row r="407">
      <c r="A407" s="27">
        <v>21.0</v>
      </c>
      <c r="B407" s="27">
        <v>12.0</v>
      </c>
      <c r="C407" s="27">
        <v>44.7662344480732</v>
      </c>
      <c r="D407" s="27">
        <v>-93.3961442181764</v>
      </c>
      <c r="E407" s="48" t="s">
        <v>573</v>
      </c>
      <c r="F407" s="27" t="s">
        <v>1005</v>
      </c>
      <c r="G407" s="32" t="s">
        <v>1019</v>
      </c>
      <c r="H407" s="35">
        <f t="shared" si="1"/>
        <v>4</v>
      </c>
      <c r="I407" s="35">
        <f t="shared" si="2"/>
        <v>4</v>
      </c>
      <c r="J407" s="27" t="s">
        <v>14</v>
      </c>
    </row>
    <row r="408">
      <c r="A408" s="27">
        <v>21.0</v>
      </c>
      <c r="B408" s="27">
        <v>13.0</v>
      </c>
      <c r="C408" s="27">
        <v>44.7662344478944</v>
      </c>
      <c r="D408" s="27">
        <v>-93.3959417769</v>
      </c>
      <c r="E408" s="36" t="s">
        <v>555</v>
      </c>
      <c r="F408" s="27" t="s">
        <v>1020</v>
      </c>
      <c r="G408" s="32" t="s">
        <v>1021</v>
      </c>
      <c r="H408" s="35">
        <f t="shared" si="1"/>
        <v>2</v>
      </c>
      <c r="I408" s="35">
        <f t="shared" si="2"/>
        <v>2</v>
      </c>
      <c r="J408" s="27" t="s">
        <v>23</v>
      </c>
    </row>
    <row r="409">
      <c r="A409" s="27">
        <v>21.0</v>
      </c>
      <c r="B409" s="27">
        <v>14.0</v>
      </c>
      <c r="C409" s="27">
        <v>44.7662344477156</v>
      </c>
      <c r="D409" s="27">
        <v>-93.3957393356236</v>
      </c>
      <c r="E409" s="36" t="s">
        <v>555</v>
      </c>
      <c r="F409" s="27" t="s">
        <v>272</v>
      </c>
      <c r="G409" s="32" t="s">
        <v>1022</v>
      </c>
      <c r="H409" s="35">
        <f t="shared" si="1"/>
        <v>10</v>
      </c>
      <c r="I409" s="35">
        <f t="shared" si="2"/>
        <v>10</v>
      </c>
      <c r="J409" s="27" t="s">
        <v>39</v>
      </c>
    </row>
    <row r="410">
      <c r="A410" s="27">
        <v>21.0</v>
      </c>
      <c r="B410" s="27">
        <v>15.0</v>
      </c>
      <c r="C410" s="27">
        <v>44.7662344475368</v>
      </c>
      <c r="D410" s="27">
        <v>-93.3955368943471</v>
      </c>
      <c r="E410" s="36" t="s">
        <v>555</v>
      </c>
      <c r="F410" s="27" t="s">
        <v>1016</v>
      </c>
      <c r="G410" s="32" t="s">
        <v>1023</v>
      </c>
      <c r="H410" s="35">
        <f t="shared" si="1"/>
        <v>5</v>
      </c>
      <c r="I410" s="35">
        <f t="shared" si="2"/>
        <v>5</v>
      </c>
      <c r="J410" s="27" t="s">
        <v>14</v>
      </c>
    </row>
    <row r="411">
      <c r="A411" s="27">
        <v>21.0</v>
      </c>
      <c r="B411" s="27">
        <v>16.0</v>
      </c>
      <c r="C411" s="27">
        <v>44.766234447358</v>
      </c>
      <c r="D411" s="27">
        <v>-93.3953344530707</v>
      </c>
      <c r="E411" s="36" t="s">
        <v>555</v>
      </c>
      <c r="F411" s="27" t="s">
        <v>123</v>
      </c>
      <c r="G411" s="32" t="s">
        <v>1024</v>
      </c>
      <c r="H411" s="35">
        <f t="shared" si="1"/>
        <v>10</v>
      </c>
      <c r="I411" s="35">
        <f t="shared" si="2"/>
        <v>10</v>
      </c>
      <c r="J411" s="27" t="s">
        <v>39</v>
      </c>
    </row>
    <row r="412">
      <c r="A412" s="27">
        <v>21.0</v>
      </c>
      <c r="B412" s="27">
        <v>17.0</v>
      </c>
      <c r="C412" s="27">
        <v>44.7662344471791</v>
      </c>
      <c r="D412" s="27">
        <v>-93.3951320117943</v>
      </c>
      <c r="E412" s="48" t="s">
        <v>573</v>
      </c>
      <c r="F412" s="27" t="s">
        <v>1025</v>
      </c>
      <c r="G412" s="32" t="s">
        <v>1026</v>
      </c>
      <c r="H412" s="35">
        <f t="shared" si="1"/>
        <v>2</v>
      </c>
      <c r="I412" s="35">
        <f t="shared" si="2"/>
        <v>2</v>
      </c>
      <c r="J412" s="27" t="s">
        <v>23</v>
      </c>
    </row>
    <row r="413">
      <c r="A413" s="27">
        <v>21.0</v>
      </c>
      <c r="B413" s="27">
        <v>18.0</v>
      </c>
      <c r="C413" s="27">
        <v>44.7662344470003</v>
      </c>
      <c r="D413" s="27">
        <v>-93.3949295705178</v>
      </c>
      <c r="E413" s="48" t="s">
        <v>573</v>
      </c>
      <c r="F413" s="27" t="s">
        <v>1027</v>
      </c>
      <c r="G413" s="32" t="s">
        <v>1028</v>
      </c>
      <c r="H413" s="35">
        <f t="shared" si="1"/>
        <v>2</v>
      </c>
      <c r="I413" s="35">
        <f t="shared" si="2"/>
        <v>2</v>
      </c>
      <c r="J413" s="27" t="s">
        <v>23</v>
      </c>
    </row>
    <row r="414">
      <c r="A414" s="27">
        <v>21.0</v>
      </c>
      <c r="B414" s="27">
        <v>19.0</v>
      </c>
      <c r="C414" s="27">
        <v>44.7662344468215</v>
      </c>
      <c r="D414" s="27">
        <v>-93.3947271292414</v>
      </c>
      <c r="E414" s="48" t="s">
        <v>573</v>
      </c>
      <c r="F414" s="27" t="s">
        <v>997</v>
      </c>
      <c r="G414" s="32" t="s">
        <v>1029</v>
      </c>
      <c r="H414" s="35">
        <f t="shared" si="1"/>
        <v>5</v>
      </c>
      <c r="I414" s="35">
        <f t="shared" si="2"/>
        <v>5</v>
      </c>
      <c r="J414" s="27" t="s">
        <v>14</v>
      </c>
    </row>
    <row r="415">
      <c r="A415" s="27">
        <v>21.0</v>
      </c>
      <c r="B415" s="27">
        <v>20.0</v>
      </c>
      <c r="C415" s="27">
        <v>44.7662344466427</v>
      </c>
      <c r="D415" s="27">
        <v>-93.394524687965</v>
      </c>
      <c r="E415" s="48" t="s">
        <v>573</v>
      </c>
      <c r="F415" s="27" t="s">
        <v>960</v>
      </c>
      <c r="G415" s="32" t="s">
        <v>1030</v>
      </c>
      <c r="H415" s="35">
        <f t="shared" si="1"/>
        <v>3</v>
      </c>
      <c r="I415" s="35">
        <f t="shared" si="2"/>
        <v>3</v>
      </c>
      <c r="J415" s="27" t="s">
        <v>23</v>
      </c>
    </row>
    <row r="416">
      <c r="A416" s="27">
        <v>21.0</v>
      </c>
      <c r="B416" s="27">
        <v>21.0</v>
      </c>
      <c r="C416" s="27">
        <v>44.7662344464639</v>
      </c>
      <c r="D416" s="27">
        <v>-93.3943222466886</v>
      </c>
      <c r="E416" s="36" t="s">
        <v>555</v>
      </c>
      <c r="F416" s="27" t="s">
        <v>1016</v>
      </c>
      <c r="G416" s="32" t="s">
        <v>1031</v>
      </c>
      <c r="H416" s="35">
        <f t="shared" si="1"/>
        <v>5</v>
      </c>
      <c r="I416" s="35">
        <f t="shared" si="2"/>
        <v>5</v>
      </c>
      <c r="J416" s="27" t="s">
        <v>14</v>
      </c>
    </row>
    <row r="417">
      <c r="A417" s="27">
        <v>21.0</v>
      </c>
      <c r="B417" s="27">
        <v>22.0</v>
      </c>
      <c r="C417" s="27">
        <v>44.7662344462851</v>
      </c>
      <c r="D417" s="27">
        <v>-93.3941198054121</v>
      </c>
      <c r="E417" s="36" t="s">
        <v>555</v>
      </c>
      <c r="F417" s="27" t="s">
        <v>793</v>
      </c>
      <c r="G417" s="32" t="s">
        <v>1032</v>
      </c>
      <c r="H417" s="35">
        <f t="shared" si="1"/>
        <v>3</v>
      </c>
      <c r="I417" s="35">
        <f t="shared" si="2"/>
        <v>3</v>
      </c>
      <c r="J417" s="27">
        <v>0.5</v>
      </c>
    </row>
    <row r="418">
      <c r="A418" s="27">
        <v>22.0</v>
      </c>
      <c r="B418" s="27">
        <v>5.0</v>
      </c>
      <c r="C418" s="27">
        <v>44.7660907188795</v>
      </c>
      <c r="D418" s="27">
        <v>-93.3975613176898</v>
      </c>
      <c r="E418" s="36" t="s">
        <v>555</v>
      </c>
      <c r="F418" s="27" t="s">
        <v>1027</v>
      </c>
      <c r="G418" s="32" t="s">
        <v>1033</v>
      </c>
      <c r="H418" s="35">
        <f t="shared" si="1"/>
        <v>2</v>
      </c>
      <c r="I418" s="35">
        <f t="shared" si="2"/>
        <v>2</v>
      </c>
      <c r="J418" s="27" t="s">
        <v>23</v>
      </c>
    </row>
    <row r="419">
      <c r="A419" s="27">
        <v>22.0</v>
      </c>
      <c r="B419" s="27">
        <v>6.0</v>
      </c>
      <c r="C419" s="27">
        <v>44.7660907187007</v>
      </c>
      <c r="D419" s="27">
        <v>-93.3973588769171</v>
      </c>
      <c r="E419" s="36" t="s">
        <v>555</v>
      </c>
      <c r="F419" s="27" t="s">
        <v>224</v>
      </c>
      <c r="G419" s="32" t="s">
        <v>1034</v>
      </c>
      <c r="H419" s="35">
        <f t="shared" si="1"/>
        <v>9</v>
      </c>
      <c r="I419" s="35">
        <f t="shared" si="2"/>
        <v>9</v>
      </c>
      <c r="J419" s="27" t="s">
        <v>39</v>
      </c>
    </row>
    <row r="420">
      <c r="A420" s="27">
        <v>22.0</v>
      </c>
      <c r="B420" s="27">
        <v>7.0</v>
      </c>
      <c r="C420" s="27">
        <v>44.7660907185219</v>
      </c>
      <c r="D420" s="27">
        <v>-93.3971564361443</v>
      </c>
      <c r="E420" s="48" t="s">
        <v>573</v>
      </c>
      <c r="F420" s="27" t="s">
        <v>1016</v>
      </c>
      <c r="G420" s="32" t="s">
        <v>1035</v>
      </c>
      <c r="H420" s="35">
        <f t="shared" si="1"/>
        <v>5</v>
      </c>
      <c r="I420" s="35">
        <f t="shared" si="2"/>
        <v>5</v>
      </c>
      <c r="J420" s="27" t="s">
        <v>14</v>
      </c>
    </row>
    <row r="421">
      <c r="A421" s="27">
        <v>22.0</v>
      </c>
      <c r="B421" s="27">
        <v>8.0</v>
      </c>
      <c r="C421" s="27">
        <v>44.7660907183431</v>
      </c>
      <c r="D421" s="27">
        <v>-93.3969539953716</v>
      </c>
      <c r="E421" s="48" t="s">
        <v>573</v>
      </c>
      <c r="F421" s="27" t="s">
        <v>1036</v>
      </c>
      <c r="G421" s="32" t="s">
        <v>1037</v>
      </c>
      <c r="H421" s="35">
        <f t="shared" si="1"/>
        <v>2</v>
      </c>
      <c r="I421" s="35">
        <f t="shared" si="2"/>
        <v>2</v>
      </c>
      <c r="J421" s="27" t="s">
        <v>23</v>
      </c>
    </row>
    <row r="422">
      <c r="A422" s="27">
        <v>22.0</v>
      </c>
      <c r="B422" s="27">
        <v>9.0</v>
      </c>
      <c r="C422" s="27">
        <v>44.7660907181642</v>
      </c>
      <c r="D422" s="27">
        <v>-93.3967515545989</v>
      </c>
      <c r="E422" s="48" t="s">
        <v>573</v>
      </c>
      <c r="F422" s="27" t="s">
        <v>224</v>
      </c>
      <c r="G422" s="32" t="s">
        <v>1038</v>
      </c>
      <c r="H422" s="35">
        <f t="shared" si="1"/>
        <v>9</v>
      </c>
      <c r="I422" s="35">
        <f t="shared" si="2"/>
        <v>9</v>
      </c>
      <c r="J422" s="27" t="s">
        <v>39</v>
      </c>
    </row>
    <row r="423">
      <c r="A423" s="27">
        <v>22.0</v>
      </c>
      <c r="B423" s="27">
        <v>10.0</v>
      </c>
      <c r="C423" s="27">
        <v>44.7660907179854</v>
      </c>
      <c r="D423" s="27">
        <v>-93.3965491138261</v>
      </c>
      <c r="E423" s="48" t="s">
        <v>573</v>
      </c>
      <c r="F423" s="27" t="s">
        <v>337</v>
      </c>
      <c r="G423" s="32" t="s">
        <v>1039</v>
      </c>
      <c r="H423" s="35">
        <f t="shared" si="1"/>
        <v>1</v>
      </c>
      <c r="I423" s="35">
        <f t="shared" si="2"/>
        <v>1</v>
      </c>
      <c r="J423" s="27">
        <v>0.5</v>
      </c>
    </row>
    <row r="424">
      <c r="A424" s="27">
        <v>22.0</v>
      </c>
      <c r="B424" s="27">
        <v>11.0</v>
      </c>
      <c r="C424" s="27">
        <v>44.7660907178066</v>
      </c>
      <c r="D424" s="27">
        <v>-93.3963466730534</v>
      </c>
      <c r="E424" s="48" t="s">
        <v>573</v>
      </c>
      <c r="F424" s="27" t="s">
        <v>24</v>
      </c>
      <c r="G424" s="32" t="s">
        <v>1040</v>
      </c>
      <c r="H424" s="35">
        <f t="shared" si="1"/>
        <v>7</v>
      </c>
      <c r="I424" s="35">
        <f t="shared" si="2"/>
        <v>7</v>
      </c>
      <c r="J424" s="27" t="s">
        <v>39</v>
      </c>
    </row>
    <row r="425">
      <c r="A425" s="27">
        <v>22.0</v>
      </c>
      <c r="B425" s="27">
        <v>12.0</v>
      </c>
      <c r="C425" s="27">
        <v>44.7660907176278</v>
      </c>
      <c r="D425" s="27">
        <v>-93.3961442322806</v>
      </c>
      <c r="E425" s="48" t="s">
        <v>573</v>
      </c>
      <c r="F425" s="27" t="s">
        <v>224</v>
      </c>
      <c r="G425" s="32" t="s">
        <v>1041</v>
      </c>
      <c r="H425" s="35">
        <f t="shared" si="1"/>
        <v>9</v>
      </c>
      <c r="I425" s="35">
        <f t="shared" si="2"/>
        <v>9</v>
      </c>
      <c r="J425" s="27" t="s">
        <v>39</v>
      </c>
    </row>
    <row r="426">
      <c r="A426" s="27">
        <v>22.0</v>
      </c>
      <c r="B426" s="27">
        <v>13.0</v>
      </c>
      <c r="C426" s="27">
        <v>44.766090717449</v>
      </c>
      <c r="D426" s="27">
        <v>-93.3959417915079</v>
      </c>
      <c r="E426" s="48" t="s">
        <v>573</v>
      </c>
      <c r="F426" s="27" t="s">
        <v>1042</v>
      </c>
      <c r="G426" s="32" t="s">
        <v>1043</v>
      </c>
      <c r="H426" s="35">
        <f t="shared" si="1"/>
        <v>2</v>
      </c>
      <c r="I426" s="35">
        <f t="shared" si="2"/>
        <v>2</v>
      </c>
      <c r="J426" s="27" t="s">
        <v>23</v>
      </c>
    </row>
    <row r="427">
      <c r="A427" s="27">
        <v>22.0</v>
      </c>
      <c r="B427" s="27">
        <v>14.0</v>
      </c>
      <c r="C427" s="27">
        <v>44.7660907172702</v>
      </c>
      <c r="D427" s="27">
        <v>-93.3957393507352</v>
      </c>
      <c r="E427" s="48" t="s">
        <v>573</v>
      </c>
      <c r="F427" s="27" t="s">
        <v>24</v>
      </c>
      <c r="G427" s="32" t="s">
        <v>1044</v>
      </c>
      <c r="H427" s="35">
        <f t="shared" si="1"/>
        <v>7</v>
      </c>
      <c r="I427" s="35">
        <f t="shared" si="2"/>
        <v>7</v>
      </c>
      <c r="J427" s="27" t="s">
        <v>39</v>
      </c>
    </row>
    <row r="428">
      <c r="A428" s="27">
        <v>22.0</v>
      </c>
      <c r="B428" s="27">
        <v>15.0</v>
      </c>
      <c r="C428" s="27">
        <v>44.7660907170914</v>
      </c>
      <c r="D428" s="27">
        <v>-93.3955369099624</v>
      </c>
      <c r="E428" s="48" t="s">
        <v>573</v>
      </c>
      <c r="F428" s="27" t="s">
        <v>224</v>
      </c>
      <c r="G428" s="32" t="s">
        <v>1045</v>
      </c>
      <c r="H428" s="35">
        <f t="shared" si="1"/>
        <v>9</v>
      </c>
      <c r="I428" s="35">
        <f t="shared" si="2"/>
        <v>9</v>
      </c>
      <c r="J428" s="27" t="s">
        <v>39</v>
      </c>
    </row>
    <row r="429">
      <c r="A429" s="27">
        <v>22.0</v>
      </c>
      <c r="B429" s="27">
        <v>16.0</v>
      </c>
      <c r="C429" s="27">
        <v>44.7660907169125</v>
      </c>
      <c r="D429" s="27">
        <v>-93.3953344691897</v>
      </c>
      <c r="E429" s="48" t="s">
        <v>573</v>
      </c>
      <c r="F429" s="27" t="s">
        <v>262</v>
      </c>
      <c r="G429" s="32" t="s">
        <v>1046</v>
      </c>
      <c r="H429" s="35">
        <f t="shared" si="1"/>
        <v>20</v>
      </c>
      <c r="I429" s="35">
        <f t="shared" si="2"/>
        <v>20</v>
      </c>
      <c r="J429" s="27" t="s">
        <v>39</v>
      </c>
    </row>
    <row r="430">
      <c r="A430" s="27">
        <v>22.0</v>
      </c>
      <c r="B430" s="27">
        <v>17.0</v>
      </c>
      <c r="C430" s="27">
        <v>44.7660907167337</v>
      </c>
      <c r="D430" s="27">
        <v>-93.3951320284169</v>
      </c>
      <c r="E430" s="48" t="s">
        <v>573</v>
      </c>
      <c r="F430" s="27" t="s">
        <v>24</v>
      </c>
      <c r="G430" s="32" t="s">
        <v>1047</v>
      </c>
      <c r="H430" s="35">
        <f t="shared" si="1"/>
        <v>7</v>
      </c>
      <c r="I430" s="35">
        <f t="shared" si="2"/>
        <v>7</v>
      </c>
      <c r="J430" s="27" t="s">
        <v>39</v>
      </c>
    </row>
    <row r="431">
      <c r="A431" s="27">
        <v>22.0</v>
      </c>
      <c r="B431" s="27">
        <v>18.0</v>
      </c>
      <c r="C431" s="27">
        <v>44.7660907165549</v>
      </c>
      <c r="D431" s="27">
        <v>-93.3949295876442</v>
      </c>
      <c r="E431" s="48" t="s">
        <v>573</v>
      </c>
      <c r="F431" s="27" t="s">
        <v>224</v>
      </c>
      <c r="G431" s="32" t="s">
        <v>1048</v>
      </c>
      <c r="H431" s="35">
        <f t="shared" si="1"/>
        <v>9</v>
      </c>
      <c r="I431" s="35">
        <f t="shared" si="2"/>
        <v>9</v>
      </c>
      <c r="J431" s="27" t="s">
        <v>39</v>
      </c>
    </row>
    <row r="432">
      <c r="A432" s="27">
        <v>22.0</v>
      </c>
      <c r="B432" s="27">
        <v>19.0</v>
      </c>
      <c r="C432" s="27">
        <v>44.7660907163761</v>
      </c>
      <c r="D432" s="27">
        <v>-93.3947271468715</v>
      </c>
      <c r="E432" s="48" t="s">
        <v>573</v>
      </c>
      <c r="F432" s="27" t="s">
        <v>123</v>
      </c>
      <c r="G432" s="32" t="s">
        <v>1049</v>
      </c>
      <c r="H432" s="35">
        <f t="shared" si="1"/>
        <v>10</v>
      </c>
      <c r="I432" s="35">
        <f t="shared" si="2"/>
        <v>10</v>
      </c>
      <c r="J432" s="27" t="s">
        <v>39</v>
      </c>
    </row>
    <row r="433">
      <c r="A433" s="27">
        <v>22.0</v>
      </c>
      <c r="B433" s="27">
        <v>20.0</v>
      </c>
      <c r="C433" s="27">
        <v>44.7660907161973</v>
      </c>
      <c r="D433" s="27">
        <v>-93.3945247060987</v>
      </c>
      <c r="E433" s="36" t="s">
        <v>555</v>
      </c>
      <c r="F433" s="27" t="s">
        <v>951</v>
      </c>
      <c r="G433" s="32" t="s">
        <v>1050</v>
      </c>
      <c r="H433" s="35">
        <f t="shared" si="1"/>
        <v>9</v>
      </c>
      <c r="I433" s="35">
        <f t="shared" si="2"/>
        <v>9</v>
      </c>
      <c r="J433" s="27" t="s">
        <v>39</v>
      </c>
    </row>
    <row r="434">
      <c r="A434" s="27">
        <v>22.0</v>
      </c>
      <c r="B434" s="27">
        <v>21.0</v>
      </c>
      <c r="C434" s="27">
        <v>44.7660907160185</v>
      </c>
      <c r="D434" s="27">
        <v>-93.394322265326</v>
      </c>
      <c r="E434" s="36" t="s">
        <v>555</v>
      </c>
      <c r="F434" s="27" t="s">
        <v>272</v>
      </c>
      <c r="G434" s="32" t="s">
        <v>1051</v>
      </c>
      <c r="H434" s="35">
        <f t="shared" si="1"/>
        <v>10</v>
      </c>
      <c r="I434" s="35">
        <f t="shared" si="2"/>
        <v>10</v>
      </c>
      <c r="J434" s="27" t="s">
        <v>39</v>
      </c>
    </row>
    <row r="435">
      <c r="A435" s="27">
        <v>23.0</v>
      </c>
      <c r="B435" s="27">
        <v>6.0</v>
      </c>
      <c r="C435" s="27">
        <v>44.7659469882552</v>
      </c>
      <c r="D435" s="27">
        <v>-93.3973588879987</v>
      </c>
      <c r="E435" s="36" t="s">
        <v>555</v>
      </c>
      <c r="F435" s="27" t="s">
        <v>755</v>
      </c>
      <c r="G435" s="32" t="s">
        <v>1052</v>
      </c>
      <c r="H435" s="35">
        <f t="shared" si="1"/>
        <v>10</v>
      </c>
      <c r="I435" s="35">
        <f t="shared" si="2"/>
        <v>10</v>
      </c>
      <c r="J435" s="27" t="s">
        <v>39</v>
      </c>
    </row>
    <row r="436">
      <c r="A436" s="27">
        <v>23.0</v>
      </c>
      <c r="B436" s="27">
        <v>7.0</v>
      </c>
      <c r="C436" s="27">
        <v>44.7659469880764</v>
      </c>
      <c r="D436" s="27">
        <v>-93.3971564477296</v>
      </c>
      <c r="E436" s="36" t="s">
        <v>555</v>
      </c>
      <c r="F436" s="27" t="s">
        <v>37</v>
      </c>
      <c r="G436" s="32" t="s">
        <v>1053</v>
      </c>
      <c r="H436" s="35">
        <f t="shared" si="1"/>
        <v>40</v>
      </c>
      <c r="I436" s="35">
        <f t="shared" si="2"/>
        <v>40</v>
      </c>
      <c r="J436" s="27" t="s">
        <v>34</v>
      </c>
    </row>
    <row r="437">
      <c r="A437" s="27">
        <v>23.0</v>
      </c>
      <c r="B437" s="27">
        <v>8.0</v>
      </c>
      <c r="C437" s="27">
        <v>44.7659469878976</v>
      </c>
      <c r="D437" s="27">
        <v>-93.3969540074606</v>
      </c>
      <c r="E437" s="48" t="s">
        <v>573</v>
      </c>
      <c r="F437" s="27" t="s">
        <v>455</v>
      </c>
      <c r="G437" s="32" t="s">
        <v>1054</v>
      </c>
      <c r="H437" s="35">
        <f t="shared" si="1"/>
        <v>12</v>
      </c>
      <c r="I437" s="35">
        <f t="shared" si="2"/>
        <v>12</v>
      </c>
      <c r="J437" s="27" t="s">
        <v>39</v>
      </c>
    </row>
    <row r="438">
      <c r="A438" s="27">
        <v>23.0</v>
      </c>
      <c r="B438" s="27">
        <v>9.0</v>
      </c>
      <c r="C438" s="27">
        <v>44.7659469877188</v>
      </c>
      <c r="D438" s="27">
        <v>-93.3967515671915</v>
      </c>
      <c r="E438" s="48" t="s">
        <v>573</v>
      </c>
      <c r="F438" s="27" t="s">
        <v>951</v>
      </c>
      <c r="G438" s="32" t="s">
        <v>1055</v>
      </c>
      <c r="H438" s="35">
        <f t="shared" si="1"/>
        <v>9</v>
      </c>
      <c r="I438" s="35">
        <f t="shared" si="2"/>
        <v>9</v>
      </c>
      <c r="J438" s="27" t="s">
        <v>39</v>
      </c>
    </row>
    <row r="439">
      <c r="A439" s="27">
        <v>23.0</v>
      </c>
      <c r="B439" s="27">
        <v>10.0</v>
      </c>
      <c r="C439" s="27">
        <v>44.76594698754</v>
      </c>
      <c r="D439" s="27">
        <v>-93.3965491269225</v>
      </c>
      <c r="E439" s="48" t="s">
        <v>573</v>
      </c>
      <c r="F439" s="27" t="s">
        <v>1008</v>
      </c>
      <c r="G439" s="32" t="s">
        <v>1056</v>
      </c>
      <c r="H439" s="35">
        <f t="shared" si="1"/>
        <v>10</v>
      </c>
      <c r="I439" s="35">
        <f t="shared" si="2"/>
        <v>10</v>
      </c>
      <c r="J439" s="27" t="s">
        <v>87</v>
      </c>
    </row>
    <row r="440">
      <c r="A440" s="27">
        <v>23.0</v>
      </c>
      <c r="B440" s="27">
        <v>11.0</v>
      </c>
      <c r="C440" s="27">
        <v>44.7659469873612</v>
      </c>
      <c r="D440" s="27">
        <v>-93.3963466866534</v>
      </c>
      <c r="E440" s="48" t="s">
        <v>573</v>
      </c>
      <c r="F440" s="27" t="s">
        <v>455</v>
      </c>
      <c r="G440" s="32" t="s">
        <v>1057</v>
      </c>
      <c r="H440" s="35">
        <f t="shared" si="1"/>
        <v>12</v>
      </c>
      <c r="I440" s="35">
        <f t="shared" si="2"/>
        <v>12</v>
      </c>
      <c r="J440" s="27" t="s">
        <v>39</v>
      </c>
    </row>
    <row r="441">
      <c r="A441" s="27">
        <v>23.0</v>
      </c>
      <c r="B441" s="27">
        <v>12.0</v>
      </c>
      <c r="C441" s="27">
        <v>44.7659469871823</v>
      </c>
      <c r="D441" s="27">
        <v>-93.3961442463844</v>
      </c>
      <c r="E441" s="48" t="s">
        <v>573</v>
      </c>
      <c r="F441" s="27" t="s">
        <v>951</v>
      </c>
      <c r="G441" s="32" t="s">
        <v>1058</v>
      </c>
      <c r="H441" s="35">
        <f t="shared" si="1"/>
        <v>9</v>
      </c>
      <c r="I441" s="35">
        <f t="shared" si="2"/>
        <v>9</v>
      </c>
      <c r="J441" s="27" t="s">
        <v>39</v>
      </c>
    </row>
    <row r="442">
      <c r="A442" s="27">
        <v>23.0</v>
      </c>
      <c r="B442" s="27">
        <v>13.0</v>
      </c>
      <c r="C442" s="27">
        <v>44.7659469870035</v>
      </c>
      <c r="D442" s="27">
        <v>-93.3959418061153</v>
      </c>
      <c r="E442" s="48" t="s">
        <v>573</v>
      </c>
      <c r="F442" s="27" t="s">
        <v>1008</v>
      </c>
      <c r="G442" s="32" t="s">
        <v>1059</v>
      </c>
      <c r="H442" s="35">
        <f t="shared" si="1"/>
        <v>10</v>
      </c>
      <c r="I442" s="35">
        <f t="shared" si="2"/>
        <v>10</v>
      </c>
      <c r="J442" s="27" t="s">
        <v>87</v>
      </c>
    </row>
    <row r="443">
      <c r="A443" s="27">
        <v>23.0</v>
      </c>
      <c r="B443" s="27">
        <v>14.0</v>
      </c>
      <c r="C443" s="27">
        <v>44.7659469868247</v>
      </c>
      <c r="D443" s="27">
        <v>-93.3957393658463</v>
      </c>
      <c r="E443" s="48" t="s">
        <v>573</v>
      </c>
      <c r="F443" s="27" t="s">
        <v>455</v>
      </c>
      <c r="G443" s="32" t="s">
        <v>1060</v>
      </c>
      <c r="H443" s="35">
        <f t="shared" si="1"/>
        <v>12</v>
      </c>
      <c r="I443" s="35">
        <f t="shared" si="2"/>
        <v>12</v>
      </c>
      <c r="J443" s="27" t="s">
        <v>39</v>
      </c>
    </row>
    <row r="444">
      <c r="A444" s="27">
        <v>23.0</v>
      </c>
      <c r="B444" s="27">
        <v>15.0</v>
      </c>
      <c r="C444" s="27">
        <v>44.7659469866459</v>
      </c>
      <c r="D444" s="27">
        <v>-93.3955369255772</v>
      </c>
      <c r="E444" s="48" t="s">
        <v>573</v>
      </c>
      <c r="F444" s="27" t="s">
        <v>826</v>
      </c>
      <c r="G444" s="32" t="s">
        <v>1061</v>
      </c>
      <c r="H444" s="35">
        <f t="shared" si="1"/>
        <v>10</v>
      </c>
      <c r="I444" s="35">
        <f t="shared" si="2"/>
        <v>10</v>
      </c>
      <c r="J444" s="27" t="s">
        <v>87</v>
      </c>
    </row>
    <row r="445">
      <c r="A445" s="27">
        <v>23.0</v>
      </c>
      <c r="B445" s="27">
        <v>16.0</v>
      </c>
      <c r="C445" s="27">
        <v>44.7659469864671</v>
      </c>
      <c r="D445" s="27">
        <v>-93.3953344853082</v>
      </c>
      <c r="E445" s="48" t="s">
        <v>573</v>
      </c>
      <c r="F445" s="27" t="s">
        <v>1008</v>
      </c>
      <c r="G445" s="32" t="s">
        <v>1062</v>
      </c>
      <c r="H445" s="35">
        <f t="shared" si="1"/>
        <v>10</v>
      </c>
      <c r="I445" s="35">
        <f t="shared" si="2"/>
        <v>10</v>
      </c>
      <c r="J445" s="27" t="s">
        <v>87</v>
      </c>
    </row>
    <row r="446">
      <c r="A446" s="27">
        <v>23.0</v>
      </c>
      <c r="B446" s="27">
        <v>17.0</v>
      </c>
      <c r="C446" s="27">
        <v>44.7659469862883</v>
      </c>
      <c r="D446" s="27">
        <v>-93.3951320450391</v>
      </c>
      <c r="E446" s="48" t="s">
        <v>573</v>
      </c>
      <c r="F446" s="27" t="s">
        <v>951</v>
      </c>
      <c r="G446" s="32" t="s">
        <v>1063</v>
      </c>
      <c r="H446" s="35">
        <f t="shared" si="1"/>
        <v>9</v>
      </c>
      <c r="I446" s="35">
        <f t="shared" si="2"/>
        <v>9</v>
      </c>
      <c r="J446" s="27" t="s">
        <v>39</v>
      </c>
    </row>
    <row r="447">
      <c r="A447" s="27">
        <v>23.0</v>
      </c>
      <c r="B447" s="27">
        <v>18.0</v>
      </c>
      <c r="C447" s="27">
        <v>44.7659469861095</v>
      </c>
      <c r="D447" s="27">
        <v>-93.3949296047701</v>
      </c>
      <c r="E447" s="48" t="s">
        <v>573</v>
      </c>
      <c r="F447" s="27" t="s">
        <v>826</v>
      </c>
      <c r="G447" s="32" t="s">
        <v>1064</v>
      </c>
      <c r="H447" s="35">
        <f t="shared" si="1"/>
        <v>10</v>
      </c>
      <c r="I447" s="35">
        <f t="shared" si="2"/>
        <v>10</v>
      </c>
      <c r="J447" s="27" t="s">
        <v>87</v>
      </c>
    </row>
    <row r="448">
      <c r="A448" s="27">
        <v>23.0</v>
      </c>
      <c r="B448" s="27">
        <v>19.0</v>
      </c>
      <c r="C448" s="27">
        <v>44.7659469859306</v>
      </c>
      <c r="D448" s="27">
        <v>-93.394727164501</v>
      </c>
      <c r="E448" s="36" t="s">
        <v>555</v>
      </c>
      <c r="F448" s="27" t="s">
        <v>455</v>
      </c>
      <c r="G448" s="32" t="s">
        <v>1065</v>
      </c>
      <c r="H448" s="35">
        <f t="shared" si="1"/>
        <v>12</v>
      </c>
      <c r="I448" s="35">
        <f t="shared" si="2"/>
        <v>12</v>
      </c>
      <c r="J448" s="27" t="s">
        <v>39</v>
      </c>
    </row>
    <row r="449">
      <c r="A449" s="27">
        <v>23.0</v>
      </c>
      <c r="B449" s="27">
        <v>20.0</v>
      </c>
      <c r="C449" s="27">
        <v>44.7659469857518</v>
      </c>
      <c r="D449" s="27">
        <v>-93.394524724232</v>
      </c>
      <c r="E449" s="36" t="s">
        <v>555</v>
      </c>
      <c r="F449" s="27" t="s">
        <v>755</v>
      </c>
      <c r="G449" s="32" t="s">
        <v>1066</v>
      </c>
      <c r="H449" s="35">
        <f t="shared" si="1"/>
        <v>10</v>
      </c>
      <c r="I449" s="35">
        <f t="shared" si="2"/>
        <v>10</v>
      </c>
      <c r="J449" s="27" t="s">
        <v>39</v>
      </c>
    </row>
    <row r="450">
      <c r="A450" s="27">
        <v>24.0</v>
      </c>
      <c r="B450" s="27">
        <v>7.0</v>
      </c>
      <c r="C450" s="27">
        <v>44.765803257631</v>
      </c>
      <c r="D450" s="27">
        <v>-93.3971564593145</v>
      </c>
      <c r="E450" s="36" t="s">
        <v>555</v>
      </c>
      <c r="F450" s="27" t="s">
        <v>1008</v>
      </c>
      <c r="G450" s="32" t="s">
        <v>1067</v>
      </c>
      <c r="H450" s="35">
        <f t="shared" si="1"/>
        <v>10</v>
      </c>
      <c r="I450" s="35">
        <f t="shared" si="2"/>
        <v>10</v>
      </c>
      <c r="J450" s="27" t="s">
        <v>87</v>
      </c>
    </row>
    <row r="451">
      <c r="A451" s="27">
        <v>24.0</v>
      </c>
      <c r="B451" s="27">
        <v>8.0</v>
      </c>
      <c r="C451" s="27">
        <v>44.7658032574522</v>
      </c>
      <c r="D451" s="27">
        <v>-93.3969540195491</v>
      </c>
      <c r="E451" s="36" t="s">
        <v>555</v>
      </c>
      <c r="F451" s="27" t="s">
        <v>272</v>
      </c>
      <c r="G451" s="32" t="s">
        <v>1068</v>
      </c>
      <c r="H451" s="35">
        <f t="shared" si="1"/>
        <v>10</v>
      </c>
      <c r="I451" s="35">
        <f t="shared" si="2"/>
        <v>10</v>
      </c>
      <c r="J451" s="27" t="s">
        <v>39</v>
      </c>
    </row>
    <row r="452">
      <c r="A452" s="27">
        <v>24.0</v>
      </c>
      <c r="B452" s="27">
        <v>9.0</v>
      </c>
      <c r="C452" s="27">
        <v>44.7658032572734</v>
      </c>
      <c r="D452" s="27">
        <v>-93.3967515797838</v>
      </c>
      <c r="E452" s="48" t="s">
        <v>573</v>
      </c>
      <c r="F452" s="27" t="s">
        <v>1042</v>
      </c>
      <c r="G452" s="32" t="s">
        <v>1069</v>
      </c>
      <c r="H452" s="35">
        <f t="shared" si="1"/>
        <v>2</v>
      </c>
      <c r="I452" s="35">
        <f t="shared" si="2"/>
        <v>2</v>
      </c>
      <c r="J452" s="27" t="s">
        <v>23</v>
      </c>
    </row>
    <row r="453">
      <c r="A453" s="27">
        <v>24.0</v>
      </c>
      <c r="B453" s="27">
        <v>10.0</v>
      </c>
      <c r="C453" s="27">
        <v>44.7658032570946</v>
      </c>
      <c r="D453" s="27">
        <v>-93.3965491400184</v>
      </c>
      <c r="E453" s="48" t="s">
        <v>573</v>
      </c>
      <c r="F453" s="27" t="s">
        <v>1070</v>
      </c>
      <c r="G453" s="32" t="s">
        <v>1071</v>
      </c>
      <c r="H453" s="35">
        <f t="shared" si="1"/>
        <v>1</v>
      </c>
      <c r="I453" s="35">
        <f t="shared" si="2"/>
        <v>1</v>
      </c>
      <c r="J453" s="27">
        <v>0.5</v>
      </c>
    </row>
    <row r="454">
      <c r="A454" s="27">
        <v>24.0</v>
      </c>
      <c r="B454" s="27">
        <v>11.0</v>
      </c>
      <c r="C454" s="27">
        <v>44.7658032569158</v>
      </c>
      <c r="D454" s="27">
        <v>-93.3963467002531</v>
      </c>
      <c r="E454" s="48" t="s">
        <v>573</v>
      </c>
      <c r="F454" s="27" t="s">
        <v>131</v>
      </c>
      <c r="G454" s="32" t="s">
        <v>1072</v>
      </c>
      <c r="H454" s="35">
        <f t="shared" si="1"/>
        <v>8</v>
      </c>
      <c r="I454" s="35">
        <f t="shared" si="2"/>
        <v>8</v>
      </c>
      <c r="J454" s="27" t="s">
        <v>115</v>
      </c>
    </row>
    <row r="455">
      <c r="A455" s="27">
        <v>24.0</v>
      </c>
      <c r="B455" s="27">
        <v>12.0</v>
      </c>
      <c r="C455" s="27">
        <v>44.7658032567369</v>
      </c>
      <c r="D455" s="27">
        <v>-93.3961442604877</v>
      </c>
      <c r="E455" s="48" t="s">
        <v>573</v>
      </c>
      <c r="F455" s="27" t="s">
        <v>272</v>
      </c>
      <c r="G455" s="32" t="s">
        <v>1073</v>
      </c>
      <c r="H455" s="35">
        <f t="shared" si="1"/>
        <v>10</v>
      </c>
      <c r="I455" s="35">
        <f t="shared" si="2"/>
        <v>10</v>
      </c>
      <c r="J455" s="27" t="s">
        <v>39</v>
      </c>
    </row>
    <row r="456">
      <c r="A456" s="27">
        <v>24.0</v>
      </c>
      <c r="B456" s="27">
        <v>13.0</v>
      </c>
      <c r="C456" s="27">
        <v>44.7658032565581</v>
      </c>
      <c r="D456" s="27">
        <v>-93.3959418207223</v>
      </c>
      <c r="E456" s="48" t="s">
        <v>573</v>
      </c>
      <c r="F456" s="27" t="s">
        <v>1036</v>
      </c>
      <c r="G456" s="32" t="s">
        <v>1074</v>
      </c>
      <c r="H456" s="35">
        <f t="shared" si="1"/>
        <v>2</v>
      </c>
      <c r="I456" s="35">
        <f t="shared" si="2"/>
        <v>2</v>
      </c>
      <c r="J456" s="27" t="s">
        <v>23</v>
      </c>
    </row>
    <row r="457">
      <c r="A457" s="27">
        <v>24.0</v>
      </c>
      <c r="B457" s="27">
        <v>14.0</v>
      </c>
      <c r="C457" s="27">
        <v>44.7658032563793</v>
      </c>
      <c r="D457" s="27">
        <v>-93.395739380957</v>
      </c>
      <c r="E457" s="48" t="s">
        <v>573</v>
      </c>
      <c r="F457" s="27" t="s">
        <v>131</v>
      </c>
      <c r="G457" s="32" t="s">
        <v>1075</v>
      </c>
      <c r="H457" s="35">
        <f t="shared" si="1"/>
        <v>8</v>
      </c>
      <c r="I457" s="35">
        <f t="shared" si="2"/>
        <v>8</v>
      </c>
      <c r="J457" s="27" t="s">
        <v>115</v>
      </c>
    </row>
    <row r="458">
      <c r="A458" s="27">
        <v>24.0</v>
      </c>
      <c r="B458" s="27">
        <v>15.0</v>
      </c>
      <c r="C458" s="27">
        <v>44.7658032562005</v>
      </c>
      <c r="D458" s="27">
        <v>-93.3955369411916</v>
      </c>
      <c r="E458" s="48" t="s">
        <v>573</v>
      </c>
      <c r="F458" s="27" t="s">
        <v>272</v>
      </c>
      <c r="G458" s="32" t="s">
        <v>1076</v>
      </c>
      <c r="H458" s="35">
        <f t="shared" si="1"/>
        <v>10</v>
      </c>
      <c r="I458" s="35">
        <f t="shared" si="2"/>
        <v>10</v>
      </c>
      <c r="J458" s="27" t="s">
        <v>39</v>
      </c>
    </row>
    <row r="459">
      <c r="A459" s="27">
        <v>24.0</v>
      </c>
      <c r="B459" s="27">
        <v>16.0</v>
      </c>
      <c r="C459" s="27">
        <v>44.7658032560217</v>
      </c>
      <c r="D459" s="27">
        <v>-93.3953345014263</v>
      </c>
      <c r="E459" s="48" t="s">
        <v>573</v>
      </c>
      <c r="F459" s="27" t="s">
        <v>123</v>
      </c>
      <c r="G459" s="32" t="s">
        <v>1077</v>
      </c>
      <c r="H459" s="35">
        <f t="shared" si="1"/>
        <v>10</v>
      </c>
      <c r="I459" s="35">
        <f t="shared" si="2"/>
        <v>10</v>
      </c>
      <c r="J459" s="27" t="s">
        <v>39</v>
      </c>
    </row>
    <row r="460">
      <c r="A460" s="27">
        <v>24.0</v>
      </c>
      <c r="B460" s="27">
        <v>17.0</v>
      </c>
      <c r="C460" s="27">
        <v>44.7658032558429</v>
      </c>
      <c r="D460" s="27">
        <v>-93.3951320616609</v>
      </c>
      <c r="E460" s="48" t="s">
        <v>573</v>
      </c>
      <c r="F460" s="27" t="s">
        <v>133</v>
      </c>
      <c r="G460" s="32" t="s">
        <v>1078</v>
      </c>
      <c r="H460" s="35">
        <f t="shared" si="1"/>
        <v>6</v>
      </c>
      <c r="I460" s="35">
        <f t="shared" si="2"/>
        <v>6</v>
      </c>
      <c r="J460" s="27" t="s">
        <v>638</v>
      </c>
    </row>
    <row r="461">
      <c r="A461" s="27">
        <v>24.0</v>
      </c>
      <c r="B461" s="27">
        <v>18.0</v>
      </c>
      <c r="C461" s="27">
        <v>44.765803255664</v>
      </c>
      <c r="D461" s="27">
        <v>-93.3949296218955</v>
      </c>
      <c r="E461" s="36" t="s">
        <v>555</v>
      </c>
      <c r="F461" s="27" t="s">
        <v>131</v>
      </c>
      <c r="G461" s="32" t="s">
        <v>1079</v>
      </c>
      <c r="H461" s="35">
        <f t="shared" si="1"/>
        <v>8</v>
      </c>
      <c r="I461" s="35">
        <f t="shared" si="2"/>
        <v>8</v>
      </c>
      <c r="J461" s="27" t="s">
        <v>638</v>
      </c>
    </row>
    <row r="462">
      <c r="A462" s="27">
        <v>24.0</v>
      </c>
      <c r="B462" s="27">
        <v>19.0</v>
      </c>
      <c r="C462" s="27">
        <v>44.7658032554852</v>
      </c>
      <c r="D462" s="27">
        <v>-93.3947271821302</v>
      </c>
      <c r="E462" s="36" t="s">
        <v>555</v>
      </c>
      <c r="F462" s="27" t="s">
        <v>1008</v>
      </c>
      <c r="G462" s="32" t="s">
        <v>1080</v>
      </c>
      <c r="H462" s="35">
        <f t="shared" si="1"/>
        <v>10</v>
      </c>
      <c r="I462" s="35">
        <f t="shared" si="2"/>
        <v>10</v>
      </c>
      <c r="J462" s="27" t="s">
        <v>87</v>
      </c>
    </row>
    <row r="463">
      <c r="A463" s="27">
        <v>25.0</v>
      </c>
      <c r="B463" s="27">
        <v>8.0</v>
      </c>
      <c r="C463" s="27">
        <v>44.7656595270067</v>
      </c>
      <c r="D463" s="27">
        <v>-93.3969540316381</v>
      </c>
      <c r="E463" s="36" t="s">
        <v>555</v>
      </c>
      <c r="F463" s="27" t="s">
        <v>73</v>
      </c>
      <c r="G463" s="32" t="s">
        <v>1081</v>
      </c>
      <c r="H463" s="35">
        <f t="shared" si="1"/>
        <v>3</v>
      </c>
      <c r="I463" s="35">
        <f t="shared" si="2"/>
        <v>3</v>
      </c>
      <c r="J463" s="27" t="s">
        <v>23</v>
      </c>
    </row>
    <row r="464">
      <c r="A464" s="27">
        <v>25.0</v>
      </c>
      <c r="B464" s="27">
        <v>9.0</v>
      </c>
      <c r="C464" s="27">
        <v>44.7656595268279</v>
      </c>
      <c r="D464" s="27">
        <v>-93.3967515923765</v>
      </c>
      <c r="E464" s="36" t="s">
        <v>555</v>
      </c>
      <c r="F464" s="27" t="s">
        <v>224</v>
      </c>
      <c r="G464" s="32" t="s">
        <v>1082</v>
      </c>
      <c r="H464" s="35">
        <f t="shared" si="1"/>
        <v>9</v>
      </c>
      <c r="I464" s="35">
        <f t="shared" si="2"/>
        <v>9</v>
      </c>
      <c r="J464" s="27" t="s">
        <v>39</v>
      </c>
    </row>
    <row r="465">
      <c r="A465" s="27">
        <v>25.0</v>
      </c>
      <c r="B465" s="27">
        <v>10.0</v>
      </c>
      <c r="C465" s="27">
        <v>44.7656595266491</v>
      </c>
      <c r="D465" s="27">
        <v>-93.3965491531149</v>
      </c>
      <c r="E465" s="48" t="s">
        <v>573</v>
      </c>
      <c r="F465" s="27" t="s">
        <v>1005</v>
      </c>
      <c r="G465" s="32" t="s">
        <v>1083</v>
      </c>
      <c r="H465" s="35">
        <f t="shared" si="1"/>
        <v>4</v>
      </c>
      <c r="I465" s="35">
        <f t="shared" si="2"/>
        <v>4</v>
      </c>
      <c r="J465" s="27" t="s">
        <v>23</v>
      </c>
    </row>
    <row r="466">
      <c r="A466" s="27">
        <v>25.0</v>
      </c>
      <c r="B466" s="27">
        <v>11.0</v>
      </c>
      <c r="C466" s="27">
        <v>44.7656595264703</v>
      </c>
      <c r="D466" s="27">
        <v>-93.3963467138532</v>
      </c>
      <c r="E466" s="48" t="s">
        <v>573</v>
      </c>
      <c r="F466" s="27" t="s">
        <v>1016</v>
      </c>
      <c r="G466" s="32" t="s">
        <v>1084</v>
      </c>
      <c r="H466" s="35">
        <f t="shared" si="1"/>
        <v>5</v>
      </c>
      <c r="I466" s="35">
        <f t="shared" si="2"/>
        <v>5</v>
      </c>
      <c r="J466" s="27" t="s">
        <v>14</v>
      </c>
    </row>
    <row r="467">
      <c r="A467" s="27">
        <v>25.0</v>
      </c>
      <c r="B467" s="27">
        <v>12.0</v>
      </c>
      <c r="C467" s="27">
        <v>44.7656595262915</v>
      </c>
      <c r="D467" s="27">
        <v>-93.3961442745915</v>
      </c>
      <c r="E467" s="48" t="s">
        <v>573</v>
      </c>
      <c r="F467" s="27" t="s">
        <v>262</v>
      </c>
      <c r="G467" s="32" t="s">
        <v>1085</v>
      </c>
      <c r="H467" s="35">
        <f t="shared" si="1"/>
        <v>20</v>
      </c>
      <c r="I467" s="35">
        <f t="shared" si="2"/>
        <v>20</v>
      </c>
      <c r="J467" s="27" t="s">
        <v>39</v>
      </c>
    </row>
    <row r="468">
      <c r="A468" s="27">
        <v>25.0</v>
      </c>
      <c r="B468" s="27">
        <v>13.0</v>
      </c>
      <c r="C468" s="27">
        <v>44.7656595261126</v>
      </c>
      <c r="D468" s="27">
        <v>-93.3959418353299</v>
      </c>
      <c r="E468" s="48" t="s">
        <v>573</v>
      </c>
      <c r="F468" s="27" t="s">
        <v>1020</v>
      </c>
      <c r="G468" s="32" t="s">
        <v>1086</v>
      </c>
      <c r="H468" s="35">
        <f t="shared" si="1"/>
        <v>2</v>
      </c>
      <c r="I468" s="35">
        <f t="shared" si="2"/>
        <v>2</v>
      </c>
      <c r="J468" s="27" t="s">
        <v>23</v>
      </c>
    </row>
    <row r="469">
      <c r="A469" s="27">
        <v>25.0</v>
      </c>
      <c r="B469" s="27">
        <v>14.0</v>
      </c>
      <c r="C469" s="27">
        <v>44.7656595259338</v>
      </c>
      <c r="D469" s="27">
        <v>-93.3957393960682</v>
      </c>
      <c r="E469" s="48" t="s">
        <v>573</v>
      </c>
      <c r="F469" s="27" t="s">
        <v>960</v>
      </c>
      <c r="G469" s="32" t="s">
        <v>1087</v>
      </c>
      <c r="H469" s="35">
        <f t="shared" si="1"/>
        <v>3</v>
      </c>
      <c r="I469" s="35">
        <f t="shared" si="2"/>
        <v>3</v>
      </c>
      <c r="J469" s="27" t="s">
        <v>23</v>
      </c>
    </row>
    <row r="470">
      <c r="A470" s="27">
        <v>25.0</v>
      </c>
      <c r="B470" s="27">
        <v>15.0</v>
      </c>
      <c r="C470" s="27">
        <v>44.765659525755</v>
      </c>
      <c r="D470" s="27">
        <v>-93.3955369568066</v>
      </c>
      <c r="E470" s="48" t="s">
        <v>573</v>
      </c>
      <c r="F470" s="27" t="s">
        <v>24</v>
      </c>
      <c r="G470" s="32" t="s">
        <v>1088</v>
      </c>
      <c r="H470" s="35">
        <f t="shared" si="1"/>
        <v>7</v>
      </c>
      <c r="I470" s="35">
        <f t="shared" si="2"/>
        <v>7</v>
      </c>
      <c r="J470" s="27" t="s">
        <v>39</v>
      </c>
    </row>
    <row r="471">
      <c r="A471" s="27">
        <v>25.0</v>
      </c>
      <c r="B471" s="27">
        <v>16.0</v>
      </c>
      <c r="C471" s="27">
        <v>44.7656595255762</v>
      </c>
      <c r="D471" s="27">
        <v>-93.3953345175449</v>
      </c>
      <c r="E471" s="48" t="s">
        <v>573</v>
      </c>
      <c r="F471" s="27" t="s">
        <v>997</v>
      </c>
      <c r="G471" s="32" t="s">
        <v>1089</v>
      </c>
      <c r="H471" s="35">
        <f t="shared" si="1"/>
        <v>5</v>
      </c>
      <c r="I471" s="35">
        <f t="shared" si="2"/>
        <v>5</v>
      </c>
      <c r="J471" s="27" t="s">
        <v>14</v>
      </c>
    </row>
    <row r="472">
      <c r="A472" s="27">
        <v>25.0</v>
      </c>
      <c r="B472" s="27">
        <v>17.0</v>
      </c>
      <c r="C472" s="27">
        <v>44.7656595253974</v>
      </c>
      <c r="D472" s="27">
        <v>-93.3951320782833</v>
      </c>
      <c r="E472" s="36" t="s">
        <v>555</v>
      </c>
      <c r="F472" s="27" t="s">
        <v>224</v>
      </c>
      <c r="G472" s="32" t="s">
        <v>1090</v>
      </c>
      <c r="H472" s="35">
        <f t="shared" si="1"/>
        <v>9</v>
      </c>
      <c r="I472" s="35">
        <f t="shared" si="2"/>
        <v>9</v>
      </c>
      <c r="J472" s="27" t="s">
        <v>39</v>
      </c>
    </row>
    <row r="473">
      <c r="A473" s="27">
        <v>25.0</v>
      </c>
      <c r="B473" s="27">
        <v>18.0</v>
      </c>
      <c r="C473" s="27">
        <v>44.7656595252186</v>
      </c>
      <c r="D473" s="27">
        <v>-93.3949296390217</v>
      </c>
      <c r="E473" s="36" t="s">
        <v>555</v>
      </c>
      <c r="F473" s="27" t="s">
        <v>956</v>
      </c>
      <c r="G473" s="32" t="s">
        <v>1091</v>
      </c>
      <c r="H473" s="35">
        <f t="shared" si="1"/>
        <v>2</v>
      </c>
      <c r="I473" s="35">
        <f t="shared" si="2"/>
        <v>2</v>
      </c>
      <c r="J473" s="27" t="s">
        <v>23</v>
      </c>
    </row>
    <row r="474">
      <c r="A474" s="27">
        <v>26.0</v>
      </c>
      <c r="B474" s="27">
        <v>9.0</v>
      </c>
      <c r="C474" s="27">
        <v>44.7655157963825</v>
      </c>
      <c r="D474" s="27">
        <v>-93.3967516049688</v>
      </c>
      <c r="E474" s="36" t="s">
        <v>555</v>
      </c>
      <c r="F474" s="27" t="s">
        <v>970</v>
      </c>
      <c r="G474" s="32" t="s">
        <v>1092</v>
      </c>
      <c r="H474" s="35">
        <f t="shared" si="1"/>
        <v>8</v>
      </c>
      <c r="I474" s="35">
        <f t="shared" si="2"/>
        <v>8</v>
      </c>
      <c r="J474" s="27" t="s">
        <v>115</v>
      </c>
    </row>
    <row r="475">
      <c r="A475" s="27">
        <v>26.0</v>
      </c>
      <c r="B475" s="27">
        <v>10.0</v>
      </c>
      <c r="C475" s="27">
        <v>44.7655157962037</v>
      </c>
      <c r="D475" s="27">
        <v>-93.3965491662108</v>
      </c>
      <c r="E475" s="36" t="s">
        <v>555</v>
      </c>
      <c r="F475" s="27" t="s">
        <v>1008</v>
      </c>
      <c r="G475" s="32" t="s">
        <v>1093</v>
      </c>
      <c r="H475" s="35">
        <f t="shared" si="1"/>
        <v>10</v>
      </c>
      <c r="I475" s="35">
        <f t="shared" si="2"/>
        <v>10</v>
      </c>
      <c r="J475" s="27" t="s">
        <v>87</v>
      </c>
    </row>
    <row r="476">
      <c r="A476" s="27">
        <v>26.0</v>
      </c>
      <c r="B476" s="27">
        <v>11.0</v>
      </c>
      <c r="C476" s="27">
        <v>44.7655157960249</v>
      </c>
      <c r="D476" s="27">
        <v>-93.3963467274529</v>
      </c>
      <c r="E476" s="48" t="s">
        <v>573</v>
      </c>
      <c r="F476" s="27" t="s">
        <v>951</v>
      </c>
      <c r="G476" s="32" t="s">
        <v>1094</v>
      </c>
      <c r="H476" s="35">
        <f t="shared" si="1"/>
        <v>9</v>
      </c>
      <c r="I476" s="35">
        <f t="shared" si="2"/>
        <v>9</v>
      </c>
      <c r="J476" s="27" t="s">
        <v>39</v>
      </c>
    </row>
    <row r="477">
      <c r="A477" s="27">
        <v>26.0</v>
      </c>
      <c r="B477" s="27">
        <v>12.0</v>
      </c>
      <c r="C477" s="27">
        <v>44.765515795846</v>
      </c>
      <c r="D477" s="27">
        <v>-93.396144288695</v>
      </c>
      <c r="E477" s="48" t="s">
        <v>573</v>
      </c>
      <c r="F477" s="27" t="s">
        <v>970</v>
      </c>
      <c r="G477" s="32" t="s">
        <v>1095</v>
      </c>
      <c r="H477" s="35">
        <f t="shared" si="1"/>
        <v>8</v>
      </c>
      <c r="I477" s="35">
        <f t="shared" si="2"/>
        <v>8</v>
      </c>
      <c r="J477" s="27" t="s">
        <v>115</v>
      </c>
    </row>
    <row r="478">
      <c r="A478" s="27">
        <v>26.0</v>
      </c>
      <c r="B478" s="27">
        <v>13.0</v>
      </c>
      <c r="C478" s="27">
        <v>44.7655157956672</v>
      </c>
      <c r="D478" s="27">
        <v>-93.3959418499371</v>
      </c>
      <c r="E478" s="48" t="s">
        <v>573</v>
      </c>
      <c r="F478" s="27" t="s">
        <v>1025</v>
      </c>
      <c r="G478" s="32" t="s">
        <v>1096</v>
      </c>
      <c r="H478" s="35">
        <f t="shared" si="1"/>
        <v>2</v>
      </c>
      <c r="I478" s="35">
        <f t="shared" si="2"/>
        <v>2</v>
      </c>
      <c r="J478" s="27" t="s">
        <v>23</v>
      </c>
    </row>
    <row r="479">
      <c r="A479" s="27">
        <v>26.0</v>
      </c>
      <c r="B479" s="27">
        <v>14.0</v>
      </c>
      <c r="C479" s="27">
        <v>44.7655157954884</v>
      </c>
      <c r="D479" s="27">
        <v>-93.3957394111791</v>
      </c>
      <c r="E479" s="48" t="s">
        <v>573</v>
      </c>
      <c r="F479" s="27" t="s">
        <v>455</v>
      </c>
      <c r="G479" s="32" t="s">
        <v>1097</v>
      </c>
      <c r="H479" s="35">
        <f t="shared" si="1"/>
        <v>12</v>
      </c>
      <c r="I479" s="35">
        <f t="shared" si="2"/>
        <v>12</v>
      </c>
      <c r="J479" s="27" t="s">
        <v>39</v>
      </c>
    </row>
    <row r="480">
      <c r="A480" s="27">
        <v>26.0</v>
      </c>
      <c r="B480" s="27">
        <v>15.0</v>
      </c>
      <c r="C480" s="27">
        <v>44.7655157953096</v>
      </c>
      <c r="D480" s="27">
        <v>-93.3955369724211</v>
      </c>
      <c r="E480" s="48" t="s">
        <v>573</v>
      </c>
      <c r="F480" s="27" t="s">
        <v>970</v>
      </c>
      <c r="G480" s="32" t="s">
        <v>1098</v>
      </c>
      <c r="H480" s="35">
        <f t="shared" si="1"/>
        <v>8</v>
      </c>
      <c r="I480" s="35">
        <f t="shared" si="2"/>
        <v>8</v>
      </c>
      <c r="J480" s="27" t="s">
        <v>115</v>
      </c>
    </row>
    <row r="481">
      <c r="A481" s="27">
        <v>26.0</v>
      </c>
      <c r="B481" s="27">
        <v>16.0</v>
      </c>
      <c r="C481" s="27">
        <v>44.7655157951308</v>
      </c>
      <c r="D481" s="27">
        <v>-93.3953345336631</v>
      </c>
      <c r="E481" s="36" t="s">
        <v>555</v>
      </c>
      <c r="F481" s="27" t="s">
        <v>1008</v>
      </c>
      <c r="G481" s="32" t="s">
        <v>1099</v>
      </c>
      <c r="H481" s="35">
        <f t="shared" si="1"/>
        <v>10</v>
      </c>
      <c r="I481" s="35">
        <f t="shared" si="2"/>
        <v>10</v>
      </c>
      <c r="J481" s="27" t="s">
        <v>87</v>
      </c>
    </row>
    <row r="482">
      <c r="A482" s="27">
        <v>26.0</v>
      </c>
      <c r="B482" s="27">
        <v>17.0</v>
      </c>
      <c r="C482" s="27">
        <v>44.765515794952</v>
      </c>
      <c r="D482" s="27">
        <v>-93.3951320949052</v>
      </c>
      <c r="E482" s="36" t="s">
        <v>555</v>
      </c>
      <c r="F482" s="27" t="s">
        <v>455</v>
      </c>
      <c r="G482" s="32" t="s">
        <v>1100</v>
      </c>
      <c r="H482" s="35">
        <f t="shared" si="1"/>
        <v>12</v>
      </c>
      <c r="I482" s="35">
        <f t="shared" si="2"/>
        <v>12</v>
      </c>
      <c r="J482" s="27" t="s">
        <v>39</v>
      </c>
    </row>
    <row r="483">
      <c r="A483" s="27">
        <v>27.0</v>
      </c>
      <c r="B483" s="27">
        <v>10.0</v>
      </c>
      <c r="C483" s="27">
        <v>44.7653720657582</v>
      </c>
      <c r="D483" s="27">
        <v>-93.3965491793065</v>
      </c>
      <c r="E483" s="36" t="s">
        <v>555</v>
      </c>
      <c r="F483" s="27" t="s">
        <v>559</v>
      </c>
      <c r="G483" s="32" t="s">
        <v>1101</v>
      </c>
      <c r="H483" s="35">
        <f t="shared" si="1"/>
        <v>4</v>
      </c>
      <c r="I483" s="35">
        <f t="shared" si="2"/>
        <v>4</v>
      </c>
      <c r="J483" s="27" t="s">
        <v>99</v>
      </c>
    </row>
    <row r="484">
      <c r="A484" s="27">
        <v>27.0</v>
      </c>
      <c r="B484" s="27">
        <v>11.0</v>
      </c>
      <c r="C484" s="27">
        <v>44.7653720655793</v>
      </c>
      <c r="D484" s="27">
        <v>-93.3963467410523</v>
      </c>
      <c r="E484" s="36" t="s">
        <v>555</v>
      </c>
      <c r="F484" s="27" t="s">
        <v>755</v>
      </c>
      <c r="G484" s="32" t="s">
        <v>1102</v>
      </c>
      <c r="H484" s="35">
        <f t="shared" si="1"/>
        <v>10</v>
      </c>
      <c r="I484" s="35">
        <f t="shared" si="2"/>
        <v>10</v>
      </c>
      <c r="J484" s="27" t="s">
        <v>39</v>
      </c>
    </row>
    <row r="485">
      <c r="A485" s="27">
        <v>27.0</v>
      </c>
      <c r="B485" s="27">
        <v>12.0</v>
      </c>
      <c r="C485" s="27">
        <v>44.7653720654005</v>
      </c>
      <c r="D485" s="27">
        <v>-93.396144302798</v>
      </c>
      <c r="E485" s="36" t="s">
        <v>555</v>
      </c>
      <c r="F485" s="27" t="s">
        <v>123</v>
      </c>
      <c r="G485" s="32" t="s">
        <v>1103</v>
      </c>
      <c r="H485" s="35">
        <f t="shared" si="1"/>
        <v>10</v>
      </c>
      <c r="I485" s="35">
        <f t="shared" si="2"/>
        <v>10</v>
      </c>
      <c r="J485" s="27" t="s">
        <v>39</v>
      </c>
    </row>
    <row r="486">
      <c r="A486" s="27">
        <v>27.0</v>
      </c>
      <c r="B486" s="27">
        <v>13.0</v>
      </c>
      <c r="C486" s="27">
        <v>44.7653720652217</v>
      </c>
      <c r="D486" s="27">
        <v>-93.3959418645438</v>
      </c>
      <c r="E486" s="48" t="s">
        <v>573</v>
      </c>
      <c r="F486" s="27" t="s">
        <v>793</v>
      </c>
      <c r="G486" s="32" t="s">
        <v>1104</v>
      </c>
      <c r="H486" s="35">
        <f t="shared" si="1"/>
        <v>3</v>
      </c>
      <c r="I486" s="35">
        <f t="shared" si="2"/>
        <v>3</v>
      </c>
      <c r="J486" s="27" t="s">
        <v>23</v>
      </c>
    </row>
    <row r="487">
      <c r="A487" s="27">
        <v>27.0</v>
      </c>
      <c r="B487" s="27">
        <v>14.0</v>
      </c>
      <c r="C487" s="27">
        <v>44.7653720650429</v>
      </c>
      <c r="D487" s="27">
        <v>-93.3957394262895</v>
      </c>
      <c r="E487" s="36" t="s">
        <v>555</v>
      </c>
      <c r="F487" s="27" t="s">
        <v>131</v>
      </c>
      <c r="G487" s="32" t="s">
        <v>1105</v>
      </c>
      <c r="H487" s="35">
        <f t="shared" si="1"/>
        <v>8</v>
      </c>
      <c r="I487" s="35">
        <f t="shared" si="2"/>
        <v>8</v>
      </c>
      <c r="J487" s="27" t="s">
        <v>638</v>
      </c>
    </row>
    <row r="488">
      <c r="A488" s="27">
        <v>27.0</v>
      </c>
      <c r="B488" s="27">
        <v>15.0</v>
      </c>
      <c r="C488" s="27">
        <v>44.7653720648641</v>
      </c>
      <c r="D488" s="27">
        <v>-93.3955369880353</v>
      </c>
      <c r="E488" s="36" t="s">
        <v>555</v>
      </c>
      <c r="F488" s="27" t="s">
        <v>133</v>
      </c>
      <c r="G488" s="32" t="s">
        <v>1106</v>
      </c>
      <c r="H488" s="35">
        <f t="shared" si="1"/>
        <v>6</v>
      </c>
      <c r="I488" s="35">
        <f t="shared" si="2"/>
        <v>6</v>
      </c>
      <c r="J488" s="27" t="s">
        <v>638</v>
      </c>
    </row>
    <row r="489">
      <c r="A489" s="27">
        <v>27.0</v>
      </c>
      <c r="B489" s="27">
        <v>16.0</v>
      </c>
      <c r="C489" s="27">
        <v>44.7653720646853</v>
      </c>
      <c r="D489" s="27">
        <v>-93.395334549781</v>
      </c>
      <c r="E489" s="36" t="s">
        <v>555</v>
      </c>
      <c r="F489" s="27" t="s">
        <v>755</v>
      </c>
      <c r="G489" s="32" t="s">
        <v>1107</v>
      </c>
      <c r="H489" s="35">
        <f t="shared" si="1"/>
        <v>10</v>
      </c>
      <c r="I489" s="35">
        <f t="shared" si="2"/>
        <v>10</v>
      </c>
      <c r="J489" s="27" t="s">
        <v>39</v>
      </c>
    </row>
    <row r="490">
      <c r="A490" s="27">
        <v>28.0</v>
      </c>
      <c r="B490" s="27">
        <v>12.0</v>
      </c>
      <c r="C490" s="27">
        <v>44.7652283349551</v>
      </c>
      <c r="D490" s="27">
        <v>-93.396144316902</v>
      </c>
      <c r="E490" s="36" t="s">
        <v>555</v>
      </c>
      <c r="F490" s="27" t="s">
        <v>262</v>
      </c>
      <c r="G490" s="32" t="s">
        <v>1108</v>
      </c>
      <c r="H490" s="35">
        <f t="shared" si="1"/>
        <v>20</v>
      </c>
      <c r="I490" s="35">
        <f t="shared" si="2"/>
        <v>20</v>
      </c>
      <c r="J490" s="27" t="s">
        <v>39</v>
      </c>
    </row>
    <row r="491">
      <c r="A491" s="27">
        <v>28.0</v>
      </c>
      <c r="B491" s="27">
        <v>13.0</v>
      </c>
      <c r="C491" s="27">
        <v>44.7652283347763</v>
      </c>
      <c r="D491" s="27">
        <v>-93.3959418791514</v>
      </c>
      <c r="E491" s="36" t="s">
        <v>555</v>
      </c>
      <c r="F491" s="27" t="s">
        <v>1005</v>
      </c>
      <c r="G491" s="32" t="s">
        <v>1109</v>
      </c>
      <c r="H491" s="35">
        <f t="shared" si="1"/>
        <v>4</v>
      </c>
      <c r="I491" s="35">
        <f t="shared" si="2"/>
        <v>4</v>
      </c>
      <c r="J491" s="27" t="s">
        <v>23</v>
      </c>
    </row>
    <row r="492">
      <c r="A492" s="27">
        <v>28.0</v>
      </c>
      <c r="B492" s="27">
        <v>14.0</v>
      </c>
      <c r="C492" s="27">
        <v>44.7652283345975</v>
      </c>
      <c r="D492" s="27">
        <v>-93.3957394414007</v>
      </c>
      <c r="E492" s="36" t="s">
        <v>555</v>
      </c>
      <c r="F492" s="27" t="s">
        <v>513</v>
      </c>
      <c r="G492" s="32" t="s">
        <v>1110</v>
      </c>
      <c r="H492" s="35">
        <f t="shared" si="1"/>
        <v>4</v>
      </c>
      <c r="I492" s="35">
        <f t="shared" si="2"/>
        <v>4</v>
      </c>
      <c r="J492" s="27" t="s">
        <v>14</v>
      </c>
    </row>
    <row r="493">
      <c r="A493" s="27">
        <v>29.0</v>
      </c>
      <c r="B493" s="27">
        <v>13.0</v>
      </c>
      <c r="C493" s="27">
        <v>44.7650846043308</v>
      </c>
      <c r="D493" s="27">
        <v>-93.3959418937573</v>
      </c>
      <c r="E493" s="36" t="s">
        <v>555</v>
      </c>
      <c r="F493" s="27" t="s">
        <v>1008</v>
      </c>
      <c r="G493" s="32" t="s">
        <v>1111</v>
      </c>
      <c r="H493" s="35">
        <f t="shared" si="1"/>
        <v>10</v>
      </c>
      <c r="I493" s="35">
        <f t="shared" si="2"/>
        <v>10</v>
      </c>
      <c r="J493" s="27" t="s">
        <v>87</v>
      </c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</row>
    <row r="495">
      <c r="A495" s="27" t="s">
        <v>553</v>
      </c>
      <c r="B495" s="35"/>
      <c r="C495" s="35"/>
      <c r="D495" s="35"/>
      <c r="E495" s="35"/>
      <c r="F495" s="35"/>
      <c r="G495" s="35"/>
      <c r="H495" s="35"/>
      <c r="I495" s="35"/>
      <c r="J495" s="35"/>
    </row>
    <row r="496">
      <c r="A496" s="27" t="s">
        <v>554</v>
      </c>
      <c r="B496" s="27">
        <v>44.7674563174858</v>
      </c>
      <c r="C496" s="27">
        <v>-93.3958404299468</v>
      </c>
      <c r="D496" s="27">
        <v>18.0</v>
      </c>
      <c r="E496" s="27">
        <v>17.0</v>
      </c>
      <c r="F496" s="27">
        <v>0.0</v>
      </c>
      <c r="G496" s="27">
        <v>60.0</v>
      </c>
      <c r="H496" s="27">
        <v>16.0</v>
      </c>
      <c r="I496" s="35"/>
      <c r="J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  <c r="J999" s="35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</row>
  </sheetData>
  <hyperlinks>
    <hyperlink r:id="rId1" ref="G3"/>
    <hyperlink r:id="rId2" ref="K3"/>
    <hyperlink r:id="rId3" ref="G4"/>
    <hyperlink r:id="rId4" ref="G5"/>
    <hyperlink r:id="rId5" ref="K5"/>
    <hyperlink r:id="rId6" ref="G6"/>
    <hyperlink r:id="rId7" ref="G7"/>
    <hyperlink r:id="rId8" ref="G8"/>
    <hyperlink r:id="rId9" ref="G9"/>
    <hyperlink r:id="rId10" ref="G10"/>
    <hyperlink r:id="rId11" ref="G11"/>
    <hyperlink r:id="rId12" ref="G12"/>
    <hyperlink r:id="rId13" ref="G13"/>
    <hyperlink r:id="rId14" ref="G14"/>
    <hyperlink r:id="rId15" ref="G15"/>
    <hyperlink r:id="rId16" ref="G16"/>
    <hyperlink r:id="rId17" ref="G17"/>
    <hyperlink r:id="rId18" ref="G18"/>
    <hyperlink r:id="rId19" ref="G19"/>
    <hyperlink r:id="rId20" ref="G20"/>
    <hyperlink r:id="rId21" ref="G21"/>
    <hyperlink r:id="rId22" ref="G22"/>
    <hyperlink r:id="rId23" ref="G23"/>
    <hyperlink r:id="rId24" ref="G24"/>
    <hyperlink r:id="rId25" ref="G25"/>
    <hyperlink r:id="rId26" ref="G26"/>
    <hyperlink r:id="rId27" ref="G27"/>
    <hyperlink r:id="rId28" ref="G28"/>
    <hyperlink r:id="rId29" ref="G29"/>
    <hyperlink r:id="rId30" ref="G30"/>
    <hyperlink r:id="rId31" ref="G31"/>
    <hyperlink r:id="rId32" ref="G32"/>
    <hyperlink r:id="rId33" ref="G33"/>
    <hyperlink r:id="rId34" ref="G34"/>
    <hyperlink r:id="rId35" ref="K34"/>
    <hyperlink r:id="rId36" ref="G35"/>
    <hyperlink r:id="rId37" ref="K35"/>
    <hyperlink r:id="rId38" ref="G36"/>
    <hyperlink r:id="rId39" ref="K36"/>
    <hyperlink r:id="rId40" ref="G37"/>
    <hyperlink r:id="rId41" ref="K37"/>
    <hyperlink r:id="rId42" ref="G38"/>
    <hyperlink r:id="rId43" ref="K38"/>
    <hyperlink r:id="rId44" ref="G39"/>
    <hyperlink r:id="rId45" ref="G40"/>
    <hyperlink r:id="rId46" ref="G41"/>
    <hyperlink r:id="rId47" ref="G42"/>
    <hyperlink r:id="rId48" ref="G43"/>
    <hyperlink r:id="rId49" ref="G44"/>
    <hyperlink r:id="rId50" ref="G45"/>
    <hyperlink r:id="rId51" ref="G46"/>
    <hyperlink r:id="rId52" ref="G47"/>
    <hyperlink r:id="rId53" ref="G48"/>
    <hyperlink r:id="rId54" ref="G49"/>
    <hyperlink r:id="rId55" ref="G50"/>
    <hyperlink r:id="rId56" ref="G51"/>
    <hyperlink r:id="rId57" ref="G52"/>
    <hyperlink r:id="rId58" ref="G53"/>
    <hyperlink r:id="rId59" ref="G54"/>
    <hyperlink r:id="rId60" ref="G55"/>
    <hyperlink r:id="rId61" ref="G56"/>
    <hyperlink r:id="rId62" ref="G57"/>
    <hyperlink r:id="rId63" ref="G58"/>
    <hyperlink r:id="rId64" ref="G59"/>
    <hyperlink r:id="rId65" ref="G60"/>
    <hyperlink r:id="rId66" ref="G61"/>
    <hyperlink r:id="rId67" ref="G62"/>
    <hyperlink r:id="rId68" ref="G63"/>
    <hyperlink r:id="rId69" ref="G64"/>
    <hyperlink r:id="rId70" ref="G65"/>
    <hyperlink r:id="rId71" ref="G66"/>
    <hyperlink r:id="rId72" ref="G67"/>
    <hyperlink r:id="rId73" ref="G68"/>
    <hyperlink r:id="rId74" ref="G69"/>
    <hyperlink r:id="rId75" ref="G70"/>
    <hyperlink r:id="rId76" ref="G71"/>
    <hyperlink r:id="rId77" ref="G72"/>
    <hyperlink r:id="rId78" ref="G73"/>
    <hyperlink r:id="rId79" ref="G74"/>
    <hyperlink r:id="rId80" ref="G75"/>
    <hyperlink r:id="rId81" ref="G76"/>
    <hyperlink r:id="rId82" ref="G77"/>
    <hyperlink r:id="rId83" ref="G78"/>
    <hyperlink r:id="rId84" ref="G79"/>
    <hyperlink r:id="rId85" ref="G80"/>
    <hyperlink r:id="rId86" ref="G81"/>
    <hyperlink r:id="rId87" ref="G82"/>
    <hyperlink r:id="rId88" ref="G83"/>
    <hyperlink r:id="rId89" ref="G84"/>
    <hyperlink r:id="rId90" ref="G85"/>
    <hyperlink r:id="rId91" ref="G86"/>
    <hyperlink r:id="rId92" ref="G87"/>
    <hyperlink r:id="rId93" ref="G88"/>
    <hyperlink r:id="rId94" ref="G89"/>
    <hyperlink r:id="rId95" ref="G90"/>
    <hyperlink r:id="rId96" ref="G91"/>
    <hyperlink r:id="rId97" ref="G92"/>
    <hyperlink r:id="rId98" ref="G93"/>
    <hyperlink r:id="rId99" ref="G94"/>
    <hyperlink r:id="rId100" ref="G95"/>
    <hyperlink r:id="rId101" ref="G96"/>
    <hyperlink r:id="rId102" ref="G97"/>
    <hyperlink r:id="rId103" ref="G98"/>
    <hyperlink r:id="rId104" ref="G99"/>
    <hyperlink r:id="rId105" ref="G100"/>
    <hyperlink r:id="rId106" ref="G101"/>
    <hyperlink r:id="rId107" ref="G102"/>
    <hyperlink r:id="rId108" ref="G103"/>
    <hyperlink r:id="rId109" ref="G104"/>
    <hyperlink r:id="rId110" ref="G105"/>
    <hyperlink r:id="rId111" ref="G106"/>
    <hyperlink r:id="rId112" ref="G107"/>
    <hyperlink r:id="rId113" ref="G108"/>
    <hyperlink r:id="rId114" ref="G109"/>
    <hyperlink r:id="rId115" ref="G110"/>
    <hyperlink r:id="rId116" ref="G111"/>
    <hyperlink r:id="rId117" ref="G112"/>
    <hyperlink r:id="rId118" ref="G113"/>
    <hyperlink r:id="rId119" ref="G114"/>
    <hyperlink r:id="rId120" ref="G115"/>
    <hyperlink r:id="rId121" ref="G116"/>
    <hyperlink r:id="rId122" ref="G117"/>
    <hyperlink r:id="rId123" ref="G118"/>
    <hyperlink r:id="rId124" ref="G119"/>
    <hyperlink r:id="rId125" ref="G120"/>
    <hyperlink r:id="rId126" ref="G121"/>
    <hyperlink r:id="rId127" ref="G122"/>
    <hyperlink r:id="rId128" ref="G123"/>
    <hyperlink r:id="rId129" ref="G124"/>
    <hyperlink r:id="rId130" ref="G125"/>
    <hyperlink r:id="rId131" ref="G126"/>
    <hyperlink r:id="rId132" ref="G127"/>
    <hyperlink r:id="rId133" ref="G128"/>
    <hyperlink r:id="rId134" ref="G129"/>
    <hyperlink r:id="rId135" ref="G130"/>
    <hyperlink r:id="rId136" ref="G131"/>
    <hyperlink r:id="rId137" ref="G132"/>
    <hyperlink r:id="rId138" ref="G133"/>
    <hyperlink r:id="rId139" ref="G134"/>
    <hyperlink r:id="rId140" ref="G135"/>
    <hyperlink r:id="rId141" ref="G136"/>
    <hyperlink r:id="rId142" ref="G137"/>
    <hyperlink r:id="rId143" ref="G138"/>
    <hyperlink r:id="rId144" ref="G139"/>
    <hyperlink r:id="rId145" ref="G140"/>
    <hyperlink r:id="rId146" ref="G141"/>
    <hyperlink r:id="rId147" ref="G142"/>
    <hyperlink r:id="rId148" ref="G143"/>
    <hyperlink r:id="rId149" ref="G144"/>
    <hyperlink r:id="rId150" ref="G145"/>
    <hyperlink r:id="rId151" ref="G146"/>
    <hyperlink r:id="rId152" ref="G147"/>
    <hyperlink r:id="rId153" ref="G148"/>
    <hyperlink r:id="rId154" ref="G149"/>
    <hyperlink r:id="rId155" ref="G150"/>
    <hyperlink r:id="rId156" ref="G151"/>
    <hyperlink r:id="rId157" ref="G152"/>
    <hyperlink r:id="rId158" ref="G153"/>
    <hyperlink r:id="rId159" ref="G154"/>
    <hyperlink r:id="rId160" ref="G155"/>
    <hyperlink r:id="rId161" ref="G156"/>
    <hyperlink r:id="rId162" ref="G157"/>
    <hyperlink r:id="rId163" ref="G158"/>
    <hyperlink r:id="rId164" ref="G159"/>
    <hyperlink r:id="rId165" ref="G160"/>
    <hyperlink r:id="rId166" ref="G161"/>
    <hyperlink r:id="rId167" ref="G162"/>
    <hyperlink r:id="rId168" ref="G163"/>
    <hyperlink r:id="rId169" ref="G164"/>
    <hyperlink r:id="rId170" ref="G165"/>
    <hyperlink r:id="rId171" ref="G166"/>
    <hyperlink r:id="rId172" ref="G167"/>
    <hyperlink r:id="rId173" ref="G168"/>
    <hyperlink r:id="rId174" ref="G169"/>
    <hyperlink r:id="rId175" ref="G170"/>
    <hyperlink r:id="rId176" ref="G171"/>
    <hyperlink r:id="rId177" ref="G172"/>
    <hyperlink r:id="rId178" ref="G173"/>
    <hyperlink r:id="rId179" ref="G174"/>
    <hyperlink r:id="rId180" ref="G175"/>
    <hyperlink r:id="rId181" ref="G176"/>
    <hyperlink r:id="rId182" ref="G177"/>
    <hyperlink r:id="rId183" ref="G178"/>
    <hyperlink r:id="rId184" ref="G179"/>
    <hyperlink r:id="rId185" ref="G180"/>
    <hyperlink r:id="rId186" ref="G181"/>
    <hyperlink r:id="rId187" ref="G182"/>
    <hyperlink r:id="rId188" ref="G183"/>
    <hyperlink r:id="rId189" ref="G184"/>
    <hyperlink r:id="rId190" ref="G185"/>
    <hyperlink r:id="rId191" ref="G186"/>
    <hyperlink r:id="rId192" ref="G187"/>
    <hyperlink r:id="rId193" ref="G188"/>
    <hyperlink r:id="rId194" ref="G189"/>
    <hyperlink r:id="rId195" ref="G190"/>
    <hyperlink r:id="rId196" ref="G191"/>
    <hyperlink r:id="rId197" ref="G192"/>
    <hyperlink r:id="rId198" ref="G193"/>
    <hyperlink r:id="rId199" ref="G194"/>
    <hyperlink r:id="rId200" ref="G195"/>
    <hyperlink r:id="rId201" ref="G196"/>
    <hyperlink r:id="rId202" ref="G197"/>
    <hyperlink r:id="rId203" ref="G198"/>
    <hyperlink r:id="rId204" ref="G199"/>
    <hyperlink r:id="rId205" ref="G200"/>
    <hyperlink r:id="rId206" ref="G201"/>
    <hyperlink r:id="rId207" ref="G202"/>
    <hyperlink r:id="rId208" ref="G203"/>
    <hyperlink r:id="rId209" ref="G204"/>
    <hyperlink r:id="rId210" ref="G205"/>
    <hyperlink r:id="rId211" ref="G206"/>
    <hyperlink r:id="rId212" ref="G207"/>
    <hyperlink r:id="rId213" ref="G208"/>
    <hyperlink r:id="rId214" ref="G209"/>
    <hyperlink r:id="rId215" ref="G210"/>
    <hyperlink r:id="rId216" ref="G211"/>
    <hyperlink r:id="rId217" ref="G212"/>
    <hyperlink r:id="rId218" ref="G213"/>
    <hyperlink r:id="rId219" ref="G214"/>
    <hyperlink r:id="rId220" ref="G215"/>
    <hyperlink r:id="rId221" ref="G216"/>
    <hyperlink r:id="rId222" ref="G217"/>
    <hyperlink r:id="rId223" ref="G218"/>
    <hyperlink r:id="rId224" ref="G219"/>
    <hyperlink r:id="rId225" ref="G220"/>
    <hyperlink r:id="rId226" ref="G221"/>
    <hyperlink r:id="rId227" ref="G222"/>
    <hyperlink r:id="rId228" ref="G223"/>
    <hyperlink r:id="rId229" ref="G224"/>
    <hyperlink r:id="rId230" ref="G225"/>
    <hyperlink r:id="rId231" ref="G226"/>
    <hyperlink r:id="rId232" ref="G227"/>
    <hyperlink r:id="rId233" ref="G228"/>
    <hyperlink r:id="rId234" ref="G229"/>
    <hyperlink r:id="rId235" ref="G230"/>
    <hyperlink r:id="rId236" ref="G231"/>
    <hyperlink r:id="rId237" ref="G232"/>
    <hyperlink r:id="rId238" ref="G233"/>
    <hyperlink r:id="rId239" ref="G234"/>
    <hyperlink r:id="rId240" ref="G235"/>
    <hyperlink r:id="rId241" ref="G236"/>
    <hyperlink r:id="rId242" ref="G237"/>
    <hyperlink r:id="rId243" ref="G238"/>
    <hyperlink r:id="rId244" ref="G239"/>
    <hyperlink r:id="rId245" ref="G240"/>
    <hyperlink r:id="rId246" ref="G241"/>
    <hyperlink r:id="rId247" ref="G242"/>
    <hyperlink r:id="rId248" ref="G243"/>
    <hyperlink r:id="rId249" ref="G244"/>
    <hyperlink r:id="rId250" ref="G245"/>
    <hyperlink r:id="rId251" ref="G246"/>
    <hyperlink r:id="rId252" ref="G247"/>
    <hyperlink r:id="rId253" ref="G248"/>
    <hyperlink r:id="rId254" ref="G249"/>
    <hyperlink r:id="rId255" ref="G250"/>
    <hyperlink r:id="rId256" ref="G251"/>
    <hyperlink r:id="rId257" ref="G252"/>
    <hyperlink r:id="rId258" ref="G253"/>
    <hyperlink r:id="rId259" ref="G254"/>
    <hyperlink r:id="rId260" ref="G255"/>
    <hyperlink r:id="rId261" ref="G256"/>
    <hyperlink r:id="rId262" ref="G257"/>
    <hyperlink r:id="rId263" ref="G258"/>
    <hyperlink r:id="rId264" ref="G259"/>
    <hyperlink r:id="rId265" ref="G260"/>
    <hyperlink r:id="rId266" ref="G261"/>
    <hyperlink r:id="rId267" ref="G262"/>
    <hyperlink r:id="rId268" ref="G263"/>
    <hyperlink r:id="rId269" ref="G264"/>
    <hyperlink r:id="rId270" ref="G265"/>
    <hyperlink r:id="rId271" ref="G266"/>
    <hyperlink r:id="rId272" ref="G267"/>
    <hyperlink r:id="rId273" ref="G268"/>
    <hyperlink r:id="rId274" ref="G269"/>
    <hyperlink r:id="rId275" ref="G270"/>
    <hyperlink r:id="rId276" ref="G271"/>
    <hyperlink r:id="rId277" ref="G272"/>
    <hyperlink r:id="rId278" ref="G273"/>
    <hyperlink r:id="rId279" ref="G274"/>
    <hyperlink r:id="rId280" ref="G275"/>
    <hyperlink r:id="rId281" ref="G276"/>
    <hyperlink r:id="rId282" ref="G277"/>
    <hyperlink r:id="rId283" ref="G278"/>
    <hyperlink r:id="rId284" ref="G279"/>
    <hyperlink r:id="rId285" ref="G280"/>
    <hyperlink r:id="rId286" ref="G281"/>
    <hyperlink r:id="rId287" ref="G282"/>
    <hyperlink r:id="rId288" ref="G283"/>
    <hyperlink r:id="rId289" ref="G284"/>
    <hyperlink r:id="rId290" ref="G285"/>
    <hyperlink r:id="rId291" ref="G286"/>
    <hyperlink r:id="rId292" ref="G287"/>
    <hyperlink r:id="rId293" ref="G288"/>
    <hyperlink r:id="rId294" ref="G289"/>
    <hyperlink r:id="rId295" ref="G290"/>
    <hyperlink r:id="rId296" ref="G291"/>
    <hyperlink r:id="rId297" ref="G292"/>
    <hyperlink r:id="rId298" ref="G293"/>
    <hyperlink r:id="rId299" ref="G294"/>
    <hyperlink r:id="rId300" ref="G295"/>
    <hyperlink r:id="rId301" ref="G296"/>
    <hyperlink r:id="rId302" ref="G297"/>
    <hyperlink r:id="rId303" ref="G298"/>
    <hyperlink r:id="rId304" ref="G299"/>
    <hyperlink r:id="rId305" ref="G300"/>
    <hyperlink r:id="rId306" ref="G301"/>
    <hyperlink r:id="rId307" ref="G302"/>
    <hyperlink r:id="rId308" ref="G303"/>
    <hyperlink r:id="rId309" ref="G304"/>
    <hyperlink r:id="rId310" ref="G305"/>
    <hyperlink r:id="rId311" ref="G306"/>
    <hyperlink r:id="rId312" ref="G307"/>
    <hyperlink r:id="rId313" ref="G308"/>
    <hyperlink r:id="rId314" ref="G309"/>
    <hyperlink r:id="rId315" ref="G310"/>
    <hyperlink r:id="rId316" ref="G311"/>
    <hyperlink r:id="rId317" ref="G312"/>
    <hyperlink r:id="rId318" ref="G313"/>
    <hyperlink r:id="rId319" ref="G314"/>
    <hyperlink r:id="rId320" ref="G315"/>
    <hyperlink r:id="rId321" ref="G316"/>
    <hyperlink r:id="rId322" ref="G317"/>
    <hyperlink r:id="rId323" ref="G318"/>
    <hyperlink r:id="rId324" ref="G319"/>
    <hyperlink r:id="rId325" ref="G320"/>
    <hyperlink r:id="rId326" ref="G321"/>
    <hyperlink r:id="rId327" ref="G322"/>
    <hyperlink r:id="rId328" ref="G323"/>
    <hyperlink r:id="rId329" ref="G324"/>
    <hyperlink r:id="rId330" ref="G325"/>
    <hyperlink r:id="rId331" ref="G326"/>
    <hyperlink r:id="rId332" ref="G327"/>
    <hyperlink r:id="rId333" ref="G328"/>
    <hyperlink r:id="rId334" ref="G329"/>
    <hyperlink r:id="rId335" ref="G330"/>
    <hyperlink r:id="rId336" ref="G331"/>
    <hyperlink r:id="rId337" ref="G332"/>
    <hyperlink r:id="rId338" ref="G333"/>
    <hyperlink r:id="rId339" ref="G334"/>
    <hyperlink r:id="rId340" ref="G335"/>
    <hyperlink r:id="rId341" ref="G336"/>
    <hyperlink r:id="rId342" ref="G337"/>
    <hyperlink r:id="rId343" ref="G338"/>
    <hyperlink r:id="rId344" ref="G339"/>
    <hyperlink r:id="rId345" ref="G340"/>
    <hyperlink r:id="rId346" ref="G341"/>
    <hyperlink r:id="rId347" ref="G342"/>
    <hyperlink r:id="rId348" ref="G343"/>
    <hyperlink r:id="rId349" ref="G344"/>
    <hyperlink r:id="rId350" ref="G345"/>
    <hyperlink r:id="rId351" ref="G346"/>
    <hyperlink r:id="rId352" ref="G347"/>
    <hyperlink r:id="rId353" ref="G348"/>
    <hyperlink r:id="rId354" ref="G349"/>
    <hyperlink r:id="rId355" ref="G350"/>
    <hyperlink r:id="rId356" ref="G351"/>
    <hyperlink r:id="rId357" ref="G352"/>
    <hyperlink r:id="rId358" ref="G353"/>
    <hyperlink r:id="rId359" ref="G354"/>
    <hyperlink r:id="rId360" ref="G355"/>
    <hyperlink r:id="rId361" ref="G356"/>
    <hyperlink r:id="rId362" ref="G357"/>
    <hyperlink r:id="rId363" ref="G358"/>
    <hyperlink r:id="rId364" ref="G359"/>
    <hyperlink r:id="rId365" ref="G360"/>
    <hyperlink r:id="rId366" ref="G361"/>
    <hyperlink r:id="rId367" ref="G362"/>
    <hyperlink r:id="rId368" ref="G363"/>
    <hyperlink r:id="rId369" ref="G364"/>
    <hyperlink r:id="rId370" ref="G365"/>
    <hyperlink r:id="rId371" ref="G366"/>
    <hyperlink r:id="rId372" ref="G367"/>
    <hyperlink r:id="rId373" ref="G368"/>
    <hyperlink r:id="rId374" ref="G369"/>
    <hyperlink r:id="rId375" ref="G370"/>
    <hyperlink r:id="rId376" ref="G371"/>
    <hyperlink r:id="rId377" ref="G372"/>
    <hyperlink r:id="rId378" ref="G373"/>
    <hyperlink r:id="rId379" ref="G374"/>
    <hyperlink r:id="rId380" ref="G375"/>
    <hyperlink r:id="rId381" ref="G376"/>
    <hyperlink r:id="rId382" ref="G377"/>
    <hyperlink r:id="rId383" ref="G378"/>
    <hyperlink r:id="rId384" ref="G379"/>
    <hyperlink r:id="rId385" ref="G380"/>
    <hyperlink r:id="rId386" ref="G381"/>
    <hyperlink r:id="rId387" ref="G382"/>
    <hyperlink r:id="rId388" ref="G383"/>
    <hyperlink r:id="rId389" ref="G384"/>
    <hyperlink r:id="rId390" ref="G385"/>
    <hyperlink r:id="rId391" ref="G386"/>
    <hyperlink r:id="rId392" ref="G387"/>
    <hyperlink r:id="rId393" ref="G388"/>
    <hyperlink r:id="rId394" ref="G389"/>
    <hyperlink r:id="rId395" ref="G390"/>
    <hyperlink r:id="rId396" ref="G391"/>
    <hyperlink r:id="rId397" ref="G392"/>
    <hyperlink r:id="rId398" ref="G393"/>
    <hyperlink r:id="rId399" ref="G394"/>
    <hyperlink r:id="rId400" ref="G395"/>
    <hyperlink r:id="rId401" ref="G396"/>
    <hyperlink r:id="rId402" ref="G397"/>
    <hyperlink r:id="rId403" ref="G398"/>
    <hyperlink r:id="rId404" ref="G399"/>
    <hyperlink r:id="rId405" ref="G400"/>
    <hyperlink r:id="rId406" ref="G401"/>
    <hyperlink r:id="rId407" ref="G402"/>
    <hyperlink r:id="rId408" ref="G403"/>
    <hyperlink r:id="rId409" ref="G404"/>
    <hyperlink r:id="rId410" ref="G405"/>
    <hyperlink r:id="rId411" ref="G406"/>
    <hyperlink r:id="rId412" ref="G407"/>
    <hyperlink r:id="rId413" ref="G408"/>
    <hyperlink r:id="rId414" ref="G409"/>
    <hyperlink r:id="rId415" ref="G410"/>
    <hyperlink r:id="rId416" ref="G411"/>
    <hyperlink r:id="rId417" ref="G412"/>
    <hyperlink r:id="rId418" ref="G413"/>
    <hyperlink r:id="rId419" ref="G414"/>
    <hyperlink r:id="rId420" ref="G415"/>
    <hyperlink r:id="rId421" ref="G416"/>
    <hyperlink r:id="rId422" ref="G417"/>
    <hyperlink r:id="rId423" ref="G418"/>
    <hyperlink r:id="rId424" ref="G419"/>
    <hyperlink r:id="rId425" ref="G420"/>
    <hyperlink r:id="rId426" ref="G421"/>
    <hyperlink r:id="rId427" ref="G422"/>
    <hyperlink r:id="rId428" ref="G423"/>
    <hyperlink r:id="rId429" ref="G424"/>
    <hyperlink r:id="rId430" ref="G425"/>
    <hyperlink r:id="rId431" ref="G426"/>
    <hyperlink r:id="rId432" ref="G427"/>
    <hyperlink r:id="rId433" ref="G428"/>
    <hyperlink r:id="rId434" ref="G429"/>
    <hyperlink r:id="rId435" ref="G430"/>
    <hyperlink r:id="rId436" ref="G431"/>
    <hyperlink r:id="rId437" ref="G432"/>
    <hyperlink r:id="rId438" ref="G433"/>
    <hyperlink r:id="rId439" ref="G434"/>
    <hyperlink r:id="rId440" ref="G435"/>
    <hyperlink r:id="rId441" ref="G436"/>
    <hyperlink r:id="rId442" ref="G437"/>
    <hyperlink r:id="rId443" ref="G438"/>
    <hyperlink r:id="rId444" ref="G439"/>
    <hyperlink r:id="rId445" ref="G440"/>
    <hyperlink r:id="rId446" ref="G441"/>
    <hyperlink r:id="rId447" ref="G442"/>
    <hyperlink r:id="rId448" ref="G443"/>
    <hyperlink r:id="rId449" ref="G444"/>
    <hyperlink r:id="rId450" ref="G445"/>
    <hyperlink r:id="rId451" ref="G446"/>
    <hyperlink r:id="rId452" ref="G447"/>
    <hyperlink r:id="rId453" ref="G448"/>
    <hyperlink r:id="rId454" ref="G449"/>
    <hyperlink r:id="rId455" ref="G450"/>
    <hyperlink r:id="rId456" ref="G451"/>
    <hyperlink r:id="rId457" ref="G452"/>
    <hyperlink r:id="rId458" ref="G453"/>
    <hyperlink r:id="rId459" ref="G454"/>
    <hyperlink r:id="rId460" ref="G455"/>
    <hyperlink r:id="rId461" ref="G456"/>
    <hyperlink r:id="rId462" ref="G457"/>
    <hyperlink r:id="rId463" ref="G458"/>
    <hyperlink r:id="rId464" ref="G459"/>
    <hyperlink r:id="rId465" ref="G460"/>
    <hyperlink r:id="rId466" ref="G461"/>
    <hyperlink r:id="rId467" ref="G462"/>
    <hyperlink r:id="rId468" ref="G463"/>
    <hyperlink r:id="rId469" ref="G464"/>
    <hyperlink r:id="rId470" ref="G465"/>
    <hyperlink r:id="rId471" ref="G466"/>
    <hyperlink r:id="rId472" ref="G467"/>
    <hyperlink r:id="rId473" ref="G468"/>
    <hyperlink r:id="rId474" ref="G469"/>
    <hyperlink r:id="rId475" ref="G470"/>
    <hyperlink r:id="rId476" ref="G471"/>
    <hyperlink r:id="rId477" ref="G472"/>
    <hyperlink r:id="rId478" ref="G473"/>
    <hyperlink r:id="rId479" ref="G474"/>
    <hyperlink r:id="rId480" ref="G475"/>
    <hyperlink r:id="rId481" ref="G476"/>
    <hyperlink r:id="rId482" ref="G477"/>
    <hyperlink r:id="rId483" ref="G478"/>
    <hyperlink r:id="rId484" ref="G479"/>
    <hyperlink r:id="rId485" ref="G480"/>
    <hyperlink r:id="rId486" ref="G481"/>
    <hyperlink r:id="rId487" ref="G482"/>
    <hyperlink r:id="rId488" ref="G483"/>
    <hyperlink r:id="rId489" ref="G484"/>
    <hyperlink r:id="rId490" ref="G485"/>
    <hyperlink r:id="rId491" ref="G486"/>
    <hyperlink r:id="rId492" ref="G487"/>
    <hyperlink r:id="rId493" ref="G488"/>
    <hyperlink r:id="rId494" ref="G489"/>
    <hyperlink r:id="rId495" ref="G490"/>
    <hyperlink r:id="rId496" ref="G491"/>
    <hyperlink r:id="rId497" ref="G492"/>
    <hyperlink r:id="rId498" ref="G493"/>
  </hyperlinks>
  <drawing r:id="rId499"/>
</worksheet>
</file>