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Garden" sheetId="1" r:id="rId3"/>
  </sheets>
  <definedNames>
    <definedName name="Username">MyGarden!$G$17:$G$479</definedName>
  </definedNames>
  <calcPr/>
</workbook>
</file>

<file path=xl/sharedStrings.xml><?xml version="1.0" encoding="utf-8"?>
<sst xmlns="http://schemas.openxmlformats.org/spreadsheetml/2006/main" count="842" uniqueCount="407">
  <si>
    <t>Kansas City Panda Garden 🐼</t>
  </si>
  <si>
    <t xml:space="preserve"> </t>
  </si>
  <si>
    <t>🐼  SOCIALS 🐼</t>
  </si>
  <si>
    <t>Type/Color of Munzee</t>
  </si>
  <si>
    <t>TOTAL</t>
  </si>
  <si>
    <t>AVAILABLE</t>
  </si>
  <si>
    <t>DEPLOYED</t>
  </si>
  <si>
    <t>`</t>
  </si>
  <si>
    <t>White MVM</t>
  </si>
  <si>
    <t>maplink</t>
  </si>
  <si>
    <t>Dark Green MVM</t>
  </si>
  <si>
    <t>https://goo.gl/M43M5Y</t>
  </si>
  <si>
    <t>Link</t>
  </si>
  <si>
    <t>Black MVM</t>
  </si>
  <si>
    <t>Welcome to the Panda Garden Spreadsheet.</t>
  </si>
  <si>
    <t>Green MVM</t>
  </si>
  <si>
    <t>Secure your spot by entering your Munzee username, then</t>
  </si>
  <si>
    <t>enter the URL path of your deployed MVM.</t>
  </si>
  <si>
    <t>This garden is for new MVMs only and socials are provided for deploys.</t>
  </si>
  <si>
    <t>The first social is for 2 MVM deploys</t>
  </si>
  <si>
    <t>Second social is provided for 4 MVM deploys</t>
  </si>
  <si>
    <t>A third social is for 5+ for more MVM deploys</t>
  </si>
  <si>
    <t>Complete</t>
  </si>
  <si>
    <t>Need help on MVM Color Selection :  Visit 
https://docs.google.com/document/d/18HMTR-FYl6U6dHp5CU0M-rwlqS5JFlV-fFhgKDWBfow/edit?usp=sharing</t>
  </si>
  <si>
    <t>Need help on deploying in a garden?                    
Visit   https://www.youtube.com/watch?v=nIYuoLPjG-k</t>
  </si>
  <si>
    <t>Row</t>
  </si>
  <si>
    <t>Column</t>
  </si>
  <si>
    <t>Latitude</t>
  </si>
  <si>
    <t>Longitude</t>
  </si>
  <si>
    <t>Munzee Type</t>
  </si>
  <si>
    <t>Munzee Username</t>
  </si>
  <si>
    <t>URL</t>
  </si>
  <si>
    <t>Comments</t>
  </si>
  <si>
    <t>Deployed #</t>
  </si>
  <si>
    <t>Socials Sent</t>
  </si>
  <si>
    <t>MVM Dark Green</t>
  </si>
  <si>
    <t>daysleeperdot</t>
  </si>
  <si>
    <t>https://www.munzee.com/m/daysleeperdot/4742/</t>
  </si>
  <si>
    <t>klassickelly</t>
  </si>
  <si>
    <t>https://www.munzee.com/m/KlassicKelly/4184/</t>
  </si>
  <si>
    <t>MVM Black</t>
  </si>
  <si>
    <t>https://www.munzee.com/m/daysleeperdot/4743/</t>
  </si>
  <si>
    <t>https://www.munzee.com/m/KlassicKelly/4196/</t>
  </si>
  <si>
    <t>silentcat</t>
  </si>
  <si>
    <t>https://www.munzee.com/m/silentcat/986/</t>
  </si>
  <si>
    <t>StealthRT</t>
  </si>
  <si>
    <t>https://www.munzee.com/m/StealthRT/5130/</t>
  </si>
  <si>
    <t>https://www.munzee.com/m/StealthRT/5141/</t>
  </si>
  <si>
    <t>Leeh</t>
  </si>
  <si>
    <t>https://www.munzee.com/Leeh/1506/</t>
  </si>
  <si>
    <t>kcpride</t>
  </si>
  <si>
    <t>https://www.munzee.com/m/kcpride/1969/</t>
  </si>
  <si>
    <t>https://www.munzee.com/m/StealthRT/5142/</t>
  </si>
  <si>
    <t>https://www.munzee.com/m/KlassicKelly/4197/</t>
  </si>
  <si>
    <t>https://www.munzee.com/m/StealthRT/5143/</t>
  </si>
  <si>
    <t>MVM Green</t>
  </si>
  <si>
    <t>https://www.munzee.com/m/daysleeperdot/4744/</t>
  </si>
  <si>
    <t>https://www.munzee.com/m/KlassicKelly/4195/</t>
  </si>
  <si>
    <t>nyisutter</t>
  </si>
  <si>
    <t>https://www.munzee.com/m/nyisutter/3569/</t>
  </si>
  <si>
    <t>https://www.munzee.com/m/kcpride/1852/</t>
  </si>
  <si>
    <t>javthrowr</t>
  </si>
  <si>
    <t>https://www.munzee.com/m/javthrowr/967/</t>
  </si>
  <si>
    <t>BillyBickle</t>
  </si>
  <si>
    <t>https://www.munzee.com/m/BillyBickle/157/</t>
  </si>
  <si>
    <t>mars00xj</t>
  </si>
  <si>
    <t>https://www.munzee.com/m/mars00xj/6325/</t>
  </si>
  <si>
    <t>BonnieB1</t>
  </si>
  <si>
    <t>https://www.munzee.com/m/BonnieB1/7618/</t>
  </si>
  <si>
    <t>MVM White</t>
  </si>
  <si>
    <t>https://www.munzee.com/m/daysleeperdot/4747/</t>
  </si>
  <si>
    <t>https://www.munzee.com/m/KlassicKelly/4194/</t>
  </si>
  <si>
    <t>setzerks</t>
  </si>
  <si>
    <t>https://www.munzee.com/map/9yuvbv440/17</t>
  </si>
  <si>
    <t>https://www.munzee.com/m/silentcat/985/</t>
  </si>
  <si>
    <t>leeh</t>
  </si>
  <si>
    <t>https://www.munzee.com/m/leeh/1584/</t>
  </si>
  <si>
    <t>https://www.munzee.com/map/9yuvbv46j/17</t>
  </si>
  <si>
    <t>levesund</t>
  </si>
  <si>
    <t>https://www.munzee.com/m/levesund/8840/</t>
  </si>
  <si>
    <t>https://www.munzee.com/m/StealthRT/5146</t>
  </si>
  <si>
    <t>https://www.munzee.com/m/mars00xj/6322/</t>
  </si>
  <si>
    <t>Carmold1</t>
  </si>
  <si>
    <t>https://www.munzee.com/m/Carmold1/2554/</t>
  </si>
  <si>
    <t>https://www.munzee.com/m/daysleeperdot/4748/</t>
  </si>
  <si>
    <t>caregiverdb</t>
  </si>
  <si>
    <t>https://www.munzee.com/m/CaregiverDB/67/</t>
  </si>
  <si>
    <t>Papasmurfsr</t>
  </si>
  <si>
    <t>https://www.munzee.com/m/PapaSmurfsr/460/</t>
  </si>
  <si>
    <t>Sivontim</t>
  </si>
  <si>
    <t>https://www.munzee.com/m/Sivontim/6281/</t>
  </si>
  <si>
    <t>https://www.munzee.com/m/silentcat/984/</t>
  </si>
  <si>
    <t>iamdeana</t>
  </si>
  <si>
    <t>https://www.munzee.com/m/iamdeana/2346/</t>
  </si>
  <si>
    <t>ambyr</t>
  </si>
  <si>
    <t>https://www.munzee.com/m/ambyr/540/</t>
  </si>
  <si>
    <t>MeanderingMonkeys</t>
  </si>
  <si>
    <t>https://www.munzee.com/m/MeanderingMonkeys/7773/</t>
  </si>
  <si>
    <t>Valj519</t>
  </si>
  <si>
    <t>https://www.munzee.com/m/valj519/2128/</t>
  </si>
  <si>
    <t>Big100hd</t>
  </si>
  <si>
    <t>https://www.munzee.com/m/Big100HD/3241/</t>
  </si>
  <si>
    <t>Hz</t>
  </si>
  <si>
    <t>https://www.munzee.com/m/hz/2048/</t>
  </si>
  <si>
    <t>https://www.munzee.com/m/kcpride/1853/</t>
  </si>
  <si>
    <t>Dwyers5</t>
  </si>
  <si>
    <t>https://www.munzee.com/m/dwyers5/511/</t>
  </si>
  <si>
    <t>Noisette</t>
  </si>
  <si>
    <t>https://www.munzee.com/m/Noisette/238/</t>
  </si>
  <si>
    <t>janzattic</t>
  </si>
  <si>
    <t>https://www.munzee.com/m/janzattic/2754</t>
  </si>
  <si>
    <t>Tibblets</t>
  </si>
  <si>
    <t>https://www.munzee.com/m/Tibblets/664/</t>
  </si>
  <si>
    <t>https://www.munzee.com/m/silentcat/983/</t>
  </si>
  <si>
    <t>https://www.munzee.com/m/ambyr/532/</t>
  </si>
  <si>
    <t>mikedee</t>
  </si>
  <si>
    <t>https://www.munzee.com/m/mikedee/891</t>
  </si>
  <si>
    <t>https://www.munzee.com/m/mars00xj/6319/</t>
  </si>
  <si>
    <t>rubymoon05</t>
  </si>
  <si>
    <t>https://www.munzee.com/m/rubymoon05/953/</t>
  </si>
  <si>
    <t>geckofreund</t>
  </si>
  <si>
    <t>https://www.munzee.com/m/geckofreund/5845/</t>
  </si>
  <si>
    <t>linusbi</t>
  </si>
  <si>
    <t>https://www.munzee.com/m/linusbi/4138/</t>
  </si>
  <si>
    <t>NoahCache</t>
  </si>
  <si>
    <t>https://www.munzee.com/m/NoahCache/4472/</t>
  </si>
  <si>
    <t>mobility</t>
  </si>
  <si>
    <t>https://www.munzee.com/m/mobility/2395</t>
  </si>
  <si>
    <t xml:space="preserve">MariaHTJ </t>
  </si>
  <si>
    <t>https://www.munzee.com/m/MariaHTJ/2099</t>
  </si>
  <si>
    <t>FindersGirl</t>
  </si>
  <si>
    <t>https://www.munzee.com/m/FindersGirl/973/</t>
  </si>
  <si>
    <t>johnsjen</t>
  </si>
  <si>
    <t>https://www.munzee.com/m/Johnsjen/550/</t>
  </si>
  <si>
    <t>https://www.munzee.com/m/MeanderingMonkeys/7774/</t>
  </si>
  <si>
    <t>webeon2it</t>
  </si>
  <si>
    <t>https://www.munzee.com/m/webeon2it/2053/</t>
  </si>
  <si>
    <t>https://www.munzee.com/m/Tibblets/745/</t>
  </si>
  <si>
    <t>https://www.munzee.com/m/leeh/1582/</t>
  </si>
  <si>
    <t>https://www.munzee.com/m/kcpride/1854/</t>
  </si>
  <si>
    <t>https://www.munzee.com/m/valj519/2129/</t>
  </si>
  <si>
    <t>https://www.munzee.com/m/Big100HD/3247/</t>
  </si>
  <si>
    <t>Sarcinator</t>
  </si>
  <si>
    <t>https://www.munzee.com/m/Sarcinator/300/</t>
  </si>
  <si>
    <t>WallaceClan</t>
  </si>
  <si>
    <t>https://www.munzee.com/m/WallaceClan/424/</t>
  </si>
  <si>
    <t>https://www.munzee.com/m/mobility/2414</t>
  </si>
  <si>
    <t>aaalv</t>
  </si>
  <si>
    <t>https://www.munzee.com/m/aaalv/1092</t>
  </si>
  <si>
    <t>https://www.munzee.com/m/mars00xj/6318/</t>
  </si>
  <si>
    <t>TheDrollEclectic</t>
  </si>
  <si>
    <t>https://www.munzee.com/m/TheDrollEclectic/642/</t>
  </si>
  <si>
    <t>https://www.munzee.com/m/hz/1998/</t>
  </si>
  <si>
    <t>tracee74</t>
  </si>
  <si>
    <t>https://www.munzee.com/m/Tracee74/718/</t>
  </si>
  <si>
    <t>baseballkrazy</t>
  </si>
  <si>
    <t>https://www.munzee.com/m/Baseballkrazy/678/</t>
  </si>
  <si>
    <t>kjasdad</t>
  </si>
  <si>
    <t>https://www.munzee.com/m/Kjasdad/691/</t>
  </si>
  <si>
    <t>https://www.munzee.com/m/CaregiverDB/68/</t>
  </si>
  <si>
    <t>https://www.munzee.com/m/PapaSmurfsr/455/</t>
  </si>
  <si>
    <t>https://www.munzee.com/m/iamdeana/2355/</t>
  </si>
  <si>
    <t>Traycee</t>
  </si>
  <si>
    <t>https://www.munzee.com/m/Traycee/2480</t>
  </si>
  <si>
    <t>https://www.munzee.com/m/mars00xj/6316/</t>
  </si>
  <si>
    <t>Gamsci</t>
  </si>
  <si>
    <t>https://www.munzee.com/m/Gamsci/2706/</t>
  </si>
  <si>
    <t>https://www.munzee.com/m/KlassicKelly/4357/</t>
  </si>
  <si>
    <t>https://www.munzee.com/m/hz/1999/</t>
  </si>
  <si>
    <t>https://www.munzee.com/m/aaalv/1094</t>
  </si>
  <si>
    <t>Lazylightning7</t>
  </si>
  <si>
    <t>https://www.munzee.com/m/Lazylightning7/237/</t>
  </si>
  <si>
    <t>https://www.munzee.com/m/Sivontim/6283/</t>
  </si>
  <si>
    <t>Trunte2002</t>
  </si>
  <si>
    <t>https://www.munzee.com/m/Trunte2002/502/</t>
  </si>
  <si>
    <t>https://www.munzee.com/m/WallaceClan/432/</t>
  </si>
  <si>
    <t>https://www.munzee.com/m/Sivontim/6282/</t>
  </si>
  <si>
    <t>OHail</t>
  </si>
  <si>
    <t>https://www.munzee.com/m/OHail/7293/</t>
  </si>
  <si>
    <t>https://www.munzee.com/m/janzattic/2670</t>
  </si>
  <si>
    <t>https://www.munzee.com/m/TheDrollEclectic/643/</t>
  </si>
  <si>
    <t>https://www.munzee.com/m/Sivontim/6284/</t>
  </si>
  <si>
    <t>julissajean</t>
  </si>
  <si>
    <t>https://www.munzee.com/m/Julissajean/1360/</t>
  </si>
  <si>
    <t>tnindian</t>
  </si>
  <si>
    <t>https://www.munzee.com/m/tnindian/1844/</t>
  </si>
  <si>
    <t>https://www.munzee.com/m/TheDrollEclectic/645/</t>
  </si>
  <si>
    <t xml:space="preserve">daysleeperdot </t>
  </si>
  <si>
    <t>https://www.munzee.com/m/daysleeperdot/4752/</t>
  </si>
  <si>
    <t>https://www.munzee.com/m/leeh/1581/</t>
  </si>
  <si>
    <t>https://www.munzee.com/map/9yuvbszvz/17/</t>
  </si>
  <si>
    <t>https://www.munzee.com/m/Noisette/237/</t>
  </si>
  <si>
    <t>https://www.munzee.com/m/daysleeperdot/4751/</t>
  </si>
  <si>
    <t>dt07751</t>
  </si>
  <si>
    <t>https://www.munzee.com/m/dt07751/13703/</t>
  </si>
  <si>
    <t>https://www.munzee.com/m/TheDrollEclectic/646/</t>
  </si>
  <si>
    <t>robfire</t>
  </si>
  <si>
    <t>https://www.munzee.com/m/robfire/2215/</t>
  </si>
  <si>
    <t>https://www.munzee.com/m/daysleeperdot/4749/</t>
  </si>
  <si>
    <t>Gatormayma</t>
  </si>
  <si>
    <t>https://www.munzee.com/m/Gatormayma/1325/</t>
  </si>
  <si>
    <t>peachesncream</t>
  </si>
  <si>
    <t>https://www.munzee.com/m/PeachesnCream/447/</t>
  </si>
  <si>
    <t>https://www.munzee.com/m/MeanderingMonkeys/7775/</t>
  </si>
  <si>
    <t>https://www.munzee.com/m/dt07751/13702/</t>
  </si>
  <si>
    <t>NativTxn</t>
  </si>
  <si>
    <t>https://www.munzee.com/m/NativTxn/1300</t>
  </si>
  <si>
    <t xml:space="preserve">BillyBickle </t>
  </si>
  <si>
    <t>https://www.munzee.com/m/billybickle/95/</t>
  </si>
  <si>
    <t>topcat66</t>
  </si>
  <si>
    <t>https://www.munzee.com/m/topcat66/238/</t>
  </si>
  <si>
    <t>https://www.munzee.com/m/MeanderingMonkeys/7776/</t>
  </si>
  <si>
    <t>GeoHubi</t>
  </si>
  <si>
    <t>https://www.munzee.com/m/GeoHubi/1346/</t>
  </si>
  <si>
    <t>https://www.munzee.com/m/OHail/7289/</t>
  </si>
  <si>
    <t>https://www.munzee.com/m/MeanderingMonkeys/7777/</t>
  </si>
  <si>
    <t>https://www.munzee.com/m/WallaceClan/423/</t>
  </si>
  <si>
    <t>wvkiwi</t>
  </si>
  <si>
    <t>https://www.munzee.com/m/wvkiwi/5182/</t>
  </si>
  <si>
    <t>Reart</t>
  </si>
  <si>
    <t>https://www.munzee.com/m/Reart/908/</t>
  </si>
  <si>
    <t>Ushinator2002</t>
  </si>
  <si>
    <t>https://www.munzee.com/m/ushinator2002/138/</t>
  </si>
  <si>
    <t>jacksparrow</t>
  </si>
  <si>
    <t>https://www.munzee.com/m/JackSparrow/25485/</t>
  </si>
  <si>
    <t>Wordjen</t>
  </si>
  <si>
    <t>https://www.munzee.com/m/wordjen/878/</t>
  </si>
  <si>
    <t>Cachelady</t>
  </si>
  <si>
    <t>https://www.munzee.com/m/Cachelady/4105/</t>
  </si>
  <si>
    <t>appeltje32</t>
  </si>
  <si>
    <t>https://www.munzee.com/m/appeltje32/1630/</t>
  </si>
  <si>
    <t>https://www.munzee.com/m/iamdeana/2348/</t>
  </si>
  <si>
    <t>https://www.munzee.com/m/kcpride/1892/</t>
  </si>
  <si>
    <t>https://www.munzee.com/map/9yuvbucj1/17</t>
  </si>
  <si>
    <t>Laczy76</t>
  </si>
  <si>
    <t>https://www.munzee.com/m/Laczy76/1333/</t>
  </si>
  <si>
    <t>RoversEnd</t>
  </si>
  <si>
    <t>https://www.munzee.com/m/RoversEnd/1206/</t>
  </si>
  <si>
    <t>Finnleo</t>
  </si>
  <si>
    <t>https://www.munzee.com/m/Finnleo/546/</t>
  </si>
  <si>
    <t>https://www.munzee.com/m/iamdeana/2349/</t>
  </si>
  <si>
    <t>https://www.munzee.com/m/Gatormayma/1298/</t>
  </si>
  <si>
    <t>ParkinsonPa</t>
  </si>
  <si>
    <t>https://www.munzee.com/m/ParkinsonPa/731/</t>
  </si>
  <si>
    <t>https://www.munzee.com/m/RoversEnd/1207/</t>
  </si>
  <si>
    <t>https://www.munzee.com/m/KlassicKelly/4729/</t>
  </si>
  <si>
    <t>andrewbmbox</t>
  </si>
  <si>
    <t>https://www.munzee.com/m/andrewbmbox/1691/</t>
  </si>
  <si>
    <t>https://www.munzee.com/m/GeoHubi/1345/</t>
  </si>
  <si>
    <t>https://www.munzee.com/m/OHail/7290/</t>
  </si>
  <si>
    <t>https://www.munzee.com/m/Sivontim/6286/</t>
  </si>
  <si>
    <t>https://www.munzee.com/m/billybickle/91/</t>
  </si>
  <si>
    <t>https://www.munzee.com/m/kcpride/1903/</t>
  </si>
  <si>
    <t>https://www.munzee.com/m/Sivontim/6287/</t>
  </si>
  <si>
    <t>https://www.munzee.com/m/PeachesnCream/449</t>
  </si>
  <si>
    <t>https://www.munzee.com/m/hz/2003/</t>
  </si>
  <si>
    <t>https://www.munzee.com/m/ParkinsonPa/920/</t>
  </si>
  <si>
    <t>kwd</t>
  </si>
  <si>
    <t>https://www.munzee.com/m/kwd/1746</t>
  </si>
  <si>
    <t>https://www.munzee.com/m/TheDrollEclectic/647/</t>
  </si>
  <si>
    <t>https://www.munzee.com/m/Gatormayma/1297/</t>
  </si>
  <si>
    <t>https://www.munzee.com/m/Sivontim/13684/</t>
  </si>
  <si>
    <t>Gatis50</t>
  </si>
  <si>
    <t>https://www.munzee.com/m/Gatis50/163/</t>
  </si>
  <si>
    <t>https://www.munzee.com/m/WallaceClan/422/</t>
  </si>
  <si>
    <t>https://www.munzee.com/m/Gamsci/3011/</t>
  </si>
  <si>
    <t>https://www.munzee.com/m/iamdeana/2347/</t>
  </si>
  <si>
    <t>https://www.munzee.com/m/daysleeperdot/4741/</t>
  </si>
  <si>
    <t>NikitaStolk</t>
  </si>
  <si>
    <t>https://www.munzee.com/m/NikitaStolk/1502/</t>
  </si>
  <si>
    <t>5Star</t>
  </si>
  <si>
    <t>https://www.munzee.com/m/5Star/6680/</t>
  </si>
  <si>
    <t>https://www.munzee.com/m/FindersGirl/1059/</t>
  </si>
  <si>
    <t>https://www.munzee.com/m/dt07751/13701/</t>
  </si>
  <si>
    <t>hunniees</t>
  </si>
  <si>
    <t>https://www.munzee.com/m/hunniees/14834</t>
  </si>
  <si>
    <t>,</t>
  </si>
  <si>
    <t>https://www.munzee.com/m/andrewbmbox/1669/</t>
  </si>
  <si>
    <t>https://www.munzee.com/m/Gatormayma/1296/</t>
  </si>
  <si>
    <t>https://www.munzee.com/m/Gamsci/3018/</t>
  </si>
  <si>
    <t>annabanana</t>
  </si>
  <si>
    <t>https://www.munzee.com/m/annabanana/3596/</t>
  </si>
  <si>
    <t>Kubie</t>
  </si>
  <si>
    <t>https://www.munzee.com/m/Kubie/1222/</t>
  </si>
  <si>
    <t>https://www.munzee.com/m/hunniees/14832</t>
  </si>
  <si>
    <t>lazylightning7</t>
  </si>
  <si>
    <t>https://www.munzee.com/m/Lazylightning7/234/</t>
  </si>
  <si>
    <t>https://www.munzee.com/m/dt07751/13700/</t>
  </si>
  <si>
    <t>https://www.munzee.com/m/hunniees/14833</t>
  </si>
  <si>
    <t xml:space="preserve">Kubie </t>
  </si>
  <si>
    <t>https://www.munzee.com/m/Kubie/1221/</t>
  </si>
  <si>
    <t>https://www.munzee.com/m/OHail/7298/</t>
  </si>
  <si>
    <t>https://www.munzee.com/m/Lazylightning7/259/</t>
  </si>
  <si>
    <t>https://www.munzee.com/m/hz/2004/</t>
  </si>
  <si>
    <t>https://www.munzee.com/m/Gamsci/3019/</t>
  </si>
  <si>
    <t>https://www.munzee.com/m/dt07751/13699/</t>
  </si>
  <si>
    <t>https://www.munzee.com/m/hunniees/13866/</t>
  </si>
  <si>
    <t>https://www.munzee.com/m/KlassicKelly/4395/</t>
  </si>
  <si>
    <t>https://www.munzee.com/m/FindersGirl/1056/</t>
  </si>
  <si>
    <t>https://www.munzee.com/m/Kubie/1220</t>
  </si>
  <si>
    <t>https://www.munzee.com/m/KlassicKelly/4393/</t>
  </si>
  <si>
    <t>https://www.munzee.com/m/topcat66/237</t>
  </si>
  <si>
    <t>coastingcollins</t>
  </si>
  <si>
    <t>https://www.munzee.com/m/coastingcollins/1650/</t>
  </si>
  <si>
    <t>https://www.munzee.com/m/KlassicKelly/4392/</t>
  </si>
  <si>
    <t>rollermama</t>
  </si>
  <si>
    <t>https://www.munzee.com/m/rollermama/1319/</t>
  </si>
  <si>
    <t>chattermouth</t>
  </si>
  <si>
    <t>https://www.munzee.com/m/chattermouth/301/</t>
  </si>
  <si>
    <t>https://www.munzee.com/m/Gamsci/3020/</t>
  </si>
  <si>
    <t>https://www.munzee.com/m/ParkinsonPa/697/</t>
  </si>
  <si>
    <t>https://www.munzee.com/m/Traycee/2484</t>
  </si>
  <si>
    <t>WestMeadow</t>
  </si>
  <si>
    <t>https://www.munzee.com/m/WestMeadow/61/</t>
  </si>
  <si>
    <t>https://www.munzee.com/m/ParkinsonPa/696/</t>
  </si>
  <si>
    <t>https://www.munzee.com/map/9yuvbuf4k/17</t>
  </si>
  <si>
    <t>wildflower82</t>
  </si>
  <si>
    <t>https://www.munzee.com/m/Wildflower82/629/</t>
  </si>
  <si>
    <t>https://www.munzee.com/m/OHail/7291/</t>
  </si>
  <si>
    <t>https://www.munzee.com/m/KlassicKelly/4355/</t>
  </si>
  <si>
    <t>SuperOllie</t>
  </si>
  <si>
    <t>https://www.munzee.com/m/SuperOllie/301/</t>
  </si>
  <si>
    <t>https://www.munzee.com/m/kcpride/2448/</t>
  </si>
  <si>
    <t>mirritude</t>
  </si>
  <si>
    <t>https://www.munzee.com/m/mirritude/300/</t>
  </si>
  <si>
    <t>monrose</t>
  </si>
  <si>
    <t>https://www.munzee.com/m/monrose/2533/</t>
  </si>
  <si>
    <t>kidmunzee</t>
  </si>
  <si>
    <t>https://www.munzee.com/m/kidmunzee/225/</t>
  </si>
  <si>
    <t>https://www.munzee.com/m/andrewbmbox/1704/</t>
  </si>
  <si>
    <t>https://www.munzee.com/m/Gatormayma/1655/</t>
  </si>
  <si>
    <t>https://www.munzee.com/m/kcpride/2473/</t>
  </si>
  <si>
    <t>https://www.munzee.com/m/andrewbmbox/1705/</t>
  </si>
  <si>
    <t>https://www.munzee.com/m/KlassicKelly/4727/</t>
  </si>
  <si>
    <t>https://www.munzee.com/m/Sarcinator/298/</t>
  </si>
  <si>
    <t>https://www.munzee.com/m/Gatormayma/1324/</t>
  </si>
  <si>
    <t>https://www.munzee.com/m/Gamsci/3021/</t>
  </si>
  <si>
    <t>https://www.munzee.com/m/KlassicKelly/4359/</t>
  </si>
  <si>
    <t>https://www.munzee.com/m/monrose/2529/</t>
  </si>
  <si>
    <t>https://www.munzee.com/m/coastingcollins/1649/</t>
  </si>
  <si>
    <t>https://www.munzee.com/m/rollermama/1318/</t>
  </si>
  <si>
    <t>https://www.munzee.com/m/andrewbmbox/1706/</t>
  </si>
  <si>
    <t>https://www.munzee.com/m/silentcat/982/</t>
  </si>
  <si>
    <t>https://www.munzee.com/m/billybickle/94/</t>
  </si>
  <si>
    <t>https://www.munzee.com/m/daysleeperdot/4750/</t>
  </si>
  <si>
    <t>https://www.munzee.com/m/Gatormayma/1356/</t>
  </si>
  <si>
    <t>https://www.munzee.com/m/SuperOllie/281/</t>
  </si>
  <si>
    <t>https://www.munzee.com/m/annabanana/3604/</t>
  </si>
  <si>
    <t>guido</t>
  </si>
  <si>
    <t>https://www.munzee.com/m/guido/1191/</t>
  </si>
  <si>
    <t>https://www.munzee.com/m/Kubie/1218/</t>
  </si>
  <si>
    <t>https://www.munzee.com/m/annabanana/3605/</t>
  </si>
  <si>
    <t>https://www.munzee.com/m/Finnleo/627/</t>
  </si>
  <si>
    <t>https://www.munzee.com/m/TheDrollEclectic/1382/</t>
  </si>
  <si>
    <t>https://www.munzee.com/m/andrewbmbox/1707/</t>
  </si>
  <si>
    <t xml:space="preserve">Geodude </t>
  </si>
  <si>
    <t>https://www.munzee.com/m/Geodude/557/</t>
  </si>
  <si>
    <t>https://www.munzee.com/m/Finnleo/635/</t>
  </si>
  <si>
    <t>https://www.munzee.com/m/andrewbmbox/1714/</t>
  </si>
  <si>
    <t>https://www.munzee.com/m/Gatormayma/1654/</t>
  </si>
  <si>
    <t>https://www.munzee.com/m/Geodude/556/</t>
  </si>
  <si>
    <t>https://www.munzee.com/m/monrose/2532/</t>
  </si>
  <si>
    <t>https://www.munzee.com/m/Gatormayma/1329/</t>
  </si>
  <si>
    <t>https://www.munzee.com/m/ParkinsonPa/760/</t>
  </si>
  <si>
    <t>https://www.munzee.com/m/Geodude/555/</t>
  </si>
  <si>
    <t>https://www.munzee.com/m/kcpride/3440/</t>
  </si>
  <si>
    <t>https://www.munzee.com/m/daysleeperdot/5385/</t>
  </si>
  <si>
    <t>Wallace7</t>
  </si>
  <si>
    <t>https://www.munzee.com/m/Wallace7/450/</t>
  </si>
  <si>
    <t>IzzePop</t>
  </si>
  <si>
    <t>https://www.munzee.com/m/IzzePop/667/</t>
  </si>
  <si>
    <t>https://www.munzee.com/m/daysleeperdot/5421/</t>
  </si>
  <si>
    <t>https://www.munzee.com/m/kcpride/3434/</t>
  </si>
  <si>
    <t>ArtCrasher</t>
  </si>
  <si>
    <t>https://www.munzee.com/m/ArtCrasher/606/</t>
  </si>
  <si>
    <t>https://www.munzee.com/m/daysleeperdot/5384/</t>
  </si>
  <si>
    <t>https://www.munzee.com/m/IzzePop/669/</t>
  </si>
  <si>
    <t>https://www.munzee.com/m/kwd/1747/</t>
  </si>
  <si>
    <t>cvdchiller</t>
  </si>
  <si>
    <t>https://www.munzee.com/m/cvdchiller/3550</t>
  </si>
  <si>
    <t>https://www.munzee.com/m/monrose/2531/</t>
  </si>
  <si>
    <t>https://www.munzee.com/m/coastingcollins/1648/</t>
  </si>
  <si>
    <t>https://www.munzee.com/m/rollermama/1317/</t>
  </si>
  <si>
    <t>https://www.munzee.com/m/KlassicKelly/4730/</t>
  </si>
  <si>
    <t>https://www.munzee.com/m/leeh/1791/</t>
  </si>
  <si>
    <t>BlueHair</t>
  </si>
  <si>
    <t>https://www.munzee.com/m/BlueHair/37/</t>
  </si>
  <si>
    <t>https://www.munzee.com/m/IzzePop/668/</t>
  </si>
  <si>
    <t>https://www.munzee.com/m/leeh/1580/</t>
  </si>
  <si>
    <t>https://www.munzee.com/m/KlassicKelly/4276/</t>
  </si>
  <si>
    <t>https://www.munzee.com/m/kcpride/1893/</t>
  </si>
  <si>
    <t>https://www.munzee.com/m/kcpride/2440/</t>
  </si>
  <si>
    <t>https://www.munzee.com/m/KlassicKelly/4277/</t>
  </si>
  <si>
    <t>https://www.munzee.com/m/monrose/2528/</t>
  </si>
  <si>
    <t>https://www.munzee.com/m/Geodude/501/</t>
  </si>
  <si>
    <t>kanga021</t>
  </si>
  <si>
    <t>https://www.munzee.com/m/kanga021/904/</t>
  </si>
  <si>
    <t>https://www.munzee.com/m/billybickle/90/</t>
  </si>
  <si>
    <t>Syrtene</t>
  </si>
  <si>
    <t>https://www.munzee.com/m/Syrtene/4497/</t>
  </si>
  <si>
    <t>WHITE</t>
  </si>
  <si>
    <t>https://www.munzee.com/m/geckofreund/5697/</t>
  </si>
  <si>
    <t>https://www.munzee.com/m/hunniees/13803</t>
  </si>
  <si>
    <t>https://www.munzee.com/m/kcpride/1858/</t>
  </si>
  <si>
    <t>https://www.munzee.com/m/KlassicKelly/4201/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</si>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</sst>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6">
    <font>
      <sz val="10.0"/>
      <color rgb="FF000000"/>
      <name val="Arial"/>
    </font>
    <font>
      <b/>
      <sz val="14.0"/>
      <color rgb="FF0000FF"/>
      <name val="Arial"/>
    </font>
    <font>
      <b/>
      <sz val="14.0"/>
      <color rgb="FF016930"/>
      <name val="Arial"/>
    </font>
    <font>
      <name val="Arial"/>
    </font>
    <font>
      <sz val="11.0"/>
      <name val="Arial"/>
    </font>
    <font>
      <b/>
      <u/>
      <sz val="11.0"/>
      <color rgb="FF000000"/>
      <name val="Arial"/>
    </font>
    <font>
      <b/>
      <u/>
      <name val="Arial"/>
    </font>
    <font>
      <b/>
      <u/>
      <sz val="11.0"/>
      <name val="Arial"/>
    </font>
    <font>
      <b/>
      <u/>
      <sz val="11.0"/>
      <name val="Arial"/>
    </font>
    <font>
      <b/>
      <color rgb="FF000000"/>
      <name val="Arial"/>
    </font>
    <font>
      <sz val="11.0"/>
      <color rgb="FF016930"/>
      <name val="Helvetica Neue"/>
    </font>
    <font>
      <sz val="9.0"/>
      <name val="Arial"/>
    </font>
    <font>
      <b/>
      <color rgb="FF016930"/>
      <name val="Arial"/>
    </font>
    <font>
      <color rgb="FF444444"/>
      <name val="Roboto"/>
    </font>
    <font>
      <u/>
      <color rgb="FF444444"/>
      <name val="Roboto"/>
    </font>
    <font>
      <b/>
      <name val="Arial"/>
    </font>
    <font>
      <b/>
      <color rgb="FF0000FF"/>
      <name val="Arial"/>
    </font>
    <font/>
    <font>
      <b/>
      <color rgb="FF6AA84F"/>
      <name val="Arial"/>
    </font>
    <font>
      <b/>
      <i/>
      <name val="Arial"/>
    </font>
    <font>
      <b/>
      <sz val="11.0"/>
      <color rgb="FF000000"/>
      <name val="Arial"/>
    </font>
    <font>
      <color rgb="FF000000"/>
      <name val="Calibri"/>
    </font>
    <font>
      <sz val="12.0"/>
      <name val="Arial"/>
    </font>
    <font>
      <b/>
      <sz val="12.0"/>
      <color rgb="FF016930"/>
      <name val="Arial"/>
    </font>
    <font>
      <b/>
      <color rgb="FF000000"/>
      <name val="Roboto"/>
    </font>
    <font>
      <sz val="9.0"/>
      <color rgb="FF000000"/>
      <name val="Arial"/>
    </font>
    <font>
      <b/>
      <i/>
      <sz val="11.0"/>
      <color rgb="FF000000"/>
      <name val="Arial"/>
    </font>
    <font>
      <b/>
      <sz val="11.0"/>
      <name val="Arial"/>
    </font>
    <font>
      <b/>
      <i/>
      <color rgb="FF000000"/>
      <name val="Arial"/>
    </font>
    <font>
      <b/>
      <i/>
      <color rgb="FF0000FF"/>
      <name val="Arial"/>
    </font>
    <font>
      <b/>
    </font>
    <font>
      <b/>
      <u/>
      <sz val="12.0"/>
      <name val="Arial"/>
    </font>
    <font>
      <u/>
      <color rgb="FF0000FF"/>
    </font>
    <font>
      <sz val="11.0"/>
      <color rgb="FF000000"/>
      <name val="Inconsolata"/>
    </font>
    <font>
      <u/>
      <color rgb="FF1155CC"/>
    </font>
    <font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1" fillId="0" fontId="2" numFmtId="0" xfId="0" applyAlignment="1" applyBorder="1" applyFont="1">
      <alignment horizontal="left" readingOrder="0" shrinkToFit="0" vertical="bottom" wrapText="0"/>
    </xf>
    <xf borderId="2" fillId="0" fontId="3" numFmtId="0" xfId="0" applyAlignment="1" applyBorder="1" applyFont="1">
      <alignment vertical="bottom"/>
    </xf>
    <xf borderId="2" fillId="0" fontId="4" numFmtId="0" xfId="0" applyAlignment="1" applyBorder="1" applyFont="1">
      <alignment vertical="bottom"/>
    </xf>
    <xf borderId="3" fillId="0" fontId="4" numFmtId="0" xfId="0" applyAlignment="1" applyBorder="1" applyFont="1">
      <alignment horizontal="center" shrinkToFit="0" vertical="bottom" wrapText="0"/>
    </xf>
    <xf borderId="4" fillId="0" fontId="5" numFmtId="0" xfId="0" applyAlignment="1" applyBorder="1" applyFont="1">
      <alignment horizontal="center" readingOrder="0" shrinkToFit="0" vertical="bottom" wrapText="0"/>
    </xf>
    <xf borderId="0" fillId="0" fontId="6" numFmtId="0" xfId="0" applyAlignment="1" applyFont="1">
      <alignment horizontal="center" vertical="bottom"/>
    </xf>
    <xf borderId="0" fillId="0" fontId="7" numFmtId="0" xfId="0" applyAlignment="1" applyFont="1">
      <alignment horizontal="right" vertical="bottom"/>
    </xf>
    <xf borderId="5" fillId="0" fontId="8" numFmtId="0" xfId="0" applyAlignment="1" applyBorder="1" applyFont="1">
      <alignment horizontal="right" vertical="bottom"/>
    </xf>
    <xf borderId="0" fillId="0" fontId="3" numFmtId="0" xfId="0" applyAlignment="1" applyFont="1">
      <alignment vertical="bottom"/>
    </xf>
    <xf borderId="6" fillId="0" fontId="3" numFmtId="0" xfId="0" applyAlignment="1" applyBorder="1" applyFont="1">
      <alignment vertical="bottom"/>
    </xf>
    <xf borderId="7" fillId="0" fontId="3" numFmtId="0" xfId="0" applyAlignment="1" applyBorder="1" applyFont="1">
      <alignment vertical="bottom"/>
    </xf>
    <xf borderId="4" fillId="0" fontId="4" numFmtId="0" xfId="0" applyAlignment="1" applyBorder="1" applyFont="1">
      <alignment horizontal="center" shrinkToFit="0" vertical="bottom" wrapText="0"/>
    </xf>
    <xf borderId="5" fillId="0" fontId="3" numFmtId="0" xfId="0" applyAlignment="1" applyBorder="1" applyFont="1">
      <alignment vertical="bottom"/>
    </xf>
    <xf borderId="0" fillId="0" fontId="9" numFmtId="0" xfId="0" applyAlignment="1" applyFont="1">
      <alignment horizontal="left" vertical="bottom"/>
    </xf>
    <xf borderId="0" fillId="0" fontId="3" numFmtId="0" xfId="0" applyAlignment="1" applyFont="1">
      <alignment horizontal="right" vertical="bottom"/>
    </xf>
    <xf borderId="5" fillId="0" fontId="3" numFmtId="0" xfId="0" applyAlignment="1" applyBorder="1" applyFont="1">
      <alignment horizontal="right" vertical="bottom"/>
    </xf>
    <xf borderId="0" fillId="0" fontId="10" numFmtId="0" xfId="0" applyAlignment="1" applyFont="1">
      <alignment readingOrder="0" vertical="bottom"/>
    </xf>
    <xf borderId="8" fillId="0" fontId="10" numFmtId="0" xfId="0" applyAlignment="1" applyBorder="1" applyFont="1">
      <alignment readingOrder="0" vertical="bottom"/>
    </xf>
    <xf borderId="0" fillId="0" fontId="3" numFmtId="0" xfId="0" applyAlignment="1" applyFont="1">
      <alignment vertical="bottom"/>
    </xf>
    <xf borderId="5" fillId="0" fontId="3" numFmtId="0" xfId="0" applyAlignment="1" applyBorder="1" applyFont="1">
      <alignment vertical="bottom"/>
    </xf>
    <xf borderId="5" fillId="2" fontId="11" numFmtId="0" xfId="0" applyAlignment="1" applyBorder="1" applyFill="1" applyFont="1">
      <alignment vertical="bottom"/>
    </xf>
    <xf borderId="0" fillId="0" fontId="12" numFmtId="0" xfId="0" applyAlignment="1" applyFont="1">
      <alignment horizontal="left" readingOrder="0" vertical="bottom"/>
    </xf>
    <xf borderId="0" fillId="0" fontId="13" numFmtId="0" xfId="0" applyAlignment="1" applyFont="1">
      <alignment readingOrder="0" vertical="bottom"/>
    </xf>
    <xf borderId="0" fillId="0" fontId="14" numFmtId="0" xfId="0" applyAlignment="1" applyFont="1">
      <alignment readingOrder="0"/>
    </xf>
    <xf borderId="9" fillId="2" fontId="3" numFmtId="0" xfId="0" applyAlignment="1" applyBorder="1" applyFont="1">
      <alignment vertical="bottom"/>
    </xf>
    <xf borderId="9" fillId="2" fontId="3" numFmtId="0" xfId="0" applyAlignment="1" applyBorder="1" applyFont="1">
      <alignment readingOrder="0" vertical="bottom"/>
    </xf>
    <xf borderId="10" fillId="0" fontId="3" numFmtId="0" xfId="0" applyAlignment="1" applyBorder="1" applyFont="1">
      <alignment readingOrder="0" vertical="bottom"/>
    </xf>
    <xf borderId="0" fillId="0" fontId="15" numFmtId="0" xfId="0" applyAlignment="1" applyFont="1">
      <alignment readingOrder="0" vertical="bottom"/>
    </xf>
    <xf borderId="0" fillId="0" fontId="16" numFmtId="0" xfId="0" applyAlignment="1" applyFont="1">
      <alignment readingOrder="0" vertical="bottom"/>
    </xf>
    <xf borderId="8" fillId="0" fontId="12" numFmtId="0" xfId="0" applyAlignment="1" applyBorder="1" applyFont="1">
      <alignment readingOrder="0" vertical="bottom"/>
    </xf>
    <xf borderId="5" fillId="0" fontId="17" numFmtId="0" xfId="0" applyBorder="1" applyFont="1"/>
    <xf borderId="0" fillId="0" fontId="18" numFmtId="0" xfId="0" applyAlignment="1" applyFont="1">
      <alignment horizontal="left" readingOrder="0" vertical="bottom"/>
    </xf>
    <xf borderId="0" fillId="0" fontId="19" numFmtId="0" xfId="0" applyAlignment="1" applyFont="1">
      <alignment vertical="bottom"/>
    </xf>
    <xf borderId="8" fillId="0" fontId="19" numFmtId="0" xfId="0" applyAlignment="1" applyBorder="1" applyFont="1">
      <alignment vertical="bottom"/>
    </xf>
    <xf borderId="0" fillId="2" fontId="19" numFmtId="0" xfId="0" applyAlignment="1" applyFont="1">
      <alignment vertical="bottom"/>
    </xf>
    <xf borderId="8" fillId="2" fontId="19" numFmtId="0" xfId="0" applyAlignment="1" applyBorder="1" applyFont="1">
      <alignment vertical="bottom"/>
    </xf>
    <xf borderId="0" fillId="2" fontId="20" numFmtId="0" xfId="0" applyAlignment="1" applyFont="1">
      <alignment horizontal="left" readingOrder="0" vertical="bottom"/>
    </xf>
    <xf borderId="8" fillId="2" fontId="20" numFmtId="0" xfId="0" applyAlignment="1" applyBorder="1" applyFont="1">
      <alignment horizontal="left" readingOrder="0" vertical="bottom"/>
    </xf>
    <xf borderId="0" fillId="0" fontId="15" numFmtId="0" xfId="0" applyAlignment="1" applyFont="1">
      <alignment horizontal="right" vertical="bottom"/>
    </xf>
    <xf borderId="5" fillId="0" fontId="15" numFmtId="0" xfId="0" applyAlignment="1" applyBorder="1" applyFont="1">
      <alignment horizontal="right" vertical="bottom"/>
    </xf>
    <xf borderId="0" fillId="2" fontId="20" numFmtId="0" xfId="0" applyAlignment="1" applyFont="1">
      <alignment vertical="bottom"/>
    </xf>
    <xf borderId="8" fillId="2" fontId="20" numFmtId="0" xfId="0" applyAlignment="1" applyBorder="1" applyFont="1">
      <alignment readingOrder="0" vertical="bottom"/>
    </xf>
    <xf borderId="0" fillId="2" fontId="20" numFmtId="0" xfId="0" applyAlignment="1" applyFont="1">
      <alignment readingOrder="0" vertical="bottom"/>
    </xf>
    <xf borderId="5" fillId="0" fontId="21" numFmtId="0" xfId="0" applyAlignment="1" applyBorder="1" applyFont="1">
      <alignment readingOrder="0" shrinkToFit="0" vertical="bottom" wrapText="0"/>
    </xf>
    <xf borderId="11" fillId="2" fontId="20" numFmtId="0" xfId="0" applyAlignment="1" applyBorder="1" applyFont="1">
      <alignment readingOrder="0" vertical="bottom"/>
    </xf>
    <xf borderId="9" fillId="0" fontId="17" numFmtId="0" xfId="0" applyBorder="1" applyFont="1"/>
    <xf borderId="10" fillId="0" fontId="17" numFmtId="0" xfId="0" applyBorder="1" applyFont="1"/>
    <xf borderId="0" fillId="0" fontId="22" numFmtId="0" xfId="0" applyAlignment="1" applyFont="1">
      <alignment vertical="bottom"/>
    </xf>
    <xf borderId="0" fillId="0" fontId="23" numFmtId="10" xfId="0" applyAlignment="1" applyFont="1" applyNumberFormat="1">
      <alignment horizontal="right" vertical="bottom"/>
    </xf>
    <xf borderId="0" fillId="0" fontId="23" numFmtId="0" xfId="0" applyAlignment="1" applyFont="1">
      <alignment horizontal="center" vertical="bottom"/>
    </xf>
    <xf borderId="5" fillId="0" fontId="4" numFmtId="0" xfId="0" applyAlignment="1" applyBorder="1" applyFont="1">
      <alignment vertical="bottom"/>
    </xf>
    <xf borderId="0" fillId="3" fontId="24" numFmtId="0" xfId="0" applyAlignment="1" applyFill="1" applyFont="1">
      <alignment shrinkToFit="0" vertical="bottom" wrapText="1"/>
    </xf>
    <xf borderId="11" fillId="3" fontId="24" numFmtId="0" xfId="0" applyAlignment="1" applyBorder="1" applyFont="1">
      <alignment shrinkToFit="0" vertical="bottom" wrapText="1"/>
    </xf>
    <xf borderId="5" fillId="2" fontId="25" numFmtId="0" xfId="0" applyAlignment="1" applyBorder="1" applyFont="1">
      <alignment horizontal="left" shrinkToFit="0" vertical="bottom" wrapText="1"/>
    </xf>
    <xf borderId="0" fillId="0" fontId="26" numFmtId="0" xfId="0" applyAlignment="1" applyFont="1">
      <alignment horizontal="center" vertical="bottom"/>
    </xf>
    <xf borderId="5" fillId="0" fontId="27" numFmtId="0" xfId="0" applyAlignment="1" applyBorder="1" applyFont="1">
      <alignment horizontal="right" vertical="bottom"/>
    </xf>
    <xf borderId="0" fillId="3" fontId="28" numFmtId="0" xfId="0" applyAlignment="1" applyFont="1">
      <alignment shrinkToFit="0" vertical="bottom" wrapText="1"/>
    </xf>
    <xf borderId="11" fillId="3" fontId="28" numFmtId="0" xfId="0" applyAlignment="1" applyBorder="1" applyFont="1">
      <alignment shrinkToFit="0" vertical="bottom" wrapText="1"/>
    </xf>
    <xf borderId="10" fillId="2" fontId="11" numFmtId="0" xfId="0" applyAlignment="1" applyBorder="1" applyFont="1">
      <alignment vertical="bottom"/>
    </xf>
    <xf borderId="9" fillId="0" fontId="29" numFmtId="0" xfId="0" applyAlignment="1" applyBorder="1" applyFont="1">
      <alignment horizontal="right" vertical="bottom"/>
    </xf>
    <xf borderId="9" fillId="0" fontId="29" numFmtId="0" xfId="0" applyAlignment="1" applyBorder="1" applyFont="1">
      <alignment shrinkToFit="0" vertical="bottom" wrapText="1"/>
    </xf>
    <xf borderId="9" fillId="0" fontId="29" numFmtId="0" xfId="0" applyAlignment="1" applyBorder="1" applyFont="1">
      <alignment horizontal="center" vertical="bottom"/>
    </xf>
    <xf borderId="10" fillId="0" fontId="3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17" numFmtId="0" xfId="0" applyAlignment="1" applyFont="1">
      <alignment horizontal="left" readingOrder="0"/>
    </xf>
    <xf borderId="0" fillId="0" fontId="17" numFmtId="0" xfId="0" applyAlignment="1" applyFont="1">
      <alignment horizontal="left"/>
    </xf>
    <xf borderId="0" fillId="0" fontId="17" numFmtId="0" xfId="0" applyAlignment="1" applyFont="1">
      <alignment readingOrder="0"/>
    </xf>
    <xf borderId="0" fillId="0" fontId="30" numFmtId="0" xfId="0" applyAlignment="1" applyFont="1">
      <alignment horizontal="left" readingOrder="0"/>
    </xf>
    <xf borderId="0" fillId="0" fontId="30" numFmtId="0" xfId="0" applyAlignment="1" applyFont="1">
      <alignment horizontal="center" readingOrder="0"/>
    </xf>
    <xf borderId="0" fillId="0" fontId="31" numFmtId="0" xfId="0" applyAlignment="1" applyFont="1">
      <alignment horizontal="center" vertical="bottom"/>
    </xf>
    <xf borderId="0" fillId="0" fontId="30" numFmtId="0" xfId="0" applyAlignment="1" applyFont="1">
      <alignment horizontal="center"/>
    </xf>
    <xf borderId="0" fillId="0" fontId="32" numFmtId="0" xfId="0" applyAlignment="1" applyFont="1">
      <alignment readingOrder="0"/>
    </xf>
    <xf borderId="0" fillId="2" fontId="33" numFmtId="0" xfId="0" applyFont="1"/>
    <xf borderId="0" fillId="2" fontId="33" numFmtId="0" xfId="0" applyAlignment="1" applyFont="1">
      <alignment horizontal="center"/>
    </xf>
    <xf borderId="0" fillId="0" fontId="34" numFmtId="0" xfId="0" applyAlignment="1" applyFont="1">
      <alignment readingOrder="0"/>
    </xf>
    <xf borderId="0" fillId="4" fontId="17" numFmtId="0" xfId="0" applyAlignment="1" applyFill="1" applyFont="1">
      <alignment readingOrder="0"/>
    </xf>
    <xf borderId="0" fillId="2" fontId="17" numFmtId="0" xfId="0" applyAlignment="1" applyFont="1">
      <alignment readingOrder="0"/>
    </xf>
    <xf borderId="0" fillId="0" fontId="35" numFmtId="0" xfId="0" applyAlignment="1" applyFont="1">
      <alignment readingOrder="0"/>
    </xf>
    <xf borderId="0" fillId="2" fontId="17" numFmtId="0" xfId="0" applyAlignment="1" applyFont="1">
      <alignment readingOrder="0"/>
    </xf>
    <xf borderId="0" fillId="0" fontId="17" numFmtId="0" xfId="0" applyAlignment="1" applyFon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valj519/2128/" TargetMode="External"/><Relationship Id="rId190" Type="http://schemas.openxmlformats.org/officeDocument/2006/relationships/hyperlink" Target="https://www.munzee.com/m/ParkinsonPa/696/" TargetMode="External"/><Relationship Id="rId42" Type="http://schemas.openxmlformats.org/officeDocument/2006/relationships/hyperlink" Target="https://www.munzee.com/m/hz/2048/" TargetMode="External"/><Relationship Id="rId41" Type="http://schemas.openxmlformats.org/officeDocument/2006/relationships/hyperlink" Target="https://www.munzee.com/m/Big100HD/3241/" TargetMode="External"/><Relationship Id="rId44" Type="http://schemas.openxmlformats.org/officeDocument/2006/relationships/hyperlink" Target="https://www.munzee.com/m/dwyers5/511/" TargetMode="External"/><Relationship Id="rId194" Type="http://schemas.openxmlformats.org/officeDocument/2006/relationships/hyperlink" Target="https://www.munzee.com/m/KlassicKelly/4355/" TargetMode="External"/><Relationship Id="rId43" Type="http://schemas.openxmlformats.org/officeDocument/2006/relationships/hyperlink" Target="https://www.munzee.com/m/kcpride/1853/" TargetMode="External"/><Relationship Id="rId193" Type="http://schemas.openxmlformats.org/officeDocument/2006/relationships/hyperlink" Target="https://www.munzee.com/m/OHail/7291/" TargetMode="External"/><Relationship Id="rId46" Type="http://schemas.openxmlformats.org/officeDocument/2006/relationships/hyperlink" Target="https://www.munzee.com/m/janzattic/2754" TargetMode="External"/><Relationship Id="rId192" Type="http://schemas.openxmlformats.org/officeDocument/2006/relationships/hyperlink" Target="https://www.munzee.com/m/Wildflower82/629/" TargetMode="External"/><Relationship Id="rId45" Type="http://schemas.openxmlformats.org/officeDocument/2006/relationships/hyperlink" Target="https://www.munzee.com/m/Noisette/238/" TargetMode="External"/><Relationship Id="rId191" Type="http://schemas.openxmlformats.org/officeDocument/2006/relationships/hyperlink" Target="https://www.munzee.com/map/9yuvbuf4k/17" TargetMode="External"/><Relationship Id="rId48" Type="http://schemas.openxmlformats.org/officeDocument/2006/relationships/hyperlink" Target="https://www.munzee.com/m/silentcat/983/" TargetMode="External"/><Relationship Id="rId187" Type="http://schemas.openxmlformats.org/officeDocument/2006/relationships/hyperlink" Target="https://www.munzee.com/m/ParkinsonPa/697/" TargetMode="External"/><Relationship Id="rId47" Type="http://schemas.openxmlformats.org/officeDocument/2006/relationships/hyperlink" Target="https://www.munzee.com/m/Tibblets/664/" TargetMode="External"/><Relationship Id="rId186" Type="http://schemas.openxmlformats.org/officeDocument/2006/relationships/hyperlink" Target="https://www.munzee.com/m/Gamsci/3020/" TargetMode="External"/><Relationship Id="rId185" Type="http://schemas.openxmlformats.org/officeDocument/2006/relationships/hyperlink" Target="https://www.munzee.com/m/chattermouth/301/" TargetMode="External"/><Relationship Id="rId49" Type="http://schemas.openxmlformats.org/officeDocument/2006/relationships/hyperlink" Target="https://www.munzee.com/m/ambyr/532/" TargetMode="External"/><Relationship Id="rId184" Type="http://schemas.openxmlformats.org/officeDocument/2006/relationships/hyperlink" Target="https://www.munzee.com/m/rollermama/1319/" TargetMode="External"/><Relationship Id="rId189" Type="http://schemas.openxmlformats.org/officeDocument/2006/relationships/hyperlink" Target="https://www.munzee.com/m/WestMeadow/61/" TargetMode="External"/><Relationship Id="rId188" Type="http://schemas.openxmlformats.org/officeDocument/2006/relationships/hyperlink" Target="https://www.munzee.com/m/Traycee/2484" TargetMode="External"/><Relationship Id="rId31" Type="http://schemas.openxmlformats.org/officeDocument/2006/relationships/hyperlink" Target="https://www.munzee.com/m/Carmold1/2554/" TargetMode="External"/><Relationship Id="rId30" Type="http://schemas.openxmlformats.org/officeDocument/2006/relationships/hyperlink" Target="https://www.munzee.com/m/mars00xj/6322/" TargetMode="External"/><Relationship Id="rId33" Type="http://schemas.openxmlformats.org/officeDocument/2006/relationships/hyperlink" Target="https://www.munzee.com/m/CaregiverDB/67/" TargetMode="External"/><Relationship Id="rId183" Type="http://schemas.openxmlformats.org/officeDocument/2006/relationships/hyperlink" Target="https://www.munzee.com/m/KlassicKelly/4392/" TargetMode="External"/><Relationship Id="rId32" Type="http://schemas.openxmlformats.org/officeDocument/2006/relationships/hyperlink" Target="https://www.munzee.com/m/daysleeperdot/4748/" TargetMode="External"/><Relationship Id="rId182" Type="http://schemas.openxmlformats.org/officeDocument/2006/relationships/hyperlink" Target="https://www.munzee.com/m/coastingcollins/1650/" TargetMode="External"/><Relationship Id="rId35" Type="http://schemas.openxmlformats.org/officeDocument/2006/relationships/hyperlink" Target="https://www.munzee.com/m/Sivontim/6281/" TargetMode="External"/><Relationship Id="rId181" Type="http://schemas.openxmlformats.org/officeDocument/2006/relationships/hyperlink" Target="https://www.munzee.com/m/topcat66/237" TargetMode="External"/><Relationship Id="rId34" Type="http://schemas.openxmlformats.org/officeDocument/2006/relationships/hyperlink" Target="https://www.munzee.com/m/PapaSmurfsr/460/" TargetMode="External"/><Relationship Id="rId180" Type="http://schemas.openxmlformats.org/officeDocument/2006/relationships/hyperlink" Target="https://www.munzee.com/m/KlassicKelly/4393/" TargetMode="External"/><Relationship Id="rId37" Type="http://schemas.openxmlformats.org/officeDocument/2006/relationships/hyperlink" Target="https://www.munzee.com/m/iamdeana/2346/" TargetMode="External"/><Relationship Id="rId176" Type="http://schemas.openxmlformats.org/officeDocument/2006/relationships/hyperlink" Target="https://www.munzee.com/m/hunniees/13866/" TargetMode="External"/><Relationship Id="rId36" Type="http://schemas.openxmlformats.org/officeDocument/2006/relationships/hyperlink" Target="https://www.munzee.com/m/silentcat/984/" TargetMode="External"/><Relationship Id="rId175" Type="http://schemas.openxmlformats.org/officeDocument/2006/relationships/hyperlink" Target="https://www.munzee.com/m/dt07751/13699/" TargetMode="External"/><Relationship Id="rId39" Type="http://schemas.openxmlformats.org/officeDocument/2006/relationships/hyperlink" Target="https://www.munzee.com/m/MeanderingMonkeys/7773/" TargetMode="External"/><Relationship Id="rId174" Type="http://schemas.openxmlformats.org/officeDocument/2006/relationships/hyperlink" Target="https://www.munzee.com/m/Gamsci/3019/" TargetMode="External"/><Relationship Id="rId38" Type="http://schemas.openxmlformats.org/officeDocument/2006/relationships/hyperlink" Target="https://www.munzee.com/m/ambyr/540/" TargetMode="External"/><Relationship Id="rId173" Type="http://schemas.openxmlformats.org/officeDocument/2006/relationships/hyperlink" Target="https://www.munzee.com/m/hz/2004/" TargetMode="External"/><Relationship Id="rId179" Type="http://schemas.openxmlformats.org/officeDocument/2006/relationships/hyperlink" Target="https://www.munzee.com/m/Kubie/1220" TargetMode="External"/><Relationship Id="rId178" Type="http://schemas.openxmlformats.org/officeDocument/2006/relationships/hyperlink" Target="https://www.munzee.com/m/FindersGirl/1056/" TargetMode="External"/><Relationship Id="rId177" Type="http://schemas.openxmlformats.org/officeDocument/2006/relationships/hyperlink" Target="https://www.munzee.com/m/KlassicKelly/4395/" TargetMode="External"/><Relationship Id="rId20" Type="http://schemas.openxmlformats.org/officeDocument/2006/relationships/hyperlink" Target="https://www.munzee.com/m/mars00xj/6325/" TargetMode="External"/><Relationship Id="rId22" Type="http://schemas.openxmlformats.org/officeDocument/2006/relationships/hyperlink" Target="https://www.munzee.com/m/daysleeperdot/4747/" TargetMode="External"/><Relationship Id="rId21" Type="http://schemas.openxmlformats.org/officeDocument/2006/relationships/hyperlink" Target="https://www.munzee.com/m/BonnieB1/7618/admin/" TargetMode="External"/><Relationship Id="rId24" Type="http://schemas.openxmlformats.org/officeDocument/2006/relationships/hyperlink" Target="https://www.munzee.com/map/9yuvbv440/17" TargetMode="External"/><Relationship Id="rId23" Type="http://schemas.openxmlformats.org/officeDocument/2006/relationships/hyperlink" Target="https://www.munzee.com/m/KlassicKelly/4194/" TargetMode="External"/><Relationship Id="rId26" Type="http://schemas.openxmlformats.org/officeDocument/2006/relationships/hyperlink" Target="https://www.munzee.com/m/leeh/1584/" TargetMode="External"/><Relationship Id="rId25" Type="http://schemas.openxmlformats.org/officeDocument/2006/relationships/hyperlink" Target="https://www.munzee.com/m/silentcat/985/" TargetMode="External"/><Relationship Id="rId28" Type="http://schemas.openxmlformats.org/officeDocument/2006/relationships/hyperlink" Target="https://www.munzee.com/m/levesund/8840/" TargetMode="External"/><Relationship Id="rId27" Type="http://schemas.openxmlformats.org/officeDocument/2006/relationships/hyperlink" Target="https://www.munzee.com/map/9yuvbv46j/17" TargetMode="External"/><Relationship Id="rId29" Type="http://schemas.openxmlformats.org/officeDocument/2006/relationships/hyperlink" Target="https://www.munzee.com/m/StealthRT/5146" TargetMode="External"/><Relationship Id="rId11" Type="http://schemas.openxmlformats.org/officeDocument/2006/relationships/hyperlink" Target="https://www.munzee.com/m/StealthRT/5142/" TargetMode="External"/><Relationship Id="rId10" Type="http://schemas.openxmlformats.org/officeDocument/2006/relationships/hyperlink" Target="https://www.munzee.com/m/kcpride/1969/" TargetMode="External"/><Relationship Id="rId13" Type="http://schemas.openxmlformats.org/officeDocument/2006/relationships/hyperlink" Target="https://www.munzee.com/m/StealthRT/5143/" TargetMode="External"/><Relationship Id="rId12" Type="http://schemas.openxmlformats.org/officeDocument/2006/relationships/hyperlink" Target="https://www.munzee.com/m/KlassicKelly/4197/" TargetMode="External"/><Relationship Id="rId15" Type="http://schemas.openxmlformats.org/officeDocument/2006/relationships/hyperlink" Target="https://www.munzee.com/m/KlassicKelly/4195/" TargetMode="External"/><Relationship Id="rId198" Type="http://schemas.openxmlformats.org/officeDocument/2006/relationships/hyperlink" Target="https://www.munzee.com/m/monrose/2533/" TargetMode="External"/><Relationship Id="rId14" Type="http://schemas.openxmlformats.org/officeDocument/2006/relationships/hyperlink" Target="https://www.munzee.com/m/daysleeperdot/4744/" TargetMode="External"/><Relationship Id="rId197" Type="http://schemas.openxmlformats.org/officeDocument/2006/relationships/hyperlink" Target="https://www.munzee.com/m/mirritude/300/" TargetMode="External"/><Relationship Id="rId17" Type="http://schemas.openxmlformats.org/officeDocument/2006/relationships/hyperlink" Target="https://www.munzee.com/m/kcpride/1852/" TargetMode="External"/><Relationship Id="rId196" Type="http://schemas.openxmlformats.org/officeDocument/2006/relationships/hyperlink" Target="https://www.munzee.com/m/kcpride/2448/" TargetMode="External"/><Relationship Id="rId16" Type="http://schemas.openxmlformats.org/officeDocument/2006/relationships/hyperlink" Target="https://www.munzee.com/m/nyisutter/3569/" TargetMode="External"/><Relationship Id="rId195" Type="http://schemas.openxmlformats.org/officeDocument/2006/relationships/hyperlink" Target="https://www.munzee.com/m/SuperOllie/301/" TargetMode="External"/><Relationship Id="rId19" Type="http://schemas.openxmlformats.org/officeDocument/2006/relationships/hyperlink" Target="https://www.munzee.com/m/BillyBickle/157/" TargetMode="External"/><Relationship Id="rId18" Type="http://schemas.openxmlformats.org/officeDocument/2006/relationships/hyperlink" Target="https://www.munzee.com/m/javthrowr/967/" TargetMode="External"/><Relationship Id="rId199" Type="http://schemas.openxmlformats.org/officeDocument/2006/relationships/hyperlink" Target="https://www.munzee.com/m/kidmunzee/225/" TargetMode="External"/><Relationship Id="rId84" Type="http://schemas.openxmlformats.org/officeDocument/2006/relationships/hyperlink" Target="https://www.munzee.com/m/hz/1999/" TargetMode="External"/><Relationship Id="rId83" Type="http://schemas.openxmlformats.org/officeDocument/2006/relationships/hyperlink" Target="https://www.munzee.com/m/KlassicKelly/4357/" TargetMode="External"/><Relationship Id="rId86" Type="http://schemas.openxmlformats.org/officeDocument/2006/relationships/hyperlink" Target="https://www.munzee.com/m/Lazylightning7/237/" TargetMode="External"/><Relationship Id="rId85" Type="http://schemas.openxmlformats.org/officeDocument/2006/relationships/hyperlink" Target="https://www.munzee.com/m/aaalv/1094" TargetMode="External"/><Relationship Id="rId88" Type="http://schemas.openxmlformats.org/officeDocument/2006/relationships/hyperlink" Target="https://www.munzee.com/m/Trunte2002/502/" TargetMode="External"/><Relationship Id="rId150" Type="http://schemas.openxmlformats.org/officeDocument/2006/relationships/hyperlink" Target="https://www.munzee.com/m/Sivontim/13684/" TargetMode="External"/><Relationship Id="rId87" Type="http://schemas.openxmlformats.org/officeDocument/2006/relationships/hyperlink" Target="https://www.munzee.com/m/Sivontim/6283/" TargetMode="External"/><Relationship Id="rId89" Type="http://schemas.openxmlformats.org/officeDocument/2006/relationships/hyperlink" Target="https://www.munzee.com/m/WallaceClan/432/" TargetMode="External"/><Relationship Id="rId80" Type="http://schemas.openxmlformats.org/officeDocument/2006/relationships/hyperlink" Target="https://www.munzee.com/m/Traycee/2480" TargetMode="External"/><Relationship Id="rId82" Type="http://schemas.openxmlformats.org/officeDocument/2006/relationships/hyperlink" Target="https://www.munzee.com/m/Gamsci/2706/" TargetMode="External"/><Relationship Id="rId81" Type="http://schemas.openxmlformats.org/officeDocument/2006/relationships/hyperlink" Target="https://www.munzee.com/m/mars00xj/6316/" TargetMode="External"/><Relationship Id="rId1" Type="http://schemas.openxmlformats.org/officeDocument/2006/relationships/hyperlink" Target="https://goo.gl/M43M5Y" TargetMode="External"/><Relationship Id="rId2" Type="http://schemas.openxmlformats.org/officeDocument/2006/relationships/hyperlink" Target="https://www.munzee.com/m/daysleeperdot/4742/" TargetMode="External"/><Relationship Id="rId3" Type="http://schemas.openxmlformats.org/officeDocument/2006/relationships/hyperlink" Target="https://www.munzee.com/m/KlassicKelly/4184/" TargetMode="External"/><Relationship Id="rId149" Type="http://schemas.openxmlformats.org/officeDocument/2006/relationships/hyperlink" Target="https://www.munzee.com/m/Gatormayma/1297/" TargetMode="External"/><Relationship Id="rId4" Type="http://schemas.openxmlformats.org/officeDocument/2006/relationships/hyperlink" Target="https://www.munzee.com/m/daysleeperdot/4743/" TargetMode="External"/><Relationship Id="rId148" Type="http://schemas.openxmlformats.org/officeDocument/2006/relationships/hyperlink" Target="https://www.munzee.com/m/TheDrollEclectic/647/" TargetMode="External"/><Relationship Id="rId9" Type="http://schemas.openxmlformats.org/officeDocument/2006/relationships/hyperlink" Target="https://www.munzee.com/Leeh/1506/" TargetMode="External"/><Relationship Id="rId143" Type="http://schemas.openxmlformats.org/officeDocument/2006/relationships/hyperlink" Target="https://www.munzee.com/m/Sivontim/6287/" TargetMode="External"/><Relationship Id="rId264" Type="http://schemas.openxmlformats.org/officeDocument/2006/relationships/hyperlink" Target="https://www.munzee.com/m/kcpride/1858/" TargetMode="External"/><Relationship Id="rId142" Type="http://schemas.openxmlformats.org/officeDocument/2006/relationships/hyperlink" Target="https://www.munzee.com/m/kcpride/1903/" TargetMode="External"/><Relationship Id="rId263" Type="http://schemas.openxmlformats.org/officeDocument/2006/relationships/hyperlink" Target="https://www.munzee.com/m/hunniees/13803" TargetMode="External"/><Relationship Id="rId141" Type="http://schemas.openxmlformats.org/officeDocument/2006/relationships/hyperlink" Target="https://www.munzee.com/m/billybickle/91/" TargetMode="External"/><Relationship Id="rId262" Type="http://schemas.openxmlformats.org/officeDocument/2006/relationships/hyperlink" Target="https://www.munzee.com/m/geckofreund/5697/" TargetMode="External"/><Relationship Id="rId140" Type="http://schemas.openxmlformats.org/officeDocument/2006/relationships/hyperlink" Target="https://www.munzee.com/m/Sivontim/6286/" TargetMode="External"/><Relationship Id="rId261" Type="http://schemas.openxmlformats.org/officeDocument/2006/relationships/hyperlink" Target="https://www.munzee.com/m/Syrtene/4497/" TargetMode="External"/><Relationship Id="rId5" Type="http://schemas.openxmlformats.org/officeDocument/2006/relationships/hyperlink" Target="https://www.munzee.com/m/KlassicKelly/4196/" TargetMode="External"/><Relationship Id="rId147" Type="http://schemas.openxmlformats.org/officeDocument/2006/relationships/hyperlink" Target="https://www.munzee.com/m/kwd/1746" TargetMode="External"/><Relationship Id="rId6" Type="http://schemas.openxmlformats.org/officeDocument/2006/relationships/hyperlink" Target="https://www.munzee.com/m/silentcat/986/" TargetMode="External"/><Relationship Id="rId146" Type="http://schemas.openxmlformats.org/officeDocument/2006/relationships/hyperlink" Target="https://www.munzee.com/m/ParkinsonPa/920/" TargetMode="External"/><Relationship Id="rId7" Type="http://schemas.openxmlformats.org/officeDocument/2006/relationships/hyperlink" Target="https://www.munzee.com/m/StealthRT/5130/" TargetMode="External"/><Relationship Id="rId145" Type="http://schemas.openxmlformats.org/officeDocument/2006/relationships/hyperlink" Target="https://www.munzee.com/m/hz/2003/" TargetMode="External"/><Relationship Id="rId266" Type="http://schemas.openxmlformats.org/officeDocument/2006/relationships/drawing" Target="../drawings/drawing1.xml"/><Relationship Id="rId8" Type="http://schemas.openxmlformats.org/officeDocument/2006/relationships/hyperlink" Target="https://www.munzee.com/m/StealthRT/5141/" TargetMode="External"/><Relationship Id="rId144" Type="http://schemas.openxmlformats.org/officeDocument/2006/relationships/hyperlink" Target="https://www.munzee.com/m/PeachesnCream/449" TargetMode="External"/><Relationship Id="rId265" Type="http://schemas.openxmlformats.org/officeDocument/2006/relationships/hyperlink" Target="https://www.munzee.com/m/KlassicKelly/4201/" TargetMode="External"/><Relationship Id="rId73" Type="http://schemas.openxmlformats.org/officeDocument/2006/relationships/hyperlink" Target="https://www.munzee.com/m/hz/1998/" TargetMode="External"/><Relationship Id="rId72" Type="http://schemas.openxmlformats.org/officeDocument/2006/relationships/hyperlink" Target="https://www.munzee.com/m/TheDrollEclectic/642/" TargetMode="External"/><Relationship Id="rId75" Type="http://schemas.openxmlformats.org/officeDocument/2006/relationships/hyperlink" Target="https://www.munzee.com/m/Baseballkrazy/678/" TargetMode="External"/><Relationship Id="rId74" Type="http://schemas.openxmlformats.org/officeDocument/2006/relationships/hyperlink" Target="https://www.munzee.com/m/Tracee74/718/" TargetMode="External"/><Relationship Id="rId77" Type="http://schemas.openxmlformats.org/officeDocument/2006/relationships/hyperlink" Target="https://www.munzee.com/m/CaregiverDB/68/" TargetMode="External"/><Relationship Id="rId260" Type="http://schemas.openxmlformats.org/officeDocument/2006/relationships/hyperlink" Target="https://www.munzee.com/m/billybickle/90/" TargetMode="External"/><Relationship Id="rId76" Type="http://schemas.openxmlformats.org/officeDocument/2006/relationships/hyperlink" Target="https://www.munzee.com/m/Kjasdad/691/" TargetMode="External"/><Relationship Id="rId79" Type="http://schemas.openxmlformats.org/officeDocument/2006/relationships/hyperlink" Target="https://www.munzee.com/m/iamdeana/2355/" TargetMode="External"/><Relationship Id="rId78" Type="http://schemas.openxmlformats.org/officeDocument/2006/relationships/hyperlink" Target="https://www.munzee.com/m/PapaSmurfsr/455/" TargetMode="External"/><Relationship Id="rId71" Type="http://schemas.openxmlformats.org/officeDocument/2006/relationships/hyperlink" Target="https://www.munzee.com/m/mars00xj/6318/" TargetMode="External"/><Relationship Id="rId70" Type="http://schemas.openxmlformats.org/officeDocument/2006/relationships/hyperlink" Target="https://www.munzee.com/m/aaalv/1092" TargetMode="External"/><Relationship Id="rId139" Type="http://schemas.openxmlformats.org/officeDocument/2006/relationships/hyperlink" Target="https://www.munzee.com/m/OHail/7290/" TargetMode="External"/><Relationship Id="rId138" Type="http://schemas.openxmlformats.org/officeDocument/2006/relationships/hyperlink" Target="https://www.munzee.com/m/GeoHubi/1345/" TargetMode="External"/><Relationship Id="rId259" Type="http://schemas.openxmlformats.org/officeDocument/2006/relationships/hyperlink" Target="https://www.munzee.com/m/kanga021/904/" TargetMode="External"/><Relationship Id="rId137" Type="http://schemas.openxmlformats.org/officeDocument/2006/relationships/hyperlink" Target="https://www.munzee.com/m/andrewbmbox/1691/" TargetMode="External"/><Relationship Id="rId258" Type="http://schemas.openxmlformats.org/officeDocument/2006/relationships/hyperlink" Target="https://www.munzee.com/m/Geodude/501/" TargetMode="External"/><Relationship Id="rId132" Type="http://schemas.openxmlformats.org/officeDocument/2006/relationships/hyperlink" Target="https://www.munzee.com/m/iamdeana/2349/" TargetMode="External"/><Relationship Id="rId253" Type="http://schemas.openxmlformats.org/officeDocument/2006/relationships/hyperlink" Target="https://www.munzee.com/m/KlassicKelly/4276/" TargetMode="External"/><Relationship Id="rId131" Type="http://schemas.openxmlformats.org/officeDocument/2006/relationships/hyperlink" Target="https://www.munzee.com/m/Finnleo/546/" TargetMode="External"/><Relationship Id="rId252" Type="http://schemas.openxmlformats.org/officeDocument/2006/relationships/hyperlink" Target="https://www.munzee.com/m/leeh/1580/" TargetMode="External"/><Relationship Id="rId130" Type="http://schemas.openxmlformats.org/officeDocument/2006/relationships/hyperlink" Target="https://www.munzee.com/m/RoversEnd/1206/" TargetMode="External"/><Relationship Id="rId251" Type="http://schemas.openxmlformats.org/officeDocument/2006/relationships/hyperlink" Target="https://www.munzee.com/m/IzzePop/668/" TargetMode="External"/><Relationship Id="rId250" Type="http://schemas.openxmlformats.org/officeDocument/2006/relationships/hyperlink" Target="https://www.munzee.com/m/BlueHair/37/" TargetMode="External"/><Relationship Id="rId136" Type="http://schemas.openxmlformats.org/officeDocument/2006/relationships/hyperlink" Target="https://www.munzee.com/m/KlassicKelly/4729/" TargetMode="External"/><Relationship Id="rId257" Type="http://schemas.openxmlformats.org/officeDocument/2006/relationships/hyperlink" Target="https://www.munzee.com/m/monrose/2528/" TargetMode="External"/><Relationship Id="rId135" Type="http://schemas.openxmlformats.org/officeDocument/2006/relationships/hyperlink" Target="https://www.munzee.com/m/RoversEnd/1207/" TargetMode="External"/><Relationship Id="rId256" Type="http://schemas.openxmlformats.org/officeDocument/2006/relationships/hyperlink" Target="https://www.munzee.com/m/KlassicKelly/4277/" TargetMode="External"/><Relationship Id="rId134" Type="http://schemas.openxmlformats.org/officeDocument/2006/relationships/hyperlink" Target="https://www.munzee.com/m/ParkinsonPa/731/" TargetMode="External"/><Relationship Id="rId255" Type="http://schemas.openxmlformats.org/officeDocument/2006/relationships/hyperlink" Target="https://www.munzee.com/m/kcpride/2440/" TargetMode="External"/><Relationship Id="rId133" Type="http://schemas.openxmlformats.org/officeDocument/2006/relationships/hyperlink" Target="https://www.munzee.com/m/Gatormayma/1298/" TargetMode="External"/><Relationship Id="rId254" Type="http://schemas.openxmlformats.org/officeDocument/2006/relationships/hyperlink" Target="https://www.munzee.com/m/kcpride/1893/" TargetMode="External"/><Relationship Id="rId62" Type="http://schemas.openxmlformats.org/officeDocument/2006/relationships/hyperlink" Target="https://www.munzee.com/m/Tibblets/745/" TargetMode="External"/><Relationship Id="rId61" Type="http://schemas.openxmlformats.org/officeDocument/2006/relationships/hyperlink" Target="https://www.munzee.com/m/webeon2it/2053/" TargetMode="External"/><Relationship Id="rId64" Type="http://schemas.openxmlformats.org/officeDocument/2006/relationships/hyperlink" Target="https://www.munzee.com/m/kcpride/1854/" TargetMode="External"/><Relationship Id="rId63" Type="http://schemas.openxmlformats.org/officeDocument/2006/relationships/hyperlink" Target="https://www.munzee.com/m/leeh/1582/" TargetMode="External"/><Relationship Id="rId66" Type="http://schemas.openxmlformats.org/officeDocument/2006/relationships/hyperlink" Target="https://www.munzee.com/m/Big100HD/3247/" TargetMode="External"/><Relationship Id="rId172" Type="http://schemas.openxmlformats.org/officeDocument/2006/relationships/hyperlink" Target="https://www.munzee.com/m/Lazylightning7/259/" TargetMode="External"/><Relationship Id="rId65" Type="http://schemas.openxmlformats.org/officeDocument/2006/relationships/hyperlink" Target="https://www.munzee.com/m/valj519/2129/" TargetMode="External"/><Relationship Id="rId171" Type="http://schemas.openxmlformats.org/officeDocument/2006/relationships/hyperlink" Target="https://www.munzee.com/m/OHail/7298/" TargetMode="External"/><Relationship Id="rId68" Type="http://schemas.openxmlformats.org/officeDocument/2006/relationships/hyperlink" Target="https://www.munzee.com/m/WallaceClan/424/" TargetMode="External"/><Relationship Id="rId170" Type="http://schemas.openxmlformats.org/officeDocument/2006/relationships/hyperlink" Target="https://www.munzee.com/m/Kubie/1221/" TargetMode="External"/><Relationship Id="rId67" Type="http://schemas.openxmlformats.org/officeDocument/2006/relationships/hyperlink" Target="https://www.munzee.com/m/Sarcinator/300/" TargetMode="External"/><Relationship Id="rId60" Type="http://schemas.openxmlformats.org/officeDocument/2006/relationships/hyperlink" Target="https://www.munzee.com/m/MeanderingMonkeys/7774/" TargetMode="External"/><Relationship Id="rId165" Type="http://schemas.openxmlformats.org/officeDocument/2006/relationships/hyperlink" Target="https://www.munzee.com/m/Kubie/1222/" TargetMode="External"/><Relationship Id="rId69" Type="http://schemas.openxmlformats.org/officeDocument/2006/relationships/hyperlink" Target="https://www.munzee.com/m/mobility/2414" TargetMode="External"/><Relationship Id="rId164" Type="http://schemas.openxmlformats.org/officeDocument/2006/relationships/hyperlink" Target="https://www.munzee.com/m/annabanana/3596/" TargetMode="External"/><Relationship Id="rId163" Type="http://schemas.openxmlformats.org/officeDocument/2006/relationships/hyperlink" Target="https://www.munzee.com/m/Gamsci/3018/" TargetMode="External"/><Relationship Id="rId162" Type="http://schemas.openxmlformats.org/officeDocument/2006/relationships/hyperlink" Target="https://www.munzee.com/m/Gatormayma/1296/" TargetMode="External"/><Relationship Id="rId169" Type="http://schemas.openxmlformats.org/officeDocument/2006/relationships/hyperlink" Target="https://www.munzee.com/m/hunniees/14833" TargetMode="External"/><Relationship Id="rId168" Type="http://schemas.openxmlformats.org/officeDocument/2006/relationships/hyperlink" Target="https://www.munzee.com/m/dt07751/13700/" TargetMode="External"/><Relationship Id="rId167" Type="http://schemas.openxmlformats.org/officeDocument/2006/relationships/hyperlink" Target="https://www.munzee.com/m/Lazylightning7/234/" TargetMode="External"/><Relationship Id="rId166" Type="http://schemas.openxmlformats.org/officeDocument/2006/relationships/hyperlink" Target="https://www.munzee.com/m/hunniees/14832" TargetMode="External"/><Relationship Id="rId51" Type="http://schemas.openxmlformats.org/officeDocument/2006/relationships/hyperlink" Target="https://www.munzee.com/m/mars00xj/6319/" TargetMode="External"/><Relationship Id="rId50" Type="http://schemas.openxmlformats.org/officeDocument/2006/relationships/hyperlink" Target="https://www.munzee.com/m/mikedee/891" TargetMode="External"/><Relationship Id="rId53" Type="http://schemas.openxmlformats.org/officeDocument/2006/relationships/hyperlink" Target="https://www.munzee.com/m/geckofreund/5845/" TargetMode="External"/><Relationship Id="rId52" Type="http://schemas.openxmlformats.org/officeDocument/2006/relationships/hyperlink" Target="https://www.munzee.com/m/rubymoon05/953/" TargetMode="External"/><Relationship Id="rId55" Type="http://schemas.openxmlformats.org/officeDocument/2006/relationships/hyperlink" Target="https://www.munzee.com/m/NoahCache/4472/" TargetMode="External"/><Relationship Id="rId161" Type="http://schemas.openxmlformats.org/officeDocument/2006/relationships/hyperlink" Target="https://www.munzee.com/m/andrewbmbox/1669/" TargetMode="External"/><Relationship Id="rId54" Type="http://schemas.openxmlformats.org/officeDocument/2006/relationships/hyperlink" Target="https://www.munzee.com/m/linusbi/4138/" TargetMode="External"/><Relationship Id="rId160" Type="http://schemas.openxmlformats.org/officeDocument/2006/relationships/hyperlink" Target="https://www.munzee.com/m/hunniees/14834" TargetMode="External"/><Relationship Id="rId57" Type="http://schemas.openxmlformats.org/officeDocument/2006/relationships/hyperlink" Target="https://www.munzee.com/m/MariaHTJ/2099" TargetMode="External"/><Relationship Id="rId56" Type="http://schemas.openxmlformats.org/officeDocument/2006/relationships/hyperlink" Target="https://www.munzee.com/m/mobility/2395" TargetMode="External"/><Relationship Id="rId159" Type="http://schemas.openxmlformats.org/officeDocument/2006/relationships/hyperlink" Target="https://www.munzee.com/m/dt07751/13701/" TargetMode="External"/><Relationship Id="rId59" Type="http://schemas.openxmlformats.org/officeDocument/2006/relationships/hyperlink" Target="https://www.munzee.com/m/Johnsjen/550/" TargetMode="External"/><Relationship Id="rId154" Type="http://schemas.openxmlformats.org/officeDocument/2006/relationships/hyperlink" Target="https://www.munzee.com/m/iamdeana/2347/" TargetMode="External"/><Relationship Id="rId58" Type="http://schemas.openxmlformats.org/officeDocument/2006/relationships/hyperlink" Target="https://www.munzee.com/m/FindersGirl/973/" TargetMode="External"/><Relationship Id="rId153" Type="http://schemas.openxmlformats.org/officeDocument/2006/relationships/hyperlink" Target="https://www.munzee.com/m/Gamsci/3011/" TargetMode="External"/><Relationship Id="rId152" Type="http://schemas.openxmlformats.org/officeDocument/2006/relationships/hyperlink" Target="https://www.munzee.com/m/WallaceClan/422/" TargetMode="External"/><Relationship Id="rId151" Type="http://schemas.openxmlformats.org/officeDocument/2006/relationships/hyperlink" Target="https://www.munzee.com/m/Gatis50/163/" TargetMode="External"/><Relationship Id="rId158" Type="http://schemas.openxmlformats.org/officeDocument/2006/relationships/hyperlink" Target="https://www.munzee.com/m/FindersGirl/1059/" TargetMode="External"/><Relationship Id="rId157" Type="http://schemas.openxmlformats.org/officeDocument/2006/relationships/hyperlink" Target="https://www.munzee.com/m/5Star/6680/" TargetMode="External"/><Relationship Id="rId156" Type="http://schemas.openxmlformats.org/officeDocument/2006/relationships/hyperlink" Target="https://www.munzee.com/m/NikitaStolk/1502/" TargetMode="External"/><Relationship Id="rId155" Type="http://schemas.openxmlformats.org/officeDocument/2006/relationships/hyperlink" Target="https://www.munzee.com/m/daysleeperdot/4741/" TargetMode="External"/><Relationship Id="rId107" Type="http://schemas.openxmlformats.org/officeDocument/2006/relationships/hyperlink" Target="https://www.munzee.com/m/Gatormayma/1325/" TargetMode="External"/><Relationship Id="rId228" Type="http://schemas.openxmlformats.org/officeDocument/2006/relationships/hyperlink" Target="https://www.munzee.com/m/Gatormayma/1654/" TargetMode="External"/><Relationship Id="rId106" Type="http://schemas.openxmlformats.org/officeDocument/2006/relationships/hyperlink" Target="https://www.munzee.com/m/daysleeperdot/4749/" TargetMode="External"/><Relationship Id="rId227" Type="http://schemas.openxmlformats.org/officeDocument/2006/relationships/hyperlink" Target="https://www.munzee.com/m/andrewbmbox/1714/" TargetMode="External"/><Relationship Id="rId105" Type="http://schemas.openxmlformats.org/officeDocument/2006/relationships/hyperlink" Target="https://www.munzee.com/m/robfire/2215/" TargetMode="External"/><Relationship Id="rId226" Type="http://schemas.openxmlformats.org/officeDocument/2006/relationships/hyperlink" Target="https://www.munzee.com/m/Finnleo/635/" TargetMode="External"/><Relationship Id="rId104" Type="http://schemas.openxmlformats.org/officeDocument/2006/relationships/hyperlink" Target="https://www.munzee.com/m/TheDrollEclectic/646/" TargetMode="External"/><Relationship Id="rId225" Type="http://schemas.openxmlformats.org/officeDocument/2006/relationships/hyperlink" Target="https://www.munzee.com/m/Geodude/557/" TargetMode="External"/><Relationship Id="rId109" Type="http://schemas.openxmlformats.org/officeDocument/2006/relationships/hyperlink" Target="https://www.munzee.com/m/MeanderingMonkeys/7775/" TargetMode="External"/><Relationship Id="rId108" Type="http://schemas.openxmlformats.org/officeDocument/2006/relationships/hyperlink" Target="https://www.munzee.com/m/PeachesnCream/447/" TargetMode="External"/><Relationship Id="rId229" Type="http://schemas.openxmlformats.org/officeDocument/2006/relationships/hyperlink" Target="https://www.munzee.com/m/Geodude/556/" TargetMode="External"/><Relationship Id="rId220" Type="http://schemas.openxmlformats.org/officeDocument/2006/relationships/hyperlink" Target="https://www.munzee.com/m/Kubie/1218/" TargetMode="External"/><Relationship Id="rId103" Type="http://schemas.openxmlformats.org/officeDocument/2006/relationships/hyperlink" Target="https://www.munzee.com/m/dt07751/13703/" TargetMode="External"/><Relationship Id="rId224" Type="http://schemas.openxmlformats.org/officeDocument/2006/relationships/hyperlink" Target="https://www.munzee.com/m/andrewbmbox/1707/" TargetMode="External"/><Relationship Id="rId102" Type="http://schemas.openxmlformats.org/officeDocument/2006/relationships/hyperlink" Target="https://www.munzee.com/m/daysleeperdot/4751/" TargetMode="External"/><Relationship Id="rId223" Type="http://schemas.openxmlformats.org/officeDocument/2006/relationships/hyperlink" Target="https://www.munzee.com/m/TheDrollEclectic/1382/" TargetMode="External"/><Relationship Id="rId101" Type="http://schemas.openxmlformats.org/officeDocument/2006/relationships/hyperlink" Target="https://www.munzee.com/m/Noisette/237/" TargetMode="External"/><Relationship Id="rId222" Type="http://schemas.openxmlformats.org/officeDocument/2006/relationships/hyperlink" Target="https://www.munzee.com/m/Finnleo/627/" TargetMode="External"/><Relationship Id="rId100" Type="http://schemas.openxmlformats.org/officeDocument/2006/relationships/hyperlink" Target="https://www.munzee.com/map/9yuvbszvz/17/" TargetMode="External"/><Relationship Id="rId221" Type="http://schemas.openxmlformats.org/officeDocument/2006/relationships/hyperlink" Target="https://www.munzee.com/m/annabanana/3605/" TargetMode="External"/><Relationship Id="rId217" Type="http://schemas.openxmlformats.org/officeDocument/2006/relationships/hyperlink" Target="https://www.munzee.com/m/SuperOllie/281/" TargetMode="External"/><Relationship Id="rId216" Type="http://schemas.openxmlformats.org/officeDocument/2006/relationships/hyperlink" Target="https://www.munzee.com/m/Gatormayma/1356/" TargetMode="External"/><Relationship Id="rId215" Type="http://schemas.openxmlformats.org/officeDocument/2006/relationships/hyperlink" Target="https://www.munzee.com/m/daysleeperdot/4750/" TargetMode="External"/><Relationship Id="rId214" Type="http://schemas.openxmlformats.org/officeDocument/2006/relationships/hyperlink" Target="https://www.munzee.com/m/billybickle/94/" TargetMode="External"/><Relationship Id="rId219" Type="http://schemas.openxmlformats.org/officeDocument/2006/relationships/hyperlink" Target="https://www.munzee.com/m/guido/1191/" TargetMode="External"/><Relationship Id="rId218" Type="http://schemas.openxmlformats.org/officeDocument/2006/relationships/hyperlink" Target="https://www.munzee.com/m/annabanana/3604/" TargetMode="External"/><Relationship Id="rId213" Type="http://schemas.openxmlformats.org/officeDocument/2006/relationships/hyperlink" Target="https://www.munzee.com/m/silentcat/982/" TargetMode="External"/><Relationship Id="rId212" Type="http://schemas.openxmlformats.org/officeDocument/2006/relationships/hyperlink" Target="https://www.munzee.com/m/andrewbmbox/1706/" TargetMode="External"/><Relationship Id="rId211" Type="http://schemas.openxmlformats.org/officeDocument/2006/relationships/hyperlink" Target="https://www.munzee.com/m/rollermama/1318/" TargetMode="External"/><Relationship Id="rId210" Type="http://schemas.openxmlformats.org/officeDocument/2006/relationships/hyperlink" Target="https://www.munzee.com/m/coastingcollins/1649/" TargetMode="External"/><Relationship Id="rId129" Type="http://schemas.openxmlformats.org/officeDocument/2006/relationships/hyperlink" Target="https://www.munzee.com/m/Laczy76/1333/" TargetMode="External"/><Relationship Id="rId128" Type="http://schemas.openxmlformats.org/officeDocument/2006/relationships/hyperlink" Target="https://www.munzee.com/map/9yuvbucj1/17" TargetMode="External"/><Relationship Id="rId249" Type="http://schemas.openxmlformats.org/officeDocument/2006/relationships/hyperlink" Target="https://www.munzee.com/m/leeh/1791/" TargetMode="External"/><Relationship Id="rId127" Type="http://schemas.openxmlformats.org/officeDocument/2006/relationships/hyperlink" Target="https://www.munzee.com/m/kcpride/1892/" TargetMode="External"/><Relationship Id="rId248" Type="http://schemas.openxmlformats.org/officeDocument/2006/relationships/hyperlink" Target="https://www.munzee.com/m/KlassicKelly/4730/" TargetMode="External"/><Relationship Id="rId126" Type="http://schemas.openxmlformats.org/officeDocument/2006/relationships/hyperlink" Target="https://www.munzee.com/m/iamdeana/2348/" TargetMode="External"/><Relationship Id="rId247" Type="http://schemas.openxmlformats.org/officeDocument/2006/relationships/hyperlink" Target="https://www.munzee.com/m/rollermama/1317/" TargetMode="External"/><Relationship Id="rId121" Type="http://schemas.openxmlformats.org/officeDocument/2006/relationships/hyperlink" Target="https://www.munzee.com/m/ushinator2002/138/" TargetMode="External"/><Relationship Id="rId242" Type="http://schemas.openxmlformats.org/officeDocument/2006/relationships/hyperlink" Target="https://www.munzee.com/m/IzzePop/669/" TargetMode="External"/><Relationship Id="rId120" Type="http://schemas.openxmlformats.org/officeDocument/2006/relationships/hyperlink" Target="https://www.munzee.com/m/Reart/908/" TargetMode="External"/><Relationship Id="rId241" Type="http://schemas.openxmlformats.org/officeDocument/2006/relationships/hyperlink" Target="https://www.munzee.com/m/daysleeperdot/5384/" TargetMode="External"/><Relationship Id="rId240" Type="http://schemas.openxmlformats.org/officeDocument/2006/relationships/hyperlink" Target="https://www.munzee.com/m/ArtCrasher/606/" TargetMode="External"/><Relationship Id="rId125" Type="http://schemas.openxmlformats.org/officeDocument/2006/relationships/hyperlink" Target="https://www.munzee.com/m/appeltje32/1630/" TargetMode="External"/><Relationship Id="rId246" Type="http://schemas.openxmlformats.org/officeDocument/2006/relationships/hyperlink" Target="https://www.munzee.com/m/coastingcollins/1648/" TargetMode="External"/><Relationship Id="rId124" Type="http://schemas.openxmlformats.org/officeDocument/2006/relationships/hyperlink" Target="https://www.munzee.com/m/Cachelady/4105/" TargetMode="External"/><Relationship Id="rId245" Type="http://schemas.openxmlformats.org/officeDocument/2006/relationships/hyperlink" Target="https://www.munzee.com/m/monrose/2531/" TargetMode="External"/><Relationship Id="rId123" Type="http://schemas.openxmlformats.org/officeDocument/2006/relationships/hyperlink" Target="https://www.munzee.com/m/wordjen/878/" TargetMode="External"/><Relationship Id="rId244" Type="http://schemas.openxmlformats.org/officeDocument/2006/relationships/hyperlink" Target="https://www.munzee.com/m/cvdchiller/3550" TargetMode="External"/><Relationship Id="rId122" Type="http://schemas.openxmlformats.org/officeDocument/2006/relationships/hyperlink" Target="https://www.munzee.com/m/JackSparrow/25485/" TargetMode="External"/><Relationship Id="rId243" Type="http://schemas.openxmlformats.org/officeDocument/2006/relationships/hyperlink" Target="https://www.munzee.com/m/kwd/1747/" TargetMode="External"/><Relationship Id="rId95" Type="http://schemas.openxmlformats.org/officeDocument/2006/relationships/hyperlink" Target="https://www.munzee.com/m/Julissajean/1360/" TargetMode="External"/><Relationship Id="rId94" Type="http://schemas.openxmlformats.org/officeDocument/2006/relationships/hyperlink" Target="https://www.munzee.com/m/Sivontim/6284/" TargetMode="External"/><Relationship Id="rId97" Type="http://schemas.openxmlformats.org/officeDocument/2006/relationships/hyperlink" Target="https://www.munzee.com/m/TheDrollEclectic/645/" TargetMode="External"/><Relationship Id="rId96" Type="http://schemas.openxmlformats.org/officeDocument/2006/relationships/hyperlink" Target="https://www.munzee.com/m/tnindian/1844/" TargetMode="External"/><Relationship Id="rId99" Type="http://schemas.openxmlformats.org/officeDocument/2006/relationships/hyperlink" Target="https://www.munzee.com/m/leeh/1581/" TargetMode="External"/><Relationship Id="rId98" Type="http://schemas.openxmlformats.org/officeDocument/2006/relationships/hyperlink" Target="https://www.munzee.com/m/daysleeperdot/4752/" TargetMode="External"/><Relationship Id="rId91" Type="http://schemas.openxmlformats.org/officeDocument/2006/relationships/hyperlink" Target="https://www.munzee.com/m/OHail/7293/" TargetMode="External"/><Relationship Id="rId90" Type="http://schemas.openxmlformats.org/officeDocument/2006/relationships/hyperlink" Target="https://www.munzee.com/m/Sivontim/6282/" TargetMode="External"/><Relationship Id="rId93" Type="http://schemas.openxmlformats.org/officeDocument/2006/relationships/hyperlink" Target="https://www.munzee.com/m/TheDrollEclectic/643/" TargetMode="External"/><Relationship Id="rId92" Type="http://schemas.openxmlformats.org/officeDocument/2006/relationships/hyperlink" Target="https://www.munzee.com/m/janzattic/2670" TargetMode="External"/><Relationship Id="rId118" Type="http://schemas.openxmlformats.org/officeDocument/2006/relationships/hyperlink" Target="https://www.munzee.com/m/WallaceClan/423/" TargetMode="External"/><Relationship Id="rId239" Type="http://schemas.openxmlformats.org/officeDocument/2006/relationships/hyperlink" Target="https://www.munzee.com/m/kcpride/3434/" TargetMode="External"/><Relationship Id="rId117" Type="http://schemas.openxmlformats.org/officeDocument/2006/relationships/hyperlink" Target="https://www.munzee.com/m/MeanderingMonkeys/7777/" TargetMode="External"/><Relationship Id="rId238" Type="http://schemas.openxmlformats.org/officeDocument/2006/relationships/hyperlink" Target="https://www.munzee.com/m/daysleeperdot/5421/" TargetMode="External"/><Relationship Id="rId116" Type="http://schemas.openxmlformats.org/officeDocument/2006/relationships/hyperlink" Target="https://www.munzee.com/m/OHail/7289/" TargetMode="External"/><Relationship Id="rId237" Type="http://schemas.openxmlformats.org/officeDocument/2006/relationships/hyperlink" Target="https://www.munzee.com/m/IzzePop/667/" TargetMode="External"/><Relationship Id="rId115" Type="http://schemas.openxmlformats.org/officeDocument/2006/relationships/hyperlink" Target="https://www.munzee.com/m/GeoHubi/1346/" TargetMode="External"/><Relationship Id="rId236" Type="http://schemas.openxmlformats.org/officeDocument/2006/relationships/hyperlink" Target="https://www.munzee.com/m/Wallace7/450/" TargetMode="External"/><Relationship Id="rId119" Type="http://schemas.openxmlformats.org/officeDocument/2006/relationships/hyperlink" Target="https://www.munzee.com/m/wvkiwi/5182/" TargetMode="External"/><Relationship Id="rId110" Type="http://schemas.openxmlformats.org/officeDocument/2006/relationships/hyperlink" Target="https://www.munzee.com/m/dt07751/13702/" TargetMode="External"/><Relationship Id="rId231" Type="http://schemas.openxmlformats.org/officeDocument/2006/relationships/hyperlink" Target="https://www.munzee.com/m/Gatormayma/1329/" TargetMode="External"/><Relationship Id="rId230" Type="http://schemas.openxmlformats.org/officeDocument/2006/relationships/hyperlink" Target="https://www.munzee.com/m/monrose/2532/" TargetMode="External"/><Relationship Id="rId114" Type="http://schemas.openxmlformats.org/officeDocument/2006/relationships/hyperlink" Target="https://www.munzee.com/m/MeanderingMonkeys/7776/" TargetMode="External"/><Relationship Id="rId235" Type="http://schemas.openxmlformats.org/officeDocument/2006/relationships/hyperlink" Target="https://www.munzee.com/m/daysleeperdot/5385/" TargetMode="External"/><Relationship Id="rId113" Type="http://schemas.openxmlformats.org/officeDocument/2006/relationships/hyperlink" Target="https://www.munzee.com/m/topcat66/238/" TargetMode="External"/><Relationship Id="rId234" Type="http://schemas.openxmlformats.org/officeDocument/2006/relationships/hyperlink" Target="https://www.munzee.com/m/kcpride/3440/" TargetMode="External"/><Relationship Id="rId112" Type="http://schemas.openxmlformats.org/officeDocument/2006/relationships/hyperlink" Target="https://www.munzee.com/m/billybickle/95/" TargetMode="External"/><Relationship Id="rId233" Type="http://schemas.openxmlformats.org/officeDocument/2006/relationships/hyperlink" Target="https://www.munzee.com/m/Geodude/555/" TargetMode="External"/><Relationship Id="rId111" Type="http://schemas.openxmlformats.org/officeDocument/2006/relationships/hyperlink" Target="https://www.munzee.com/m/NativTxn/1300" TargetMode="External"/><Relationship Id="rId232" Type="http://schemas.openxmlformats.org/officeDocument/2006/relationships/hyperlink" Target="https://www.munzee.com/m/ParkinsonPa/760/" TargetMode="External"/><Relationship Id="rId206" Type="http://schemas.openxmlformats.org/officeDocument/2006/relationships/hyperlink" Target="https://www.munzee.com/m/Gatormayma/1324/" TargetMode="External"/><Relationship Id="rId205" Type="http://schemas.openxmlformats.org/officeDocument/2006/relationships/hyperlink" Target="https://www.munzee.com/m/Sarcinator/298/" TargetMode="External"/><Relationship Id="rId204" Type="http://schemas.openxmlformats.org/officeDocument/2006/relationships/hyperlink" Target="https://www.munzee.com/m/KlassicKelly/4727/" TargetMode="External"/><Relationship Id="rId203" Type="http://schemas.openxmlformats.org/officeDocument/2006/relationships/hyperlink" Target="https://www.munzee.com/m/andrewbmbox/1705/" TargetMode="External"/><Relationship Id="rId209" Type="http://schemas.openxmlformats.org/officeDocument/2006/relationships/hyperlink" Target="https://www.munzee.com/m/monrose/2529/" TargetMode="External"/><Relationship Id="rId208" Type="http://schemas.openxmlformats.org/officeDocument/2006/relationships/hyperlink" Target="https://www.munzee.com/m/KlassicKelly/4359/" TargetMode="External"/><Relationship Id="rId207" Type="http://schemas.openxmlformats.org/officeDocument/2006/relationships/hyperlink" Target="https://www.munzee.com/m/Gamsci/3021/" TargetMode="External"/><Relationship Id="rId202" Type="http://schemas.openxmlformats.org/officeDocument/2006/relationships/hyperlink" Target="https://www.munzee.com/m/kcpride/2473/" TargetMode="External"/><Relationship Id="rId201" Type="http://schemas.openxmlformats.org/officeDocument/2006/relationships/hyperlink" Target="https://www.munzee.com/m/Gatormayma/1655/" TargetMode="External"/><Relationship Id="rId200" Type="http://schemas.openxmlformats.org/officeDocument/2006/relationships/hyperlink" Target="https://www.munzee.com/m/andrewbmbox/170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6.0"/>
    <col customWidth="1" min="3" max="3" width="7.88"/>
    <col customWidth="1" min="4" max="4" width="13.25"/>
    <col customWidth="1" min="5" max="5" width="13.63"/>
    <col customWidth="1" min="6" max="6" width="16.0"/>
    <col customWidth="1" min="7" max="7" width="27.38"/>
    <col customWidth="1" min="8" max="8" width="34.75"/>
    <col customWidth="1" min="9" max="9" width="18.0"/>
  </cols>
  <sheetData>
    <row r="1">
      <c r="A1" s="1"/>
      <c r="B1" s="2" t="s">
        <v>0</v>
      </c>
      <c r="C1" s="3"/>
      <c r="D1" s="4"/>
      <c r="E1" s="3"/>
      <c r="F1" s="3"/>
      <c r="G1" s="5" t="s">
        <v>1</v>
      </c>
      <c r="H1" s="6" t="s">
        <v>2</v>
      </c>
      <c r="I1" s="7" t="s">
        <v>3</v>
      </c>
      <c r="J1" s="8" t="s">
        <v>4</v>
      </c>
      <c r="K1" s="8" t="s">
        <v>5</v>
      </c>
      <c r="L1" s="9" t="s">
        <v>6</v>
      </c>
    </row>
    <row r="2">
      <c r="A2" s="10"/>
      <c r="B2" s="11"/>
      <c r="C2" s="12"/>
      <c r="D2" s="12"/>
      <c r="E2" s="12"/>
      <c r="F2" s="12"/>
      <c r="G2" s="13" t="s">
        <v>7</v>
      </c>
      <c r="H2" s="14"/>
      <c r="I2" s="15" t="s">
        <v>8</v>
      </c>
      <c r="J2" s="16">
        <f>countif($F$16:$F$927,"MVM White")</f>
        <v>100</v>
      </c>
      <c r="K2" s="16">
        <f>COUNTIFS(H16:H927,"",$F$16:$F$927,"MVM White")</f>
        <v>0</v>
      </c>
      <c r="L2" s="17">
        <f t="shared" ref="L2:L5" si="1">SUM(J2-K2)</f>
        <v>100</v>
      </c>
    </row>
    <row r="3">
      <c r="A3" s="18"/>
      <c r="B3" s="19" t="s">
        <v>1</v>
      </c>
      <c r="C3" s="20"/>
      <c r="D3" s="20"/>
      <c r="E3" s="20"/>
      <c r="F3" s="20"/>
      <c r="G3" s="21" t="s">
        <v>9</v>
      </c>
      <c r="H3" s="22"/>
      <c r="I3" s="23" t="s">
        <v>10</v>
      </c>
      <c r="J3" s="16">
        <f>countif($F$16:$F$927,"MVM Dark Green")</f>
        <v>14</v>
      </c>
      <c r="K3" s="16">
        <f>COUNTIFS(H16:H927,"",$F$16:$F$927,"MVM Dark Green")</f>
        <v>0</v>
      </c>
      <c r="L3" s="17">
        <f t="shared" si="1"/>
        <v>14</v>
      </c>
    </row>
    <row r="4">
      <c r="A4" s="24"/>
      <c r="B4" s="25" t="s">
        <v>11</v>
      </c>
      <c r="C4" s="26"/>
      <c r="D4" s="26"/>
      <c r="E4" s="27" t="s">
        <v>12</v>
      </c>
      <c r="F4" s="26"/>
      <c r="G4" s="28" t="s">
        <v>1</v>
      </c>
      <c r="H4" s="22"/>
      <c r="I4" s="29" t="s">
        <v>13</v>
      </c>
      <c r="J4" s="16">
        <f>countif($F$16:$F$927,"MVM Black")</f>
        <v>128</v>
      </c>
      <c r="K4" s="16">
        <f>COUNTIFS(H17:H928,"",$F$16:$F$927,"MVM Black")</f>
        <v>1</v>
      </c>
      <c r="L4" s="17">
        <f t="shared" si="1"/>
        <v>127</v>
      </c>
    </row>
    <row r="5">
      <c r="A5" s="30"/>
      <c r="B5" s="31" t="s">
        <v>14</v>
      </c>
      <c r="G5" s="32"/>
      <c r="H5" s="22"/>
      <c r="I5" s="33" t="s">
        <v>15</v>
      </c>
      <c r="J5" s="16">
        <f>countif($F$16:$F$927,"MVM Green")</f>
        <v>22</v>
      </c>
      <c r="K5" s="16">
        <f>COUNTIFS(H18:H929,"",$F$16:$F$927,"MVM Green")</f>
        <v>0</v>
      </c>
      <c r="L5" s="17">
        <f t="shared" si="1"/>
        <v>22</v>
      </c>
    </row>
    <row r="6">
      <c r="A6" s="34"/>
      <c r="B6" s="35" t="s">
        <v>16</v>
      </c>
      <c r="G6" s="32"/>
      <c r="H6" s="22"/>
      <c r="I6" s="20"/>
      <c r="J6" s="20"/>
      <c r="K6" s="20"/>
      <c r="L6" s="14"/>
    </row>
    <row r="7">
      <c r="A7" s="36"/>
      <c r="B7" s="37" t="s">
        <v>17</v>
      </c>
      <c r="G7" s="32"/>
      <c r="H7" s="22"/>
      <c r="I7" s="20"/>
      <c r="J7" s="20"/>
      <c r="K7" s="20"/>
      <c r="L7" s="14"/>
    </row>
    <row r="8">
      <c r="A8" s="38"/>
      <c r="B8" s="39" t="s">
        <v>18</v>
      </c>
      <c r="G8" s="32"/>
      <c r="H8" s="14"/>
      <c r="I8" s="20"/>
      <c r="J8" s="40">
        <f t="shared" ref="J8:L8" si="2">SUM(J2:J7)</f>
        <v>264</v>
      </c>
      <c r="K8" s="40">
        <f t="shared" si="2"/>
        <v>1</v>
      </c>
      <c r="L8" s="41">
        <f t="shared" si="2"/>
        <v>263</v>
      </c>
    </row>
    <row r="9">
      <c r="A9" s="42"/>
      <c r="B9" s="43" t="s">
        <v>19</v>
      </c>
      <c r="G9" s="32"/>
      <c r="H9" s="14"/>
      <c r="I9" s="20"/>
      <c r="J9" s="20"/>
      <c r="K9" s="20"/>
      <c r="L9" s="14"/>
    </row>
    <row r="10">
      <c r="A10" s="44"/>
      <c r="B10" s="43" t="s">
        <v>20</v>
      </c>
      <c r="G10" s="32"/>
      <c r="H10" s="45" t="s">
        <v>1</v>
      </c>
      <c r="I10" s="20"/>
      <c r="J10" s="20"/>
      <c r="K10" s="20"/>
      <c r="L10" s="14"/>
    </row>
    <row r="11">
      <c r="A11" s="44"/>
      <c r="B11" s="46" t="s">
        <v>21</v>
      </c>
      <c r="C11" s="47"/>
      <c r="D11" s="47"/>
      <c r="E11" s="47"/>
      <c r="F11" s="47"/>
      <c r="G11" s="48"/>
      <c r="H11" s="22"/>
      <c r="I11" s="49"/>
      <c r="J11" s="50">
        <f>L8/J8</f>
        <v>0.9962121212</v>
      </c>
      <c r="K11" s="51" t="s">
        <v>22</v>
      </c>
      <c r="L11" s="52"/>
    </row>
    <row r="12">
      <c r="A12" s="53"/>
      <c r="B12" s="54" t="s">
        <v>23</v>
      </c>
      <c r="C12" s="47"/>
      <c r="D12" s="47"/>
      <c r="E12" s="47"/>
      <c r="F12" s="47"/>
      <c r="G12" s="48"/>
      <c r="H12" s="55" t="s">
        <v>1</v>
      </c>
      <c r="I12" s="20"/>
      <c r="J12" s="56" t="s">
        <v>1</v>
      </c>
      <c r="K12" s="56" t="s">
        <v>1</v>
      </c>
      <c r="L12" s="57" t="s">
        <v>1</v>
      </c>
    </row>
    <row r="13">
      <c r="A13" s="58"/>
      <c r="B13" s="59" t="s">
        <v>24</v>
      </c>
      <c r="C13" s="47"/>
      <c r="D13" s="47"/>
      <c r="E13" s="47"/>
      <c r="F13" s="47"/>
      <c r="G13" s="48"/>
      <c r="H13" s="60"/>
      <c r="I13" s="61" t="s">
        <v>1</v>
      </c>
      <c r="J13" s="62" t="s">
        <v>1</v>
      </c>
      <c r="K13" s="63" t="s">
        <v>1</v>
      </c>
      <c r="L13" s="64"/>
    </row>
    <row r="14" ht="9.0" customHeight="1">
      <c r="A14" s="65"/>
      <c r="B14" s="65"/>
      <c r="C14" s="66"/>
      <c r="D14" s="66"/>
      <c r="E14" s="66"/>
      <c r="F14" s="66"/>
      <c r="G14" s="65"/>
      <c r="H14" s="66"/>
      <c r="I14" s="20"/>
      <c r="J14" s="20"/>
      <c r="K14" s="20"/>
      <c r="L14" s="20"/>
    </row>
    <row r="15" hidden="1">
      <c r="A15" s="67"/>
      <c r="B15" s="67"/>
      <c r="C15" s="68"/>
      <c r="D15" s="68"/>
      <c r="E15" s="68"/>
      <c r="G15" s="69"/>
    </row>
    <row r="16">
      <c r="A16" s="70"/>
      <c r="B16" s="70" t="s">
        <v>25</v>
      </c>
      <c r="C16" s="70" t="s">
        <v>26</v>
      </c>
      <c r="D16" s="70" t="s">
        <v>27</v>
      </c>
      <c r="E16" s="70" t="s">
        <v>28</v>
      </c>
      <c r="F16" s="71" t="s">
        <v>29</v>
      </c>
      <c r="G16" s="72" t="s">
        <v>30</v>
      </c>
      <c r="H16" s="72" t="s">
        <v>31</v>
      </c>
      <c r="I16" s="72" t="s">
        <v>32</v>
      </c>
      <c r="J16" s="72" t="s">
        <v>33</v>
      </c>
      <c r="K16" s="72" t="s">
        <v>34</v>
      </c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</row>
    <row r="17">
      <c r="A17" s="67"/>
      <c r="B17" s="67">
        <v>1.0</v>
      </c>
      <c r="C17" s="67">
        <v>7.0</v>
      </c>
      <c r="D17" s="67">
        <v>39.0075947232013</v>
      </c>
      <c r="E17" s="67">
        <v>-94.5364632532247</v>
      </c>
      <c r="F17" s="69" t="s">
        <v>35</v>
      </c>
      <c r="G17" s="69" t="s">
        <v>36</v>
      </c>
      <c r="H17" s="74" t="s">
        <v>37</v>
      </c>
      <c r="I17" s="75"/>
      <c r="J17" s="76">
        <f>Countif(Username,G17)</f>
        <v>9</v>
      </c>
    </row>
    <row r="18">
      <c r="A18" s="67"/>
      <c r="B18" s="67">
        <v>1.0</v>
      </c>
      <c r="C18" s="67">
        <v>8.0</v>
      </c>
      <c r="D18" s="67">
        <v>39.0075947230552</v>
      </c>
      <c r="E18" s="67">
        <v>-94.5362782868433</v>
      </c>
      <c r="F18" s="69" t="s">
        <v>35</v>
      </c>
      <c r="G18" s="69" t="s">
        <v>38</v>
      </c>
      <c r="H18" s="74" t="s">
        <v>39</v>
      </c>
      <c r="J18" s="76">
        <f>Countif(Username,G18)</f>
        <v>17</v>
      </c>
    </row>
    <row r="19">
      <c r="A19" s="67"/>
      <c r="B19" s="67">
        <v>1.0</v>
      </c>
      <c r="C19" s="67">
        <v>12.0</v>
      </c>
      <c r="D19" s="67">
        <v>39.0075947224711</v>
      </c>
      <c r="E19" s="67">
        <v>-94.5355384213177</v>
      </c>
      <c r="F19" s="69" t="s">
        <v>40</v>
      </c>
      <c r="G19" s="69" t="s">
        <v>36</v>
      </c>
      <c r="H19" s="74" t="s">
        <v>41</v>
      </c>
      <c r="J19" s="76">
        <f>Countif(Username,G19)</f>
        <v>9</v>
      </c>
    </row>
    <row r="20">
      <c r="A20" s="67"/>
      <c r="B20" s="67">
        <v>1.0</v>
      </c>
      <c r="C20" s="67">
        <v>13.0</v>
      </c>
      <c r="D20" s="67">
        <v>39.0075947223251</v>
      </c>
      <c r="E20" s="67">
        <v>-94.5353534549364</v>
      </c>
      <c r="F20" s="69" t="s">
        <v>40</v>
      </c>
      <c r="G20" s="69" t="s">
        <v>38</v>
      </c>
      <c r="H20" s="74" t="s">
        <v>42</v>
      </c>
      <c r="J20" s="76">
        <f>Countif(Username,G20)</f>
        <v>17</v>
      </c>
    </row>
    <row r="21">
      <c r="A21" s="67"/>
      <c r="B21" s="67">
        <v>2.0</v>
      </c>
      <c r="C21" s="67">
        <v>6.0</v>
      </c>
      <c r="D21" s="67">
        <v>39.0074509929018</v>
      </c>
      <c r="E21" s="67">
        <v>-94.53664823013</v>
      </c>
      <c r="F21" s="69" t="s">
        <v>35</v>
      </c>
      <c r="G21" s="69" t="s">
        <v>43</v>
      </c>
      <c r="H21" s="74" t="s">
        <v>44</v>
      </c>
      <c r="J21" s="76">
        <f>Countif(Username,G21)</f>
        <v>5</v>
      </c>
    </row>
    <row r="22">
      <c r="A22" s="67"/>
      <c r="B22" s="67">
        <v>2.0</v>
      </c>
      <c r="C22" s="67">
        <v>7.0</v>
      </c>
      <c r="D22" s="67">
        <v>39.0074509927557</v>
      </c>
      <c r="E22" s="67">
        <v>-94.5364632641245</v>
      </c>
      <c r="F22" s="69" t="s">
        <v>35</v>
      </c>
      <c r="G22" s="69" t="s">
        <v>45</v>
      </c>
      <c r="H22" s="74" t="s">
        <v>46</v>
      </c>
      <c r="J22" s="76">
        <f>Countif(Username,G22)</f>
        <v>5</v>
      </c>
    </row>
    <row r="23">
      <c r="A23" s="67"/>
      <c r="B23" s="67">
        <v>2.0</v>
      </c>
      <c r="C23" s="67">
        <v>11.0</v>
      </c>
      <c r="D23" s="67">
        <v>39.0074509921716</v>
      </c>
      <c r="E23" s="67">
        <v>-94.5357234001023</v>
      </c>
      <c r="F23" s="69" t="s">
        <v>40</v>
      </c>
      <c r="G23" s="69" t="s">
        <v>45</v>
      </c>
      <c r="H23" s="74" t="s">
        <v>47</v>
      </c>
      <c r="J23" s="76">
        <f>Countif(Username,G23)</f>
        <v>5</v>
      </c>
    </row>
    <row r="24">
      <c r="A24" s="67"/>
      <c r="B24" s="67">
        <v>2.0</v>
      </c>
      <c r="C24" s="67">
        <v>12.0</v>
      </c>
      <c r="D24" s="67">
        <v>39.0074509920256</v>
      </c>
      <c r="E24" s="67">
        <v>-94.5355384340968</v>
      </c>
      <c r="F24" s="69" t="s">
        <v>40</v>
      </c>
      <c r="G24" s="69" t="s">
        <v>48</v>
      </c>
      <c r="H24" s="74" t="s">
        <v>49</v>
      </c>
      <c r="J24" s="76">
        <f>Countif(Username,G24)</f>
        <v>6</v>
      </c>
    </row>
    <row r="25">
      <c r="A25" s="67"/>
      <c r="B25" s="67">
        <v>2.0</v>
      </c>
      <c r="C25" s="67">
        <v>13.0</v>
      </c>
      <c r="D25" s="67">
        <v>39.0074509918796</v>
      </c>
      <c r="E25" s="67">
        <v>-94.5353534680912</v>
      </c>
      <c r="F25" s="69" t="s">
        <v>40</v>
      </c>
      <c r="G25" s="69" t="s">
        <v>50</v>
      </c>
      <c r="H25" s="74" t="s">
        <v>51</v>
      </c>
      <c r="J25" s="76">
        <f>Countif(Username,G25)</f>
        <v>13</v>
      </c>
    </row>
    <row r="26">
      <c r="A26" s="67"/>
      <c r="B26" s="67">
        <v>2.0</v>
      </c>
      <c r="C26" s="67">
        <v>14.0</v>
      </c>
      <c r="D26" s="67">
        <v>39.0074509917336</v>
      </c>
      <c r="E26" s="67">
        <v>-94.5351685020857</v>
      </c>
      <c r="F26" s="69" t="s">
        <v>40</v>
      </c>
      <c r="G26" s="69" t="s">
        <v>45</v>
      </c>
      <c r="H26" s="74" t="s">
        <v>52</v>
      </c>
      <c r="J26" s="76">
        <f>Countif(Username,G26)</f>
        <v>5</v>
      </c>
    </row>
    <row r="27">
      <c r="A27" s="67"/>
      <c r="B27" s="67">
        <v>2.0</v>
      </c>
      <c r="C27" s="67">
        <v>19.0</v>
      </c>
      <c r="D27" s="67">
        <v>39.0074509910034</v>
      </c>
      <c r="E27" s="67">
        <v>-94.5342436720579</v>
      </c>
      <c r="F27" s="69" t="s">
        <v>40</v>
      </c>
      <c r="G27" s="69" t="s">
        <v>38</v>
      </c>
      <c r="H27" s="74" t="s">
        <v>53</v>
      </c>
      <c r="J27" s="76">
        <f>Countif(Username,G27)</f>
        <v>17</v>
      </c>
    </row>
    <row r="28">
      <c r="A28" s="67"/>
      <c r="B28" s="67">
        <v>2.0</v>
      </c>
      <c r="C28" s="67">
        <v>20.0</v>
      </c>
      <c r="D28" s="67">
        <v>39.0074509908574</v>
      </c>
      <c r="E28" s="67">
        <v>-94.5340587060524</v>
      </c>
      <c r="F28" s="69" t="s">
        <v>40</v>
      </c>
      <c r="G28" s="69" t="s">
        <v>45</v>
      </c>
      <c r="H28" s="74" t="s">
        <v>54</v>
      </c>
      <c r="J28" s="76">
        <f>Countif(Username,G28)</f>
        <v>5</v>
      </c>
    </row>
    <row r="29">
      <c r="A29" s="67"/>
      <c r="B29" s="67">
        <v>3.0</v>
      </c>
      <c r="C29" s="67">
        <v>4.0</v>
      </c>
      <c r="D29" s="67">
        <v>39.0073072627484</v>
      </c>
      <c r="E29" s="67">
        <v>-94.5370181719126</v>
      </c>
      <c r="F29" s="69" t="s">
        <v>55</v>
      </c>
      <c r="G29" s="69" t="s">
        <v>36</v>
      </c>
      <c r="H29" s="74" t="s">
        <v>56</v>
      </c>
      <c r="J29" s="76">
        <f>Countif(Username,G29)</f>
        <v>9</v>
      </c>
    </row>
    <row r="30">
      <c r="A30" s="67"/>
      <c r="B30" s="67">
        <v>3.0</v>
      </c>
      <c r="C30" s="67">
        <v>5.0</v>
      </c>
      <c r="D30" s="67">
        <v>39.0073072626023</v>
      </c>
      <c r="E30" s="67">
        <v>-94.5368332062829</v>
      </c>
      <c r="F30" s="69" t="s">
        <v>55</v>
      </c>
      <c r="G30" s="69" t="s">
        <v>38</v>
      </c>
      <c r="H30" s="74" t="s">
        <v>57</v>
      </c>
      <c r="J30" s="76">
        <f>Countif(Username,G30)</f>
        <v>17</v>
      </c>
    </row>
    <row r="31">
      <c r="A31" s="67"/>
      <c r="B31" s="67">
        <v>3.0</v>
      </c>
      <c r="C31" s="67">
        <v>6.0</v>
      </c>
      <c r="D31" s="67">
        <v>39.0073072624563</v>
      </c>
      <c r="E31" s="67">
        <v>-94.5366482406532</v>
      </c>
      <c r="F31" s="69" t="s">
        <v>35</v>
      </c>
      <c r="G31" s="69" t="s">
        <v>58</v>
      </c>
      <c r="H31" s="74" t="s">
        <v>59</v>
      </c>
      <c r="J31" s="76">
        <f>Countif(Username,G31)</f>
        <v>1</v>
      </c>
    </row>
    <row r="32">
      <c r="A32" s="67"/>
      <c r="B32" s="67">
        <v>3.0</v>
      </c>
      <c r="C32" s="67">
        <v>7.0</v>
      </c>
      <c r="D32" s="67">
        <v>39.0073072623103</v>
      </c>
      <c r="E32" s="67">
        <v>-94.5364632750235</v>
      </c>
      <c r="F32" s="69" t="s">
        <v>35</v>
      </c>
      <c r="G32" s="69" t="s">
        <v>50</v>
      </c>
      <c r="H32" s="74" t="s">
        <v>60</v>
      </c>
      <c r="J32" s="76">
        <f>Countif(Username,G32)</f>
        <v>13</v>
      </c>
    </row>
    <row r="33">
      <c r="A33" s="67"/>
      <c r="B33" s="67">
        <v>3.0</v>
      </c>
      <c r="C33" s="67">
        <v>11.0</v>
      </c>
      <c r="D33" s="67">
        <v>39.0073072617262</v>
      </c>
      <c r="E33" s="67">
        <v>-94.5357234125045</v>
      </c>
      <c r="F33" s="69" t="s">
        <v>40</v>
      </c>
      <c r="G33" s="69" t="s">
        <v>61</v>
      </c>
      <c r="H33" s="74" t="s">
        <v>62</v>
      </c>
      <c r="J33" s="76">
        <f>Countif(Username,G33)</f>
        <v>1</v>
      </c>
    </row>
    <row r="34">
      <c r="A34" s="67"/>
      <c r="B34" s="67">
        <v>3.0</v>
      </c>
      <c r="C34" s="67">
        <v>12.0</v>
      </c>
      <c r="D34" s="67">
        <v>39.0073072615802</v>
      </c>
      <c r="E34" s="67">
        <v>-94.5355384468748</v>
      </c>
      <c r="F34" s="69" t="s">
        <v>40</v>
      </c>
      <c r="G34" s="69" t="s">
        <v>63</v>
      </c>
      <c r="H34" s="74" t="s">
        <v>64</v>
      </c>
      <c r="J34" s="76">
        <f>Countif(Username,G34)</f>
        <v>4</v>
      </c>
    </row>
    <row r="35">
      <c r="A35" s="67"/>
      <c r="B35" s="67">
        <v>3.0</v>
      </c>
      <c r="C35" s="67">
        <v>13.0</v>
      </c>
      <c r="D35" s="67">
        <v>39.0073072614341</v>
      </c>
      <c r="E35" s="67">
        <v>-94.5353534812451</v>
      </c>
      <c r="F35" s="69" t="s">
        <v>40</v>
      </c>
      <c r="G35" s="69" t="s">
        <v>65</v>
      </c>
      <c r="H35" s="74" t="s">
        <v>66</v>
      </c>
      <c r="J35" s="76">
        <f>Countif(Username,G35)</f>
        <v>5</v>
      </c>
    </row>
    <row r="36">
      <c r="A36" s="67"/>
      <c r="B36" s="67">
        <v>3.0</v>
      </c>
      <c r="C36" s="67">
        <v>14.0</v>
      </c>
      <c r="D36" s="67">
        <v>39.0073072612881</v>
      </c>
      <c r="E36" s="67">
        <v>-94.5351685156155</v>
      </c>
      <c r="F36" s="69" t="s">
        <v>40</v>
      </c>
      <c r="G36" s="69" t="s">
        <v>67</v>
      </c>
      <c r="H36" s="77" t="s">
        <v>68</v>
      </c>
      <c r="I36" s="69"/>
      <c r="J36" s="76">
        <f>Countif(Username,G36)</f>
        <v>1</v>
      </c>
    </row>
    <row r="37">
      <c r="A37" s="67"/>
      <c r="B37" s="67">
        <v>3.0</v>
      </c>
      <c r="C37" s="67">
        <v>15.0</v>
      </c>
      <c r="D37" s="67">
        <v>39.0073072611421</v>
      </c>
      <c r="E37" s="67">
        <v>-94.5349835499857</v>
      </c>
      <c r="F37" s="69" t="s">
        <v>69</v>
      </c>
      <c r="G37" s="69" t="s">
        <v>36</v>
      </c>
      <c r="H37" s="74" t="s">
        <v>70</v>
      </c>
      <c r="J37" s="76">
        <f>Countif(Username,G37)</f>
        <v>9</v>
      </c>
    </row>
    <row r="38">
      <c r="A38" s="67"/>
      <c r="B38" s="67">
        <v>3.0</v>
      </c>
      <c r="C38" s="67">
        <v>16.0</v>
      </c>
      <c r="D38" s="67">
        <v>39.0073072609961</v>
      </c>
      <c r="E38" s="67">
        <v>-94.534798584356</v>
      </c>
      <c r="F38" s="69" t="s">
        <v>69</v>
      </c>
      <c r="G38" s="69" t="s">
        <v>38</v>
      </c>
      <c r="H38" s="74" t="s">
        <v>71</v>
      </c>
      <c r="J38" s="76">
        <f>Countif(Username,G38)</f>
        <v>17</v>
      </c>
    </row>
    <row r="39">
      <c r="A39" s="67"/>
      <c r="B39" s="67">
        <v>3.0</v>
      </c>
      <c r="C39" s="67">
        <v>17.0</v>
      </c>
      <c r="D39" s="67">
        <v>39.00730726085</v>
      </c>
      <c r="E39" s="67">
        <v>-94.5346136187263</v>
      </c>
      <c r="F39" s="69" t="s">
        <v>69</v>
      </c>
      <c r="G39" s="69" t="s">
        <v>72</v>
      </c>
      <c r="H39" s="74" t="s">
        <v>73</v>
      </c>
      <c r="J39" s="76">
        <f>Countif(Username,G39)</f>
        <v>5</v>
      </c>
    </row>
    <row r="40">
      <c r="A40" s="67"/>
      <c r="B40" s="67">
        <v>3.0</v>
      </c>
      <c r="C40" s="67">
        <v>18.0</v>
      </c>
      <c r="D40" s="67">
        <v>39.007307260704</v>
      </c>
      <c r="E40" s="67">
        <v>-94.5344286530967</v>
      </c>
      <c r="F40" s="69" t="s">
        <v>40</v>
      </c>
      <c r="G40" s="69" t="s">
        <v>43</v>
      </c>
      <c r="H40" s="74" t="s">
        <v>74</v>
      </c>
      <c r="J40" s="76">
        <f>Countif(Username,G40)</f>
        <v>5</v>
      </c>
    </row>
    <row r="41">
      <c r="A41" s="67"/>
      <c r="B41" s="67">
        <v>3.0</v>
      </c>
      <c r="C41" s="67">
        <v>19.0</v>
      </c>
      <c r="D41" s="67">
        <v>39.007307260558</v>
      </c>
      <c r="E41" s="67">
        <v>-94.5342436874669</v>
      </c>
      <c r="F41" s="69" t="s">
        <v>40</v>
      </c>
      <c r="G41" s="69" t="s">
        <v>75</v>
      </c>
      <c r="H41" s="74" t="s">
        <v>76</v>
      </c>
      <c r="J41" s="76">
        <f>Countif(Username,G41)</f>
        <v>6</v>
      </c>
    </row>
    <row r="42">
      <c r="A42" s="67"/>
      <c r="B42" s="67">
        <v>3.0</v>
      </c>
      <c r="C42" s="67">
        <v>20.0</v>
      </c>
      <c r="D42" s="67">
        <v>39.007307260412</v>
      </c>
      <c r="E42" s="67">
        <v>-94.5340587218372</v>
      </c>
      <c r="F42" s="69" t="s">
        <v>40</v>
      </c>
      <c r="G42" s="69" t="s">
        <v>72</v>
      </c>
      <c r="H42" s="74" t="s">
        <v>77</v>
      </c>
      <c r="J42" s="76">
        <f>Countif(Username,G42)</f>
        <v>5</v>
      </c>
    </row>
    <row r="43">
      <c r="A43" s="67"/>
      <c r="B43" s="67">
        <v>3.0</v>
      </c>
      <c r="C43" s="67">
        <v>21.0</v>
      </c>
      <c r="D43" s="67">
        <v>39.0073072602659</v>
      </c>
      <c r="E43" s="67">
        <v>-94.5338737562075</v>
      </c>
      <c r="F43" s="69" t="s">
        <v>40</v>
      </c>
      <c r="G43" s="69" t="s">
        <v>78</v>
      </c>
      <c r="H43" s="74" t="s">
        <v>79</v>
      </c>
      <c r="J43" s="76">
        <f>Countif(Username,G43)</f>
        <v>1</v>
      </c>
    </row>
    <row r="44">
      <c r="A44" s="67"/>
      <c r="B44" s="67">
        <v>4.0</v>
      </c>
      <c r="C44" s="67">
        <v>4.0</v>
      </c>
      <c r="D44" s="67">
        <v>39.007163532303</v>
      </c>
      <c r="E44" s="67">
        <v>-94.5370181816846</v>
      </c>
      <c r="F44" s="69" t="s">
        <v>55</v>
      </c>
      <c r="G44" s="69" t="s">
        <v>45</v>
      </c>
      <c r="H44" s="74" t="s">
        <v>80</v>
      </c>
      <c r="J44" s="76">
        <f>Countif(Username,G44)</f>
        <v>5</v>
      </c>
    </row>
    <row r="45">
      <c r="A45" s="67"/>
      <c r="B45" s="67">
        <v>4.0</v>
      </c>
      <c r="C45" s="67">
        <v>5.0</v>
      </c>
      <c r="D45" s="67">
        <v>39.0071635321569</v>
      </c>
      <c r="E45" s="67">
        <v>-94.5368332164307</v>
      </c>
      <c r="F45" s="69" t="s">
        <v>55</v>
      </c>
      <c r="G45" s="69" t="s">
        <v>65</v>
      </c>
      <c r="H45" s="74" t="s">
        <v>81</v>
      </c>
      <c r="J45" s="76">
        <f>Countif(Username,G45)</f>
        <v>5</v>
      </c>
    </row>
    <row r="46">
      <c r="A46" s="67"/>
      <c r="B46" s="67">
        <v>4.0</v>
      </c>
      <c r="C46" s="67">
        <v>7.0</v>
      </c>
      <c r="D46" s="67">
        <v>39.0071635318649</v>
      </c>
      <c r="E46" s="67">
        <v>-94.5364632859229</v>
      </c>
      <c r="F46" s="69" t="s">
        <v>40</v>
      </c>
      <c r="G46" s="69" t="s">
        <v>82</v>
      </c>
      <c r="H46" s="74" t="s">
        <v>83</v>
      </c>
      <c r="J46" s="76">
        <f>Countif(Username,G46)</f>
        <v>1</v>
      </c>
    </row>
    <row r="47">
      <c r="A47" s="67"/>
      <c r="B47" s="67">
        <v>4.0</v>
      </c>
      <c r="C47" s="67">
        <v>8.0</v>
      </c>
      <c r="D47" s="67">
        <v>39.0071635317189</v>
      </c>
      <c r="E47" s="67">
        <v>-94.5362783206691</v>
      </c>
      <c r="F47" s="69" t="s">
        <v>69</v>
      </c>
      <c r="G47" s="69" t="s">
        <v>36</v>
      </c>
      <c r="H47" s="74" t="s">
        <v>84</v>
      </c>
      <c r="J47" s="76">
        <f>Countif(Username,G47)</f>
        <v>9</v>
      </c>
    </row>
    <row r="48">
      <c r="A48" s="67"/>
      <c r="B48" s="67">
        <v>4.0</v>
      </c>
      <c r="C48" s="67">
        <v>9.0</v>
      </c>
      <c r="D48" s="67">
        <v>39.0071635315729</v>
      </c>
      <c r="E48" s="67">
        <v>-94.5360933554152</v>
      </c>
      <c r="F48" s="69" t="s">
        <v>69</v>
      </c>
      <c r="G48" s="69" t="s">
        <v>85</v>
      </c>
      <c r="H48" s="74" t="s">
        <v>86</v>
      </c>
      <c r="J48" s="76">
        <f>Countif(Username,G48)</f>
        <v>2</v>
      </c>
    </row>
    <row r="49">
      <c r="A49" s="67"/>
      <c r="B49" s="67">
        <v>4.0</v>
      </c>
      <c r="C49" s="67">
        <v>10.0</v>
      </c>
      <c r="D49" s="67">
        <v>39.0071635314268</v>
      </c>
      <c r="E49" s="67">
        <v>-94.5359083901613</v>
      </c>
      <c r="F49" s="69" t="s">
        <v>69</v>
      </c>
      <c r="G49" s="69" t="s">
        <v>87</v>
      </c>
      <c r="H49" s="74" t="s">
        <v>88</v>
      </c>
      <c r="J49" s="76">
        <f>Countif(Username,G49)</f>
        <v>2</v>
      </c>
    </row>
    <row r="50">
      <c r="A50" s="67"/>
      <c r="B50" s="67">
        <v>4.0</v>
      </c>
      <c r="C50" s="67">
        <v>11.0</v>
      </c>
      <c r="D50" s="67">
        <v>39.0071635312808</v>
      </c>
      <c r="E50" s="67">
        <v>-94.5357234249074</v>
      </c>
      <c r="F50" s="69" t="s">
        <v>40</v>
      </c>
      <c r="G50" s="69" t="s">
        <v>89</v>
      </c>
      <c r="H50" s="74" t="s">
        <v>90</v>
      </c>
      <c r="J50" s="76">
        <f>Countif(Username,G50)</f>
        <v>7</v>
      </c>
    </row>
    <row r="51">
      <c r="A51" s="67"/>
      <c r="B51" s="67">
        <v>4.0</v>
      </c>
      <c r="C51" s="67">
        <v>12.0</v>
      </c>
      <c r="D51" s="67">
        <v>39.0071635311348</v>
      </c>
      <c r="E51" s="67">
        <v>-94.5355384596536</v>
      </c>
      <c r="F51" s="69" t="s">
        <v>69</v>
      </c>
      <c r="G51" s="69" t="s">
        <v>43</v>
      </c>
      <c r="H51" s="74" t="s">
        <v>91</v>
      </c>
      <c r="J51" s="76">
        <f>Countif(Username,G51)</f>
        <v>5</v>
      </c>
    </row>
    <row r="52">
      <c r="A52" s="67"/>
      <c r="B52" s="67">
        <v>4.0</v>
      </c>
      <c r="C52" s="67">
        <v>13.0</v>
      </c>
      <c r="D52" s="67">
        <v>39.0071635309887</v>
      </c>
      <c r="E52" s="67">
        <v>-94.5353534943997</v>
      </c>
      <c r="F52" s="69" t="s">
        <v>69</v>
      </c>
      <c r="G52" s="69" t="s">
        <v>92</v>
      </c>
      <c r="H52" s="74" t="s">
        <v>93</v>
      </c>
      <c r="J52" s="76">
        <f>Countif(Username,G52)</f>
        <v>5</v>
      </c>
    </row>
    <row r="53">
      <c r="A53" s="67"/>
      <c r="B53" s="67">
        <v>4.0</v>
      </c>
      <c r="C53" s="67">
        <v>14.0</v>
      </c>
      <c r="D53" s="67">
        <v>39.0071635308427</v>
      </c>
      <c r="E53" s="67">
        <v>-94.5351685291458</v>
      </c>
      <c r="F53" s="69" t="s">
        <v>69</v>
      </c>
      <c r="G53" s="69" t="s">
        <v>94</v>
      </c>
      <c r="H53" s="74" t="s">
        <v>95</v>
      </c>
      <c r="J53" s="76">
        <f>Countif(Username,G53)</f>
        <v>2</v>
      </c>
    </row>
    <row r="54">
      <c r="A54" s="67"/>
      <c r="B54" s="67">
        <v>4.0</v>
      </c>
      <c r="C54" s="67">
        <v>15.0</v>
      </c>
      <c r="D54" s="67">
        <v>39.0071635306967</v>
      </c>
      <c r="E54" s="67">
        <v>-94.5349835638919</v>
      </c>
      <c r="F54" s="69" t="s">
        <v>69</v>
      </c>
      <c r="G54" s="69" t="s">
        <v>96</v>
      </c>
      <c r="H54" s="74" t="s">
        <v>97</v>
      </c>
      <c r="J54" s="76">
        <f>Countif(Username,G54)</f>
        <v>5</v>
      </c>
    </row>
    <row r="55">
      <c r="A55" s="67"/>
      <c r="B55" s="67">
        <v>4.0</v>
      </c>
      <c r="C55" s="67">
        <v>16.0</v>
      </c>
      <c r="D55" s="67">
        <v>39.0071635305507</v>
      </c>
      <c r="E55" s="67">
        <v>-94.534798598638</v>
      </c>
      <c r="F55" s="69" t="s">
        <v>69</v>
      </c>
      <c r="G55" s="69" t="s">
        <v>98</v>
      </c>
      <c r="H55" s="74" t="s">
        <v>99</v>
      </c>
      <c r="I55" s="69"/>
      <c r="J55" s="76">
        <f>Countif(Username,G55)</f>
        <v>2</v>
      </c>
    </row>
    <row r="56">
      <c r="A56" s="67"/>
      <c r="B56" s="67">
        <v>4.0</v>
      </c>
      <c r="C56" s="67">
        <v>17.0</v>
      </c>
      <c r="D56" s="67">
        <v>39.0071635304047</v>
      </c>
      <c r="E56" s="67">
        <v>-94.5346136333842</v>
      </c>
      <c r="F56" s="69" t="s">
        <v>69</v>
      </c>
      <c r="G56" s="69" t="s">
        <v>100</v>
      </c>
      <c r="H56" s="74" t="s">
        <v>101</v>
      </c>
      <c r="I56" s="69"/>
      <c r="J56" s="76">
        <f>Countif(Username,G56)</f>
        <v>2</v>
      </c>
    </row>
    <row r="57">
      <c r="A57" s="67"/>
      <c r="B57" s="67">
        <v>4.0</v>
      </c>
      <c r="C57" s="67">
        <v>18.0</v>
      </c>
      <c r="D57" s="67">
        <v>39.0071635302586</v>
      </c>
      <c r="E57" s="67">
        <v>-94.5344286681303</v>
      </c>
      <c r="F57" s="69" t="s">
        <v>69</v>
      </c>
      <c r="G57" s="69" t="s">
        <v>102</v>
      </c>
      <c r="H57" s="74" t="s">
        <v>103</v>
      </c>
      <c r="J57" s="76">
        <f>Countif(Username,G57)</f>
        <v>5</v>
      </c>
    </row>
    <row r="58">
      <c r="A58" s="67"/>
      <c r="B58" s="67">
        <v>4.0</v>
      </c>
      <c r="C58" s="67">
        <v>19.0</v>
      </c>
      <c r="D58" s="67">
        <v>39.0071635301126</v>
      </c>
      <c r="E58" s="67">
        <v>-94.5342437028764</v>
      </c>
      <c r="F58" s="69" t="s">
        <v>69</v>
      </c>
      <c r="G58" s="69" t="s">
        <v>50</v>
      </c>
      <c r="H58" s="74" t="s">
        <v>104</v>
      </c>
      <c r="J58" s="76">
        <f>Countif(Username,G58)</f>
        <v>13</v>
      </c>
    </row>
    <row r="59">
      <c r="A59" s="67"/>
      <c r="B59" s="67">
        <v>4.0</v>
      </c>
      <c r="C59" s="67">
        <v>20.0</v>
      </c>
      <c r="D59" s="67">
        <v>39.0071635299666</v>
      </c>
      <c r="E59" s="67">
        <v>-94.5340587376225</v>
      </c>
      <c r="F59" s="69" t="s">
        <v>40</v>
      </c>
      <c r="G59" s="69" t="s">
        <v>105</v>
      </c>
      <c r="H59" s="74" t="s">
        <v>106</v>
      </c>
      <c r="J59" s="76">
        <f>Countif(Username,G59)</f>
        <v>1</v>
      </c>
    </row>
    <row r="60">
      <c r="A60" s="67"/>
      <c r="B60" s="67">
        <v>4.0</v>
      </c>
      <c r="C60" s="67">
        <v>21.0</v>
      </c>
      <c r="D60" s="67">
        <v>39.0071635298206</v>
      </c>
      <c r="E60" s="67">
        <v>-94.5338737723686</v>
      </c>
      <c r="F60" s="69" t="s">
        <v>40</v>
      </c>
      <c r="G60" s="69" t="s">
        <v>107</v>
      </c>
      <c r="H60" s="74" t="s">
        <v>108</v>
      </c>
      <c r="J60" s="76">
        <f>Countif(Username,G60)</f>
        <v>2</v>
      </c>
    </row>
    <row r="61">
      <c r="A61" s="67"/>
      <c r="B61" s="67">
        <v>5.0</v>
      </c>
      <c r="C61" s="67">
        <v>4.0</v>
      </c>
      <c r="D61" s="67">
        <v>39.0070198018575</v>
      </c>
      <c r="E61" s="67">
        <v>-94.5370181914567</v>
      </c>
      <c r="F61" s="69" t="s">
        <v>55</v>
      </c>
      <c r="G61" s="69" t="s">
        <v>109</v>
      </c>
      <c r="H61" s="74" t="s">
        <v>110</v>
      </c>
      <c r="J61" s="76">
        <f>Countif(Username,G61)</f>
        <v>2</v>
      </c>
    </row>
    <row r="62">
      <c r="A62" s="67"/>
      <c r="B62" s="67">
        <v>5.0</v>
      </c>
      <c r="C62" s="67">
        <v>5.0</v>
      </c>
      <c r="D62" s="67">
        <v>39.0070198017115</v>
      </c>
      <c r="E62" s="67">
        <v>-94.5368332265786</v>
      </c>
      <c r="F62" s="69" t="s">
        <v>55</v>
      </c>
      <c r="G62" s="69" t="s">
        <v>111</v>
      </c>
      <c r="H62" s="74" t="s">
        <v>112</v>
      </c>
      <c r="J62" s="76">
        <f>Countif(Username,G62)</f>
        <v>2</v>
      </c>
    </row>
    <row r="63">
      <c r="A63" s="67"/>
      <c r="B63" s="67">
        <v>5.0</v>
      </c>
      <c r="C63" s="67">
        <v>6.0</v>
      </c>
      <c r="D63" s="67">
        <v>39.0070198015655</v>
      </c>
      <c r="E63" s="67">
        <v>-94.5366482617006</v>
      </c>
      <c r="F63" s="69" t="s">
        <v>40</v>
      </c>
      <c r="G63" s="69" t="s">
        <v>43</v>
      </c>
      <c r="H63" s="74" t="s">
        <v>113</v>
      </c>
      <c r="J63" s="76">
        <f>Countif(Username,G63)</f>
        <v>5</v>
      </c>
    </row>
    <row r="64">
      <c r="A64" s="67"/>
      <c r="B64" s="67">
        <v>5.0</v>
      </c>
      <c r="C64" s="67">
        <v>7.0</v>
      </c>
      <c r="D64" s="67">
        <v>39.0070198014195</v>
      </c>
      <c r="E64" s="67">
        <v>-94.5364632968226</v>
      </c>
      <c r="F64" s="69" t="s">
        <v>69</v>
      </c>
      <c r="G64" s="69" t="s">
        <v>94</v>
      </c>
      <c r="H64" s="74" t="s">
        <v>114</v>
      </c>
      <c r="J64" s="76">
        <f>Countif(Username,G64)</f>
        <v>2</v>
      </c>
    </row>
    <row r="65">
      <c r="A65" s="67"/>
      <c r="B65" s="67">
        <v>5.0</v>
      </c>
      <c r="C65" s="67">
        <v>8.0</v>
      </c>
      <c r="D65" s="67">
        <v>39.0070198012735</v>
      </c>
      <c r="E65" s="67">
        <v>-94.5362783319445</v>
      </c>
      <c r="F65" s="69" t="s">
        <v>69</v>
      </c>
      <c r="G65" s="69" t="s">
        <v>115</v>
      </c>
      <c r="H65" s="74" t="s">
        <v>116</v>
      </c>
      <c r="J65" s="76">
        <f>Countif(Username,G65)</f>
        <v>1</v>
      </c>
    </row>
    <row r="66">
      <c r="A66" s="67"/>
      <c r="B66" s="67">
        <v>5.0</v>
      </c>
      <c r="C66" s="67">
        <v>9.0</v>
      </c>
      <c r="D66" s="67">
        <v>39.0070198011274</v>
      </c>
      <c r="E66" s="67">
        <v>-94.5360933670665</v>
      </c>
      <c r="F66" s="69" t="s">
        <v>69</v>
      </c>
      <c r="G66" s="69" t="s">
        <v>65</v>
      </c>
      <c r="H66" s="74" t="s">
        <v>117</v>
      </c>
      <c r="J66" s="76">
        <f>Countif(Username,G66)</f>
        <v>5</v>
      </c>
    </row>
    <row r="67">
      <c r="A67" s="67"/>
      <c r="B67" s="67">
        <v>5.0</v>
      </c>
      <c r="C67" s="67">
        <v>10.0</v>
      </c>
      <c r="D67" s="67">
        <v>39.0070198009814</v>
      </c>
      <c r="E67" s="67">
        <v>-94.5359084021885</v>
      </c>
      <c r="F67" s="69" t="s">
        <v>40</v>
      </c>
      <c r="G67" s="69" t="s">
        <v>118</v>
      </c>
      <c r="H67" s="74" t="s">
        <v>119</v>
      </c>
      <c r="J67" s="76">
        <f>Countif(Username,G67)</f>
        <v>1</v>
      </c>
    </row>
    <row r="68">
      <c r="A68" s="67"/>
      <c r="B68" s="67">
        <v>5.0</v>
      </c>
      <c r="C68" s="67">
        <v>11.0</v>
      </c>
      <c r="D68" s="67">
        <v>39.0070198008354</v>
      </c>
      <c r="E68" s="67">
        <v>-94.5357234373104</v>
      </c>
      <c r="F68" s="69" t="s">
        <v>69</v>
      </c>
      <c r="G68" s="78" t="s">
        <v>120</v>
      </c>
      <c r="H68" s="74" t="s">
        <v>121</v>
      </c>
      <c r="I68" s="79"/>
      <c r="J68" s="76">
        <f>Countif(Username,G68)</f>
        <v>2</v>
      </c>
    </row>
    <row r="69">
      <c r="A69" s="67"/>
      <c r="B69" s="67">
        <v>5.0</v>
      </c>
      <c r="C69" s="67">
        <v>12.0</v>
      </c>
      <c r="D69" s="67">
        <v>39.0070198006894</v>
      </c>
      <c r="E69" s="67">
        <v>-94.5355384724324</v>
      </c>
      <c r="F69" s="69" t="s">
        <v>69</v>
      </c>
      <c r="G69" s="80" t="s">
        <v>122</v>
      </c>
      <c r="H69" s="77" t="s">
        <v>123</v>
      </c>
      <c r="I69" s="81"/>
      <c r="J69" s="76">
        <f>Countif(Username,G69)</f>
        <v>1</v>
      </c>
    </row>
    <row r="70">
      <c r="A70" s="67"/>
      <c r="B70" s="67">
        <v>5.0</v>
      </c>
      <c r="C70" s="67">
        <v>13.0</v>
      </c>
      <c r="D70" s="67">
        <v>39.0070198005433</v>
      </c>
      <c r="E70" s="67">
        <v>-94.5353535075544</v>
      </c>
      <c r="F70" s="69" t="s">
        <v>69</v>
      </c>
      <c r="G70" s="69" t="s">
        <v>124</v>
      </c>
      <c r="H70" s="77" t="s">
        <v>125</v>
      </c>
      <c r="I70" s="79"/>
      <c r="J70" s="76">
        <f>Countif(Username,G70)</f>
        <v>1</v>
      </c>
    </row>
    <row r="71">
      <c r="A71" s="67"/>
      <c r="B71" s="67">
        <v>5.0</v>
      </c>
      <c r="C71" s="67">
        <v>14.0</v>
      </c>
      <c r="D71" s="67">
        <v>39.0070198003973</v>
      </c>
      <c r="E71" s="67">
        <v>-94.5351685426763</v>
      </c>
      <c r="F71" s="69" t="s">
        <v>69</v>
      </c>
      <c r="G71" s="69" t="s">
        <v>126</v>
      </c>
      <c r="H71" s="74" t="s">
        <v>127</v>
      </c>
      <c r="J71" s="76">
        <f>Countif(Username,G71)</f>
        <v>2</v>
      </c>
    </row>
    <row r="72">
      <c r="A72" s="67"/>
      <c r="B72" s="67">
        <v>5.0</v>
      </c>
      <c r="C72" s="67">
        <v>15.0</v>
      </c>
      <c r="D72" s="67">
        <v>39.0070198002513</v>
      </c>
      <c r="E72" s="67">
        <v>-94.5349835777983</v>
      </c>
      <c r="F72" s="69" t="s">
        <v>69</v>
      </c>
      <c r="G72" s="69" t="s">
        <v>128</v>
      </c>
      <c r="H72" s="74" t="s">
        <v>129</v>
      </c>
      <c r="J72" s="76">
        <f>Countif(Username,G72)</f>
        <v>1</v>
      </c>
    </row>
    <row r="73">
      <c r="A73" s="67"/>
      <c r="B73" s="67">
        <v>5.0</v>
      </c>
      <c r="C73" s="67">
        <v>16.0</v>
      </c>
      <c r="D73" s="67">
        <v>39.0070198001053</v>
      </c>
      <c r="E73" s="67">
        <v>-94.5347986129203</v>
      </c>
      <c r="F73" s="69" t="s">
        <v>69</v>
      </c>
      <c r="G73" s="69" t="s">
        <v>130</v>
      </c>
      <c r="H73" s="74" t="s">
        <v>131</v>
      </c>
      <c r="J73" s="76">
        <f>Countif(Username,G73)</f>
        <v>3</v>
      </c>
    </row>
    <row r="74">
      <c r="A74" s="67"/>
      <c r="B74" s="67">
        <v>5.0</v>
      </c>
      <c r="C74" s="67">
        <v>17.0</v>
      </c>
      <c r="D74" s="67">
        <v>39.0070197999592</v>
      </c>
      <c r="E74" s="67">
        <v>-94.5346136480423</v>
      </c>
      <c r="F74" s="69" t="s">
        <v>69</v>
      </c>
      <c r="G74" s="69" t="s">
        <v>132</v>
      </c>
      <c r="H74" s="74" t="s">
        <v>133</v>
      </c>
      <c r="J74" s="76">
        <f>Countif(Username,G74)</f>
        <v>1</v>
      </c>
    </row>
    <row r="75">
      <c r="A75" s="67"/>
      <c r="B75" s="67">
        <v>5.0</v>
      </c>
      <c r="C75" s="67">
        <v>18.0</v>
      </c>
      <c r="D75" s="67">
        <v>39.0070197998132</v>
      </c>
      <c r="E75" s="67">
        <v>-94.5344286831642</v>
      </c>
      <c r="F75" s="69" t="s">
        <v>69</v>
      </c>
      <c r="G75" s="69" t="s">
        <v>96</v>
      </c>
      <c r="H75" s="74" t="s">
        <v>134</v>
      </c>
      <c r="J75" s="76">
        <f>Countif(Username,G75)</f>
        <v>5</v>
      </c>
    </row>
    <row r="76">
      <c r="A76" s="67"/>
      <c r="B76" s="67">
        <v>5.0</v>
      </c>
      <c r="C76" s="67">
        <v>19.0</v>
      </c>
      <c r="D76" s="67">
        <v>39.0070197996672</v>
      </c>
      <c r="E76" s="67">
        <v>-94.5342437182862</v>
      </c>
      <c r="F76" s="69" t="s">
        <v>69</v>
      </c>
      <c r="G76" s="69" t="s">
        <v>135</v>
      </c>
      <c r="H76" s="74" t="s">
        <v>136</v>
      </c>
      <c r="J76" s="76">
        <f>Countif(Username,G76)</f>
        <v>1</v>
      </c>
    </row>
    <row r="77">
      <c r="A77" s="67"/>
      <c r="B77" s="67">
        <v>5.0</v>
      </c>
      <c r="C77" s="67">
        <v>20.0</v>
      </c>
      <c r="D77" s="67">
        <v>39.0070197995212</v>
      </c>
      <c r="E77" s="67">
        <v>-94.5340587534082</v>
      </c>
      <c r="F77" s="69" t="s">
        <v>69</v>
      </c>
      <c r="G77" s="69" t="s">
        <v>111</v>
      </c>
      <c r="H77" s="74" t="s">
        <v>137</v>
      </c>
      <c r="J77" s="76">
        <f>Countif(Username,G77)</f>
        <v>2</v>
      </c>
    </row>
    <row r="78">
      <c r="A78" s="67"/>
      <c r="B78" s="67">
        <v>6.0</v>
      </c>
      <c r="C78" s="67">
        <v>4.0</v>
      </c>
      <c r="D78" s="67">
        <v>39.0068760714121</v>
      </c>
      <c r="E78" s="67">
        <v>-94.5370182012285</v>
      </c>
      <c r="F78" s="69" t="s">
        <v>55</v>
      </c>
      <c r="G78" s="69" t="s">
        <v>75</v>
      </c>
      <c r="H78" s="74" t="s">
        <v>138</v>
      </c>
      <c r="J78" s="76">
        <f>Countif(Username,G78)</f>
        <v>6</v>
      </c>
    </row>
    <row r="79">
      <c r="A79" s="67"/>
      <c r="B79" s="67">
        <v>6.0</v>
      </c>
      <c r="C79" s="67">
        <v>5.0</v>
      </c>
      <c r="D79" s="67">
        <v>39.0068760712661</v>
      </c>
      <c r="E79" s="67">
        <v>-94.5368332367263</v>
      </c>
      <c r="F79" s="69" t="s">
        <v>40</v>
      </c>
      <c r="G79" s="69" t="s">
        <v>50</v>
      </c>
      <c r="H79" s="74" t="s">
        <v>139</v>
      </c>
      <c r="J79" s="76">
        <f>Countif(Username,G79)</f>
        <v>13</v>
      </c>
    </row>
    <row r="80">
      <c r="A80" s="67"/>
      <c r="B80" s="67">
        <v>6.0</v>
      </c>
      <c r="C80" s="67">
        <v>6.0</v>
      </c>
      <c r="D80" s="67">
        <v>39.00687607112</v>
      </c>
      <c r="E80" s="67">
        <v>-94.5366482722241</v>
      </c>
      <c r="F80" s="69" t="s">
        <v>69</v>
      </c>
      <c r="G80" s="69" t="s">
        <v>98</v>
      </c>
      <c r="H80" s="74" t="s">
        <v>140</v>
      </c>
      <c r="I80" s="69"/>
      <c r="J80" s="76">
        <f>Countif(Username,G80)</f>
        <v>2</v>
      </c>
    </row>
    <row r="81">
      <c r="A81" s="67"/>
      <c r="B81" s="67">
        <v>6.0</v>
      </c>
      <c r="C81" s="67">
        <v>7.0</v>
      </c>
      <c r="D81" s="67">
        <v>39.006876070974</v>
      </c>
      <c r="E81" s="67">
        <v>-94.5364633077219</v>
      </c>
      <c r="F81" s="69" t="s">
        <v>69</v>
      </c>
      <c r="G81" s="69" t="s">
        <v>100</v>
      </c>
      <c r="H81" s="74" t="s">
        <v>141</v>
      </c>
      <c r="I81" s="69"/>
      <c r="J81" s="76">
        <f>Countif(Username,G81)</f>
        <v>2</v>
      </c>
    </row>
    <row r="82">
      <c r="A82" s="67"/>
      <c r="B82" s="67">
        <v>6.0</v>
      </c>
      <c r="C82" s="67">
        <v>8.0</v>
      </c>
      <c r="D82" s="67">
        <v>39.006876070828</v>
      </c>
      <c r="E82" s="67">
        <v>-94.5362783432198</v>
      </c>
      <c r="F82" s="69" t="s">
        <v>69</v>
      </c>
      <c r="G82" s="69" t="s">
        <v>142</v>
      </c>
      <c r="H82" s="74" t="s">
        <v>143</v>
      </c>
      <c r="J82" s="76">
        <f>Countif(Username,G82)</f>
        <v>2</v>
      </c>
    </row>
    <row r="83">
      <c r="A83" s="67"/>
      <c r="B83" s="67">
        <v>6.0</v>
      </c>
      <c r="C83" s="67">
        <v>9.0</v>
      </c>
      <c r="D83" s="67">
        <v>39.006876070682</v>
      </c>
      <c r="E83" s="67">
        <v>-94.5360933787176</v>
      </c>
      <c r="F83" s="69" t="s">
        <v>40</v>
      </c>
      <c r="G83" s="69" t="s">
        <v>144</v>
      </c>
      <c r="H83" s="74" t="s">
        <v>145</v>
      </c>
      <c r="J83" s="76">
        <f>Countif(Username,G83)</f>
        <v>4</v>
      </c>
    </row>
    <row r="84">
      <c r="A84" s="67"/>
      <c r="B84" s="67">
        <v>6.0</v>
      </c>
      <c r="C84" s="67">
        <v>10.0</v>
      </c>
      <c r="D84" s="67">
        <v>39.006876070536</v>
      </c>
      <c r="E84" s="67">
        <v>-94.5359084142154</v>
      </c>
      <c r="F84" s="69" t="s">
        <v>40</v>
      </c>
      <c r="G84" s="69" t="s">
        <v>126</v>
      </c>
      <c r="H84" s="74" t="s">
        <v>146</v>
      </c>
      <c r="J84" s="76">
        <f>Countif(Username,G84)</f>
        <v>2</v>
      </c>
    </row>
    <row r="85">
      <c r="A85" s="67"/>
      <c r="B85" s="67">
        <v>6.0</v>
      </c>
      <c r="C85" s="67">
        <v>11.0</v>
      </c>
      <c r="D85" s="67">
        <v>39.00687607039</v>
      </c>
      <c r="E85" s="67">
        <v>-94.5357234497132</v>
      </c>
      <c r="F85" s="69" t="s">
        <v>69</v>
      </c>
      <c r="G85" s="69" t="s">
        <v>147</v>
      </c>
      <c r="H85" s="74" t="s">
        <v>148</v>
      </c>
      <c r="J85" s="76">
        <f>Countif(Username,G85)</f>
        <v>2</v>
      </c>
    </row>
    <row r="86">
      <c r="A86" s="67"/>
      <c r="B86" s="67">
        <v>6.0</v>
      </c>
      <c r="C86" s="67">
        <v>12.0</v>
      </c>
      <c r="D86" s="67">
        <v>39.0068760702439</v>
      </c>
      <c r="E86" s="67">
        <v>-94.535538485211</v>
      </c>
      <c r="F86" s="69" t="s">
        <v>69</v>
      </c>
      <c r="G86" s="69" t="s">
        <v>65</v>
      </c>
      <c r="H86" s="74" t="s">
        <v>149</v>
      </c>
      <c r="J86" s="76">
        <f>Countif(Username,G86)</f>
        <v>5</v>
      </c>
    </row>
    <row r="87">
      <c r="A87" s="67"/>
      <c r="B87" s="67">
        <v>6.0</v>
      </c>
      <c r="C87" s="67">
        <v>13.0</v>
      </c>
      <c r="D87" s="67">
        <v>39.0068760700979</v>
      </c>
      <c r="E87" s="67">
        <v>-94.5353535207088</v>
      </c>
      <c r="F87" s="69" t="s">
        <v>69</v>
      </c>
      <c r="G87" s="69" t="s">
        <v>150</v>
      </c>
      <c r="H87" s="74" t="s">
        <v>151</v>
      </c>
      <c r="J87" s="76">
        <f>Countif(Username,G87)</f>
        <v>6</v>
      </c>
    </row>
    <row r="88">
      <c r="A88" s="67"/>
      <c r="B88" s="67">
        <v>6.0</v>
      </c>
      <c r="C88" s="67">
        <v>14.0</v>
      </c>
      <c r="D88" s="67">
        <v>39.0068760699519</v>
      </c>
      <c r="E88" s="67">
        <v>-94.5351685562066</v>
      </c>
      <c r="F88" s="69" t="s">
        <v>69</v>
      </c>
      <c r="G88" s="69" t="s">
        <v>102</v>
      </c>
      <c r="H88" s="74" t="s">
        <v>152</v>
      </c>
      <c r="J88" s="76">
        <f>Countif(Username,G88)</f>
        <v>5</v>
      </c>
    </row>
    <row r="89">
      <c r="A89" s="67"/>
      <c r="B89" s="67">
        <v>6.0</v>
      </c>
      <c r="C89" s="67">
        <v>15.0</v>
      </c>
      <c r="D89" s="67">
        <v>39.0068760698059</v>
      </c>
      <c r="E89" s="67">
        <v>-94.5349835917044</v>
      </c>
      <c r="F89" s="69" t="s">
        <v>69</v>
      </c>
      <c r="G89" s="69" t="s">
        <v>153</v>
      </c>
      <c r="H89" s="74" t="s">
        <v>154</v>
      </c>
      <c r="J89" s="76">
        <f>Countif(Username,G89)</f>
        <v>1</v>
      </c>
    </row>
    <row r="90">
      <c r="A90" s="67"/>
      <c r="B90" s="67">
        <v>6.0</v>
      </c>
      <c r="C90" s="67">
        <v>16.0</v>
      </c>
      <c r="D90" s="67">
        <v>39.0068760696598</v>
      </c>
      <c r="E90" s="67">
        <v>-94.5347986272022</v>
      </c>
      <c r="F90" s="69" t="s">
        <v>69</v>
      </c>
      <c r="G90" s="69" t="s">
        <v>155</v>
      </c>
      <c r="H90" s="74" t="s">
        <v>156</v>
      </c>
      <c r="J90" s="76">
        <f>Countif(Username,G90)</f>
        <v>1</v>
      </c>
    </row>
    <row r="91">
      <c r="A91" s="67"/>
      <c r="B91" s="67">
        <v>6.0</v>
      </c>
      <c r="C91" s="67">
        <v>17.0</v>
      </c>
      <c r="D91" s="67">
        <v>39.0068760695138</v>
      </c>
      <c r="E91" s="67">
        <v>-94.5346136627</v>
      </c>
      <c r="F91" s="69" t="s">
        <v>69</v>
      </c>
      <c r="G91" s="69" t="s">
        <v>157</v>
      </c>
      <c r="H91" s="74" t="s">
        <v>158</v>
      </c>
      <c r="J91" s="76">
        <f>Countif(Username,G91)</f>
        <v>1</v>
      </c>
    </row>
    <row r="92">
      <c r="A92" s="67"/>
      <c r="B92" s="67">
        <v>6.0</v>
      </c>
      <c r="C92" s="67">
        <v>18.0</v>
      </c>
      <c r="D92" s="67">
        <v>39.0068760693678</v>
      </c>
      <c r="E92" s="67">
        <v>-94.5344286981978</v>
      </c>
      <c r="F92" s="69" t="s">
        <v>69</v>
      </c>
      <c r="G92" s="69" t="s">
        <v>85</v>
      </c>
      <c r="H92" s="74" t="s">
        <v>159</v>
      </c>
      <c r="J92" s="76">
        <f>Countif(Username,G92)</f>
        <v>2</v>
      </c>
    </row>
    <row r="93">
      <c r="A93" s="67"/>
      <c r="B93" s="67">
        <v>6.0</v>
      </c>
      <c r="C93" s="67">
        <v>19.0</v>
      </c>
      <c r="D93" s="67">
        <v>39.0068760692218</v>
      </c>
      <c r="E93" s="67">
        <v>-94.5342437336956</v>
      </c>
      <c r="F93" s="69" t="s">
        <v>69</v>
      </c>
      <c r="G93" s="69" t="s">
        <v>87</v>
      </c>
      <c r="H93" s="74" t="s">
        <v>160</v>
      </c>
      <c r="J93" s="76">
        <f>Countif(Username,G93)</f>
        <v>2</v>
      </c>
    </row>
    <row r="94">
      <c r="A94" s="67"/>
      <c r="B94" s="67">
        <v>6.0</v>
      </c>
      <c r="C94" s="67">
        <v>20.0</v>
      </c>
      <c r="D94" s="67">
        <v>39.0068760690758</v>
      </c>
      <c r="E94" s="67">
        <v>-94.5340587691935</v>
      </c>
      <c r="F94" s="69" t="s">
        <v>69</v>
      </c>
      <c r="G94" s="69" t="s">
        <v>92</v>
      </c>
      <c r="H94" s="74" t="s">
        <v>161</v>
      </c>
      <c r="J94" s="76">
        <f>Countif(Username,G94)</f>
        <v>5</v>
      </c>
    </row>
    <row r="95">
      <c r="A95" s="67"/>
      <c r="B95" s="67">
        <v>6.0</v>
      </c>
      <c r="C95" s="67">
        <v>21.0</v>
      </c>
      <c r="D95" s="67">
        <v>39.0068760689297</v>
      </c>
      <c r="E95" s="67">
        <v>-94.5338738046913</v>
      </c>
      <c r="F95" s="69" t="s">
        <v>69</v>
      </c>
      <c r="G95" s="69" t="s">
        <v>162</v>
      </c>
      <c r="H95" s="74" t="s">
        <v>163</v>
      </c>
      <c r="J95" s="76">
        <f>Countif(Username,G95)</f>
        <v>2</v>
      </c>
    </row>
    <row r="96">
      <c r="A96" s="67"/>
      <c r="B96" s="67">
        <v>7.0</v>
      </c>
      <c r="C96" s="67">
        <v>4.0</v>
      </c>
      <c r="D96" s="67">
        <v>39.0067323409666</v>
      </c>
      <c r="E96" s="67">
        <v>-94.5370182109994</v>
      </c>
      <c r="F96" s="69" t="s">
        <v>55</v>
      </c>
      <c r="G96" s="69" t="s">
        <v>65</v>
      </c>
      <c r="H96" s="74" t="s">
        <v>164</v>
      </c>
      <c r="J96" s="76">
        <f>Countif(Username,G96)</f>
        <v>5</v>
      </c>
    </row>
    <row r="97">
      <c r="A97" s="67"/>
      <c r="B97" s="67">
        <v>7.0</v>
      </c>
      <c r="C97" s="67">
        <v>5.0</v>
      </c>
      <c r="D97" s="67">
        <v>39.0067323408206</v>
      </c>
      <c r="E97" s="67">
        <v>-94.536833246873</v>
      </c>
      <c r="F97" s="69" t="s">
        <v>40</v>
      </c>
      <c r="G97" s="69" t="s">
        <v>165</v>
      </c>
      <c r="H97" s="74" t="s">
        <v>166</v>
      </c>
      <c r="J97" s="76">
        <f>Countif(Username,G97)</f>
        <v>6</v>
      </c>
    </row>
    <row r="98">
      <c r="A98" s="67"/>
      <c r="B98" s="67">
        <v>7.0</v>
      </c>
      <c r="C98" s="67">
        <v>6.0</v>
      </c>
      <c r="D98" s="67">
        <v>39.0067323406746</v>
      </c>
      <c r="E98" s="67">
        <v>-94.5366482827466</v>
      </c>
      <c r="F98" s="69" t="s">
        <v>69</v>
      </c>
      <c r="G98" s="69" t="s">
        <v>38</v>
      </c>
      <c r="H98" s="74" t="s">
        <v>167</v>
      </c>
      <c r="J98" s="76">
        <f>Countif(Username,G98)</f>
        <v>17</v>
      </c>
    </row>
    <row r="99">
      <c r="A99" s="67"/>
      <c r="B99" s="67">
        <v>7.0</v>
      </c>
      <c r="C99" s="67">
        <v>7.0</v>
      </c>
      <c r="D99" s="67">
        <v>39.0067323405286</v>
      </c>
      <c r="E99" s="67">
        <v>-94.5364633186203</v>
      </c>
      <c r="F99" s="69" t="s">
        <v>69</v>
      </c>
      <c r="G99" s="69" t="s">
        <v>102</v>
      </c>
      <c r="H99" s="74" t="s">
        <v>168</v>
      </c>
      <c r="J99" s="76">
        <f>Countif(Username,G99)</f>
        <v>5</v>
      </c>
    </row>
    <row r="100">
      <c r="A100" s="67"/>
      <c r="B100" s="67">
        <v>7.0</v>
      </c>
      <c r="C100" s="67">
        <v>8.0</v>
      </c>
      <c r="D100" s="67">
        <v>39.0067323403826</v>
      </c>
      <c r="E100" s="67">
        <v>-94.5362783544939</v>
      </c>
      <c r="F100" s="69" t="s">
        <v>69</v>
      </c>
      <c r="G100" s="69" t="s">
        <v>147</v>
      </c>
      <c r="H100" s="74" t="s">
        <v>169</v>
      </c>
      <c r="J100" s="76">
        <f>Countif(Username,G100)</f>
        <v>2</v>
      </c>
    </row>
    <row r="101">
      <c r="A101" s="67"/>
      <c r="B101" s="67">
        <v>7.0</v>
      </c>
      <c r="C101" s="67">
        <v>9.0</v>
      </c>
      <c r="D101" s="67">
        <v>39.0067323402365</v>
      </c>
      <c r="E101" s="67">
        <v>-94.5360933903675</v>
      </c>
      <c r="F101" s="69" t="s">
        <v>40</v>
      </c>
      <c r="G101" s="69" t="s">
        <v>170</v>
      </c>
      <c r="H101" s="74" t="s">
        <v>171</v>
      </c>
      <c r="J101" s="76">
        <f>Countif(Username,G101)</f>
        <v>3</v>
      </c>
    </row>
    <row r="102">
      <c r="A102" s="67"/>
      <c r="B102" s="67">
        <v>7.0</v>
      </c>
      <c r="C102" s="67">
        <v>10.0</v>
      </c>
      <c r="D102" s="67">
        <v>39.0067323400905</v>
      </c>
      <c r="E102" s="67">
        <v>-94.5359084262411</v>
      </c>
      <c r="F102" s="69" t="s">
        <v>69</v>
      </c>
      <c r="G102" s="69" t="s">
        <v>89</v>
      </c>
      <c r="H102" s="74" t="s">
        <v>172</v>
      </c>
      <c r="J102" s="76">
        <f>Countif(Username,G102)</f>
        <v>7</v>
      </c>
    </row>
    <row r="103">
      <c r="A103" s="67"/>
      <c r="B103" s="67">
        <v>7.0</v>
      </c>
      <c r="C103" s="67">
        <v>11.0</v>
      </c>
      <c r="D103" s="67">
        <v>39.0067323399445</v>
      </c>
      <c r="E103" s="67">
        <v>-94.5357234621147</v>
      </c>
      <c r="F103" s="69" t="s">
        <v>69</v>
      </c>
      <c r="G103" s="69" t="s">
        <v>173</v>
      </c>
      <c r="H103" s="74" t="s">
        <v>174</v>
      </c>
      <c r="J103" s="76">
        <f>Countif(Username,G103)</f>
        <v>1</v>
      </c>
    </row>
    <row r="104">
      <c r="A104" s="67"/>
      <c r="B104" s="67">
        <v>7.0</v>
      </c>
      <c r="C104" s="67">
        <v>12.0</v>
      </c>
      <c r="D104" s="67">
        <v>39.0067323397984</v>
      </c>
      <c r="E104" s="67">
        <v>-94.5355384979884</v>
      </c>
      <c r="F104" s="69" t="s">
        <v>69</v>
      </c>
      <c r="G104" s="69" t="s">
        <v>144</v>
      </c>
      <c r="H104" s="74" t="s">
        <v>175</v>
      </c>
      <c r="J104" s="76">
        <f>Countif(Username,G104)</f>
        <v>4</v>
      </c>
    </row>
    <row r="105">
      <c r="A105" s="67"/>
      <c r="B105" s="67">
        <v>7.0</v>
      </c>
      <c r="C105" s="67">
        <v>13.0</v>
      </c>
      <c r="D105" s="67">
        <v>39.0067323396524</v>
      </c>
      <c r="E105" s="67">
        <v>-94.535353533862</v>
      </c>
      <c r="F105" s="69" t="s">
        <v>40</v>
      </c>
      <c r="G105" s="69" t="s">
        <v>89</v>
      </c>
      <c r="H105" s="74" t="s">
        <v>176</v>
      </c>
      <c r="J105" s="76">
        <f>Countif(Username,G105)</f>
        <v>7</v>
      </c>
    </row>
    <row r="106">
      <c r="A106" s="67"/>
      <c r="B106" s="67">
        <v>7.0</v>
      </c>
      <c r="C106" s="67">
        <v>14.0</v>
      </c>
      <c r="D106" s="67">
        <v>39.0067323395064</v>
      </c>
      <c r="E106" s="67">
        <v>-94.5351685697356</v>
      </c>
      <c r="F106" s="69" t="s">
        <v>40</v>
      </c>
      <c r="G106" s="69" t="s">
        <v>177</v>
      </c>
      <c r="H106" s="74" t="s">
        <v>178</v>
      </c>
      <c r="J106" s="76">
        <f>Countif(Username,G106)</f>
        <v>5</v>
      </c>
    </row>
    <row r="107">
      <c r="A107" s="67"/>
      <c r="B107" s="67">
        <v>7.0</v>
      </c>
      <c r="C107" s="67">
        <v>15.0</v>
      </c>
      <c r="D107" s="67">
        <v>39.0067323393604</v>
      </c>
      <c r="E107" s="67">
        <v>-94.5349836056092</v>
      </c>
      <c r="F107" s="69" t="s">
        <v>69</v>
      </c>
      <c r="G107" s="69" t="s">
        <v>109</v>
      </c>
      <c r="H107" s="74" t="s">
        <v>179</v>
      </c>
      <c r="J107" s="76">
        <f>Countif(Username,G107)</f>
        <v>2</v>
      </c>
    </row>
    <row r="108">
      <c r="A108" s="67"/>
      <c r="B108" s="67">
        <v>7.0</v>
      </c>
      <c r="C108" s="67">
        <v>16.0</v>
      </c>
      <c r="D108" s="67">
        <v>39.0067323392144</v>
      </c>
      <c r="E108" s="67">
        <v>-94.5347986414829</v>
      </c>
      <c r="F108" s="69" t="s">
        <v>69</v>
      </c>
      <c r="G108" s="69" t="s">
        <v>150</v>
      </c>
      <c r="H108" s="74" t="s">
        <v>180</v>
      </c>
      <c r="J108" s="76">
        <f>Countif(Username,G108)</f>
        <v>6</v>
      </c>
    </row>
    <row r="109">
      <c r="A109" s="67"/>
      <c r="B109" s="67">
        <v>7.0</v>
      </c>
      <c r="C109" s="67">
        <v>17.0</v>
      </c>
      <c r="D109" s="67">
        <v>39.0067323390684</v>
      </c>
      <c r="E109" s="67">
        <v>-94.5346136773565</v>
      </c>
      <c r="F109" s="69" t="s">
        <v>69</v>
      </c>
      <c r="G109" s="69" t="s">
        <v>89</v>
      </c>
      <c r="H109" s="74" t="s">
        <v>181</v>
      </c>
      <c r="J109" s="76">
        <f>Countif(Username,G109)</f>
        <v>7</v>
      </c>
    </row>
    <row r="110">
      <c r="A110" s="67"/>
      <c r="B110" s="67">
        <v>7.0</v>
      </c>
      <c r="C110" s="67">
        <v>18.0</v>
      </c>
      <c r="D110" s="67">
        <v>39.0067323389223</v>
      </c>
      <c r="E110" s="67">
        <v>-94.5344287132302</v>
      </c>
      <c r="F110" s="69" t="s">
        <v>69</v>
      </c>
      <c r="G110" s="69" t="s">
        <v>182</v>
      </c>
      <c r="H110" s="74" t="s">
        <v>183</v>
      </c>
      <c r="J110" s="76">
        <f>Countif(Username,G110)</f>
        <v>1</v>
      </c>
    </row>
    <row r="111">
      <c r="A111" s="67"/>
      <c r="B111" s="67">
        <v>7.0</v>
      </c>
      <c r="C111" s="67">
        <v>19.0</v>
      </c>
      <c r="D111" s="67">
        <v>39.0067323387763</v>
      </c>
      <c r="E111" s="67">
        <v>-94.5342437491039</v>
      </c>
      <c r="F111" s="69" t="s">
        <v>69</v>
      </c>
      <c r="G111" s="69" t="s">
        <v>184</v>
      </c>
      <c r="H111" s="74" t="s">
        <v>185</v>
      </c>
      <c r="J111" s="76">
        <f>Countif(Username,G111)</f>
        <v>1</v>
      </c>
    </row>
    <row r="112">
      <c r="A112" s="67"/>
      <c r="B112" s="67">
        <v>7.0</v>
      </c>
      <c r="C112" s="67">
        <v>20.0</v>
      </c>
      <c r="D112" s="67">
        <v>39.0067323386303</v>
      </c>
      <c r="E112" s="67">
        <v>-94.5340587849775</v>
      </c>
      <c r="F112" s="69" t="s">
        <v>69</v>
      </c>
      <c r="G112" s="69" t="s">
        <v>150</v>
      </c>
      <c r="H112" s="74" t="s">
        <v>186</v>
      </c>
      <c r="J112" s="76">
        <f>Countif(Username,G112)</f>
        <v>6</v>
      </c>
    </row>
    <row r="113">
      <c r="A113" s="67"/>
      <c r="B113" s="67">
        <v>7.0</v>
      </c>
      <c r="C113" s="67">
        <v>21.0</v>
      </c>
      <c r="D113" s="67">
        <v>39.0067323384843</v>
      </c>
      <c r="E113" s="67">
        <v>-94.5338738208511</v>
      </c>
      <c r="F113" s="69" t="s">
        <v>69</v>
      </c>
      <c r="G113" s="69" t="s">
        <v>187</v>
      </c>
      <c r="H113" s="74" t="s">
        <v>188</v>
      </c>
      <c r="J113" s="76">
        <f>Countif(Username,G113)</f>
        <v>4</v>
      </c>
    </row>
    <row r="114">
      <c r="A114" s="67"/>
      <c r="B114" s="67">
        <v>8.0</v>
      </c>
      <c r="C114" s="67">
        <v>1.0</v>
      </c>
      <c r="D114" s="67">
        <v>39.0065886109593</v>
      </c>
      <c r="E114" s="67">
        <v>-94.5375731120227</v>
      </c>
      <c r="F114" s="69" t="s">
        <v>35</v>
      </c>
      <c r="G114" s="69" t="s">
        <v>75</v>
      </c>
      <c r="H114" s="74" t="s">
        <v>189</v>
      </c>
      <c r="J114" s="76">
        <f>Countif(Username,G114)</f>
        <v>6</v>
      </c>
    </row>
    <row r="115">
      <c r="A115" s="67"/>
      <c r="B115" s="67">
        <v>8.0</v>
      </c>
      <c r="C115" s="67">
        <v>2.0</v>
      </c>
      <c r="D115" s="67">
        <v>39.0065886108132</v>
      </c>
      <c r="E115" s="67">
        <v>-94.5373881482721</v>
      </c>
      <c r="F115" s="69" t="s">
        <v>35</v>
      </c>
      <c r="G115" s="69" t="s">
        <v>72</v>
      </c>
      <c r="H115" s="77" t="s">
        <v>190</v>
      </c>
      <c r="J115" s="76">
        <f>Countif(Username,G115)</f>
        <v>5</v>
      </c>
    </row>
    <row r="116">
      <c r="A116" s="67"/>
      <c r="B116" s="67">
        <v>8.0</v>
      </c>
      <c r="C116" s="67">
        <v>3.0</v>
      </c>
      <c r="D116" s="67">
        <v>39.0065886106672</v>
      </c>
      <c r="E116" s="67">
        <v>-94.5372031845216</v>
      </c>
      <c r="F116" s="69" t="s">
        <v>35</v>
      </c>
      <c r="G116" s="69" t="s">
        <v>107</v>
      </c>
      <c r="H116" s="74" t="s">
        <v>191</v>
      </c>
      <c r="J116" s="76">
        <f>Countif(Username,G116)</f>
        <v>2</v>
      </c>
    </row>
    <row r="117">
      <c r="A117" s="67"/>
      <c r="B117" s="67">
        <v>8.0</v>
      </c>
      <c r="C117" s="67">
        <v>4.0</v>
      </c>
      <c r="D117" s="67">
        <v>39.0065886105212</v>
      </c>
      <c r="E117" s="67">
        <v>-94.537018220771</v>
      </c>
      <c r="F117" s="69" t="s">
        <v>55</v>
      </c>
      <c r="G117" s="69" t="s">
        <v>187</v>
      </c>
      <c r="H117" s="74" t="s">
        <v>192</v>
      </c>
      <c r="J117" s="76">
        <f>Countif(Username,G117)</f>
        <v>4</v>
      </c>
    </row>
    <row r="118">
      <c r="A118" s="67"/>
      <c r="B118" s="67">
        <v>8.0</v>
      </c>
      <c r="C118" s="67">
        <v>5.0</v>
      </c>
      <c r="D118" s="67">
        <v>39.0065886103751</v>
      </c>
      <c r="E118" s="67">
        <v>-94.5368332570205</v>
      </c>
      <c r="F118" s="69" t="s">
        <v>40</v>
      </c>
      <c r="G118" s="69" t="s">
        <v>193</v>
      </c>
      <c r="H118" s="74" t="s">
        <v>194</v>
      </c>
      <c r="J118" s="76">
        <f>Countif(Username,G118)</f>
        <v>5</v>
      </c>
    </row>
    <row r="119">
      <c r="A119" s="67"/>
      <c r="B119" s="67">
        <v>8.0</v>
      </c>
      <c r="C119" s="67">
        <v>6.0</v>
      </c>
      <c r="D119" s="67">
        <v>39.0065886102291</v>
      </c>
      <c r="E119" s="67">
        <v>-94.5366482932699</v>
      </c>
      <c r="F119" s="69" t="s">
        <v>69</v>
      </c>
      <c r="G119" s="69" t="s">
        <v>150</v>
      </c>
      <c r="H119" s="74" t="s">
        <v>195</v>
      </c>
      <c r="J119" s="76">
        <f>Countif(Username,G119)</f>
        <v>6</v>
      </c>
    </row>
    <row r="120">
      <c r="A120" s="67"/>
      <c r="B120" s="67">
        <v>8.0</v>
      </c>
      <c r="C120" s="67">
        <v>7.0</v>
      </c>
      <c r="D120" s="67">
        <v>39.0065886100831</v>
      </c>
      <c r="E120" s="67">
        <v>-94.5364633295194</v>
      </c>
      <c r="F120" s="69" t="s">
        <v>69</v>
      </c>
      <c r="G120" s="69" t="s">
        <v>196</v>
      </c>
      <c r="H120" s="74" t="s">
        <v>197</v>
      </c>
      <c r="J120" s="76">
        <f>Countif(Username,G120)</f>
        <v>1</v>
      </c>
    </row>
    <row r="121">
      <c r="A121" s="67"/>
      <c r="B121" s="67">
        <v>8.0</v>
      </c>
      <c r="C121" s="67">
        <v>8.0</v>
      </c>
      <c r="D121" s="67">
        <v>39.0065886099371</v>
      </c>
      <c r="E121" s="67">
        <v>-94.5362783657689</v>
      </c>
      <c r="F121" s="69" t="s">
        <v>69</v>
      </c>
      <c r="G121" s="69" t="s">
        <v>187</v>
      </c>
      <c r="H121" s="74" t="s">
        <v>198</v>
      </c>
      <c r="J121" s="76">
        <f>Countif(Username,G121)</f>
        <v>4</v>
      </c>
    </row>
    <row r="122">
      <c r="A122" s="67"/>
      <c r="B122" s="67">
        <v>8.0</v>
      </c>
      <c r="C122" s="67">
        <v>9.0</v>
      </c>
      <c r="D122" s="67">
        <v>39.0065886097911</v>
      </c>
      <c r="E122" s="67">
        <v>-94.5360934020183</v>
      </c>
      <c r="F122" s="69" t="s">
        <v>40</v>
      </c>
      <c r="G122" s="69" t="s">
        <v>199</v>
      </c>
      <c r="H122" s="74" t="s">
        <v>200</v>
      </c>
      <c r="J122" s="76">
        <f>Countif(Username,G122)</f>
        <v>9</v>
      </c>
    </row>
    <row r="123">
      <c r="A123" s="67"/>
      <c r="B123" s="67">
        <v>8.0</v>
      </c>
      <c r="C123" s="67">
        <v>10.0</v>
      </c>
      <c r="D123" s="67">
        <v>39.006588609645</v>
      </c>
      <c r="E123" s="67">
        <v>-94.5359084382678</v>
      </c>
      <c r="F123" s="69" t="s">
        <v>69</v>
      </c>
      <c r="G123" s="69" t="s">
        <v>201</v>
      </c>
      <c r="H123" s="74" t="s">
        <v>202</v>
      </c>
      <c r="J123" s="76">
        <f>Countif(Username,G123)</f>
        <v>2</v>
      </c>
    </row>
    <row r="124">
      <c r="A124" s="67"/>
      <c r="B124" s="67">
        <v>8.0</v>
      </c>
      <c r="C124" s="67">
        <v>11.0</v>
      </c>
      <c r="D124" s="67">
        <v>39.006588609499</v>
      </c>
      <c r="E124" s="67">
        <v>-94.5357234745172</v>
      </c>
      <c r="F124" s="69" t="s">
        <v>69</v>
      </c>
      <c r="G124" s="69" t="s">
        <v>96</v>
      </c>
      <c r="H124" s="74" t="s">
        <v>203</v>
      </c>
      <c r="J124" s="76">
        <f>Countif(Username,G124)</f>
        <v>5</v>
      </c>
    </row>
    <row r="125">
      <c r="A125" s="67"/>
      <c r="B125" s="67">
        <v>8.0</v>
      </c>
      <c r="C125" s="67">
        <v>12.0</v>
      </c>
      <c r="D125" s="67">
        <v>39.006588609353</v>
      </c>
      <c r="E125" s="67">
        <v>-94.5355385107667</v>
      </c>
      <c r="F125" s="69" t="s">
        <v>40</v>
      </c>
      <c r="G125" s="69" t="s">
        <v>193</v>
      </c>
      <c r="H125" s="74" t="s">
        <v>204</v>
      </c>
      <c r="J125" s="76">
        <f>Countif(Username,G125)</f>
        <v>5</v>
      </c>
    </row>
    <row r="126">
      <c r="A126" s="67"/>
      <c r="B126" s="67">
        <v>8.0</v>
      </c>
      <c r="C126" s="67">
        <v>13.0</v>
      </c>
      <c r="D126" s="67">
        <v>39.006588609207</v>
      </c>
      <c r="E126" s="67">
        <v>-94.5353535470162</v>
      </c>
      <c r="F126" s="69" t="s">
        <v>40</v>
      </c>
      <c r="G126" s="69" t="s">
        <v>205</v>
      </c>
      <c r="H126" s="74" t="s">
        <v>206</v>
      </c>
      <c r="J126" s="76">
        <f>Countif(Username,G126)</f>
        <v>1</v>
      </c>
    </row>
    <row r="127">
      <c r="A127" s="67"/>
      <c r="B127" s="67">
        <v>8.0</v>
      </c>
      <c r="C127" s="67">
        <v>14.0</v>
      </c>
      <c r="D127" s="67">
        <v>39.0065886090609</v>
      </c>
      <c r="E127" s="67">
        <v>-94.5351685832656</v>
      </c>
      <c r="F127" s="69" t="s">
        <v>40</v>
      </c>
      <c r="G127" s="69" t="s">
        <v>207</v>
      </c>
      <c r="H127" s="74" t="s">
        <v>208</v>
      </c>
      <c r="J127" s="76">
        <f>Countif(Username,G127)</f>
        <v>1</v>
      </c>
    </row>
    <row r="128">
      <c r="A128" s="67"/>
      <c r="B128" s="67">
        <v>8.0</v>
      </c>
      <c r="C128" s="67">
        <v>15.0</v>
      </c>
      <c r="D128" s="67">
        <v>39.0065886089149</v>
      </c>
      <c r="E128" s="67">
        <v>-94.5349836195151</v>
      </c>
      <c r="F128" s="69" t="s">
        <v>69</v>
      </c>
      <c r="G128" s="69" t="s">
        <v>209</v>
      </c>
      <c r="H128" s="74" t="s">
        <v>210</v>
      </c>
      <c r="J128" s="76">
        <f>Countif(Username,G128)</f>
        <v>2</v>
      </c>
    </row>
    <row r="129">
      <c r="A129" s="67"/>
      <c r="B129" s="67">
        <v>8.0</v>
      </c>
      <c r="C129" s="67">
        <v>16.0</v>
      </c>
      <c r="D129" s="67">
        <v>39.0065886087689</v>
      </c>
      <c r="E129" s="67">
        <v>-94.5347986557645</v>
      </c>
      <c r="F129" s="69" t="s">
        <v>69</v>
      </c>
      <c r="G129" s="69" t="s">
        <v>96</v>
      </c>
      <c r="H129" s="74" t="s">
        <v>211</v>
      </c>
      <c r="J129" s="76">
        <f>Countif(Username,G129)</f>
        <v>5</v>
      </c>
    </row>
    <row r="130">
      <c r="A130" s="67"/>
      <c r="B130" s="67">
        <v>8.0</v>
      </c>
      <c r="C130" s="67">
        <v>17.0</v>
      </c>
      <c r="D130" s="67">
        <v>39.0065886086229</v>
      </c>
      <c r="E130" s="67">
        <v>-94.534613692014</v>
      </c>
      <c r="F130" s="69" t="s">
        <v>40</v>
      </c>
      <c r="G130" s="69" t="s">
        <v>212</v>
      </c>
      <c r="H130" s="74" t="s">
        <v>213</v>
      </c>
      <c r="J130" s="76">
        <f>Countif(Username,G130)</f>
        <v>2</v>
      </c>
    </row>
    <row r="131">
      <c r="A131" s="67"/>
      <c r="B131" s="67">
        <v>8.0</v>
      </c>
      <c r="C131" s="67">
        <v>18.0</v>
      </c>
      <c r="D131" s="67">
        <v>39.0065886084769</v>
      </c>
      <c r="E131" s="67">
        <v>-94.5344287282634</v>
      </c>
      <c r="F131" s="69" t="s">
        <v>40</v>
      </c>
      <c r="G131" s="69" t="s">
        <v>177</v>
      </c>
      <c r="H131" s="74" t="s">
        <v>214</v>
      </c>
      <c r="J131" s="76">
        <f>Countif(Username,G131)</f>
        <v>5</v>
      </c>
    </row>
    <row r="132">
      <c r="A132" s="67"/>
      <c r="B132" s="67">
        <v>8.0</v>
      </c>
      <c r="C132" s="67">
        <v>19.0</v>
      </c>
      <c r="D132" s="67">
        <v>39.0065886083309</v>
      </c>
      <c r="E132" s="67">
        <v>-94.5342437645129</v>
      </c>
      <c r="F132" s="69" t="s">
        <v>69</v>
      </c>
      <c r="G132" s="69" t="s">
        <v>96</v>
      </c>
      <c r="H132" s="74" t="s">
        <v>215</v>
      </c>
      <c r="J132" s="76">
        <f>Countif(Username,G132)</f>
        <v>5</v>
      </c>
    </row>
    <row r="133">
      <c r="A133" s="67"/>
      <c r="B133" s="67">
        <v>8.0</v>
      </c>
      <c r="C133" s="67">
        <v>20.0</v>
      </c>
      <c r="D133" s="67">
        <v>39.0065886081848</v>
      </c>
      <c r="E133" s="67">
        <v>-94.5340588007624</v>
      </c>
      <c r="F133" s="69" t="s">
        <v>69</v>
      </c>
      <c r="G133" s="69" t="s">
        <v>144</v>
      </c>
      <c r="H133" s="74" t="s">
        <v>216</v>
      </c>
      <c r="J133" s="76">
        <f>Countif(Username,G133)</f>
        <v>4</v>
      </c>
    </row>
    <row r="134">
      <c r="A134" s="67"/>
      <c r="B134" s="67">
        <v>8.0</v>
      </c>
      <c r="C134" s="67">
        <v>21.0</v>
      </c>
      <c r="D134" s="67">
        <v>39.0065886080388</v>
      </c>
      <c r="E134" s="67">
        <v>-94.5338738370118</v>
      </c>
      <c r="F134" s="69" t="s">
        <v>40</v>
      </c>
      <c r="G134" s="69" t="s">
        <v>217</v>
      </c>
      <c r="H134" s="74" t="s">
        <v>218</v>
      </c>
      <c r="J134" s="76">
        <f>Countif(Username,G134)</f>
        <v>1</v>
      </c>
    </row>
    <row r="135">
      <c r="A135" s="67"/>
      <c r="B135" s="67">
        <v>9.0</v>
      </c>
      <c r="C135" s="67">
        <v>2.0</v>
      </c>
      <c r="D135" s="67">
        <v>39.0064448803677</v>
      </c>
      <c r="E135" s="67">
        <v>-94.5373881572916</v>
      </c>
      <c r="F135" s="69" t="s">
        <v>35</v>
      </c>
      <c r="G135" s="69" t="s">
        <v>219</v>
      </c>
      <c r="H135" s="74" t="s">
        <v>220</v>
      </c>
      <c r="J135" s="76">
        <f>Countif(Username,G135)</f>
        <v>1</v>
      </c>
    </row>
    <row r="136">
      <c r="A136" s="67"/>
      <c r="B136" s="67">
        <v>9.0</v>
      </c>
      <c r="C136" s="67">
        <v>3.0</v>
      </c>
      <c r="D136" s="67">
        <v>39.0064448802217</v>
      </c>
      <c r="E136" s="67">
        <v>-94.5372031939169</v>
      </c>
      <c r="F136" s="69" t="s">
        <v>35</v>
      </c>
      <c r="G136" s="69" t="s">
        <v>221</v>
      </c>
      <c r="H136" s="74" t="s">
        <v>222</v>
      </c>
      <c r="J136" s="76">
        <f>Countif(Username,G136)</f>
        <v>1</v>
      </c>
    </row>
    <row r="137">
      <c r="A137" s="67"/>
      <c r="B137" s="67">
        <v>9.0</v>
      </c>
      <c r="C137" s="67">
        <v>4.0</v>
      </c>
      <c r="D137" s="67">
        <v>39.0064448800757</v>
      </c>
      <c r="E137" s="67">
        <v>-94.5370182305422</v>
      </c>
      <c r="F137" s="69" t="s">
        <v>35</v>
      </c>
      <c r="G137" s="69" t="s">
        <v>223</v>
      </c>
      <c r="H137" s="77" t="s">
        <v>224</v>
      </c>
      <c r="I137" s="69" t="s">
        <v>1</v>
      </c>
      <c r="J137" s="76">
        <f>Countif(Username,G137)</f>
        <v>1</v>
      </c>
    </row>
    <row r="138">
      <c r="A138" s="67"/>
      <c r="B138" s="67">
        <v>9.0</v>
      </c>
      <c r="C138" s="67">
        <v>5.0</v>
      </c>
      <c r="D138" s="67">
        <v>39.0064448799297</v>
      </c>
      <c r="E138" s="67">
        <v>-94.5368332671676</v>
      </c>
      <c r="F138" s="69" t="s">
        <v>40</v>
      </c>
      <c r="G138" s="69" t="s">
        <v>225</v>
      </c>
      <c r="H138" s="77" t="s">
        <v>226</v>
      </c>
      <c r="J138" s="76">
        <f>Countif(Username,G138)</f>
        <v>1</v>
      </c>
    </row>
    <row r="139">
      <c r="A139" s="67"/>
      <c r="B139" s="67">
        <v>9.0</v>
      </c>
      <c r="C139" s="67">
        <v>6.0</v>
      </c>
      <c r="D139" s="67">
        <v>39.0064448797837</v>
      </c>
      <c r="E139" s="67">
        <v>-94.5366483037928</v>
      </c>
      <c r="F139" s="69" t="s">
        <v>69</v>
      </c>
      <c r="G139" s="69" t="s">
        <v>227</v>
      </c>
      <c r="H139" s="74" t="s">
        <v>228</v>
      </c>
      <c r="J139" s="76">
        <f>Countif(Username,G139)</f>
        <v>1</v>
      </c>
    </row>
    <row r="140">
      <c r="A140" s="67"/>
      <c r="B140" s="67">
        <v>9.0</v>
      </c>
      <c r="C140" s="67">
        <v>7.0</v>
      </c>
      <c r="D140" s="67">
        <v>39.0064448796376</v>
      </c>
      <c r="E140" s="67">
        <v>-94.5364633404181</v>
      </c>
      <c r="F140" s="69" t="s">
        <v>69</v>
      </c>
      <c r="G140" s="69" t="s">
        <v>229</v>
      </c>
      <c r="H140" s="74" t="s">
        <v>230</v>
      </c>
      <c r="I140" s="69"/>
      <c r="J140" s="76">
        <f>Countif(Username,G140)</f>
        <v>1</v>
      </c>
    </row>
    <row r="141">
      <c r="A141" s="67"/>
      <c r="B141" s="67">
        <v>9.0</v>
      </c>
      <c r="C141" s="67">
        <v>8.0</v>
      </c>
      <c r="D141" s="67">
        <v>39.0064448794916</v>
      </c>
      <c r="E141" s="67">
        <v>-94.5362783770433</v>
      </c>
      <c r="F141" s="69" t="s">
        <v>69</v>
      </c>
      <c r="G141" s="69" t="s">
        <v>92</v>
      </c>
      <c r="H141" s="74" t="s">
        <v>231</v>
      </c>
      <c r="J141" s="76">
        <f>Countif(Username,G141)</f>
        <v>5</v>
      </c>
    </row>
    <row r="142">
      <c r="A142" s="67"/>
      <c r="B142" s="67">
        <v>9.0</v>
      </c>
      <c r="C142" s="67">
        <v>9.0</v>
      </c>
      <c r="D142" s="67">
        <v>39.0064448793456</v>
      </c>
      <c r="E142" s="67">
        <v>-94.5360934136686</v>
      </c>
      <c r="F142" s="69" t="s">
        <v>40</v>
      </c>
      <c r="G142" s="69" t="s">
        <v>50</v>
      </c>
      <c r="H142" s="74" t="s">
        <v>232</v>
      </c>
      <c r="J142" s="76">
        <f>Countif(Username,G142)</f>
        <v>13</v>
      </c>
    </row>
    <row r="143">
      <c r="A143" s="67"/>
      <c r="B143" s="67">
        <v>9.0</v>
      </c>
      <c r="C143" s="67">
        <v>10.0</v>
      </c>
      <c r="D143" s="67">
        <v>39.0064448791996</v>
      </c>
      <c r="E143" s="67">
        <v>-94.5359084502938</v>
      </c>
      <c r="F143" s="69" t="s">
        <v>69</v>
      </c>
      <c r="G143" s="69" t="s">
        <v>72</v>
      </c>
      <c r="H143" s="74" t="s">
        <v>233</v>
      </c>
      <c r="J143" s="76">
        <f>Countif(Username,G143)</f>
        <v>5</v>
      </c>
    </row>
    <row r="144">
      <c r="A144" s="67"/>
      <c r="B144" s="67">
        <v>9.0</v>
      </c>
      <c r="C144" s="67">
        <v>11.0</v>
      </c>
      <c r="D144" s="67">
        <v>39.0064448790536</v>
      </c>
      <c r="E144" s="67">
        <v>-94.5357234869191</v>
      </c>
      <c r="F144" s="69" t="s">
        <v>69</v>
      </c>
      <c r="G144" s="69" t="s">
        <v>234</v>
      </c>
      <c r="H144" s="74" t="s">
        <v>235</v>
      </c>
      <c r="J144" s="76">
        <f>Countif(Username,G144)</f>
        <v>1</v>
      </c>
    </row>
    <row r="145">
      <c r="A145" s="67"/>
      <c r="B145" s="67">
        <v>9.0</v>
      </c>
      <c r="C145" s="67">
        <v>12.0</v>
      </c>
      <c r="D145" s="67">
        <v>39.0064448789075</v>
      </c>
      <c r="E145" s="67">
        <v>-94.5355385235443</v>
      </c>
      <c r="F145" s="69" t="s">
        <v>40</v>
      </c>
      <c r="G145" s="69" t="s">
        <v>236</v>
      </c>
      <c r="H145" s="74" t="s">
        <v>237</v>
      </c>
      <c r="J145" s="76">
        <f>Countif(Username,G145)</f>
        <v>2</v>
      </c>
    </row>
    <row r="146">
      <c r="A146" s="67"/>
      <c r="B146" s="67">
        <v>9.0</v>
      </c>
      <c r="C146" s="67">
        <v>13.0</v>
      </c>
      <c r="D146" s="67">
        <v>39.0064448787615</v>
      </c>
      <c r="E146" s="67">
        <v>-94.5353535601696</v>
      </c>
      <c r="F146" s="69" t="s">
        <v>40</v>
      </c>
      <c r="G146" s="69" t="s">
        <v>238</v>
      </c>
      <c r="H146" s="74" t="s">
        <v>239</v>
      </c>
      <c r="J146" s="76">
        <f>Countif(Username,G146)</f>
        <v>3</v>
      </c>
    </row>
    <row r="147">
      <c r="A147" s="67"/>
      <c r="B147" s="67">
        <v>9.0</v>
      </c>
      <c r="C147" s="67">
        <v>14.0</v>
      </c>
      <c r="D147" s="67">
        <v>39.0064448786155</v>
      </c>
      <c r="E147" s="67">
        <v>-94.5351685967948</v>
      </c>
      <c r="F147" s="69" t="s">
        <v>69</v>
      </c>
      <c r="G147" s="69" t="s">
        <v>92</v>
      </c>
      <c r="H147" s="74" t="s">
        <v>240</v>
      </c>
      <c r="J147" s="76">
        <f>Countif(Username,G147)</f>
        <v>5</v>
      </c>
    </row>
    <row r="148">
      <c r="A148" s="67"/>
      <c r="B148" s="67">
        <v>9.0</v>
      </c>
      <c r="C148" s="67">
        <v>15.0</v>
      </c>
      <c r="D148" s="67">
        <v>39.0064448784695</v>
      </c>
      <c r="E148" s="67">
        <v>-94.5349836334201</v>
      </c>
      <c r="F148" s="69" t="s">
        <v>69</v>
      </c>
      <c r="G148" s="69" t="s">
        <v>199</v>
      </c>
      <c r="H148" s="74" t="s">
        <v>241</v>
      </c>
      <c r="J148" s="76">
        <f>Countif(Username,G148)</f>
        <v>9</v>
      </c>
    </row>
    <row r="149">
      <c r="A149" s="67"/>
      <c r="B149" s="67">
        <v>9.0</v>
      </c>
      <c r="C149" s="67">
        <v>16.0</v>
      </c>
      <c r="D149" s="67">
        <v>39.0064448783235</v>
      </c>
      <c r="E149" s="67">
        <v>-94.5347986700453</v>
      </c>
      <c r="F149" s="69" t="s">
        <v>69</v>
      </c>
      <c r="G149" s="69" t="s">
        <v>242</v>
      </c>
      <c r="H149" s="74" t="s">
        <v>243</v>
      </c>
      <c r="J149" s="76">
        <f>Countif(Username,G149)</f>
        <v>5</v>
      </c>
    </row>
    <row r="150">
      <c r="A150" s="67"/>
      <c r="B150" s="67">
        <v>9.0</v>
      </c>
      <c r="C150" s="67">
        <v>17.0</v>
      </c>
      <c r="D150" s="67">
        <v>39.0064448781774</v>
      </c>
      <c r="E150" s="67">
        <v>-94.5346137066706</v>
      </c>
      <c r="F150" s="69" t="s">
        <v>40</v>
      </c>
      <c r="G150" s="69" t="s">
        <v>236</v>
      </c>
      <c r="H150" s="74" t="s">
        <v>244</v>
      </c>
      <c r="J150" s="76">
        <f>Countif(Username,G150)</f>
        <v>2</v>
      </c>
    </row>
    <row r="151">
      <c r="A151" s="67"/>
      <c r="B151" s="67">
        <v>9.0</v>
      </c>
      <c r="C151" s="67">
        <v>18.0</v>
      </c>
      <c r="D151" s="67">
        <v>39.0064448780314</v>
      </c>
      <c r="E151" s="67">
        <v>-94.5344287432958</v>
      </c>
      <c r="F151" s="69" t="s">
        <v>40</v>
      </c>
      <c r="G151" s="69" t="s">
        <v>38</v>
      </c>
      <c r="H151" s="74" t="s">
        <v>245</v>
      </c>
      <c r="J151" s="76">
        <f>Countif(Username,G151)</f>
        <v>17</v>
      </c>
    </row>
    <row r="152">
      <c r="A152" s="67"/>
      <c r="B152" s="67">
        <v>9.0</v>
      </c>
      <c r="C152" s="67">
        <v>19.0</v>
      </c>
      <c r="D152" s="67">
        <v>39.0064448778854</v>
      </c>
      <c r="E152" s="67">
        <v>-94.5342437799211</v>
      </c>
      <c r="F152" s="69" t="s">
        <v>69</v>
      </c>
      <c r="G152" s="69" t="s">
        <v>246</v>
      </c>
      <c r="H152" s="74" t="s">
        <v>247</v>
      </c>
      <c r="J152" s="76">
        <f>Countif(Username,G152)</f>
        <v>7</v>
      </c>
    </row>
    <row r="153">
      <c r="A153" s="67"/>
      <c r="B153" s="67">
        <v>9.0</v>
      </c>
      <c r="C153" s="67">
        <v>20.0</v>
      </c>
      <c r="D153" s="67">
        <v>39.0064448777394</v>
      </c>
      <c r="E153" s="67">
        <v>-94.5340588165463</v>
      </c>
      <c r="F153" s="69" t="s">
        <v>69</v>
      </c>
      <c r="G153" s="69" t="s">
        <v>212</v>
      </c>
      <c r="H153" s="74" t="s">
        <v>248</v>
      </c>
      <c r="J153" s="76">
        <f>Countif(Username,G153)</f>
        <v>2</v>
      </c>
    </row>
    <row r="154">
      <c r="A154" s="67"/>
      <c r="B154" s="67">
        <v>9.0</v>
      </c>
      <c r="C154" s="67">
        <v>21.0</v>
      </c>
      <c r="D154" s="67">
        <v>39.0064448775934</v>
      </c>
      <c r="E154" s="67">
        <v>-94.5338738531716</v>
      </c>
      <c r="F154" s="69" t="s">
        <v>40</v>
      </c>
      <c r="G154" s="69" t="s">
        <v>177</v>
      </c>
      <c r="H154" s="74" t="s">
        <v>249</v>
      </c>
      <c r="J154" s="76">
        <f>Countif(Username,G154)</f>
        <v>5</v>
      </c>
    </row>
    <row r="155">
      <c r="A155" s="67"/>
      <c r="B155" s="67">
        <v>10.0</v>
      </c>
      <c r="C155" s="67">
        <v>3.0</v>
      </c>
      <c r="D155" s="67">
        <v>39.0063011497763</v>
      </c>
      <c r="E155" s="67">
        <v>-94.5372032033129</v>
      </c>
      <c r="F155" s="69" t="s">
        <v>35</v>
      </c>
      <c r="G155" s="69" t="s">
        <v>89</v>
      </c>
      <c r="H155" s="74" t="s">
        <v>250</v>
      </c>
      <c r="J155" s="76">
        <f>Countif(Username,G155)</f>
        <v>7</v>
      </c>
    </row>
    <row r="156">
      <c r="A156" s="67"/>
      <c r="B156" s="67">
        <v>10.0</v>
      </c>
      <c r="C156" s="67">
        <v>4.0</v>
      </c>
      <c r="D156" s="67">
        <v>39.0063011496303</v>
      </c>
      <c r="E156" s="67">
        <v>-94.537018240314</v>
      </c>
      <c r="F156" s="69" t="s">
        <v>35</v>
      </c>
      <c r="G156" s="69" t="s">
        <v>63</v>
      </c>
      <c r="H156" s="74" t="s">
        <v>251</v>
      </c>
      <c r="J156" s="76">
        <f>Countif(Username,G156)</f>
        <v>4</v>
      </c>
    </row>
    <row r="157">
      <c r="A157" s="67"/>
      <c r="B157" s="67">
        <v>10.0</v>
      </c>
      <c r="C157" s="67">
        <v>5.0</v>
      </c>
      <c r="D157" s="67">
        <v>39.0063011494843</v>
      </c>
      <c r="E157" s="67">
        <v>-94.5368332773151</v>
      </c>
      <c r="F157" s="69" t="s">
        <v>40</v>
      </c>
      <c r="G157" s="69" t="s">
        <v>50</v>
      </c>
      <c r="H157" s="74" t="s">
        <v>252</v>
      </c>
      <c r="J157" s="76">
        <f>Countif(Username,G157)</f>
        <v>13</v>
      </c>
    </row>
    <row r="158">
      <c r="A158" s="67"/>
      <c r="B158" s="67">
        <v>10.0</v>
      </c>
      <c r="C158" s="67">
        <v>6.0</v>
      </c>
      <c r="D158" s="67">
        <v>39.0063011493382</v>
      </c>
      <c r="E158" s="67">
        <v>-94.5366483143162</v>
      </c>
      <c r="F158" s="69" t="s">
        <v>40</v>
      </c>
      <c r="G158" s="69" t="s">
        <v>89</v>
      </c>
      <c r="H158" s="74" t="s">
        <v>253</v>
      </c>
      <c r="J158" s="76">
        <f>Countif(Username,G158)</f>
        <v>7</v>
      </c>
    </row>
    <row r="159">
      <c r="A159" s="67"/>
      <c r="B159" s="67">
        <v>10.0</v>
      </c>
      <c r="C159" s="67">
        <v>7.0</v>
      </c>
      <c r="D159" s="67">
        <v>39.0063011491922</v>
      </c>
      <c r="E159" s="67">
        <v>-94.5364633513173</v>
      </c>
      <c r="F159" s="69" t="s">
        <v>69</v>
      </c>
      <c r="G159" s="69" t="s">
        <v>201</v>
      </c>
      <c r="H159" s="74" t="s">
        <v>254</v>
      </c>
      <c r="J159" s="76">
        <f>Countif(Username,G159)</f>
        <v>2</v>
      </c>
    </row>
    <row r="160">
      <c r="A160" s="67"/>
      <c r="B160" s="67">
        <v>10.0</v>
      </c>
      <c r="C160" s="67">
        <v>8.0</v>
      </c>
      <c r="D160" s="67">
        <v>39.0063011490462</v>
      </c>
      <c r="E160" s="67">
        <v>-94.5362783883184</v>
      </c>
      <c r="F160" s="69" t="s">
        <v>69</v>
      </c>
      <c r="G160" s="69" t="s">
        <v>102</v>
      </c>
      <c r="H160" s="74" t="s">
        <v>255</v>
      </c>
      <c r="J160" s="76">
        <f>Countif(Username,G160)</f>
        <v>5</v>
      </c>
    </row>
    <row r="161">
      <c r="A161" s="67"/>
      <c r="B161" s="67">
        <v>10.0</v>
      </c>
      <c r="C161" s="67">
        <v>9.0</v>
      </c>
      <c r="D161" s="67">
        <v>39.0063011489002</v>
      </c>
      <c r="E161" s="67">
        <v>-94.5360934253195</v>
      </c>
      <c r="F161" s="69" t="s">
        <v>40</v>
      </c>
      <c r="G161" s="69" t="s">
        <v>242</v>
      </c>
      <c r="H161" s="74" t="s">
        <v>256</v>
      </c>
      <c r="J161" s="76">
        <f>Countif(Username,G161)</f>
        <v>5</v>
      </c>
    </row>
    <row r="162">
      <c r="A162" s="67"/>
      <c r="B162" s="67">
        <v>10.0</v>
      </c>
      <c r="C162" s="67">
        <v>10.0</v>
      </c>
      <c r="D162" s="67">
        <v>39.0063011487542</v>
      </c>
      <c r="E162" s="67">
        <v>-94.5359084623206</v>
      </c>
      <c r="F162" s="69" t="s">
        <v>40</v>
      </c>
      <c r="G162" s="69" t="s">
        <v>257</v>
      </c>
      <c r="H162" s="74" t="s">
        <v>258</v>
      </c>
      <c r="J162" s="76">
        <f>Countif(Username,G162)</f>
        <v>2</v>
      </c>
    </row>
    <row r="163">
      <c r="A163" s="67"/>
      <c r="B163" s="67">
        <v>10.0</v>
      </c>
      <c r="C163" s="67">
        <v>11.0</v>
      </c>
      <c r="D163" s="67">
        <v>39.0063011486081</v>
      </c>
      <c r="E163" s="67">
        <v>-94.5357234993217</v>
      </c>
      <c r="F163" s="69" t="s">
        <v>69</v>
      </c>
      <c r="G163" s="69" t="s">
        <v>150</v>
      </c>
      <c r="H163" s="74" t="s">
        <v>259</v>
      </c>
      <c r="J163" s="76">
        <f>Countif(Username,G163)</f>
        <v>6</v>
      </c>
    </row>
    <row r="164">
      <c r="A164" s="67"/>
      <c r="B164" s="67">
        <v>10.0</v>
      </c>
      <c r="C164" s="67">
        <v>12.0</v>
      </c>
      <c r="D164" s="67">
        <v>39.0063011484621</v>
      </c>
      <c r="E164" s="67">
        <v>-94.5355385363228</v>
      </c>
      <c r="F164" s="69" t="s">
        <v>69</v>
      </c>
      <c r="G164" s="69" t="s">
        <v>199</v>
      </c>
      <c r="H164" s="74" t="s">
        <v>260</v>
      </c>
      <c r="J164" s="76">
        <f>Countif(Username,G164)</f>
        <v>9</v>
      </c>
    </row>
    <row r="165">
      <c r="A165" s="67"/>
      <c r="B165" s="67">
        <v>10.0</v>
      </c>
      <c r="C165" s="67">
        <v>13.0</v>
      </c>
      <c r="D165" s="67">
        <v>39.0063011483161</v>
      </c>
      <c r="E165" s="67">
        <v>-94.5353535733239</v>
      </c>
      <c r="F165" s="69" t="s">
        <v>69</v>
      </c>
      <c r="G165" s="69" t="s">
        <v>89</v>
      </c>
      <c r="H165" s="74" t="s">
        <v>261</v>
      </c>
      <c r="J165" s="76">
        <f>Countif(Username,G165)</f>
        <v>7</v>
      </c>
    </row>
    <row r="166">
      <c r="A166" s="67"/>
      <c r="B166" s="67">
        <v>10.0</v>
      </c>
      <c r="C166" s="67">
        <v>14.0</v>
      </c>
      <c r="D166" s="67">
        <v>39.0063011481701</v>
      </c>
      <c r="E166" s="67">
        <v>-94.535168610325</v>
      </c>
      <c r="F166" s="69" t="s">
        <v>69</v>
      </c>
      <c r="G166" s="69" t="s">
        <v>262</v>
      </c>
      <c r="H166" s="74" t="s">
        <v>263</v>
      </c>
      <c r="J166" s="76">
        <f>Countif(Username,G166)</f>
        <v>1</v>
      </c>
    </row>
    <row r="167">
      <c r="A167" s="67"/>
      <c r="B167" s="67">
        <v>10.0</v>
      </c>
      <c r="C167" s="67">
        <v>15.0</v>
      </c>
      <c r="D167" s="67">
        <v>39.006301148024</v>
      </c>
      <c r="E167" s="67">
        <v>-94.5349836473261</v>
      </c>
      <c r="F167" s="69" t="s">
        <v>69</v>
      </c>
      <c r="G167" s="69" t="s">
        <v>144</v>
      </c>
      <c r="H167" s="74" t="s">
        <v>264</v>
      </c>
      <c r="J167" s="76">
        <f>Countif(Username,G167)</f>
        <v>4</v>
      </c>
    </row>
    <row r="168">
      <c r="A168" s="67"/>
      <c r="B168" s="67">
        <v>10.0</v>
      </c>
      <c r="C168" s="67">
        <v>16.0</v>
      </c>
      <c r="D168" s="67">
        <v>39.006301147878</v>
      </c>
      <c r="E168" s="67">
        <v>-94.5347986843272</v>
      </c>
      <c r="F168" s="69" t="s">
        <v>69</v>
      </c>
      <c r="G168" s="69" t="s">
        <v>165</v>
      </c>
      <c r="H168" s="74" t="s">
        <v>265</v>
      </c>
      <c r="J168" s="76">
        <f>Countif(Username,G168)</f>
        <v>6</v>
      </c>
    </row>
    <row r="169">
      <c r="A169" s="67"/>
      <c r="B169" s="67">
        <v>10.0</v>
      </c>
      <c r="C169" s="67">
        <v>17.0</v>
      </c>
      <c r="D169" s="67">
        <v>39.006301147732</v>
      </c>
      <c r="E169" s="67">
        <v>-94.5346137213283</v>
      </c>
      <c r="F169" s="69" t="s">
        <v>69</v>
      </c>
      <c r="G169" s="69" t="s">
        <v>92</v>
      </c>
      <c r="H169" s="74" t="s">
        <v>266</v>
      </c>
      <c r="J169" s="76">
        <f>Countif(Username,G169)</f>
        <v>5</v>
      </c>
    </row>
    <row r="170">
      <c r="A170" s="67"/>
      <c r="B170" s="67">
        <v>10.0</v>
      </c>
      <c r="C170" s="67">
        <v>18.0</v>
      </c>
      <c r="D170" s="67">
        <v>39.006301147586</v>
      </c>
      <c r="E170" s="67">
        <v>-94.5344287583294</v>
      </c>
      <c r="F170" s="69" t="s">
        <v>40</v>
      </c>
      <c r="G170" s="69" t="s">
        <v>187</v>
      </c>
      <c r="H170" s="74" t="s">
        <v>267</v>
      </c>
      <c r="J170" s="76">
        <f>Countif(Username,G170)</f>
        <v>4</v>
      </c>
    </row>
    <row r="171">
      <c r="A171" s="67"/>
      <c r="B171" s="67">
        <v>10.0</v>
      </c>
      <c r="C171" s="67">
        <v>19.0</v>
      </c>
      <c r="D171" s="67">
        <v>39.00630114744</v>
      </c>
      <c r="E171" s="67">
        <v>-94.5342437953305</v>
      </c>
      <c r="F171" s="69" t="s">
        <v>69</v>
      </c>
      <c r="G171" s="69" t="s">
        <v>268</v>
      </c>
      <c r="H171" s="74" t="s">
        <v>269</v>
      </c>
      <c r="I171" s="79"/>
      <c r="J171" s="76">
        <f>Countif(Username,G171)</f>
        <v>1</v>
      </c>
    </row>
    <row r="172">
      <c r="A172" s="67"/>
      <c r="B172" s="67">
        <v>10.0</v>
      </c>
      <c r="C172" s="67">
        <v>20.0</v>
      </c>
      <c r="D172" s="67">
        <v>39.0063011472939</v>
      </c>
      <c r="E172" s="67">
        <v>-94.5340588323316</v>
      </c>
      <c r="F172" s="69" t="s">
        <v>69</v>
      </c>
      <c r="G172" s="69" t="s">
        <v>270</v>
      </c>
      <c r="H172" s="74" t="s">
        <v>271</v>
      </c>
      <c r="I172" s="79"/>
      <c r="J172" s="76">
        <f>Countif(Username,G172)</f>
        <v>1</v>
      </c>
    </row>
    <row r="173">
      <c r="A173" s="67"/>
      <c r="B173" s="67">
        <v>10.0</v>
      </c>
      <c r="C173" s="67">
        <v>21.0</v>
      </c>
      <c r="D173" s="67">
        <v>39.0063011471479</v>
      </c>
      <c r="E173" s="67">
        <v>-94.5338738693327</v>
      </c>
      <c r="F173" s="69" t="s">
        <v>40</v>
      </c>
      <c r="G173" s="69" t="s">
        <v>130</v>
      </c>
      <c r="H173" s="74" t="s">
        <v>272</v>
      </c>
      <c r="J173" s="76">
        <f>Countif(Username,G173)</f>
        <v>3</v>
      </c>
    </row>
    <row r="174">
      <c r="A174" s="67"/>
      <c r="B174" s="67">
        <v>11.0</v>
      </c>
      <c r="C174" s="67">
        <v>4.0</v>
      </c>
      <c r="D174" s="67">
        <v>39.0061574191848</v>
      </c>
      <c r="E174" s="67">
        <v>-94.5370182500846</v>
      </c>
      <c r="F174" s="69" t="s">
        <v>55</v>
      </c>
      <c r="G174" s="69" t="s">
        <v>193</v>
      </c>
      <c r="H174" s="74" t="s">
        <v>273</v>
      </c>
      <c r="J174" s="76">
        <f>Countif(Username,G174)</f>
        <v>5</v>
      </c>
    </row>
    <row r="175">
      <c r="A175" s="67"/>
      <c r="B175" s="67">
        <v>11.0</v>
      </c>
      <c r="C175" s="67">
        <v>5.0</v>
      </c>
      <c r="D175" s="67">
        <v>39.0061574190388</v>
      </c>
      <c r="E175" s="67">
        <v>-94.5368332874615</v>
      </c>
      <c r="F175" s="69" t="s">
        <v>40</v>
      </c>
      <c r="G175" s="69" t="s">
        <v>274</v>
      </c>
      <c r="H175" s="74" t="s">
        <v>275</v>
      </c>
      <c r="I175" s="69" t="s">
        <v>276</v>
      </c>
      <c r="J175" s="76">
        <f>Countif(Username,G175)</f>
        <v>5</v>
      </c>
    </row>
    <row r="176">
      <c r="A176" s="67"/>
      <c r="B176" s="67">
        <v>11.0</v>
      </c>
      <c r="C176" s="67">
        <v>6.0</v>
      </c>
      <c r="D176" s="67">
        <v>39.0061574188928</v>
      </c>
      <c r="E176" s="67">
        <v>-94.5366483248384</v>
      </c>
      <c r="F176" s="69" t="s">
        <v>40</v>
      </c>
      <c r="G176" s="69" t="s">
        <v>246</v>
      </c>
      <c r="H176" s="74" t="s">
        <v>277</v>
      </c>
      <c r="J176" s="76">
        <f>Countif(Username,G176)</f>
        <v>7</v>
      </c>
    </row>
    <row r="177">
      <c r="A177" s="67"/>
      <c r="B177" s="67">
        <v>11.0</v>
      </c>
      <c r="C177" s="67">
        <v>7.0</v>
      </c>
      <c r="D177" s="67">
        <v>39.0061574187468</v>
      </c>
      <c r="E177" s="67">
        <v>-94.5364633622153</v>
      </c>
      <c r="F177" s="69" t="s">
        <v>69</v>
      </c>
      <c r="G177" s="69" t="s">
        <v>199</v>
      </c>
      <c r="H177" s="74" t="s">
        <v>278</v>
      </c>
      <c r="J177" s="76">
        <f>Countif(Username,G177)</f>
        <v>9</v>
      </c>
    </row>
    <row r="178">
      <c r="A178" s="67"/>
      <c r="B178" s="67">
        <v>11.0</v>
      </c>
      <c r="C178" s="67">
        <v>8.0</v>
      </c>
      <c r="D178" s="67">
        <v>39.0061574186007</v>
      </c>
      <c r="E178" s="67">
        <v>-94.5362783995922</v>
      </c>
      <c r="F178" s="69" t="s">
        <v>69</v>
      </c>
      <c r="G178" s="69" t="s">
        <v>165</v>
      </c>
      <c r="H178" s="74" t="s">
        <v>279</v>
      </c>
      <c r="J178" s="76">
        <f>Countif(Username,G178)</f>
        <v>6</v>
      </c>
    </row>
    <row r="179">
      <c r="A179" s="67"/>
      <c r="B179" s="67">
        <v>11.0</v>
      </c>
      <c r="C179" s="67">
        <v>9.0</v>
      </c>
      <c r="D179" s="67">
        <v>39.0061574184547</v>
      </c>
      <c r="E179" s="67">
        <v>-94.5360934369691</v>
      </c>
      <c r="F179" s="69" t="s">
        <v>40</v>
      </c>
      <c r="G179" s="69" t="s">
        <v>280</v>
      </c>
      <c r="H179" s="74" t="s">
        <v>281</v>
      </c>
      <c r="J179" s="76">
        <f>Countif(Username,G179)</f>
        <v>3</v>
      </c>
    </row>
    <row r="180">
      <c r="A180" s="67"/>
      <c r="B180" s="67">
        <v>11.0</v>
      </c>
      <c r="C180" s="67">
        <v>10.0</v>
      </c>
      <c r="D180" s="67">
        <v>39.0061574183087</v>
      </c>
      <c r="E180" s="67">
        <v>-94.535908474346</v>
      </c>
      <c r="F180" s="69" t="s">
        <v>40</v>
      </c>
      <c r="G180" s="69" t="s">
        <v>282</v>
      </c>
      <c r="H180" s="74" t="s">
        <v>283</v>
      </c>
      <c r="J180" s="76">
        <f>Countif(Username,G180)</f>
        <v>3</v>
      </c>
    </row>
    <row r="181">
      <c r="A181" s="67"/>
      <c r="B181" s="67">
        <v>11.0</v>
      </c>
      <c r="C181" s="67">
        <v>11.0</v>
      </c>
      <c r="D181" s="67">
        <v>39.0061574181627</v>
      </c>
      <c r="E181" s="67">
        <v>-94.5357235117228</v>
      </c>
      <c r="F181" s="69" t="s">
        <v>40</v>
      </c>
      <c r="G181" s="69" t="s">
        <v>274</v>
      </c>
      <c r="H181" s="74" t="s">
        <v>284</v>
      </c>
      <c r="J181" s="76">
        <f>Countif(Username,G181)</f>
        <v>5</v>
      </c>
    </row>
    <row r="182">
      <c r="A182" s="67"/>
      <c r="B182" s="67">
        <v>11.0</v>
      </c>
      <c r="C182" s="67">
        <v>12.0</v>
      </c>
      <c r="D182" s="67">
        <v>39.0061574180167</v>
      </c>
      <c r="E182" s="67">
        <v>-94.5355385490997</v>
      </c>
      <c r="F182" s="69" t="s">
        <v>69</v>
      </c>
      <c r="G182" s="69" t="s">
        <v>285</v>
      </c>
      <c r="H182" s="74" t="s">
        <v>286</v>
      </c>
      <c r="J182" s="76">
        <f>Countif(Username,G182)</f>
        <v>3</v>
      </c>
    </row>
    <row r="183">
      <c r="A183" s="67"/>
      <c r="B183" s="67">
        <v>11.0</v>
      </c>
      <c r="C183" s="67">
        <v>13.0</v>
      </c>
      <c r="D183" s="67">
        <v>39.0061574178706</v>
      </c>
      <c r="E183" s="67">
        <v>-94.5353535864766</v>
      </c>
      <c r="F183" s="69" t="s">
        <v>69</v>
      </c>
      <c r="G183" s="69" t="s">
        <v>193</v>
      </c>
      <c r="H183" s="74" t="s">
        <v>287</v>
      </c>
      <c r="J183" s="76">
        <f>Countif(Username,G183)</f>
        <v>5</v>
      </c>
    </row>
    <row r="184">
      <c r="A184" s="67"/>
      <c r="B184" s="67">
        <v>11.0</v>
      </c>
      <c r="C184" s="67">
        <v>14.0</v>
      </c>
      <c r="D184" s="67">
        <v>39.0061574177246</v>
      </c>
      <c r="E184" s="67">
        <v>-94.5351686238535</v>
      </c>
      <c r="F184" s="69" t="s">
        <v>40</v>
      </c>
      <c r="G184" s="69" t="s">
        <v>274</v>
      </c>
      <c r="H184" s="74" t="s">
        <v>288</v>
      </c>
      <c r="J184" s="76">
        <f>Countif(Username,G184)</f>
        <v>5</v>
      </c>
    </row>
    <row r="185">
      <c r="A185" s="67"/>
      <c r="B185" s="67">
        <v>11.0</v>
      </c>
      <c r="C185" s="67">
        <v>15.0</v>
      </c>
      <c r="D185" s="67">
        <v>39.0061574175786</v>
      </c>
      <c r="E185" s="67">
        <v>-94.5349836612305</v>
      </c>
      <c r="F185" s="69" t="s">
        <v>40</v>
      </c>
      <c r="G185" s="69" t="s">
        <v>289</v>
      </c>
      <c r="H185" s="74" t="s">
        <v>290</v>
      </c>
      <c r="J185" s="76">
        <f>Countif(Username,G185)</f>
        <v>1</v>
      </c>
    </row>
    <row r="186">
      <c r="A186" s="67"/>
      <c r="B186" s="67">
        <v>11.0</v>
      </c>
      <c r="C186" s="67">
        <v>16.0</v>
      </c>
      <c r="D186" s="67">
        <v>39.0061574174326</v>
      </c>
      <c r="E186" s="67">
        <v>-94.5347986986074</v>
      </c>
      <c r="F186" s="69" t="s">
        <v>40</v>
      </c>
      <c r="G186" s="69" t="s">
        <v>177</v>
      </c>
      <c r="H186" s="74" t="s">
        <v>291</v>
      </c>
      <c r="J186" s="76">
        <f>Countif(Username,G186)</f>
        <v>5</v>
      </c>
    </row>
    <row r="187">
      <c r="A187" s="67"/>
      <c r="B187" s="67">
        <v>11.0</v>
      </c>
      <c r="C187" s="67">
        <v>17.0</v>
      </c>
      <c r="D187" s="67">
        <v>39.0061574172865</v>
      </c>
      <c r="E187" s="67">
        <v>-94.5346137359843</v>
      </c>
      <c r="F187" s="69" t="s">
        <v>69</v>
      </c>
      <c r="G187" s="69" t="s">
        <v>170</v>
      </c>
      <c r="H187" s="74" t="s">
        <v>292</v>
      </c>
      <c r="J187" s="76">
        <f>Countif(Username,G187)</f>
        <v>3</v>
      </c>
    </row>
    <row r="188">
      <c r="A188" s="67"/>
      <c r="B188" s="67">
        <v>11.0</v>
      </c>
      <c r="C188" s="67">
        <v>18.0</v>
      </c>
      <c r="D188" s="67">
        <v>39.0061574171405</v>
      </c>
      <c r="E188" s="67">
        <v>-94.5344287733612</v>
      </c>
      <c r="F188" s="69" t="s">
        <v>69</v>
      </c>
      <c r="G188" s="69" t="s">
        <v>102</v>
      </c>
      <c r="H188" s="74" t="s">
        <v>293</v>
      </c>
      <c r="J188" s="76">
        <f>Countif(Username,G188)</f>
        <v>5</v>
      </c>
    </row>
    <row r="189">
      <c r="A189" s="67"/>
      <c r="B189" s="67">
        <v>11.0</v>
      </c>
      <c r="C189" s="67">
        <v>19.0</v>
      </c>
      <c r="D189" s="67">
        <v>39.0061574169945</v>
      </c>
      <c r="E189" s="67">
        <v>-94.5342438107381</v>
      </c>
      <c r="F189" s="69" t="s">
        <v>69</v>
      </c>
      <c r="G189" s="69" t="s">
        <v>165</v>
      </c>
      <c r="H189" s="74" t="s">
        <v>294</v>
      </c>
      <c r="J189" s="76">
        <f>Countif(Username,G189)</f>
        <v>6</v>
      </c>
    </row>
    <row r="190">
      <c r="A190" s="67"/>
      <c r="B190" s="67">
        <v>11.0</v>
      </c>
      <c r="C190" s="67">
        <v>20.0</v>
      </c>
      <c r="D190" s="67">
        <v>39.0061574168485</v>
      </c>
      <c r="E190" s="67">
        <v>-94.534058848115</v>
      </c>
      <c r="F190" s="69" t="s">
        <v>40</v>
      </c>
      <c r="G190" s="69" t="s">
        <v>193</v>
      </c>
      <c r="H190" s="74" t="s">
        <v>295</v>
      </c>
      <c r="J190" s="76">
        <f>Countif(Username,G190)</f>
        <v>5</v>
      </c>
    </row>
    <row r="191">
      <c r="A191" s="67"/>
      <c r="B191" s="67">
        <v>11.0</v>
      </c>
      <c r="C191" s="67">
        <v>21.0</v>
      </c>
      <c r="D191" s="67">
        <v>39.0061574167025</v>
      </c>
      <c r="E191" s="67">
        <v>-94.5338738854919</v>
      </c>
      <c r="F191" s="69" t="s">
        <v>40</v>
      </c>
      <c r="G191" s="69" t="s">
        <v>274</v>
      </c>
      <c r="H191" s="74" t="s">
        <v>296</v>
      </c>
      <c r="J191" s="76">
        <f>Countif(Username,G191)</f>
        <v>5</v>
      </c>
    </row>
    <row r="192">
      <c r="A192" s="67"/>
      <c r="B192" s="67">
        <v>12.0</v>
      </c>
      <c r="C192" s="67">
        <v>4.0</v>
      </c>
      <c r="D192" s="67">
        <v>39.0060136887394</v>
      </c>
      <c r="E192" s="67">
        <v>-94.5370182598563</v>
      </c>
      <c r="F192" s="69" t="s">
        <v>55</v>
      </c>
      <c r="G192" s="69" t="s">
        <v>38</v>
      </c>
      <c r="H192" s="74" t="s">
        <v>297</v>
      </c>
      <c r="J192" s="76">
        <f>Countif(Username,G192)</f>
        <v>17</v>
      </c>
    </row>
    <row r="193">
      <c r="A193" s="67"/>
      <c r="B193" s="67">
        <v>12.0</v>
      </c>
      <c r="C193" s="67">
        <v>5.0</v>
      </c>
      <c r="D193" s="67">
        <v>39.0060136885933</v>
      </c>
      <c r="E193" s="67">
        <v>-94.536833297609</v>
      </c>
      <c r="F193" s="69" t="s">
        <v>55</v>
      </c>
      <c r="G193" s="69" t="s">
        <v>130</v>
      </c>
      <c r="H193" s="74" t="s">
        <v>298</v>
      </c>
      <c r="J193" s="76">
        <f>Countif(Username,G193)</f>
        <v>3</v>
      </c>
    </row>
    <row r="194">
      <c r="A194" s="67"/>
      <c r="B194" s="67">
        <v>12.0</v>
      </c>
      <c r="C194" s="67">
        <v>6.0</v>
      </c>
      <c r="D194" s="67">
        <v>39.0060136884473</v>
      </c>
      <c r="E194" s="67">
        <v>-94.5366483353618</v>
      </c>
      <c r="F194" s="69" t="s">
        <v>40</v>
      </c>
      <c r="G194" s="69" t="s">
        <v>282</v>
      </c>
      <c r="H194" s="74" t="s">
        <v>299</v>
      </c>
      <c r="J194" s="76">
        <f>Countif(Username,G194)</f>
        <v>3</v>
      </c>
    </row>
    <row r="195">
      <c r="A195" s="67"/>
      <c r="B195" s="67">
        <v>12.0</v>
      </c>
      <c r="C195" s="67">
        <v>7.0</v>
      </c>
      <c r="D195" s="67">
        <v>39.0060136883013</v>
      </c>
      <c r="E195" s="67">
        <v>-94.5364633731145</v>
      </c>
      <c r="F195" s="69" t="s">
        <v>40</v>
      </c>
      <c r="G195" s="69" t="s">
        <v>38</v>
      </c>
      <c r="H195" s="74" t="s">
        <v>300</v>
      </c>
      <c r="J195" s="76">
        <f>Countif(Username,G195)</f>
        <v>17</v>
      </c>
    </row>
    <row r="196">
      <c r="A196" s="67"/>
      <c r="B196" s="67">
        <v>12.0</v>
      </c>
      <c r="C196" s="67">
        <v>8.0</v>
      </c>
      <c r="D196" s="67">
        <v>39.0060136881553</v>
      </c>
      <c r="E196" s="67">
        <v>-94.5362784108672</v>
      </c>
      <c r="F196" s="69" t="s">
        <v>69</v>
      </c>
      <c r="G196" s="69" t="s">
        <v>209</v>
      </c>
      <c r="H196" s="74" t="s">
        <v>301</v>
      </c>
      <c r="J196" s="76">
        <f>Countif(Username,G196)</f>
        <v>2</v>
      </c>
    </row>
    <row r="197">
      <c r="A197" s="67"/>
      <c r="B197" s="67">
        <v>12.0</v>
      </c>
      <c r="C197" s="67">
        <v>9.0</v>
      </c>
      <c r="D197" s="67">
        <v>39.0060136880093</v>
      </c>
      <c r="E197" s="67">
        <v>-94.5360934486199</v>
      </c>
      <c r="F197" s="69" t="s">
        <v>40</v>
      </c>
      <c r="G197" s="69" t="s">
        <v>302</v>
      </c>
      <c r="H197" s="74" t="s">
        <v>303</v>
      </c>
      <c r="J197" s="76">
        <f>Countif(Username,G197)</f>
        <v>3</v>
      </c>
    </row>
    <row r="198">
      <c r="A198" s="67"/>
      <c r="B198" s="67">
        <v>12.0</v>
      </c>
      <c r="C198" s="67">
        <v>10.0</v>
      </c>
      <c r="D198" s="67">
        <v>39.0060136878632</v>
      </c>
      <c r="E198" s="67">
        <v>-94.5359084863727</v>
      </c>
      <c r="F198" s="69" t="s">
        <v>40</v>
      </c>
      <c r="G198" s="69" t="s">
        <v>38</v>
      </c>
      <c r="H198" s="74" t="s">
        <v>304</v>
      </c>
      <c r="J198" s="76">
        <f>Countif(Username,G198)</f>
        <v>17</v>
      </c>
    </row>
    <row r="199">
      <c r="A199" s="67"/>
      <c r="B199" s="67">
        <v>12.0</v>
      </c>
      <c r="C199" s="67">
        <v>11.0</v>
      </c>
      <c r="D199" s="67">
        <v>39.0060136877172</v>
      </c>
      <c r="E199" s="67">
        <v>-94.5357235241253</v>
      </c>
      <c r="F199" s="69" t="s">
        <v>40</v>
      </c>
      <c r="G199" s="69" t="s">
        <v>305</v>
      </c>
      <c r="H199" s="74" t="s">
        <v>306</v>
      </c>
      <c r="J199" s="76">
        <f>Countif(Username,G199)</f>
        <v>3</v>
      </c>
    </row>
    <row r="200">
      <c r="A200" s="67"/>
      <c r="B200" s="67">
        <v>12.0</v>
      </c>
      <c r="C200" s="67">
        <v>12.0</v>
      </c>
      <c r="D200" s="67">
        <v>39.0060136875712</v>
      </c>
      <c r="E200" s="67">
        <v>-94.5355385618781</v>
      </c>
      <c r="F200" s="69" t="s">
        <v>40</v>
      </c>
      <c r="G200" s="69" t="s">
        <v>307</v>
      </c>
      <c r="H200" s="74" t="s">
        <v>308</v>
      </c>
      <c r="J200" s="76">
        <f>Countif(Username,G200)</f>
        <v>1</v>
      </c>
    </row>
    <row r="201">
      <c r="A201" s="67"/>
      <c r="B201" s="67">
        <v>12.0</v>
      </c>
      <c r="C201" s="67">
        <v>13.0</v>
      </c>
      <c r="D201" s="67">
        <v>39.0060136874252</v>
      </c>
      <c r="E201" s="67">
        <v>-94.5353535996308</v>
      </c>
      <c r="F201" s="69" t="s">
        <v>69</v>
      </c>
      <c r="G201" s="69" t="s">
        <v>165</v>
      </c>
      <c r="H201" s="74" t="s">
        <v>309</v>
      </c>
      <c r="J201" s="76">
        <f>Countif(Username,G201)</f>
        <v>6</v>
      </c>
    </row>
    <row r="202">
      <c r="A202" s="67"/>
      <c r="B202" s="67">
        <v>12.0</v>
      </c>
      <c r="C202" s="67">
        <v>14.0</v>
      </c>
      <c r="D202" s="67">
        <v>39.0060136872792</v>
      </c>
      <c r="E202" s="67">
        <v>-94.5351686373836</v>
      </c>
      <c r="F202" s="69" t="s">
        <v>69</v>
      </c>
      <c r="G202" s="69" t="s">
        <v>242</v>
      </c>
      <c r="H202" s="74" t="s">
        <v>310</v>
      </c>
      <c r="J202" s="76">
        <f>Countif(Username,G202)</f>
        <v>5</v>
      </c>
    </row>
    <row r="203">
      <c r="A203" s="67"/>
      <c r="B203" s="67">
        <v>12.0</v>
      </c>
      <c r="C203" s="67">
        <v>15.0</v>
      </c>
      <c r="D203" s="67">
        <v>39.0060136871331</v>
      </c>
      <c r="E203" s="67">
        <v>-94.5349836751363</v>
      </c>
      <c r="F203" s="69" t="s">
        <v>40</v>
      </c>
      <c r="G203" s="69" t="s">
        <v>162</v>
      </c>
      <c r="H203" s="74" t="s">
        <v>311</v>
      </c>
      <c r="J203" s="76">
        <f>Countif(Username,G203)</f>
        <v>2</v>
      </c>
    </row>
    <row r="204">
      <c r="A204" s="67"/>
      <c r="B204" s="67">
        <v>12.0</v>
      </c>
      <c r="C204" s="67">
        <v>16.0</v>
      </c>
      <c r="D204" s="67">
        <v>39.0060136869871</v>
      </c>
      <c r="E204" s="67">
        <v>-94.534798712889</v>
      </c>
      <c r="F204" s="69" t="s">
        <v>69</v>
      </c>
      <c r="G204" s="69" t="s">
        <v>312</v>
      </c>
      <c r="H204" s="74" t="s">
        <v>313</v>
      </c>
      <c r="J204" s="76">
        <f>Countif(Username,G204)</f>
        <v>1</v>
      </c>
    </row>
    <row r="205">
      <c r="A205" s="67"/>
      <c r="B205" s="67">
        <v>12.0</v>
      </c>
      <c r="C205" s="67">
        <v>17.0</v>
      </c>
      <c r="D205" s="67">
        <v>39.0060136868411</v>
      </c>
      <c r="E205" s="67">
        <v>-94.5346137506418</v>
      </c>
      <c r="F205" s="69" t="s">
        <v>69</v>
      </c>
      <c r="G205" s="69" t="s">
        <v>242</v>
      </c>
      <c r="H205" s="74" t="s">
        <v>314</v>
      </c>
      <c r="J205" s="76">
        <f>Countif(Username,G205)</f>
        <v>5</v>
      </c>
    </row>
    <row r="206">
      <c r="A206" s="67"/>
      <c r="B206" s="67">
        <v>12.0</v>
      </c>
      <c r="C206" s="67">
        <v>18.0</v>
      </c>
      <c r="D206" s="67">
        <v>39.0060136866951</v>
      </c>
      <c r="E206" s="67">
        <v>-94.5344287883945</v>
      </c>
      <c r="F206" s="69" t="s">
        <v>69</v>
      </c>
      <c r="G206" s="69" t="s">
        <v>72</v>
      </c>
      <c r="H206" s="74" t="s">
        <v>315</v>
      </c>
      <c r="J206" s="76">
        <f>Countif(Username,G206)</f>
        <v>5</v>
      </c>
    </row>
    <row r="207">
      <c r="A207" s="67"/>
      <c r="B207" s="67">
        <v>12.0</v>
      </c>
      <c r="C207" s="67">
        <v>19.0</v>
      </c>
      <c r="D207" s="67">
        <v>39.006013686549</v>
      </c>
      <c r="E207" s="67">
        <v>-94.5342438261472</v>
      </c>
      <c r="F207" s="69" t="s">
        <v>40</v>
      </c>
      <c r="G207" s="69" t="s">
        <v>316</v>
      </c>
      <c r="H207" s="74" t="s">
        <v>317</v>
      </c>
      <c r="J207" s="76">
        <f>Countif(Username,G207)</f>
        <v>1</v>
      </c>
    </row>
    <row r="208">
      <c r="A208" s="67"/>
      <c r="B208" s="67">
        <v>12.0</v>
      </c>
      <c r="C208" s="67">
        <v>20.0</v>
      </c>
      <c r="D208" s="67">
        <v>39.006013686403</v>
      </c>
      <c r="E208" s="67">
        <v>-94.5340588638999</v>
      </c>
      <c r="F208" s="69" t="s">
        <v>40</v>
      </c>
      <c r="G208" s="69" t="s">
        <v>177</v>
      </c>
      <c r="H208" s="74" t="s">
        <v>318</v>
      </c>
      <c r="J208" s="76">
        <f>Countif(Username,G208)</f>
        <v>5</v>
      </c>
    </row>
    <row r="209">
      <c r="A209" s="67"/>
      <c r="B209" s="67">
        <v>12.0</v>
      </c>
      <c r="C209" s="67">
        <v>21.0</v>
      </c>
      <c r="D209" s="67">
        <v>39.006013686257</v>
      </c>
      <c r="E209" s="67">
        <v>-94.5338739016527</v>
      </c>
      <c r="F209" s="69" t="s">
        <v>40</v>
      </c>
      <c r="G209" s="69" t="s">
        <v>38</v>
      </c>
      <c r="H209" s="74" t="s">
        <v>319</v>
      </c>
      <c r="J209" s="76">
        <f>Countif(Username,G209)</f>
        <v>17</v>
      </c>
    </row>
    <row r="210">
      <c r="A210" s="67"/>
      <c r="B210" s="67">
        <v>13.0</v>
      </c>
      <c r="C210" s="67">
        <v>4.0</v>
      </c>
      <c r="D210" s="67">
        <v>39.0058699582939</v>
      </c>
      <c r="E210" s="67">
        <v>-94.5370182696273</v>
      </c>
      <c r="F210" s="69" t="s">
        <v>55</v>
      </c>
      <c r="G210" s="69" t="s">
        <v>320</v>
      </c>
      <c r="H210" s="74" t="s">
        <v>321</v>
      </c>
      <c r="J210" s="76">
        <f>Countif(Username,G210)</f>
        <v>2</v>
      </c>
    </row>
    <row r="211">
      <c r="A211" s="67"/>
      <c r="B211" s="67">
        <v>13.0</v>
      </c>
      <c r="C211" s="67">
        <v>5.0</v>
      </c>
      <c r="D211" s="67">
        <v>39.0058699581478</v>
      </c>
      <c r="E211" s="67">
        <v>-94.5368333077558</v>
      </c>
      <c r="F211" s="69" t="s">
        <v>55</v>
      </c>
      <c r="G211" s="69" t="s">
        <v>50</v>
      </c>
      <c r="H211" s="74" t="s">
        <v>322</v>
      </c>
      <c r="J211" s="76">
        <f>Countif(Username,G211)</f>
        <v>13</v>
      </c>
    </row>
    <row r="212">
      <c r="A212" s="67"/>
      <c r="B212" s="67">
        <v>13.0</v>
      </c>
      <c r="C212" s="67">
        <v>6.0</v>
      </c>
      <c r="D212" s="67">
        <v>39.0058699580018</v>
      </c>
      <c r="E212" s="67">
        <v>-94.5366483458843</v>
      </c>
      <c r="F212" s="69" t="s">
        <v>40</v>
      </c>
      <c r="G212" s="69" t="s">
        <v>323</v>
      </c>
      <c r="H212" s="74" t="s">
        <v>324</v>
      </c>
      <c r="J212" s="76">
        <f>Countif(Username,G212)</f>
        <v>1</v>
      </c>
    </row>
    <row r="213">
      <c r="A213" s="67"/>
      <c r="B213" s="67">
        <v>13.0</v>
      </c>
      <c r="C213" s="67">
        <v>7.0</v>
      </c>
      <c r="D213" s="67">
        <v>39.0058699578558</v>
      </c>
      <c r="E213" s="67">
        <v>-94.5364633840129</v>
      </c>
      <c r="F213" s="69" t="s">
        <v>40</v>
      </c>
      <c r="G213" s="69" t="s">
        <v>325</v>
      </c>
      <c r="H213" s="74" t="s">
        <v>326</v>
      </c>
      <c r="J213" s="76">
        <f>Countif(Username,G213)</f>
        <v>5</v>
      </c>
    </row>
    <row r="214">
      <c r="A214" s="67"/>
      <c r="B214" s="67">
        <v>13.0</v>
      </c>
      <c r="C214" s="67">
        <v>8.0</v>
      </c>
      <c r="D214" s="67">
        <v>39.0058699577098</v>
      </c>
      <c r="E214" s="67">
        <v>-94.5362784221414</v>
      </c>
      <c r="F214" s="69" t="s">
        <v>40</v>
      </c>
      <c r="G214" s="69" t="s">
        <v>327</v>
      </c>
      <c r="H214" s="74" t="s">
        <v>328</v>
      </c>
      <c r="J214" s="76">
        <f>Countif(Username,G214)</f>
        <v>1</v>
      </c>
    </row>
    <row r="215">
      <c r="A215" s="67"/>
      <c r="B215" s="67">
        <v>13.0</v>
      </c>
      <c r="C215" s="67">
        <v>9.0</v>
      </c>
      <c r="D215" s="67">
        <v>39.0058699575638</v>
      </c>
      <c r="E215" s="67">
        <v>-94.5360934602699</v>
      </c>
      <c r="F215" s="69" t="s">
        <v>40</v>
      </c>
      <c r="G215" s="69" t="s">
        <v>246</v>
      </c>
      <c r="H215" s="74" t="s">
        <v>329</v>
      </c>
      <c r="J215" s="76">
        <f>Countif(Username,G215)</f>
        <v>7</v>
      </c>
    </row>
    <row r="216">
      <c r="A216" s="67"/>
      <c r="B216" s="67">
        <v>13.0</v>
      </c>
      <c r="C216" s="67">
        <v>10.0</v>
      </c>
      <c r="D216" s="67">
        <v>39.0058699574177</v>
      </c>
      <c r="E216" s="67">
        <v>-94.5359084983985</v>
      </c>
      <c r="F216" s="69" t="s">
        <v>40</v>
      </c>
      <c r="G216" s="69" t="s">
        <v>199</v>
      </c>
      <c r="H216" s="74" t="s">
        <v>330</v>
      </c>
      <c r="J216" s="76">
        <f>Countif(Username,G216)</f>
        <v>9</v>
      </c>
    </row>
    <row r="217">
      <c r="A217" s="67"/>
      <c r="B217" s="67">
        <v>13.0</v>
      </c>
      <c r="C217" s="67">
        <v>11.0</v>
      </c>
      <c r="D217" s="67">
        <v>39.0058699572717</v>
      </c>
      <c r="E217" s="67">
        <v>-94.535723536527</v>
      </c>
      <c r="F217" s="69" t="s">
        <v>40</v>
      </c>
      <c r="G217" s="69" t="s">
        <v>50</v>
      </c>
      <c r="H217" s="74" t="s">
        <v>331</v>
      </c>
      <c r="J217" s="76">
        <f>Countif(Username,G217)</f>
        <v>13</v>
      </c>
    </row>
    <row r="218">
      <c r="A218" s="67"/>
      <c r="B218" s="67">
        <v>13.0</v>
      </c>
      <c r="C218" s="67">
        <v>12.0</v>
      </c>
      <c r="D218" s="67">
        <v>39.0058699571257</v>
      </c>
      <c r="E218" s="67">
        <v>-94.5355385746555</v>
      </c>
      <c r="F218" s="69" t="s">
        <v>40</v>
      </c>
      <c r="G218" s="69" t="s">
        <v>246</v>
      </c>
      <c r="H218" s="74" t="s">
        <v>332</v>
      </c>
      <c r="J218" s="76">
        <f>Countif(Username,G218)</f>
        <v>7</v>
      </c>
    </row>
    <row r="219">
      <c r="A219" s="67"/>
      <c r="B219" s="67">
        <v>13.0</v>
      </c>
      <c r="C219" s="67">
        <v>13.0</v>
      </c>
      <c r="D219" s="67">
        <v>39.0058699569797</v>
      </c>
      <c r="E219" s="67">
        <v>-94.535353612784</v>
      </c>
      <c r="F219" s="69" t="s">
        <v>40</v>
      </c>
      <c r="G219" s="69" t="s">
        <v>38</v>
      </c>
      <c r="H219" s="74" t="s">
        <v>333</v>
      </c>
      <c r="J219" s="76">
        <f>Countif(Username,G219)</f>
        <v>17</v>
      </c>
    </row>
    <row r="220">
      <c r="A220" s="67"/>
      <c r="B220" s="67">
        <v>13.0</v>
      </c>
      <c r="C220" s="67">
        <v>14.0</v>
      </c>
      <c r="D220" s="67">
        <v>39.0058699568337</v>
      </c>
      <c r="E220" s="67">
        <v>-94.5351686509126</v>
      </c>
      <c r="F220" s="69" t="s">
        <v>69</v>
      </c>
      <c r="G220" s="69" t="s">
        <v>142</v>
      </c>
      <c r="H220" s="74" t="s">
        <v>334</v>
      </c>
      <c r="J220" s="76">
        <f>Countif(Username,G220)</f>
        <v>2</v>
      </c>
    </row>
    <row r="221">
      <c r="A221" s="67"/>
      <c r="B221" s="67">
        <v>13.0</v>
      </c>
      <c r="C221" s="67">
        <v>15.0</v>
      </c>
      <c r="D221" s="67">
        <v>39.0058699566876</v>
      </c>
      <c r="E221" s="67">
        <v>-94.5349836890411</v>
      </c>
      <c r="F221" s="69" t="s">
        <v>69</v>
      </c>
      <c r="G221" s="69" t="s">
        <v>199</v>
      </c>
      <c r="H221" s="74" t="s">
        <v>335</v>
      </c>
      <c r="J221" s="76">
        <f>Countif(Username,G221)</f>
        <v>9</v>
      </c>
    </row>
    <row r="222">
      <c r="A222" s="67"/>
      <c r="B222" s="67">
        <v>13.0</v>
      </c>
      <c r="C222" s="67">
        <v>16.0</v>
      </c>
      <c r="D222" s="67">
        <v>39.0058699565416</v>
      </c>
      <c r="E222" s="67">
        <v>-94.5347987271696</v>
      </c>
      <c r="F222" s="69" t="s">
        <v>69</v>
      </c>
      <c r="G222" s="69" t="s">
        <v>165</v>
      </c>
      <c r="H222" s="74" t="s">
        <v>336</v>
      </c>
      <c r="J222" s="76">
        <f>Countif(Username,G222)</f>
        <v>6</v>
      </c>
    </row>
    <row r="223">
      <c r="A223" s="67"/>
      <c r="B223" s="67">
        <v>13.0</v>
      </c>
      <c r="C223" s="67">
        <v>17.0</v>
      </c>
      <c r="D223" s="67">
        <v>39.0058699563956</v>
      </c>
      <c r="E223" s="67">
        <v>-94.5346137652982</v>
      </c>
      <c r="F223" s="69" t="s">
        <v>40</v>
      </c>
      <c r="G223" s="69" t="s">
        <v>38</v>
      </c>
      <c r="H223" s="74" t="s">
        <v>337</v>
      </c>
      <c r="J223" s="76">
        <f>Countif(Username,G223)</f>
        <v>17</v>
      </c>
    </row>
    <row r="224">
      <c r="A224" s="67"/>
      <c r="B224" s="67">
        <v>13.0</v>
      </c>
      <c r="C224" s="67">
        <v>18.0</v>
      </c>
      <c r="D224" s="67">
        <v>39.0058699562496</v>
      </c>
      <c r="E224" s="67">
        <v>-94.5344288034267</v>
      </c>
      <c r="F224" s="69" t="s">
        <v>40</v>
      </c>
      <c r="G224" s="69" t="s">
        <v>325</v>
      </c>
      <c r="H224" s="74" t="s">
        <v>338</v>
      </c>
      <c r="J224" s="76">
        <f>Countif(Username,G224)</f>
        <v>5</v>
      </c>
    </row>
    <row r="225">
      <c r="A225" s="67"/>
      <c r="B225" s="67">
        <v>13.0</v>
      </c>
      <c r="C225" s="67">
        <v>19.0</v>
      </c>
      <c r="D225" s="67">
        <v>39.0058699561036</v>
      </c>
      <c r="E225" s="67">
        <v>-94.5342438415552</v>
      </c>
      <c r="F225" s="69" t="s">
        <v>40</v>
      </c>
      <c r="G225" s="69" t="s">
        <v>302</v>
      </c>
      <c r="H225" s="74" t="s">
        <v>339</v>
      </c>
      <c r="J225" s="76">
        <f>Countif(Username,G225)</f>
        <v>3</v>
      </c>
    </row>
    <row r="226">
      <c r="A226" s="67"/>
      <c r="B226" s="67">
        <v>13.0</v>
      </c>
      <c r="C226" s="67">
        <v>20.0</v>
      </c>
      <c r="D226" s="67">
        <v>39.0058699559575</v>
      </c>
      <c r="E226" s="67">
        <v>-94.5340588796838</v>
      </c>
      <c r="F226" s="69" t="s">
        <v>40</v>
      </c>
      <c r="G226" s="69" t="s">
        <v>305</v>
      </c>
      <c r="H226" s="74" t="s">
        <v>340</v>
      </c>
      <c r="J226" s="76">
        <f>Countif(Username,G226)</f>
        <v>3</v>
      </c>
    </row>
    <row r="227">
      <c r="A227" s="67"/>
      <c r="B227" s="67">
        <v>13.0</v>
      </c>
      <c r="C227" s="67">
        <v>21.0</v>
      </c>
      <c r="D227" s="67">
        <v>39.0058699558115</v>
      </c>
      <c r="E227" s="67">
        <v>-94.5338739178123</v>
      </c>
      <c r="F227" s="69" t="s">
        <v>40</v>
      </c>
      <c r="G227" s="69" t="s">
        <v>246</v>
      </c>
      <c r="H227" s="74" t="s">
        <v>341</v>
      </c>
      <c r="J227" s="76">
        <f>Countif(Username,G227)</f>
        <v>7</v>
      </c>
    </row>
    <row r="228">
      <c r="A228" s="67"/>
      <c r="B228" s="67">
        <v>14.0</v>
      </c>
      <c r="C228" s="67">
        <v>4.0</v>
      </c>
      <c r="D228" s="67">
        <v>39.0057262278484</v>
      </c>
      <c r="E228" s="67">
        <v>-94.537018279398</v>
      </c>
      <c r="F228" s="69" t="s">
        <v>55</v>
      </c>
      <c r="G228" s="69" t="s">
        <v>43</v>
      </c>
      <c r="H228" s="74" t="s">
        <v>342</v>
      </c>
      <c r="J228" s="76">
        <f>Countif(Username,G228)</f>
        <v>5</v>
      </c>
    </row>
    <row r="229">
      <c r="A229" s="67"/>
      <c r="B229" s="67">
        <v>14.0</v>
      </c>
      <c r="C229" s="67">
        <v>5.0</v>
      </c>
      <c r="D229" s="67">
        <v>39.0057262277024</v>
      </c>
      <c r="E229" s="67">
        <v>-94.5368333179023</v>
      </c>
      <c r="F229" s="69" t="s">
        <v>55</v>
      </c>
      <c r="G229" s="69" t="s">
        <v>63</v>
      </c>
      <c r="H229" s="74" t="s">
        <v>343</v>
      </c>
      <c r="J229" s="76">
        <f>Countif(Username,G229)</f>
        <v>4</v>
      </c>
    </row>
    <row r="230">
      <c r="A230" s="67"/>
      <c r="B230" s="67">
        <v>14.0</v>
      </c>
      <c r="C230" s="67">
        <v>6.0</v>
      </c>
      <c r="D230" s="67">
        <v>39.0057262275564</v>
      </c>
      <c r="E230" s="67">
        <v>-94.5366483564067</v>
      </c>
      <c r="F230" s="69" t="s">
        <v>40</v>
      </c>
      <c r="G230" s="69" t="s">
        <v>36</v>
      </c>
      <c r="H230" s="74" t="s">
        <v>344</v>
      </c>
      <c r="J230" s="76">
        <f>Countif(Username,G230)</f>
        <v>9</v>
      </c>
    </row>
    <row r="231">
      <c r="A231" s="67"/>
      <c r="B231" s="67">
        <v>14.0</v>
      </c>
      <c r="C231" s="67">
        <v>7.0</v>
      </c>
      <c r="D231" s="67">
        <v>39.0057262274104</v>
      </c>
      <c r="E231" s="67">
        <v>-94.536463394911</v>
      </c>
      <c r="F231" s="69" t="s">
        <v>40</v>
      </c>
      <c r="G231" s="69" t="s">
        <v>199</v>
      </c>
      <c r="H231" s="74" t="s">
        <v>345</v>
      </c>
      <c r="J231" s="76">
        <f>Countif(Username,G231)</f>
        <v>9</v>
      </c>
    </row>
    <row r="232">
      <c r="A232" s="67"/>
      <c r="B232" s="67">
        <v>14.0</v>
      </c>
      <c r="C232" s="67">
        <v>8.0</v>
      </c>
      <c r="D232" s="67">
        <v>39.0057262272644</v>
      </c>
      <c r="E232" s="67">
        <v>-94.5362784334153</v>
      </c>
      <c r="F232" s="69" t="s">
        <v>40</v>
      </c>
      <c r="G232" s="69" t="s">
        <v>320</v>
      </c>
      <c r="H232" s="74" t="s">
        <v>346</v>
      </c>
      <c r="J232" s="76">
        <f>Countif(Username,G232)</f>
        <v>2</v>
      </c>
    </row>
    <row r="233">
      <c r="A233" s="67"/>
      <c r="B233" s="67">
        <v>14.0</v>
      </c>
      <c r="C233" s="67">
        <v>9.0</v>
      </c>
      <c r="D233" s="67">
        <v>39.0057262271183</v>
      </c>
      <c r="E233" s="67">
        <v>-94.5360934719196</v>
      </c>
      <c r="F233" s="69" t="s">
        <v>40</v>
      </c>
      <c r="G233" s="69" t="s">
        <v>280</v>
      </c>
      <c r="H233" s="74" t="s">
        <v>347</v>
      </c>
      <c r="J233" s="76">
        <f>Countif(Username,G233)</f>
        <v>3</v>
      </c>
    </row>
    <row r="234">
      <c r="A234" s="67"/>
      <c r="B234" s="67">
        <v>14.0</v>
      </c>
      <c r="C234" s="67">
        <v>10.0</v>
      </c>
      <c r="D234" s="67">
        <v>39.0057262269723</v>
      </c>
      <c r="E234" s="67">
        <v>-94.535908510424</v>
      </c>
      <c r="F234" s="69" t="s">
        <v>40</v>
      </c>
      <c r="G234" s="69" t="s">
        <v>348</v>
      </c>
      <c r="H234" s="74" t="s">
        <v>349</v>
      </c>
      <c r="J234" s="76">
        <f>Countif(Username,G234)</f>
        <v>1</v>
      </c>
    </row>
    <row r="235">
      <c r="A235" s="67"/>
      <c r="B235" s="67">
        <v>14.0</v>
      </c>
      <c r="C235" s="67">
        <v>11.0</v>
      </c>
      <c r="D235" s="67">
        <v>39.0057262268263</v>
      </c>
      <c r="E235" s="67">
        <v>-94.5357235489283</v>
      </c>
      <c r="F235" s="69" t="s">
        <v>40</v>
      </c>
      <c r="G235" s="69" t="s">
        <v>282</v>
      </c>
      <c r="H235" s="74" t="s">
        <v>350</v>
      </c>
      <c r="J235" s="76">
        <f>Countif(Username,G235)</f>
        <v>3</v>
      </c>
    </row>
    <row r="236">
      <c r="A236" s="67"/>
      <c r="B236" s="67">
        <v>14.0</v>
      </c>
      <c r="C236" s="67">
        <v>12.0</v>
      </c>
      <c r="D236" s="67">
        <v>39.0057262266803</v>
      </c>
      <c r="E236" s="67">
        <v>-94.5355385874327</v>
      </c>
      <c r="F236" s="69" t="s">
        <v>40</v>
      </c>
      <c r="G236" s="69" t="s">
        <v>280</v>
      </c>
      <c r="H236" s="74" t="s">
        <v>351</v>
      </c>
      <c r="J236" s="76">
        <f>Countif(Username,G236)</f>
        <v>3</v>
      </c>
    </row>
    <row r="237">
      <c r="A237" s="67"/>
      <c r="B237" s="67">
        <v>14.0</v>
      </c>
      <c r="C237" s="67">
        <v>13.0</v>
      </c>
      <c r="D237" s="67">
        <v>39.0057262265342</v>
      </c>
      <c r="E237" s="67">
        <v>-94.535353625937</v>
      </c>
      <c r="F237" s="69" t="s">
        <v>40</v>
      </c>
      <c r="G237" s="69" t="s">
        <v>238</v>
      </c>
      <c r="H237" s="74" t="s">
        <v>352</v>
      </c>
      <c r="J237" s="76">
        <f>Countif(Username,G237)</f>
        <v>3</v>
      </c>
    </row>
    <row r="238">
      <c r="A238" s="67"/>
      <c r="B238" s="67">
        <v>14.0</v>
      </c>
      <c r="C238" s="67">
        <v>14.0</v>
      </c>
      <c r="D238" s="67">
        <v>39.0057262263882</v>
      </c>
      <c r="E238" s="67">
        <v>-94.5351686644414</v>
      </c>
      <c r="F238" s="69" t="s">
        <v>40</v>
      </c>
      <c r="G238" s="69" t="s">
        <v>150</v>
      </c>
      <c r="H238" s="74" t="s">
        <v>353</v>
      </c>
      <c r="J238" s="76">
        <f>Countif(Username,G238)</f>
        <v>6</v>
      </c>
    </row>
    <row r="239">
      <c r="A239" s="67"/>
      <c r="B239" s="67">
        <v>14.0</v>
      </c>
      <c r="C239" s="67">
        <v>15.0</v>
      </c>
      <c r="D239" s="67">
        <v>39.0057262262422</v>
      </c>
      <c r="E239" s="67">
        <v>-94.5349837029458</v>
      </c>
      <c r="F239" s="69" t="s">
        <v>40</v>
      </c>
      <c r="G239" s="69" t="s">
        <v>246</v>
      </c>
      <c r="H239" s="74" t="s">
        <v>354</v>
      </c>
      <c r="J239" s="76">
        <f>Countif(Username,G239)</f>
        <v>7</v>
      </c>
    </row>
    <row r="240">
      <c r="A240" s="67"/>
      <c r="B240" s="67">
        <v>14.0</v>
      </c>
      <c r="C240" s="67">
        <v>16.0</v>
      </c>
      <c r="D240" s="67">
        <v>39.0057262260962</v>
      </c>
      <c r="E240" s="67">
        <v>-94.5347987414501</v>
      </c>
      <c r="F240" s="69" t="s">
        <v>40</v>
      </c>
      <c r="G240" s="69" t="s">
        <v>355</v>
      </c>
      <c r="H240" s="74" t="s">
        <v>356</v>
      </c>
      <c r="J240" s="76">
        <f>Countif(Username,G240)</f>
        <v>4</v>
      </c>
    </row>
    <row r="241">
      <c r="A241" s="67"/>
      <c r="B241" s="67">
        <v>14.0</v>
      </c>
      <c r="C241" s="67">
        <v>17.0</v>
      </c>
      <c r="D241" s="67">
        <v>39.0057262259502</v>
      </c>
      <c r="E241" s="67">
        <v>-94.5346137799544</v>
      </c>
      <c r="F241" s="69" t="s">
        <v>40</v>
      </c>
      <c r="G241" s="69" t="s">
        <v>238</v>
      </c>
      <c r="H241" s="74" t="s">
        <v>357</v>
      </c>
      <c r="J241" s="76">
        <f>Countif(Username,G241)</f>
        <v>3</v>
      </c>
    </row>
    <row r="242">
      <c r="A242" s="67"/>
      <c r="B242" s="67">
        <v>14.0</v>
      </c>
      <c r="C242" s="67">
        <v>18.0</v>
      </c>
      <c r="D242" s="67">
        <v>39.0057262258041</v>
      </c>
      <c r="E242" s="67">
        <v>-94.5344288184587</v>
      </c>
      <c r="F242" s="69" t="s">
        <v>40</v>
      </c>
      <c r="G242" s="69" t="s">
        <v>246</v>
      </c>
      <c r="H242" s="74" t="s">
        <v>358</v>
      </c>
      <c r="J242" s="76">
        <f>Countif(Username,G242)</f>
        <v>7</v>
      </c>
    </row>
    <row r="243">
      <c r="A243" s="67"/>
      <c r="B243" s="67">
        <v>14.0</v>
      </c>
      <c r="C243" s="67">
        <v>19.0</v>
      </c>
      <c r="D243" s="67">
        <v>39.0057262256581</v>
      </c>
      <c r="E243" s="67">
        <v>-94.534243856963</v>
      </c>
      <c r="F243" s="69" t="s">
        <v>40</v>
      </c>
      <c r="G243" s="69" t="s">
        <v>199</v>
      </c>
      <c r="H243" s="74" t="s">
        <v>359</v>
      </c>
      <c r="J243" s="76">
        <f>Countif(Username,G243)</f>
        <v>9</v>
      </c>
    </row>
    <row r="244">
      <c r="A244" s="67"/>
      <c r="B244" s="67">
        <v>14.0</v>
      </c>
      <c r="C244" s="67">
        <v>20.0</v>
      </c>
      <c r="D244" s="67">
        <v>39.0057262255121</v>
      </c>
      <c r="E244" s="67">
        <v>-94.5340588954674</v>
      </c>
      <c r="F244" s="69" t="s">
        <v>40</v>
      </c>
      <c r="G244" s="69" t="s">
        <v>355</v>
      </c>
      <c r="H244" s="74" t="s">
        <v>360</v>
      </c>
      <c r="J244" s="76">
        <f>Countif(Username,G244)</f>
        <v>4</v>
      </c>
    </row>
    <row r="245">
      <c r="A245" s="67"/>
      <c r="B245" s="67">
        <v>14.0</v>
      </c>
      <c r="C245" s="67">
        <v>21.0</v>
      </c>
      <c r="D245" s="67">
        <v>39.0057262253661</v>
      </c>
      <c r="E245" s="67">
        <v>-94.5338739339717</v>
      </c>
      <c r="F245" s="69" t="s">
        <v>40</v>
      </c>
      <c r="G245" s="69" t="s">
        <v>325</v>
      </c>
      <c r="H245" s="74" t="s">
        <v>361</v>
      </c>
      <c r="J245" s="76">
        <f>Countif(Username,G245)</f>
        <v>5</v>
      </c>
    </row>
    <row r="246">
      <c r="A246" s="67"/>
      <c r="B246" s="67">
        <v>15.0</v>
      </c>
      <c r="C246" s="67">
        <v>4.0</v>
      </c>
      <c r="D246" s="67">
        <v>39.005582497403</v>
      </c>
      <c r="E246" s="67">
        <v>-94.5370182891688</v>
      </c>
      <c r="F246" s="69" t="s">
        <v>55</v>
      </c>
      <c r="G246" s="69" t="s">
        <v>199</v>
      </c>
      <c r="H246" s="74" t="s">
        <v>362</v>
      </c>
      <c r="J246" s="76">
        <f>Countif(Username,G246)</f>
        <v>9</v>
      </c>
    </row>
    <row r="247">
      <c r="A247" s="67"/>
      <c r="B247" s="67">
        <v>15.0</v>
      </c>
      <c r="C247" s="67">
        <v>5.0</v>
      </c>
      <c r="D247" s="67">
        <v>39.005582497257</v>
      </c>
      <c r="E247" s="67">
        <v>-94.5368333280489</v>
      </c>
      <c r="F247" s="69" t="s">
        <v>55</v>
      </c>
      <c r="G247" s="69" t="s">
        <v>242</v>
      </c>
      <c r="H247" s="74" t="s">
        <v>363</v>
      </c>
      <c r="J247" s="76">
        <f>Countif(Username,G247)</f>
        <v>5</v>
      </c>
    </row>
    <row r="248">
      <c r="A248" s="67"/>
      <c r="B248" s="67">
        <v>15.0</v>
      </c>
      <c r="C248" s="67">
        <v>7.0</v>
      </c>
      <c r="D248" s="67">
        <v>39.0055824969649</v>
      </c>
      <c r="E248" s="67">
        <v>-94.5364634058092</v>
      </c>
      <c r="F248" s="69" t="s">
        <v>40</v>
      </c>
      <c r="G248" s="69" t="s">
        <v>355</v>
      </c>
      <c r="H248" s="74" t="s">
        <v>364</v>
      </c>
      <c r="J248" s="76">
        <f>Countif(Username,G248)</f>
        <v>4</v>
      </c>
    </row>
    <row r="249">
      <c r="A249" s="67"/>
      <c r="B249" s="67">
        <v>15.0</v>
      </c>
      <c r="C249" s="67">
        <v>8.0</v>
      </c>
      <c r="D249" s="67">
        <v>39.0055824968189</v>
      </c>
      <c r="E249" s="67">
        <v>-94.5362784446894</v>
      </c>
      <c r="F249" s="69" t="s">
        <v>40</v>
      </c>
      <c r="G249" s="69" t="s">
        <v>50</v>
      </c>
      <c r="H249" s="74" t="s">
        <v>365</v>
      </c>
      <c r="J249" s="76">
        <f>Countif(Username,G249)</f>
        <v>13</v>
      </c>
    </row>
    <row r="250">
      <c r="A250" s="67"/>
      <c r="B250" s="67">
        <v>15.0</v>
      </c>
      <c r="C250" s="67">
        <v>9.0</v>
      </c>
      <c r="D250" s="67">
        <v>39.0055824966729</v>
      </c>
      <c r="E250" s="67">
        <v>-94.5360934835695</v>
      </c>
      <c r="F250" s="69" t="s">
        <v>40</v>
      </c>
      <c r="G250" s="69" t="s">
        <v>36</v>
      </c>
      <c r="H250" s="74" t="s">
        <v>366</v>
      </c>
      <c r="J250" s="76">
        <f>Countif(Username,G250)</f>
        <v>9</v>
      </c>
    </row>
    <row r="251">
      <c r="A251" s="67"/>
      <c r="B251" s="67">
        <v>15.0</v>
      </c>
      <c r="C251" s="67">
        <v>11.0</v>
      </c>
      <c r="D251" s="67">
        <v>39.0055824963808</v>
      </c>
      <c r="E251" s="67">
        <v>-94.5357235613297</v>
      </c>
      <c r="F251" s="69" t="s">
        <v>40</v>
      </c>
      <c r="G251" s="69" t="s">
        <v>367</v>
      </c>
      <c r="H251" s="74" t="s">
        <v>368</v>
      </c>
      <c r="J251" s="76">
        <f>Countif(Username,G251)</f>
        <v>1</v>
      </c>
    </row>
    <row r="252">
      <c r="A252" s="67"/>
      <c r="B252" s="67">
        <v>15.0</v>
      </c>
      <c r="C252" s="67">
        <v>12.0</v>
      </c>
      <c r="D252" s="67">
        <v>39.0055824962348</v>
      </c>
      <c r="E252" s="67">
        <v>-94.5355386002098</v>
      </c>
      <c r="F252" s="69" t="s">
        <v>40</v>
      </c>
      <c r="G252" s="69" t="s">
        <v>369</v>
      </c>
      <c r="H252" s="74" t="s">
        <v>370</v>
      </c>
      <c r="J252" s="76">
        <f>Countif(Username,G252)</f>
        <v>3</v>
      </c>
    </row>
    <row r="253">
      <c r="A253" s="67"/>
      <c r="B253" s="67">
        <v>15.0</v>
      </c>
      <c r="C253" s="67">
        <v>13.0</v>
      </c>
      <c r="D253" s="67">
        <v>39.0055824960888</v>
      </c>
      <c r="E253" s="67">
        <v>-94.5353536390899</v>
      </c>
      <c r="F253" s="69" t="s">
        <v>40</v>
      </c>
      <c r="G253" s="69" t="s">
        <v>36</v>
      </c>
      <c r="H253" s="74" t="s">
        <v>371</v>
      </c>
      <c r="J253" s="76">
        <f>Countif(Username,G253)</f>
        <v>9</v>
      </c>
    </row>
    <row r="254">
      <c r="A254" s="67"/>
      <c r="B254" s="67">
        <v>15.0</v>
      </c>
      <c r="C254" s="67">
        <v>14.0</v>
      </c>
      <c r="D254" s="67">
        <v>39.0055824959428</v>
      </c>
      <c r="E254" s="67">
        <v>-94.5351686779701</v>
      </c>
      <c r="F254" s="69" t="s">
        <v>40</v>
      </c>
      <c r="G254" s="69" t="s">
        <v>50</v>
      </c>
      <c r="H254" s="74" t="s">
        <v>372</v>
      </c>
      <c r="J254" s="76">
        <f>Countif(Username,G254)</f>
        <v>13</v>
      </c>
    </row>
    <row r="255">
      <c r="A255" s="67"/>
      <c r="B255" s="67">
        <v>15.0</v>
      </c>
      <c r="C255" s="67">
        <v>18.0</v>
      </c>
      <c r="D255" s="67">
        <v>39.0055824953587</v>
      </c>
      <c r="E255" s="67">
        <v>-94.5344288334906</v>
      </c>
      <c r="F255" s="69" t="s">
        <v>40</v>
      </c>
      <c r="G255" s="69" t="s">
        <v>373</v>
      </c>
      <c r="H255" s="74" t="s">
        <v>374</v>
      </c>
      <c r="J255" s="76">
        <f>Countif(Username,G255)</f>
        <v>1</v>
      </c>
    </row>
    <row r="256">
      <c r="A256" s="67"/>
      <c r="B256" s="67">
        <v>15.0</v>
      </c>
      <c r="C256" s="67">
        <v>19.0</v>
      </c>
      <c r="D256" s="67">
        <v>39.0055824952127</v>
      </c>
      <c r="E256" s="67">
        <v>-94.5342438723707</v>
      </c>
      <c r="F256" s="69" t="s">
        <v>40</v>
      </c>
      <c r="G256" s="69" t="s">
        <v>36</v>
      </c>
      <c r="H256" s="74" t="s">
        <v>375</v>
      </c>
      <c r="J256" s="76">
        <f>Countif(Username,G256)</f>
        <v>9</v>
      </c>
    </row>
    <row r="257">
      <c r="A257" s="67"/>
      <c r="B257" s="67">
        <v>15.0</v>
      </c>
      <c r="C257" s="67">
        <v>20.0</v>
      </c>
      <c r="D257" s="67">
        <v>39.0055824950667</v>
      </c>
      <c r="E257" s="67">
        <v>-94.5340589112509</v>
      </c>
      <c r="F257" s="69" t="s">
        <v>40</v>
      </c>
      <c r="G257" s="69" t="s">
        <v>369</v>
      </c>
      <c r="H257" s="74" t="s">
        <v>376</v>
      </c>
      <c r="J257" s="76">
        <f>Countif(Username,G257)</f>
        <v>3</v>
      </c>
    </row>
    <row r="258">
      <c r="A258" s="67"/>
      <c r="B258" s="67">
        <v>16.0</v>
      </c>
      <c r="C258" s="67">
        <v>4.0</v>
      </c>
      <c r="D258" s="67">
        <v>39.0054387669575</v>
      </c>
      <c r="E258" s="67">
        <v>-94.5370182989405</v>
      </c>
      <c r="F258" s="69" t="s">
        <v>55</v>
      </c>
      <c r="G258" s="69" t="s">
        <v>257</v>
      </c>
      <c r="H258" s="74" t="s">
        <v>377</v>
      </c>
      <c r="J258" s="76">
        <f>Countif(Username,G258)</f>
        <v>2</v>
      </c>
    </row>
    <row r="259">
      <c r="A259" s="67"/>
      <c r="B259" s="67">
        <v>16.0</v>
      </c>
      <c r="C259" s="67">
        <v>5.0</v>
      </c>
      <c r="D259" s="67">
        <v>39.0054387668115</v>
      </c>
      <c r="E259" s="67">
        <v>-94.5368333381965</v>
      </c>
      <c r="F259" s="69" t="s">
        <v>55</v>
      </c>
      <c r="G259" s="69" t="s">
        <v>378</v>
      </c>
      <c r="H259" s="74" t="s">
        <v>379</v>
      </c>
      <c r="J259" s="76">
        <f>Countif(Username,G259)</f>
        <v>1</v>
      </c>
    </row>
    <row r="260">
      <c r="A260" s="67"/>
      <c r="B260" s="67">
        <v>16.0</v>
      </c>
      <c r="C260" s="67">
        <v>8.0</v>
      </c>
      <c r="D260" s="67">
        <v>39.0054387663734</v>
      </c>
      <c r="E260" s="67">
        <v>-94.5362784559644</v>
      </c>
      <c r="F260" s="69" t="s">
        <v>40</v>
      </c>
      <c r="G260" s="69" t="s">
        <v>325</v>
      </c>
      <c r="H260" s="74" t="s">
        <v>380</v>
      </c>
      <c r="J260" s="76">
        <f>Countif(Username,G260)</f>
        <v>5</v>
      </c>
    </row>
    <row r="261">
      <c r="A261" s="67"/>
      <c r="B261" s="67">
        <v>16.0</v>
      </c>
      <c r="C261" s="67">
        <v>9.0</v>
      </c>
      <c r="D261" s="67">
        <v>39.0054387662274</v>
      </c>
      <c r="E261" s="67">
        <v>-94.5360934952203</v>
      </c>
      <c r="F261" s="69" t="s">
        <v>40</v>
      </c>
      <c r="G261" s="69" t="s">
        <v>302</v>
      </c>
      <c r="H261" s="74" t="s">
        <v>381</v>
      </c>
      <c r="J261" s="76">
        <f>Countif(Username,G261)</f>
        <v>3</v>
      </c>
    </row>
    <row r="262">
      <c r="A262" s="67"/>
      <c r="B262" s="67">
        <v>16.0</v>
      </c>
      <c r="C262" s="67">
        <v>11.0</v>
      </c>
      <c r="D262" s="67">
        <v>39.0054387659354</v>
      </c>
      <c r="E262" s="67">
        <v>-94.5357235737323</v>
      </c>
      <c r="F262" s="69" t="s">
        <v>40</v>
      </c>
      <c r="G262" s="69" t="s">
        <v>305</v>
      </c>
      <c r="H262" s="74" t="s">
        <v>382</v>
      </c>
      <c r="J262" s="76">
        <f>Countif(Username,G262)</f>
        <v>3</v>
      </c>
    </row>
    <row r="263">
      <c r="A263" s="67"/>
      <c r="B263" s="67">
        <v>16.0</v>
      </c>
      <c r="C263" s="67">
        <v>12.0</v>
      </c>
      <c r="D263" s="67">
        <v>39.0054387657893</v>
      </c>
      <c r="E263" s="67">
        <v>-94.5355386129882</v>
      </c>
      <c r="F263" s="69" t="s">
        <v>40</v>
      </c>
      <c r="G263" s="69" t="s">
        <v>38</v>
      </c>
      <c r="H263" s="74" t="s">
        <v>383</v>
      </c>
      <c r="J263" s="76">
        <f>Countif(Username,G263)</f>
        <v>17</v>
      </c>
    </row>
    <row r="264">
      <c r="A264" s="67"/>
      <c r="B264" s="67">
        <v>16.0</v>
      </c>
      <c r="C264" s="67">
        <v>13.0</v>
      </c>
      <c r="D264" s="67">
        <v>39.0054387656433</v>
      </c>
      <c r="E264" s="67">
        <v>-94.5353536522442</v>
      </c>
      <c r="F264" s="69" t="s">
        <v>40</v>
      </c>
      <c r="G264" s="69" t="s">
        <v>48</v>
      </c>
      <c r="H264" s="74" t="s">
        <v>384</v>
      </c>
      <c r="J264" s="76">
        <f>Countif(Username,G264)</f>
        <v>6</v>
      </c>
    </row>
    <row r="265">
      <c r="A265" s="67"/>
      <c r="B265" s="67">
        <v>16.0</v>
      </c>
      <c r="C265" s="67">
        <v>14.0</v>
      </c>
      <c r="D265" s="67">
        <v>39.0054387654973</v>
      </c>
      <c r="E265" s="67">
        <v>-94.5351686915001</v>
      </c>
      <c r="F265" s="69" t="s">
        <v>40</v>
      </c>
      <c r="G265" s="69" t="s">
        <v>385</v>
      </c>
      <c r="H265" s="74" t="s">
        <v>386</v>
      </c>
      <c r="J265" s="76">
        <f>Countif(Username,G265)</f>
        <v>1</v>
      </c>
    </row>
    <row r="266">
      <c r="A266" s="67"/>
      <c r="B266" s="67">
        <v>16.0</v>
      </c>
      <c r="C266" s="67">
        <v>17.0</v>
      </c>
      <c r="D266" s="67">
        <v>39.0054387650592</v>
      </c>
      <c r="E266" s="67">
        <v>-94.534613809268</v>
      </c>
      <c r="F266" s="69" t="s">
        <v>40</v>
      </c>
      <c r="G266" s="69" t="s">
        <v>369</v>
      </c>
      <c r="H266" s="74" t="s">
        <v>387</v>
      </c>
      <c r="J266" s="76">
        <f>Countif(Username,G266)</f>
        <v>3</v>
      </c>
    </row>
    <row r="267">
      <c r="A267" s="67"/>
      <c r="B267" s="67">
        <v>16.0</v>
      </c>
      <c r="C267" s="67">
        <v>18.0</v>
      </c>
      <c r="D267" s="67">
        <v>39.0054387649132</v>
      </c>
      <c r="E267" s="67">
        <v>-94.534428848524</v>
      </c>
      <c r="F267" s="69" t="s">
        <v>40</v>
      </c>
      <c r="G267" s="69" t="s">
        <v>48</v>
      </c>
      <c r="H267" s="74" t="s">
        <v>388</v>
      </c>
      <c r="J267" s="76">
        <f>Countif(Username,G267)</f>
        <v>6</v>
      </c>
    </row>
    <row r="268">
      <c r="A268" s="67"/>
      <c r="B268" s="67">
        <v>16.0</v>
      </c>
      <c r="C268" s="67">
        <v>19.0</v>
      </c>
      <c r="D268" s="67">
        <v>39.0054387647672</v>
      </c>
      <c r="E268" s="67">
        <v>-94.53424388778</v>
      </c>
      <c r="F268" s="69" t="s">
        <v>40</v>
      </c>
      <c r="G268" s="69" t="s">
        <v>38</v>
      </c>
      <c r="H268" s="74" t="s">
        <v>389</v>
      </c>
      <c r="J268" s="76">
        <f>Countif(Username,G268)</f>
        <v>17</v>
      </c>
    </row>
    <row r="269">
      <c r="A269" s="67"/>
      <c r="B269" s="67">
        <v>16.0</v>
      </c>
      <c r="C269" s="67">
        <v>20.0</v>
      </c>
      <c r="D269" s="67">
        <v>39.0054387646212</v>
      </c>
      <c r="E269" s="67">
        <v>-94.5340589270359</v>
      </c>
      <c r="F269" s="69" t="s">
        <v>40</v>
      </c>
      <c r="G269" s="69" t="s">
        <v>50</v>
      </c>
      <c r="H269" s="74" t="s">
        <v>390</v>
      </c>
      <c r="J269" s="76">
        <f>Countif(Username,G269)</f>
        <v>13</v>
      </c>
    </row>
    <row r="270">
      <c r="A270" s="67"/>
      <c r="B270" s="67">
        <v>17.0</v>
      </c>
      <c r="C270" s="67">
        <v>4.0</v>
      </c>
      <c r="D270" s="67">
        <v>39.0052950365121</v>
      </c>
      <c r="E270" s="67">
        <v>-94.537018308711</v>
      </c>
      <c r="F270" s="69" t="s">
        <v>55</v>
      </c>
      <c r="G270" s="69" t="s">
        <v>50</v>
      </c>
      <c r="H270" s="74" t="s">
        <v>391</v>
      </c>
      <c r="J270" s="76">
        <f>Countif(Username,G270)</f>
        <v>13</v>
      </c>
    </row>
    <row r="271">
      <c r="A271" s="67"/>
      <c r="B271" s="67">
        <v>17.0</v>
      </c>
      <c r="C271" s="67">
        <v>5.0</v>
      </c>
      <c r="D271" s="67">
        <v>39.005295036366</v>
      </c>
      <c r="E271" s="67">
        <v>-94.5368333483427</v>
      </c>
      <c r="F271" s="69" t="s">
        <v>55</v>
      </c>
      <c r="G271" s="69" t="s">
        <v>38</v>
      </c>
      <c r="H271" s="74" t="s">
        <v>392</v>
      </c>
      <c r="J271" s="76">
        <f>Countif(Username,G271)</f>
        <v>17</v>
      </c>
    </row>
    <row r="272">
      <c r="A272" s="67"/>
      <c r="B272" s="67">
        <v>17.0</v>
      </c>
      <c r="C272" s="67">
        <v>12.0</v>
      </c>
      <c r="D272" s="67">
        <v>39.0052950353439</v>
      </c>
      <c r="E272" s="67">
        <v>-94.535538625765</v>
      </c>
      <c r="F272" s="69" t="s">
        <v>40</v>
      </c>
      <c r="G272" s="69" t="s">
        <v>325</v>
      </c>
      <c r="H272" s="74" t="s">
        <v>393</v>
      </c>
      <c r="J272" s="76">
        <f>Countif(Username,G272)</f>
        <v>5</v>
      </c>
    </row>
    <row r="273">
      <c r="A273" s="67"/>
      <c r="B273" s="67">
        <v>17.0</v>
      </c>
      <c r="C273" s="67">
        <v>13.0</v>
      </c>
      <c r="D273" s="67">
        <v>39.0052950351979</v>
      </c>
      <c r="E273" s="67">
        <v>-94.5353536653968</v>
      </c>
      <c r="F273" s="69" t="s">
        <v>40</v>
      </c>
      <c r="G273" s="69" t="s">
        <v>355</v>
      </c>
      <c r="H273" s="74" t="s">
        <v>394</v>
      </c>
      <c r="J273" s="76">
        <f>Countif(Username,G273)</f>
        <v>4</v>
      </c>
    </row>
    <row r="274">
      <c r="A274" s="67"/>
      <c r="B274" s="67">
        <v>17.0</v>
      </c>
      <c r="C274" s="67">
        <v>14.0</v>
      </c>
      <c r="D274" s="67">
        <v>39.0052950350519</v>
      </c>
      <c r="E274" s="67">
        <v>-94.5351687050285</v>
      </c>
      <c r="F274" s="69" t="s">
        <v>40</v>
      </c>
      <c r="G274" s="69" t="s">
        <v>395</v>
      </c>
      <c r="H274" s="74" t="s">
        <v>396</v>
      </c>
      <c r="J274" s="76">
        <f>Countif(Username,G274)</f>
        <v>1</v>
      </c>
    </row>
    <row r="275">
      <c r="A275" s="67"/>
      <c r="B275" s="67">
        <v>17.0</v>
      </c>
      <c r="C275" s="67">
        <v>15.0</v>
      </c>
      <c r="D275" s="67">
        <v>39.0052950349058</v>
      </c>
      <c r="E275" s="67">
        <v>-94.5349837446603</v>
      </c>
      <c r="F275" s="69" t="s">
        <v>40</v>
      </c>
      <c r="G275" s="69" t="s">
        <v>63</v>
      </c>
      <c r="H275" s="74" t="s">
        <v>397</v>
      </c>
      <c r="J275" s="76">
        <f>Countif(Username,G275)</f>
        <v>4</v>
      </c>
    </row>
    <row r="276">
      <c r="A276" s="67"/>
      <c r="B276" s="67">
        <v>17.0</v>
      </c>
      <c r="C276" s="67">
        <v>18.0</v>
      </c>
      <c r="D276" s="67">
        <v>39.0052950344678</v>
      </c>
      <c r="E276" s="67">
        <v>-94.5344288635556</v>
      </c>
      <c r="F276" s="69" t="s">
        <v>40</v>
      </c>
      <c r="G276" s="69" t="s">
        <v>398</v>
      </c>
      <c r="H276" s="77" t="s">
        <v>399</v>
      </c>
      <c r="I276" s="79" t="s">
        <v>400</v>
      </c>
      <c r="J276" s="76">
        <f>Countif(Username,G276)</f>
        <v>1</v>
      </c>
    </row>
    <row r="277">
      <c r="A277" s="67"/>
      <c r="B277" s="67">
        <v>17.0</v>
      </c>
      <c r="C277" s="67">
        <v>19.0</v>
      </c>
      <c r="D277" s="67">
        <v>39.0052950343218</v>
      </c>
      <c r="E277" s="67">
        <v>-94.5342439031873</v>
      </c>
      <c r="F277" s="69" t="s">
        <v>40</v>
      </c>
      <c r="G277" s="69" t="s">
        <v>120</v>
      </c>
      <c r="H277" s="74" t="s">
        <v>401</v>
      </c>
      <c r="I277" s="79"/>
      <c r="J277" s="76">
        <f>Countif(Username,G277)</f>
        <v>2</v>
      </c>
    </row>
    <row r="278">
      <c r="A278" s="67"/>
      <c r="B278" s="67">
        <v>18.0</v>
      </c>
      <c r="C278" s="67">
        <v>13.0</v>
      </c>
      <c r="D278" s="67">
        <v>39.0051513047525</v>
      </c>
      <c r="E278" s="67">
        <v>-94.5353536785496</v>
      </c>
      <c r="F278" s="69" t="s">
        <v>40</v>
      </c>
      <c r="G278" s="69" t="s">
        <v>274</v>
      </c>
      <c r="H278" s="74" t="s">
        <v>402</v>
      </c>
      <c r="J278" s="76">
        <f>Countif(Username,G278)</f>
        <v>5</v>
      </c>
    </row>
    <row r="279">
      <c r="A279" s="67"/>
      <c r="B279" s="67">
        <v>18.0</v>
      </c>
      <c r="C279" s="67">
        <v>14.0</v>
      </c>
      <c r="D279" s="67">
        <v>39.0051513046065</v>
      </c>
      <c r="E279" s="67">
        <v>-94.5351687185572</v>
      </c>
      <c r="F279" s="69" t="s">
        <v>40</v>
      </c>
      <c r="G279" s="69" t="s">
        <v>50</v>
      </c>
      <c r="H279" s="74" t="s">
        <v>403</v>
      </c>
      <c r="J279" s="76">
        <f>Countif(Username,G279)</f>
        <v>13</v>
      </c>
    </row>
    <row r="280">
      <c r="A280" s="67"/>
      <c r="B280" s="67">
        <v>18.0</v>
      </c>
      <c r="C280" s="67">
        <v>15.0</v>
      </c>
      <c r="D280" s="67">
        <v>39.0051513044604</v>
      </c>
      <c r="E280" s="67">
        <v>-94.5349837585647</v>
      </c>
      <c r="F280" s="69" t="s">
        <v>40</v>
      </c>
      <c r="G280" s="69" t="s">
        <v>38</v>
      </c>
      <c r="H280" s="74" t="s">
        <v>404</v>
      </c>
      <c r="J280" s="76">
        <f>Countif(Username,G280)</f>
        <v>17</v>
      </c>
    </row>
    <row r="281">
      <c r="A281" s="68"/>
      <c r="B281" s="68"/>
      <c r="C281" s="68"/>
      <c r="D281" s="68"/>
      <c r="E281" s="68"/>
      <c r="J281" s="82"/>
    </row>
    <row r="282">
      <c r="A282" s="67"/>
      <c r="B282" s="67" t="s">
        <v>405</v>
      </c>
      <c r="C282" s="68"/>
      <c r="D282" s="68"/>
      <c r="E282" s="68"/>
      <c r="J282" s="82"/>
    </row>
    <row r="283">
      <c r="A283" s="67"/>
      <c r="B283" s="67" t="s">
        <v>406</v>
      </c>
      <c r="C283" s="67">
        <v>39.0063731457237</v>
      </c>
      <c r="D283" s="67">
        <v>-94.5363708642708</v>
      </c>
      <c r="E283" s="67">
        <v>21.0</v>
      </c>
      <c r="F283" s="69">
        <v>23.0</v>
      </c>
      <c r="G283" s="69">
        <v>0.0</v>
      </c>
      <c r="H283" s="69">
        <v>60.0</v>
      </c>
      <c r="I283" s="69">
        <v>17.0</v>
      </c>
      <c r="J283" s="82"/>
    </row>
    <row r="284">
      <c r="A284" s="68"/>
      <c r="B284" s="68"/>
      <c r="C284" s="68"/>
      <c r="D284" s="68"/>
      <c r="E284" s="68"/>
      <c r="J284" s="82"/>
    </row>
    <row r="285">
      <c r="A285" s="68"/>
      <c r="B285" s="68"/>
      <c r="C285" s="68"/>
      <c r="D285" s="68"/>
      <c r="E285" s="68"/>
      <c r="J285" s="82"/>
    </row>
    <row r="286">
      <c r="A286" s="68"/>
      <c r="B286" s="68"/>
      <c r="C286" s="68"/>
      <c r="D286" s="68"/>
      <c r="E286" s="68"/>
      <c r="J286" s="82"/>
    </row>
    <row r="287">
      <c r="A287" s="68"/>
      <c r="B287" s="68"/>
      <c r="C287" s="68"/>
      <c r="D287" s="68"/>
      <c r="E287" s="68"/>
      <c r="J287" s="82"/>
    </row>
    <row r="288">
      <c r="A288" s="68"/>
      <c r="B288" s="68"/>
      <c r="C288" s="68"/>
      <c r="D288" s="68"/>
      <c r="E288" s="68"/>
      <c r="J288" s="82"/>
    </row>
    <row r="289">
      <c r="A289" s="68"/>
      <c r="B289" s="68"/>
      <c r="C289" s="68"/>
      <c r="D289" s="68"/>
      <c r="E289" s="68"/>
      <c r="J289" s="82"/>
    </row>
    <row r="290">
      <c r="A290" s="68"/>
      <c r="B290" s="68"/>
      <c r="C290" s="68"/>
      <c r="D290" s="68"/>
      <c r="E290" s="68"/>
      <c r="J290" s="82"/>
    </row>
    <row r="291">
      <c r="A291" s="68"/>
      <c r="B291" s="68"/>
      <c r="C291" s="68"/>
      <c r="D291" s="68"/>
      <c r="E291" s="68"/>
      <c r="J291" s="82"/>
    </row>
    <row r="292">
      <c r="A292" s="68"/>
      <c r="B292" s="68"/>
      <c r="C292" s="68"/>
      <c r="D292" s="68"/>
      <c r="E292" s="68"/>
      <c r="J292" s="82"/>
    </row>
    <row r="293">
      <c r="A293" s="68"/>
      <c r="B293" s="68"/>
      <c r="C293" s="68"/>
      <c r="D293" s="68"/>
      <c r="E293" s="68"/>
      <c r="J293" s="82"/>
    </row>
    <row r="294">
      <c r="A294" s="68"/>
      <c r="B294" s="68"/>
      <c r="C294" s="68"/>
      <c r="D294" s="68"/>
      <c r="E294" s="68"/>
      <c r="J294" s="82"/>
    </row>
    <row r="295">
      <c r="A295" s="68"/>
      <c r="B295" s="68"/>
      <c r="C295" s="68"/>
      <c r="D295" s="68"/>
      <c r="E295" s="68"/>
      <c r="J295" s="82"/>
    </row>
    <row r="296">
      <c r="A296" s="68"/>
      <c r="B296" s="68"/>
      <c r="C296" s="68"/>
      <c r="D296" s="68"/>
      <c r="E296" s="68"/>
      <c r="J296" s="82"/>
    </row>
    <row r="297">
      <c r="A297" s="68"/>
      <c r="B297" s="68"/>
      <c r="C297" s="68"/>
      <c r="D297" s="68"/>
      <c r="E297" s="68"/>
      <c r="J297" s="82"/>
    </row>
    <row r="298">
      <c r="A298" s="68"/>
      <c r="B298" s="68"/>
      <c r="C298" s="68"/>
      <c r="D298" s="68"/>
      <c r="E298" s="68"/>
      <c r="J298" s="82"/>
    </row>
    <row r="299">
      <c r="A299" s="68"/>
      <c r="B299" s="68"/>
      <c r="C299" s="68"/>
      <c r="D299" s="68"/>
      <c r="E299" s="68"/>
      <c r="J299" s="82"/>
    </row>
    <row r="300">
      <c r="A300" s="68"/>
      <c r="B300" s="68"/>
      <c r="C300" s="68"/>
      <c r="D300" s="68"/>
      <c r="E300" s="68"/>
      <c r="J300" s="82"/>
    </row>
    <row r="301">
      <c r="A301" s="68"/>
      <c r="B301" s="68"/>
      <c r="C301" s="68"/>
      <c r="D301" s="68"/>
      <c r="E301" s="68"/>
      <c r="J301" s="82"/>
    </row>
    <row r="302">
      <c r="A302" s="68"/>
      <c r="B302" s="68"/>
      <c r="C302" s="68"/>
      <c r="D302" s="68"/>
      <c r="E302" s="68"/>
      <c r="J302" s="82"/>
    </row>
    <row r="303">
      <c r="A303" s="68"/>
      <c r="B303" s="68"/>
      <c r="C303" s="68"/>
      <c r="D303" s="68"/>
      <c r="E303" s="68"/>
      <c r="J303" s="82"/>
    </row>
    <row r="304">
      <c r="A304" s="68"/>
      <c r="B304" s="68"/>
      <c r="C304" s="68"/>
      <c r="D304" s="68"/>
      <c r="E304" s="68"/>
      <c r="J304" s="82"/>
    </row>
    <row r="305">
      <c r="A305" s="68"/>
      <c r="B305" s="68"/>
      <c r="C305" s="68"/>
      <c r="D305" s="68"/>
      <c r="E305" s="68"/>
      <c r="J305" s="82"/>
    </row>
    <row r="306">
      <c r="A306" s="68"/>
      <c r="B306" s="68"/>
      <c r="C306" s="68"/>
      <c r="D306" s="68"/>
      <c r="E306" s="68"/>
      <c r="J306" s="82"/>
    </row>
    <row r="307">
      <c r="A307" s="68"/>
      <c r="B307" s="68"/>
      <c r="C307" s="68"/>
      <c r="D307" s="68"/>
      <c r="E307" s="68"/>
      <c r="J307" s="82"/>
    </row>
    <row r="308">
      <c r="A308" s="68"/>
      <c r="B308" s="68"/>
      <c r="C308" s="68"/>
      <c r="D308" s="68"/>
      <c r="E308" s="68"/>
      <c r="J308" s="82"/>
    </row>
    <row r="309">
      <c r="A309" s="68"/>
      <c r="B309" s="68"/>
      <c r="C309" s="68"/>
      <c r="D309" s="68"/>
      <c r="E309" s="68"/>
      <c r="J309" s="82"/>
    </row>
    <row r="310">
      <c r="A310" s="68"/>
      <c r="B310" s="68"/>
      <c r="C310" s="68"/>
      <c r="D310" s="68"/>
      <c r="E310" s="68"/>
      <c r="J310" s="82"/>
    </row>
    <row r="311">
      <c r="A311" s="68"/>
      <c r="B311" s="68"/>
      <c r="C311" s="68"/>
      <c r="D311" s="68"/>
      <c r="E311" s="68"/>
      <c r="J311" s="82"/>
    </row>
    <row r="312">
      <c r="A312" s="68"/>
      <c r="B312" s="68"/>
      <c r="C312" s="68"/>
      <c r="D312" s="68"/>
      <c r="E312" s="68"/>
      <c r="J312" s="82"/>
    </row>
    <row r="313">
      <c r="A313" s="68"/>
      <c r="B313" s="68"/>
      <c r="C313" s="68"/>
      <c r="D313" s="68"/>
      <c r="E313" s="68"/>
      <c r="J313" s="82"/>
    </row>
    <row r="314">
      <c r="A314" s="68"/>
      <c r="B314" s="68"/>
      <c r="C314" s="68"/>
      <c r="D314" s="68"/>
      <c r="E314" s="68"/>
      <c r="J314" s="82"/>
    </row>
    <row r="315">
      <c r="A315" s="68"/>
      <c r="B315" s="68"/>
      <c r="C315" s="68"/>
      <c r="D315" s="68"/>
      <c r="E315" s="68"/>
      <c r="J315" s="82"/>
    </row>
    <row r="316">
      <c r="A316" s="68"/>
      <c r="B316" s="68"/>
      <c r="C316" s="68"/>
      <c r="D316" s="68"/>
      <c r="E316" s="68"/>
      <c r="J316" s="82"/>
    </row>
    <row r="317">
      <c r="A317" s="68"/>
      <c r="B317" s="68"/>
      <c r="C317" s="68"/>
      <c r="D317" s="68"/>
      <c r="E317" s="68"/>
      <c r="J317" s="82"/>
    </row>
    <row r="318">
      <c r="A318" s="68"/>
      <c r="B318" s="68"/>
      <c r="C318" s="68"/>
      <c r="D318" s="68"/>
      <c r="E318" s="68"/>
      <c r="J318" s="82"/>
    </row>
    <row r="319">
      <c r="A319" s="68"/>
      <c r="B319" s="68"/>
      <c r="C319" s="68"/>
      <c r="D319" s="68"/>
      <c r="E319" s="68"/>
      <c r="J319" s="82"/>
    </row>
    <row r="320">
      <c r="A320" s="68"/>
      <c r="B320" s="68"/>
      <c r="C320" s="68"/>
      <c r="D320" s="68"/>
      <c r="E320" s="68"/>
      <c r="J320" s="82"/>
    </row>
    <row r="321">
      <c r="A321" s="68"/>
      <c r="B321" s="68"/>
      <c r="C321" s="68"/>
      <c r="D321" s="68"/>
      <c r="E321" s="68"/>
      <c r="J321" s="82"/>
    </row>
    <row r="322">
      <c r="A322" s="68"/>
      <c r="B322" s="68"/>
      <c r="C322" s="68"/>
      <c r="D322" s="68"/>
      <c r="E322" s="68"/>
      <c r="J322" s="82"/>
    </row>
    <row r="323">
      <c r="A323" s="68"/>
      <c r="B323" s="68"/>
      <c r="C323" s="68"/>
      <c r="D323" s="68"/>
      <c r="E323" s="68"/>
      <c r="J323" s="82"/>
    </row>
    <row r="324">
      <c r="A324" s="68"/>
      <c r="B324" s="68"/>
      <c r="C324" s="68"/>
      <c r="D324" s="68"/>
      <c r="E324" s="68"/>
      <c r="J324" s="82"/>
    </row>
    <row r="325">
      <c r="A325" s="68"/>
      <c r="B325" s="68"/>
      <c r="C325" s="68"/>
      <c r="D325" s="68"/>
      <c r="E325" s="68"/>
      <c r="J325" s="82"/>
    </row>
    <row r="326">
      <c r="A326" s="68"/>
      <c r="B326" s="68"/>
      <c r="C326" s="68"/>
      <c r="D326" s="68"/>
      <c r="E326" s="68"/>
      <c r="J326" s="82"/>
    </row>
    <row r="327">
      <c r="A327" s="68"/>
      <c r="B327" s="68"/>
      <c r="C327" s="68"/>
      <c r="D327" s="68"/>
      <c r="E327" s="68"/>
      <c r="J327" s="82"/>
    </row>
    <row r="328">
      <c r="A328" s="68"/>
      <c r="B328" s="68"/>
      <c r="C328" s="68"/>
      <c r="D328" s="68"/>
      <c r="E328" s="68"/>
      <c r="J328" s="82"/>
    </row>
    <row r="329">
      <c r="A329" s="68"/>
      <c r="B329" s="68"/>
      <c r="C329" s="68"/>
      <c r="D329" s="68"/>
      <c r="E329" s="68"/>
    </row>
    <row r="330">
      <c r="A330" s="68"/>
      <c r="B330" s="68"/>
      <c r="C330" s="68"/>
      <c r="D330" s="68"/>
      <c r="E330" s="68"/>
    </row>
    <row r="331">
      <c r="A331" s="68"/>
      <c r="B331" s="68"/>
      <c r="C331" s="68"/>
      <c r="D331" s="68"/>
      <c r="E331" s="68"/>
    </row>
    <row r="332">
      <c r="A332" s="68"/>
      <c r="B332" s="68"/>
      <c r="C332" s="68"/>
      <c r="D332" s="68"/>
      <c r="E332" s="68"/>
    </row>
    <row r="333">
      <c r="A333" s="68"/>
      <c r="B333" s="68"/>
      <c r="C333" s="68"/>
      <c r="D333" s="68"/>
      <c r="E333" s="68"/>
    </row>
    <row r="334">
      <c r="A334" s="68"/>
      <c r="B334" s="68"/>
      <c r="C334" s="68"/>
      <c r="D334" s="68"/>
      <c r="E334" s="68"/>
    </row>
    <row r="335">
      <c r="A335" s="68"/>
      <c r="B335" s="68"/>
      <c r="C335" s="68"/>
      <c r="D335" s="68"/>
      <c r="E335" s="68"/>
    </row>
    <row r="336">
      <c r="A336" s="68"/>
      <c r="B336" s="68"/>
      <c r="C336" s="68"/>
      <c r="D336" s="68"/>
      <c r="E336" s="68"/>
    </row>
    <row r="337">
      <c r="A337" s="68"/>
      <c r="B337" s="68"/>
      <c r="C337" s="68"/>
      <c r="D337" s="68"/>
      <c r="E337" s="68"/>
    </row>
    <row r="338">
      <c r="A338" s="68"/>
      <c r="B338" s="68"/>
      <c r="C338" s="68"/>
      <c r="D338" s="68"/>
      <c r="E338" s="68"/>
    </row>
    <row r="339">
      <c r="A339" s="68"/>
      <c r="B339" s="68"/>
      <c r="C339" s="68"/>
      <c r="D339" s="68"/>
      <c r="E339" s="68"/>
    </row>
    <row r="340">
      <c r="A340" s="68"/>
      <c r="B340" s="68"/>
      <c r="C340" s="68"/>
      <c r="D340" s="68"/>
      <c r="E340" s="68"/>
    </row>
    <row r="341">
      <c r="A341" s="68"/>
      <c r="B341" s="68"/>
      <c r="C341" s="68"/>
      <c r="D341" s="68"/>
      <c r="E341" s="68"/>
    </row>
    <row r="342">
      <c r="A342" s="68"/>
      <c r="B342" s="68"/>
      <c r="C342" s="68"/>
      <c r="D342" s="68"/>
      <c r="E342" s="68"/>
    </row>
    <row r="343">
      <c r="A343" s="68"/>
      <c r="B343" s="68"/>
      <c r="C343" s="68"/>
      <c r="D343" s="68"/>
      <c r="E343" s="68"/>
    </row>
    <row r="344">
      <c r="A344" s="68"/>
      <c r="B344" s="68"/>
      <c r="C344" s="68"/>
      <c r="D344" s="68"/>
      <c r="E344" s="68"/>
    </row>
    <row r="345">
      <c r="A345" s="68"/>
      <c r="B345" s="68"/>
      <c r="C345" s="68"/>
      <c r="D345" s="68"/>
      <c r="E345" s="68"/>
    </row>
    <row r="346">
      <c r="A346" s="68"/>
      <c r="B346" s="68"/>
      <c r="C346" s="68"/>
      <c r="D346" s="68"/>
      <c r="E346" s="68"/>
    </row>
    <row r="347">
      <c r="A347" s="68"/>
      <c r="B347" s="68"/>
      <c r="C347" s="68"/>
      <c r="D347" s="68"/>
      <c r="E347" s="68"/>
    </row>
    <row r="348">
      <c r="A348" s="68"/>
      <c r="B348" s="68"/>
      <c r="C348" s="68"/>
      <c r="D348" s="68"/>
      <c r="E348" s="68"/>
    </row>
    <row r="349">
      <c r="A349" s="68"/>
      <c r="B349" s="68"/>
      <c r="C349" s="68"/>
      <c r="D349" s="68"/>
      <c r="E349" s="68"/>
    </row>
    <row r="350">
      <c r="A350" s="68"/>
      <c r="B350" s="68"/>
      <c r="C350" s="68"/>
      <c r="D350" s="68"/>
      <c r="E350" s="68"/>
    </row>
    <row r="351">
      <c r="A351" s="68"/>
      <c r="B351" s="68"/>
      <c r="C351" s="68"/>
      <c r="D351" s="68"/>
      <c r="E351" s="68"/>
    </row>
    <row r="352">
      <c r="A352" s="68"/>
      <c r="B352" s="68"/>
      <c r="C352" s="68"/>
      <c r="D352" s="68"/>
      <c r="E352" s="68"/>
    </row>
    <row r="353">
      <c r="A353" s="68"/>
      <c r="B353" s="68"/>
      <c r="C353" s="68"/>
      <c r="D353" s="68"/>
      <c r="E353" s="68"/>
    </row>
    <row r="354">
      <c r="A354" s="68"/>
      <c r="B354" s="68"/>
      <c r="C354" s="68"/>
      <c r="D354" s="68"/>
      <c r="E354" s="68"/>
    </row>
    <row r="355">
      <c r="A355" s="68"/>
      <c r="B355" s="68"/>
      <c r="C355" s="68"/>
      <c r="D355" s="68"/>
      <c r="E355" s="68"/>
    </row>
    <row r="356">
      <c r="A356" s="68"/>
      <c r="B356" s="68"/>
      <c r="C356" s="68"/>
      <c r="D356" s="68"/>
      <c r="E356" s="68"/>
    </row>
    <row r="357">
      <c r="A357" s="68"/>
      <c r="B357" s="68"/>
      <c r="C357" s="68"/>
      <c r="D357" s="68"/>
      <c r="E357" s="68"/>
    </row>
    <row r="358">
      <c r="A358" s="68"/>
      <c r="B358" s="68"/>
      <c r="C358" s="68"/>
      <c r="D358" s="68"/>
      <c r="E358" s="68"/>
    </row>
    <row r="359">
      <c r="A359" s="68"/>
      <c r="B359" s="68"/>
      <c r="C359" s="68"/>
      <c r="D359" s="68"/>
      <c r="E359" s="68"/>
    </row>
    <row r="360">
      <c r="A360" s="68"/>
      <c r="B360" s="68"/>
      <c r="C360" s="68"/>
      <c r="D360" s="68"/>
      <c r="E360" s="68"/>
    </row>
    <row r="361">
      <c r="A361" s="68"/>
      <c r="B361" s="68"/>
      <c r="C361" s="68"/>
      <c r="D361" s="68"/>
      <c r="E361" s="68"/>
    </row>
    <row r="362">
      <c r="A362" s="68"/>
      <c r="B362" s="68"/>
      <c r="C362" s="68"/>
      <c r="D362" s="68"/>
      <c r="E362" s="68"/>
    </row>
    <row r="363">
      <c r="A363" s="68"/>
      <c r="B363" s="68"/>
      <c r="C363" s="68"/>
      <c r="D363" s="68"/>
      <c r="E363" s="68"/>
    </row>
    <row r="364">
      <c r="A364" s="68"/>
      <c r="B364" s="68"/>
      <c r="C364" s="68"/>
      <c r="D364" s="68"/>
      <c r="E364" s="68"/>
    </row>
    <row r="365">
      <c r="A365" s="68"/>
      <c r="B365" s="68"/>
      <c r="C365" s="68"/>
      <c r="D365" s="68"/>
      <c r="E365" s="68"/>
    </row>
    <row r="366">
      <c r="A366" s="68"/>
      <c r="B366" s="68"/>
      <c r="C366" s="68"/>
      <c r="D366" s="68"/>
      <c r="E366" s="68"/>
    </row>
    <row r="367">
      <c r="A367" s="68"/>
      <c r="B367" s="68"/>
      <c r="C367" s="68"/>
      <c r="D367" s="68"/>
      <c r="E367" s="68"/>
    </row>
    <row r="368">
      <c r="A368" s="68"/>
      <c r="B368" s="68"/>
      <c r="C368" s="68"/>
      <c r="D368" s="68"/>
      <c r="E368" s="68"/>
    </row>
    <row r="369">
      <c r="A369" s="68"/>
      <c r="B369" s="68"/>
      <c r="C369" s="68"/>
      <c r="D369" s="68"/>
      <c r="E369" s="68"/>
    </row>
    <row r="370">
      <c r="A370" s="68"/>
      <c r="B370" s="68"/>
      <c r="C370" s="68"/>
      <c r="D370" s="68"/>
      <c r="E370" s="68"/>
    </row>
    <row r="371">
      <c r="A371" s="68"/>
      <c r="B371" s="68"/>
      <c r="C371" s="68"/>
      <c r="D371" s="68"/>
      <c r="E371" s="68"/>
    </row>
    <row r="372">
      <c r="A372" s="68"/>
      <c r="B372" s="68"/>
      <c r="C372" s="68"/>
      <c r="D372" s="68"/>
      <c r="E372" s="68"/>
    </row>
    <row r="373">
      <c r="A373" s="68"/>
      <c r="B373" s="68"/>
      <c r="C373" s="68"/>
      <c r="D373" s="68"/>
      <c r="E373" s="68"/>
    </row>
    <row r="374">
      <c r="A374" s="68"/>
      <c r="B374" s="68"/>
      <c r="C374" s="68"/>
      <c r="D374" s="68"/>
      <c r="E374" s="68"/>
    </row>
    <row r="375">
      <c r="A375" s="68"/>
      <c r="B375" s="68"/>
      <c r="C375" s="68"/>
      <c r="D375" s="68"/>
      <c r="E375" s="68"/>
    </row>
    <row r="376">
      <c r="A376" s="68"/>
      <c r="B376" s="68"/>
      <c r="C376" s="68"/>
      <c r="D376" s="68"/>
      <c r="E376" s="68"/>
    </row>
    <row r="377">
      <c r="A377" s="68"/>
      <c r="B377" s="68"/>
      <c r="C377" s="68"/>
      <c r="D377" s="68"/>
      <c r="E377" s="68"/>
    </row>
    <row r="378">
      <c r="A378" s="68"/>
      <c r="B378" s="68"/>
      <c r="C378" s="68"/>
      <c r="D378" s="68"/>
      <c r="E378" s="68"/>
    </row>
    <row r="379">
      <c r="A379" s="68"/>
      <c r="B379" s="68"/>
      <c r="C379" s="68"/>
      <c r="D379" s="68"/>
      <c r="E379" s="68"/>
    </row>
    <row r="380">
      <c r="A380" s="68"/>
      <c r="B380" s="68"/>
      <c r="C380" s="68"/>
      <c r="D380" s="68"/>
      <c r="E380" s="68"/>
    </row>
    <row r="381">
      <c r="A381" s="68"/>
      <c r="B381" s="68"/>
      <c r="C381" s="68"/>
      <c r="D381" s="68"/>
      <c r="E381" s="68"/>
    </row>
    <row r="382">
      <c r="A382" s="68"/>
      <c r="B382" s="68"/>
      <c r="C382" s="68"/>
      <c r="D382" s="68"/>
      <c r="E382" s="68"/>
    </row>
    <row r="383">
      <c r="A383" s="68"/>
      <c r="B383" s="68"/>
      <c r="C383" s="68"/>
      <c r="D383" s="68"/>
      <c r="E383" s="68"/>
    </row>
    <row r="384">
      <c r="A384" s="68"/>
      <c r="B384" s="68"/>
      <c r="C384" s="68"/>
      <c r="D384" s="68"/>
      <c r="E384" s="68"/>
    </row>
    <row r="385">
      <c r="A385" s="68"/>
      <c r="B385" s="68"/>
      <c r="C385" s="68"/>
      <c r="D385" s="68"/>
      <c r="E385" s="68"/>
    </row>
    <row r="386">
      <c r="A386" s="68"/>
      <c r="B386" s="68"/>
      <c r="C386" s="68"/>
      <c r="D386" s="68"/>
      <c r="E386" s="68"/>
    </row>
    <row r="387">
      <c r="A387" s="68"/>
      <c r="B387" s="68"/>
      <c r="C387" s="68"/>
      <c r="D387" s="68"/>
      <c r="E387" s="68"/>
    </row>
    <row r="388">
      <c r="A388" s="68"/>
      <c r="B388" s="68"/>
      <c r="C388" s="68"/>
      <c r="D388" s="68"/>
      <c r="E388" s="68"/>
    </row>
    <row r="389">
      <c r="A389" s="68"/>
      <c r="B389" s="68"/>
      <c r="C389" s="68"/>
      <c r="D389" s="68"/>
      <c r="E389" s="68"/>
    </row>
    <row r="390">
      <c r="A390" s="68"/>
      <c r="B390" s="68"/>
      <c r="C390" s="68"/>
      <c r="D390" s="68"/>
      <c r="E390" s="68"/>
    </row>
    <row r="391">
      <c r="A391" s="68"/>
      <c r="B391" s="68"/>
      <c r="C391" s="68"/>
      <c r="D391" s="68"/>
      <c r="E391" s="68"/>
    </row>
    <row r="392">
      <c r="A392" s="68"/>
      <c r="B392" s="68"/>
      <c r="C392" s="68"/>
      <c r="D392" s="68"/>
      <c r="E392" s="68"/>
    </row>
    <row r="393">
      <c r="A393" s="68"/>
      <c r="B393" s="68"/>
      <c r="C393" s="68"/>
      <c r="D393" s="68"/>
      <c r="E393" s="68"/>
    </row>
    <row r="394">
      <c r="A394" s="68"/>
      <c r="B394" s="68"/>
      <c r="C394" s="68"/>
      <c r="D394" s="68"/>
      <c r="E394" s="68"/>
    </row>
    <row r="395">
      <c r="A395" s="68"/>
      <c r="B395" s="68"/>
      <c r="C395" s="68"/>
      <c r="D395" s="68"/>
      <c r="E395" s="68"/>
    </row>
    <row r="396">
      <c r="A396" s="68"/>
      <c r="B396" s="68"/>
      <c r="C396" s="68"/>
      <c r="D396" s="68"/>
      <c r="E396" s="68"/>
    </row>
    <row r="397">
      <c r="A397" s="68"/>
      <c r="B397" s="68"/>
      <c r="C397" s="68"/>
      <c r="D397" s="68"/>
      <c r="E397" s="68"/>
    </row>
    <row r="398">
      <c r="A398" s="68"/>
      <c r="B398" s="68"/>
      <c r="C398" s="68"/>
      <c r="D398" s="68"/>
      <c r="E398" s="68"/>
    </row>
    <row r="399">
      <c r="A399" s="68"/>
      <c r="B399" s="68"/>
      <c r="C399" s="68"/>
      <c r="D399" s="68"/>
      <c r="E399" s="68"/>
    </row>
    <row r="400">
      <c r="A400" s="68"/>
      <c r="B400" s="68"/>
      <c r="C400" s="68"/>
      <c r="D400" s="68"/>
      <c r="E400" s="68"/>
    </row>
    <row r="401">
      <c r="A401" s="68"/>
      <c r="B401" s="68"/>
      <c r="C401" s="68"/>
      <c r="D401" s="68"/>
      <c r="E401" s="68"/>
    </row>
    <row r="402">
      <c r="A402" s="68"/>
      <c r="B402" s="68"/>
      <c r="C402" s="68"/>
      <c r="D402" s="68"/>
      <c r="E402" s="68"/>
    </row>
    <row r="403">
      <c r="A403" s="68"/>
      <c r="B403" s="68"/>
      <c r="C403" s="68"/>
      <c r="D403" s="68"/>
      <c r="E403" s="68"/>
    </row>
    <row r="404">
      <c r="A404" s="68"/>
      <c r="B404" s="68"/>
      <c r="C404" s="68"/>
      <c r="D404" s="68"/>
      <c r="E404" s="68"/>
    </row>
    <row r="405">
      <c r="A405" s="68"/>
      <c r="B405" s="68"/>
      <c r="C405" s="68"/>
      <c r="D405" s="68"/>
      <c r="E405" s="68"/>
    </row>
    <row r="406">
      <c r="A406" s="68"/>
      <c r="B406" s="68"/>
      <c r="C406" s="68"/>
      <c r="D406" s="68"/>
      <c r="E406" s="68"/>
    </row>
    <row r="407">
      <c r="A407" s="68"/>
      <c r="B407" s="68"/>
      <c r="C407" s="68"/>
      <c r="D407" s="68"/>
      <c r="E407" s="68"/>
    </row>
    <row r="408">
      <c r="A408" s="68"/>
      <c r="B408" s="68"/>
      <c r="C408" s="68"/>
      <c r="D408" s="68"/>
      <c r="E408" s="68"/>
    </row>
    <row r="409">
      <c r="A409" s="68"/>
      <c r="B409" s="68"/>
      <c r="C409" s="68"/>
      <c r="D409" s="68"/>
      <c r="E409" s="68"/>
    </row>
    <row r="410">
      <c r="A410" s="68"/>
      <c r="B410" s="68"/>
      <c r="C410" s="68"/>
      <c r="D410" s="68"/>
      <c r="E410" s="68"/>
    </row>
    <row r="411">
      <c r="A411" s="68"/>
      <c r="B411" s="68"/>
      <c r="C411" s="68"/>
      <c r="D411" s="68"/>
      <c r="E411" s="68"/>
    </row>
    <row r="412">
      <c r="A412" s="68"/>
      <c r="B412" s="68"/>
      <c r="C412" s="68"/>
      <c r="D412" s="68"/>
      <c r="E412" s="68"/>
    </row>
    <row r="413">
      <c r="A413" s="68"/>
      <c r="B413" s="68"/>
      <c r="C413" s="68"/>
      <c r="D413" s="68"/>
      <c r="E413" s="68"/>
    </row>
    <row r="414">
      <c r="A414" s="68"/>
      <c r="B414" s="68"/>
      <c r="C414" s="68"/>
      <c r="D414" s="68"/>
      <c r="E414" s="68"/>
    </row>
    <row r="415">
      <c r="A415" s="68"/>
      <c r="B415" s="68"/>
      <c r="C415" s="68"/>
      <c r="D415" s="68"/>
      <c r="E415" s="68"/>
    </row>
    <row r="416">
      <c r="A416" s="68"/>
      <c r="B416" s="68"/>
      <c r="C416" s="68"/>
      <c r="D416" s="68"/>
      <c r="E416" s="68"/>
    </row>
    <row r="417">
      <c r="A417" s="68"/>
      <c r="B417" s="68"/>
      <c r="C417" s="68"/>
      <c r="D417" s="68"/>
      <c r="E417" s="68"/>
    </row>
    <row r="418">
      <c r="A418" s="68"/>
      <c r="B418" s="68"/>
      <c r="C418" s="68"/>
      <c r="D418" s="68"/>
      <c r="E418" s="68"/>
    </row>
    <row r="419">
      <c r="A419" s="68"/>
      <c r="B419" s="68"/>
      <c r="C419" s="68"/>
      <c r="D419" s="68"/>
      <c r="E419" s="68"/>
    </row>
    <row r="420">
      <c r="A420" s="68"/>
      <c r="B420" s="68"/>
      <c r="C420" s="68"/>
      <c r="D420" s="68"/>
      <c r="E420" s="68"/>
    </row>
    <row r="421">
      <c r="A421" s="68"/>
      <c r="B421" s="68"/>
      <c r="C421" s="68"/>
      <c r="D421" s="68"/>
      <c r="E421" s="68"/>
    </row>
    <row r="422">
      <c r="A422" s="68"/>
      <c r="B422" s="68"/>
      <c r="C422" s="68"/>
      <c r="D422" s="68"/>
      <c r="E422" s="68"/>
    </row>
    <row r="423">
      <c r="A423" s="68"/>
      <c r="B423" s="68"/>
      <c r="C423" s="68"/>
      <c r="D423" s="68"/>
      <c r="E423" s="68"/>
    </row>
    <row r="424">
      <c r="A424" s="68"/>
      <c r="B424" s="68"/>
      <c r="C424" s="68"/>
      <c r="D424" s="68"/>
      <c r="E424" s="68"/>
    </row>
    <row r="425">
      <c r="A425" s="68"/>
      <c r="B425" s="68"/>
      <c r="C425" s="68"/>
      <c r="D425" s="68"/>
      <c r="E425" s="68"/>
    </row>
    <row r="426">
      <c r="A426" s="68"/>
      <c r="B426" s="68"/>
      <c r="C426" s="68"/>
      <c r="D426" s="68"/>
      <c r="E426" s="68"/>
    </row>
    <row r="427">
      <c r="A427" s="68"/>
      <c r="B427" s="68"/>
      <c r="C427" s="68"/>
      <c r="D427" s="68"/>
      <c r="E427" s="68"/>
    </row>
    <row r="428">
      <c r="A428" s="68"/>
      <c r="B428" s="68"/>
      <c r="C428" s="68"/>
      <c r="D428" s="68"/>
      <c r="E428" s="68"/>
    </row>
    <row r="429">
      <c r="A429" s="68"/>
      <c r="B429" s="68"/>
      <c r="C429" s="68"/>
      <c r="D429" s="68"/>
      <c r="E429" s="68"/>
    </row>
    <row r="430">
      <c r="A430" s="68"/>
      <c r="B430" s="68"/>
      <c r="C430" s="68"/>
      <c r="D430" s="68"/>
      <c r="E430" s="68"/>
    </row>
    <row r="431">
      <c r="A431" s="68"/>
      <c r="B431" s="68"/>
      <c r="C431" s="68"/>
      <c r="D431" s="68"/>
      <c r="E431" s="68"/>
    </row>
    <row r="432">
      <c r="A432" s="68"/>
      <c r="B432" s="68"/>
      <c r="C432" s="68"/>
      <c r="D432" s="68"/>
      <c r="E432" s="68"/>
    </row>
    <row r="433">
      <c r="A433" s="68"/>
      <c r="B433" s="68"/>
      <c r="C433" s="68"/>
      <c r="D433" s="68"/>
      <c r="E433" s="68"/>
    </row>
    <row r="434">
      <c r="A434" s="68"/>
      <c r="B434" s="68"/>
      <c r="C434" s="68"/>
      <c r="D434" s="68"/>
      <c r="E434" s="68"/>
    </row>
    <row r="435">
      <c r="A435" s="68"/>
      <c r="B435" s="68"/>
      <c r="C435" s="68"/>
      <c r="D435" s="68"/>
      <c r="E435" s="68"/>
    </row>
    <row r="436">
      <c r="A436" s="68"/>
      <c r="B436" s="68"/>
      <c r="C436" s="68"/>
      <c r="D436" s="68"/>
      <c r="E436" s="68"/>
    </row>
    <row r="437">
      <c r="A437" s="68"/>
      <c r="B437" s="68"/>
      <c r="C437" s="68"/>
      <c r="D437" s="68"/>
      <c r="E437" s="68"/>
    </row>
    <row r="438">
      <c r="A438" s="68"/>
      <c r="B438" s="68"/>
      <c r="C438" s="68"/>
      <c r="D438" s="68"/>
      <c r="E438" s="68"/>
    </row>
    <row r="439">
      <c r="A439" s="68"/>
      <c r="B439" s="68"/>
      <c r="C439" s="68"/>
      <c r="D439" s="68"/>
      <c r="E439" s="68"/>
    </row>
    <row r="440">
      <c r="A440" s="68"/>
      <c r="B440" s="68"/>
      <c r="C440" s="68"/>
      <c r="D440" s="68"/>
      <c r="E440" s="68"/>
    </row>
    <row r="441">
      <c r="A441" s="68"/>
      <c r="B441" s="68"/>
      <c r="C441" s="68"/>
      <c r="D441" s="68"/>
      <c r="E441" s="68"/>
    </row>
    <row r="442">
      <c r="A442" s="68"/>
      <c r="B442" s="68"/>
      <c r="C442" s="68"/>
      <c r="D442" s="68"/>
      <c r="E442" s="68"/>
    </row>
    <row r="443">
      <c r="A443" s="68"/>
      <c r="B443" s="68"/>
      <c r="C443" s="68"/>
      <c r="D443" s="68"/>
      <c r="E443" s="68"/>
    </row>
    <row r="444">
      <c r="A444" s="68"/>
      <c r="B444" s="68"/>
      <c r="C444" s="68"/>
      <c r="D444" s="68"/>
      <c r="E444" s="68"/>
    </row>
    <row r="445">
      <c r="A445" s="68"/>
      <c r="B445" s="68"/>
      <c r="C445" s="68"/>
      <c r="D445" s="68"/>
      <c r="E445" s="68"/>
    </row>
    <row r="446">
      <c r="A446" s="68"/>
      <c r="B446" s="68"/>
      <c r="C446" s="68"/>
      <c r="D446" s="68"/>
      <c r="E446" s="68"/>
    </row>
    <row r="447">
      <c r="A447" s="68"/>
      <c r="B447" s="68"/>
      <c r="C447" s="68"/>
      <c r="D447" s="68"/>
      <c r="E447" s="68"/>
    </row>
    <row r="448">
      <c r="A448" s="68"/>
      <c r="B448" s="68"/>
      <c r="C448" s="68"/>
      <c r="D448" s="68"/>
      <c r="E448" s="68"/>
    </row>
    <row r="449">
      <c r="A449" s="68"/>
      <c r="B449" s="68"/>
      <c r="C449" s="68"/>
      <c r="D449" s="68"/>
      <c r="E449" s="68"/>
    </row>
    <row r="450">
      <c r="A450" s="68"/>
      <c r="B450" s="68"/>
      <c r="C450" s="68"/>
      <c r="D450" s="68"/>
      <c r="E450" s="68"/>
    </row>
    <row r="451">
      <c r="A451" s="68"/>
      <c r="B451" s="68"/>
      <c r="C451" s="68"/>
      <c r="D451" s="68"/>
      <c r="E451" s="68"/>
    </row>
    <row r="452">
      <c r="A452" s="68"/>
      <c r="B452" s="68"/>
      <c r="C452" s="68"/>
      <c r="D452" s="68"/>
      <c r="E452" s="68"/>
    </row>
    <row r="453">
      <c r="A453" s="68"/>
      <c r="B453" s="68"/>
      <c r="C453" s="68"/>
      <c r="D453" s="68"/>
      <c r="E453" s="68"/>
    </row>
    <row r="454">
      <c r="A454" s="68"/>
      <c r="B454" s="68"/>
      <c r="C454" s="68"/>
      <c r="D454" s="68"/>
      <c r="E454" s="68"/>
    </row>
    <row r="455">
      <c r="A455" s="68"/>
      <c r="B455" s="68"/>
      <c r="C455" s="68"/>
      <c r="D455" s="68"/>
      <c r="E455" s="68"/>
    </row>
    <row r="456">
      <c r="A456" s="68"/>
      <c r="B456" s="68"/>
      <c r="C456" s="68"/>
      <c r="D456" s="68"/>
      <c r="E456" s="68"/>
    </row>
    <row r="457">
      <c r="A457" s="68"/>
      <c r="B457" s="68"/>
      <c r="C457" s="68"/>
      <c r="D457" s="68"/>
      <c r="E457" s="68"/>
    </row>
    <row r="458">
      <c r="A458" s="68"/>
      <c r="B458" s="68"/>
      <c r="C458" s="68"/>
      <c r="D458" s="68"/>
      <c r="E458" s="68"/>
    </row>
    <row r="459">
      <c r="A459" s="68"/>
      <c r="B459" s="68"/>
      <c r="C459" s="68"/>
      <c r="D459" s="68"/>
      <c r="E459" s="68"/>
    </row>
    <row r="460">
      <c r="A460" s="68"/>
      <c r="B460" s="68"/>
      <c r="C460" s="68"/>
      <c r="D460" s="68"/>
      <c r="E460" s="68"/>
    </row>
    <row r="461">
      <c r="A461" s="68"/>
      <c r="B461" s="68"/>
      <c r="C461" s="68"/>
      <c r="D461" s="68"/>
      <c r="E461" s="68"/>
    </row>
    <row r="462">
      <c r="A462" s="68"/>
      <c r="B462" s="68"/>
      <c r="C462" s="68"/>
      <c r="D462" s="68"/>
      <c r="E462" s="68"/>
    </row>
    <row r="463">
      <c r="A463" s="68"/>
      <c r="B463" s="68"/>
      <c r="C463" s="68"/>
      <c r="D463" s="68"/>
      <c r="E463" s="68"/>
    </row>
    <row r="464">
      <c r="A464" s="68"/>
      <c r="B464" s="68"/>
      <c r="C464" s="68"/>
      <c r="D464" s="68"/>
      <c r="E464" s="68"/>
    </row>
    <row r="465">
      <c r="A465" s="68"/>
      <c r="B465" s="68"/>
      <c r="C465" s="68"/>
      <c r="D465" s="68"/>
      <c r="E465" s="68"/>
    </row>
    <row r="466">
      <c r="A466" s="68"/>
      <c r="B466" s="68"/>
      <c r="C466" s="68"/>
      <c r="D466" s="68"/>
      <c r="E466" s="68"/>
    </row>
    <row r="467">
      <c r="A467" s="68"/>
      <c r="B467" s="68"/>
      <c r="C467" s="68"/>
      <c r="D467" s="68"/>
      <c r="E467" s="68"/>
    </row>
    <row r="468">
      <c r="A468" s="68"/>
      <c r="B468" s="68"/>
      <c r="C468" s="68"/>
      <c r="D468" s="68"/>
      <c r="E468" s="68"/>
    </row>
    <row r="469">
      <c r="A469" s="68"/>
      <c r="B469" s="68"/>
      <c r="C469" s="68"/>
      <c r="D469" s="68"/>
      <c r="E469" s="68"/>
    </row>
    <row r="470">
      <c r="A470" s="68"/>
      <c r="B470" s="68"/>
      <c r="C470" s="68"/>
      <c r="D470" s="68"/>
      <c r="E470" s="68"/>
    </row>
    <row r="471">
      <c r="A471" s="68"/>
      <c r="B471" s="68"/>
      <c r="C471" s="68"/>
      <c r="D471" s="68"/>
      <c r="E471" s="68"/>
    </row>
    <row r="472">
      <c r="A472" s="68"/>
      <c r="B472" s="68"/>
      <c r="C472" s="68"/>
      <c r="D472" s="68"/>
      <c r="E472" s="68"/>
    </row>
    <row r="473">
      <c r="A473" s="68"/>
      <c r="B473" s="68"/>
      <c r="C473" s="68"/>
      <c r="D473" s="68"/>
      <c r="E473" s="68"/>
    </row>
    <row r="474">
      <c r="A474" s="68"/>
      <c r="B474" s="68"/>
      <c r="C474" s="68"/>
      <c r="D474" s="68"/>
      <c r="E474" s="68"/>
    </row>
    <row r="475">
      <c r="A475" s="68"/>
      <c r="B475" s="68"/>
      <c r="C475" s="68"/>
      <c r="D475" s="68"/>
      <c r="E475" s="68"/>
    </row>
    <row r="476">
      <c r="A476" s="68"/>
      <c r="B476" s="68"/>
      <c r="C476" s="68"/>
      <c r="D476" s="68"/>
      <c r="E476" s="68"/>
    </row>
    <row r="477">
      <c r="A477" s="68"/>
      <c r="B477" s="68"/>
      <c r="C477" s="68"/>
      <c r="D477" s="68"/>
      <c r="E477" s="68"/>
    </row>
    <row r="478">
      <c r="A478" s="68"/>
      <c r="B478" s="68"/>
      <c r="C478" s="68"/>
      <c r="D478" s="68"/>
      <c r="E478" s="68"/>
    </row>
    <row r="479">
      <c r="A479" s="68"/>
      <c r="B479" s="68"/>
      <c r="C479" s="68"/>
      <c r="D479" s="68"/>
      <c r="E479" s="68"/>
    </row>
    <row r="480">
      <c r="A480" s="68"/>
      <c r="B480" s="68"/>
      <c r="C480" s="68"/>
      <c r="D480" s="68"/>
      <c r="E480" s="68"/>
    </row>
    <row r="481">
      <c r="A481" s="68"/>
      <c r="B481" s="68"/>
      <c r="C481" s="68"/>
      <c r="D481" s="68"/>
      <c r="E481" s="68"/>
    </row>
    <row r="482">
      <c r="A482" s="68"/>
      <c r="B482" s="68"/>
      <c r="C482" s="68"/>
      <c r="D482" s="68"/>
      <c r="E482" s="68"/>
    </row>
    <row r="483">
      <c r="A483" s="68"/>
      <c r="B483" s="68"/>
      <c r="C483" s="68"/>
      <c r="D483" s="68"/>
      <c r="E483" s="68"/>
    </row>
    <row r="484">
      <c r="A484" s="68"/>
      <c r="B484" s="68"/>
      <c r="C484" s="68"/>
      <c r="D484" s="68"/>
      <c r="E484" s="68"/>
    </row>
    <row r="485">
      <c r="A485" s="68"/>
      <c r="B485" s="68"/>
      <c r="C485" s="68"/>
      <c r="D485" s="68"/>
      <c r="E485" s="68"/>
    </row>
    <row r="486">
      <c r="A486" s="68"/>
      <c r="B486" s="68"/>
      <c r="C486" s="68"/>
      <c r="D486" s="68"/>
      <c r="E486" s="68"/>
    </row>
    <row r="487">
      <c r="A487" s="68"/>
      <c r="B487" s="68"/>
      <c r="C487" s="68"/>
      <c r="D487" s="68"/>
      <c r="E487" s="68"/>
    </row>
    <row r="488">
      <c r="A488" s="68"/>
      <c r="B488" s="68"/>
      <c r="C488" s="68"/>
      <c r="D488" s="68"/>
      <c r="E488" s="68"/>
    </row>
    <row r="489">
      <c r="A489" s="68"/>
      <c r="B489" s="68"/>
      <c r="C489" s="68"/>
      <c r="D489" s="68"/>
      <c r="E489" s="68"/>
    </row>
    <row r="490">
      <c r="A490" s="68"/>
      <c r="B490" s="68"/>
      <c r="C490" s="68"/>
      <c r="D490" s="68"/>
      <c r="E490" s="68"/>
    </row>
    <row r="491">
      <c r="A491" s="68"/>
      <c r="B491" s="68"/>
      <c r="C491" s="68"/>
      <c r="D491" s="68"/>
      <c r="E491" s="68"/>
    </row>
    <row r="492">
      <c r="A492" s="68"/>
      <c r="B492" s="68"/>
      <c r="C492" s="68"/>
      <c r="D492" s="68"/>
      <c r="E492" s="68"/>
    </row>
    <row r="493">
      <c r="A493" s="68"/>
      <c r="B493" s="68"/>
      <c r="C493" s="68"/>
      <c r="D493" s="68"/>
      <c r="E493" s="68"/>
    </row>
    <row r="494">
      <c r="A494" s="68"/>
      <c r="B494" s="68"/>
      <c r="C494" s="68"/>
      <c r="D494" s="68"/>
      <c r="E494" s="68"/>
    </row>
    <row r="495">
      <c r="A495" s="68"/>
      <c r="B495" s="68"/>
      <c r="C495" s="68"/>
      <c r="D495" s="68"/>
      <c r="E495" s="68"/>
    </row>
    <row r="496">
      <c r="A496" s="68"/>
      <c r="B496" s="68"/>
      <c r="C496" s="68"/>
      <c r="D496" s="68"/>
      <c r="E496" s="68"/>
    </row>
    <row r="497">
      <c r="A497" s="68"/>
      <c r="B497" s="68"/>
      <c r="C497" s="68"/>
      <c r="D497" s="68"/>
      <c r="E497" s="68"/>
    </row>
    <row r="498">
      <c r="A498" s="68"/>
      <c r="B498" s="68"/>
      <c r="C498" s="68"/>
      <c r="D498" s="68"/>
      <c r="E498" s="68"/>
    </row>
    <row r="499">
      <c r="A499" s="68"/>
      <c r="B499" s="68"/>
      <c r="C499" s="68"/>
      <c r="D499" s="68"/>
      <c r="E499" s="68"/>
    </row>
    <row r="500">
      <c r="A500" s="68"/>
      <c r="B500" s="68"/>
      <c r="C500" s="68"/>
      <c r="D500" s="68"/>
      <c r="E500" s="68"/>
    </row>
    <row r="501">
      <c r="A501" s="68"/>
      <c r="B501" s="68"/>
      <c r="C501" s="68"/>
      <c r="D501" s="68"/>
      <c r="E501" s="68"/>
    </row>
    <row r="502">
      <c r="A502" s="68"/>
      <c r="B502" s="68"/>
      <c r="C502" s="68"/>
      <c r="D502" s="68"/>
      <c r="E502" s="68"/>
    </row>
    <row r="503">
      <c r="A503" s="68"/>
      <c r="B503" s="68"/>
      <c r="C503" s="68"/>
      <c r="D503" s="68"/>
      <c r="E503" s="68"/>
    </row>
    <row r="504">
      <c r="A504" s="68"/>
      <c r="B504" s="68"/>
      <c r="C504" s="68"/>
      <c r="D504" s="68"/>
      <c r="E504" s="68"/>
    </row>
    <row r="505">
      <c r="A505" s="68"/>
      <c r="B505" s="68"/>
      <c r="C505" s="68"/>
      <c r="D505" s="68"/>
      <c r="E505" s="68"/>
    </row>
    <row r="506">
      <c r="A506" s="68"/>
      <c r="B506" s="68"/>
      <c r="C506" s="68"/>
      <c r="D506" s="68"/>
      <c r="E506" s="68"/>
    </row>
    <row r="507">
      <c r="A507" s="68"/>
      <c r="B507" s="68"/>
      <c r="C507" s="68"/>
      <c r="D507" s="68"/>
      <c r="E507" s="68"/>
    </row>
    <row r="508">
      <c r="A508" s="68"/>
      <c r="B508" s="68"/>
      <c r="C508" s="68"/>
      <c r="D508" s="68"/>
      <c r="E508" s="68"/>
    </row>
    <row r="509">
      <c r="A509" s="68"/>
      <c r="B509" s="68"/>
      <c r="C509" s="68"/>
      <c r="D509" s="68"/>
      <c r="E509" s="68"/>
    </row>
    <row r="510">
      <c r="A510" s="68"/>
      <c r="B510" s="68"/>
      <c r="C510" s="68"/>
      <c r="D510" s="68"/>
      <c r="E510" s="68"/>
    </row>
    <row r="511">
      <c r="A511" s="68"/>
      <c r="B511" s="68"/>
      <c r="C511" s="68"/>
      <c r="D511" s="68"/>
      <c r="E511" s="68"/>
    </row>
    <row r="512">
      <c r="A512" s="68"/>
      <c r="B512" s="68"/>
      <c r="C512" s="68"/>
      <c r="D512" s="68"/>
      <c r="E512" s="68"/>
    </row>
    <row r="513">
      <c r="A513" s="68"/>
      <c r="B513" s="68"/>
      <c r="C513" s="68"/>
      <c r="D513" s="68"/>
      <c r="E513" s="68"/>
    </row>
    <row r="514">
      <c r="A514" s="68"/>
      <c r="B514" s="68"/>
      <c r="C514" s="68"/>
      <c r="D514" s="68"/>
      <c r="E514" s="68"/>
    </row>
    <row r="515">
      <c r="A515" s="68"/>
      <c r="B515" s="68"/>
      <c r="C515" s="68"/>
      <c r="D515" s="68"/>
      <c r="E515" s="68"/>
    </row>
    <row r="516">
      <c r="A516" s="68"/>
      <c r="B516" s="68"/>
      <c r="C516" s="68"/>
      <c r="D516" s="68"/>
      <c r="E516" s="68"/>
    </row>
    <row r="517">
      <c r="A517" s="68"/>
      <c r="B517" s="68"/>
      <c r="C517" s="68"/>
      <c r="D517" s="68"/>
      <c r="E517" s="68"/>
    </row>
    <row r="518">
      <c r="A518" s="68"/>
      <c r="B518" s="68"/>
      <c r="C518" s="68"/>
      <c r="D518" s="68"/>
      <c r="E518" s="68"/>
    </row>
    <row r="519">
      <c r="A519" s="68"/>
      <c r="B519" s="68"/>
      <c r="C519" s="68"/>
      <c r="D519" s="68"/>
      <c r="E519" s="68"/>
    </row>
    <row r="520">
      <c r="A520" s="68"/>
      <c r="B520" s="68"/>
      <c r="C520" s="68"/>
      <c r="D520" s="68"/>
      <c r="E520" s="68"/>
    </row>
    <row r="521">
      <c r="A521" s="68"/>
      <c r="B521" s="68"/>
      <c r="C521" s="68"/>
      <c r="D521" s="68"/>
      <c r="E521" s="68"/>
    </row>
    <row r="522">
      <c r="A522" s="68"/>
      <c r="B522" s="68"/>
      <c r="C522" s="68"/>
      <c r="D522" s="68"/>
      <c r="E522" s="68"/>
    </row>
    <row r="523">
      <c r="A523" s="68"/>
      <c r="B523" s="68"/>
      <c r="C523" s="68"/>
      <c r="D523" s="68"/>
      <c r="E523" s="68"/>
    </row>
    <row r="524">
      <c r="A524" s="68"/>
      <c r="B524" s="68"/>
      <c r="C524" s="68"/>
      <c r="D524" s="68"/>
      <c r="E524" s="68"/>
    </row>
    <row r="525">
      <c r="A525" s="68"/>
      <c r="B525" s="68"/>
      <c r="C525" s="68"/>
      <c r="D525" s="68"/>
      <c r="E525" s="68"/>
    </row>
    <row r="526">
      <c r="A526" s="68"/>
      <c r="B526" s="68"/>
      <c r="C526" s="68"/>
      <c r="D526" s="68"/>
      <c r="E526" s="68"/>
    </row>
    <row r="527">
      <c r="A527" s="68"/>
      <c r="B527" s="68"/>
      <c r="C527" s="68"/>
      <c r="D527" s="68"/>
      <c r="E527" s="68"/>
    </row>
    <row r="528">
      <c r="A528" s="68"/>
      <c r="B528" s="68"/>
      <c r="C528" s="68"/>
      <c r="D528" s="68"/>
      <c r="E528" s="68"/>
    </row>
    <row r="529">
      <c r="A529" s="68"/>
      <c r="B529" s="68"/>
      <c r="C529" s="68"/>
      <c r="D529" s="68"/>
      <c r="E529" s="68"/>
    </row>
    <row r="530">
      <c r="A530" s="68"/>
      <c r="B530" s="68"/>
      <c r="C530" s="68"/>
      <c r="D530" s="68"/>
      <c r="E530" s="68"/>
    </row>
    <row r="531">
      <c r="A531" s="68"/>
      <c r="B531" s="68"/>
      <c r="C531" s="68"/>
      <c r="D531" s="68"/>
      <c r="E531" s="68"/>
    </row>
    <row r="532">
      <c r="A532" s="68"/>
      <c r="B532" s="68"/>
      <c r="C532" s="68"/>
      <c r="D532" s="68"/>
      <c r="E532" s="68"/>
    </row>
    <row r="533">
      <c r="A533" s="68"/>
      <c r="B533" s="68"/>
      <c r="C533" s="68"/>
      <c r="D533" s="68"/>
      <c r="E533" s="68"/>
    </row>
    <row r="534">
      <c r="A534" s="68"/>
      <c r="B534" s="68"/>
      <c r="C534" s="68"/>
      <c r="D534" s="68"/>
      <c r="E534" s="68"/>
    </row>
    <row r="535">
      <c r="A535" s="68"/>
      <c r="B535" s="68"/>
      <c r="C535" s="68"/>
      <c r="D535" s="68"/>
      <c r="E535" s="68"/>
    </row>
    <row r="536">
      <c r="A536" s="68"/>
      <c r="B536" s="68"/>
      <c r="C536" s="68"/>
      <c r="D536" s="68"/>
      <c r="E536" s="68"/>
    </row>
    <row r="537">
      <c r="A537" s="68"/>
      <c r="B537" s="68"/>
      <c r="C537" s="68"/>
      <c r="D537" s="68"/>
      <c r="E537" s="68"/>
    </row>
    <row r="538">
      <c r="A538" s="68"/>
      <c r="B538" s="68"/>
      <c r="C538" s="68"/>
      <c r="D538" s="68"/>
      <c r="E538" s="68"/>
    </row>
    <row r="539">
      <c r="A539" s="68"/>
      <c r="B539" s="68"/>
      <c r="C539" s="68"/>
      <c r="D539" s="68"/>
      <c r="E539" s="68"/>
    </row>
    <row r="540">
      <c r="A540" s="68"/>
      <c r="B540" s="68"/>
      <c r="C540" s="68"/>
      <c r="D540" s="68"/>
      <c r="E540" s="68"/>
    </row>
    <row r="541">
      <c r="A541" s="68"/>
      <c r="B541" s="68"/>
      <c r="C541" s="68"/>
      <c r="D541" s="68"/>
      <c r="E541" s="68"/>
    </row>
    <row r="542">
      <c r="A542" s="68"/>
      <c r="B542" s="68"/>
      <c r="C542" s="68"/>
      <c r="D542" s="68"/>
      <c r="E542" s="68"/>
    </row>
    <row r="543">
      <c r="A543" s="68"/>
      <c r="B543" s="68"/>
      <c r="C543" s="68"/>
      <c r="D543" s="68"/>
      <c r="E543" s="68"/>
    </row>
    <row r="544">
      <c r="A544" s="68"/>
      <c r="B544" s="68"/>
      <c r="C544" s="68"/>
      <c r="D544" s="68"/>
      <c r="E544" s="68"/>
    </row>
    <row r="545">
      <c r="A545" s="68"/>
      <c r="B545" s="68"/>
      <c r="C545" s="68"/>
      <c r="D545" s="68"/>
      <c r="E545" s="68"/>
    </row>
    <row r="546">
      <c r="A546" s="68"/>
      <c r="B546" s="68"/>
      <c r="C546" s="68"/>
      <c r="D546" s="68"/>
      <c r="E546" s="68"/>
    </row>
    <row r="547">
      <c r="A547" s="68"/>
      <c r="B547" s="68"/>
      <c r="C547" s="68"/>
      <c r="D547" s="68"/>
      <c r="E547" s="68"/>
    </row>
    <row r="548">
      <c r="A548" s="68"/>
      <c r="B548" s="68"/>
      <c r="C548" s="68"/>
      <c r="D548" s="68"/>
      <c r="E548" s="68"/>
    </row>
    <row r="549">
      <c r="A549" s="68"/>
      <c r="B549" s="68"/>
      <c r="C549" s="68"/>
      <c r="D549" s="68"/>
      <c r="E549" s="68"/>
    </row>
    <row r="550">
      <c r="A550" s="68"/>
      <c r="B550" s="68"/>
      <c r="C550" s="68"/>
      <c r="D550" s="68"/>
      <c r="E550" s="68"/>
    </row>
    <row r="551">
      <c r="A551" s="68"/>
      <c r="B551" s="68"/>
      <c r="C551" s="68"/>
      <c r="D551" s="68"/>
      <c r="E551" s="68"/>
    </row>
    <row r="552">
      <c r="A552" s="68"/>
      <c r="B552" s="68"/>
      <c r="C552" s="68"/>
      <c r="D552" s="68"/>
      <c r="E552" s="68"/>
    </row>
    <row r="553">
      <c r="A553" s="68"/>
      <c r="B553" s="68"/>
      <c r="C553" s="68"/>
      <c r="D553" s="68"/>
      <c r="E553" s="68"/>
    </row>
    <row r="554">
      <c r="A554" s="68"/>
      <c r="B554" s="68"/>
      <c r="C554" s="68"/>
      <c r="D554" s="68"/>
      <c r="E554" s="68"/>
    </row>
    <row r="555">
      <c r="A555" s="68"/>
      <c r="B555" s="68"/>
      <c r="C555" s="68"/>
      <c r="D555" s="68"/>
      <c r="E555" s="68"/>
    </row>
    <row r="556">
      <c r="A556" s="68"/>
      <c r="B556" s="68"/>
      <c r="C556" s="68"/>
      <c r="D556" s="68"/>
      <c r="E556" s="68"/>
    </row>
    <row r="557">
      <c r="A557" s="68"/>
      <c r="B557" s="68"/>
      <c r="C557" s="68"/>
      <c r="D557" s="68"/>
      <c r="E557" s="68"/>
    </row>
    <row r="558">
      <c r="A558" s="68"/>
      <c r="B558" s="68"/>
      <c r="C558" s="68"/>
      <c r="D558" s="68"/>
      <c r="E558" s="68"/>
    </row>
    <row r="559">
      <c r="A559" s="68"/>
      <c r="B559" s="68"/>
      <c r="C559" s="68"/>
      <c r="D559" s="68"/>
      <c r="E559" s="68"/>
    </row>
    <row r="560">
      <c r="A560" s="68"/>
      <c r="B560" s="68"/>
      <c r="C560" s="68"/>
      <c r="D560" s="68"/>
      <c r="E560" s="68"/>
    </row>
    <row r="561">
      <c r="A561" s="68"/>
      <c r="B561" s="68"/>
      <c r="C561" s="68"/>
      <c r="D561" s="68"/>
      <c r="E561" s="68"/>
    </row>
    <row r="562">
      <c r="A562" s="68"/>
      <c r="B562" s="68"/>
      <c r="C562" s="68"/>
      <c r="D562" s="68"/>
      <c r="E562" s="68"/>
    </row>
    <row r="563">
      <c r="A563" s="68"/>
      <c r="B563" s="68"/>
      <c r="C563" s="68"/>
      <c r="D563" s="68"/>
      <c r="E563" s="68"/>
    </row>
    <row r="564">
      <c r="A564" s="68"/>
      <c r="B564" s="68"/>
      <c r="C564" s="68"/>
      <c r="D564" s="68"/>
      <c r="E564" s="68"/>
    </row>
    <row r="565">
      <c r="A565" s="68"/>
      <c r="B565" s="68"/>
      <c r="C565" s="68"/>
      <c r="D565" s="68"/>
      <c r="E565" s="68"/>
    </row>
    <row r="566">
      <c r="A566" s="68"/>
      <c r="B566" s="68"/>
      <c r="C566" s="68"/>
      <c r="D566" s="68"/>
      <c r="E566" s="68"/>
    </row>
    <row r="567">
      <c r="A567" s="68"/>
      <c r="B567" s="68"/>
      <c r="C567" s="68"/>
      <c r="D567" s="68"/>
      <c r="E567" s="68"/>
    </row>
    <row r="568">
      <c r="A568" s="68"/>
      <c r="B568" s="68"/>
      <c r="C568" s="68"/>
      <c r="D568" s="68"/>
      <c r="E568" s="68"/>
    </row>
    <row r="569">
      <c r="A569" s="68"/>
      <c r="B569" s="68"/>
      <c r="C569" s="68"/>
      <c r="D569" s="68"/>
      <c r="E569" s="68"/>
    </row>
    <row r="570">
      <c r="A570" s="68"/>
      <c r="B570" s="68"/>
      <c r="C570" s="68"/>
      <c r="D570" s="68"/>
      <c r="E570" s="68"/>
    </row>
    <row r="571">
      <c r="A571" s="68"/>
      <c r="B571" s="68"/>
      <c r="C571" s="68"/>
      <c r="D571" s="68"/>
      <c r="E571" s="68"/>
    </row>
    <row r="572">
      <c r="A572" s="68"/>
      <c r="B572" s="68"/>
      <c r="C572" s="68"/>
      <c r="D572" s="68"/>
      <c r="E572" s="68"/>
    </row>
    <row r="573">
      <c r="A573" s="68"/>
      <c r="B573" s="68"/>
      <c r="C573" s="68"/>
      <c r="D573" s="68"/>
      <c r="E573" s="68"/>
    </row>
    <row r="574">
      <c r="A574" s="68"/>
      <c r="B574" s="68"/>
      <c r="C574" s="68"/>
      <c r="D574" s="68"/>
      <c r="E574" s="68"/>
    </row>
    <row r="575">
      <c r="A575" s="68"/>
      <c r="B575" s="68"/>
      <c r="C575" s="68"/>
      <c r="D575" s="68"/>
      <c r="E575" s="68"/>
    </row>
    <row r="576">
      <c r="A576" s="68"/>
      <c r="B576" s="68"/>
      <c r="C576" s="68"/>
      <c r="D576" s="68"/>
      <c r="E576" s="68"/>
    </row>
    <row r="577">
      <c r="A577" s="68"/>
      <c r="B577" s="68"/>
      <c r="C577" s="68"/>
      <c r="D577" s="68"/>
      <c r="E577" s="68"/>
    </row>
    <row r="578">
      <c r="A578" s="68"/>
      <c r="B578" s="68"/>
      <c r="C578" s="68"/>
      <c r="D578" s="68"/>
      <c r="E578" s="68"/>
    </row>
    <row r="579">
      <c r="A579" s="68"/>
      <c r="B579" s="68"/>
      <c r="C579" s="68"/>
      <c r="D579" s="68"/>
      <c r="E579" s="68"/>
    </row>
    <row r="580">
      <c r="A580" s="68"/>
      <c r="B580" s="68"/>
      <c r="C580" s="68"/>
      <c r="D580" s="68"/>
      <c r="E580" s="68"/>
    </row>
    <row r="581">
      <c r="A581" s="68"/>
      <c r="B581" s="68"/>
      <c r="C581" s="68"/>
      <c r="D581" s="68"/>
      <c r="E581" s="68"/>
    </row>
    <row r="582">
      <c r="A582" s="68"/>
      <c r="B582" s="68"/>
      <c r="C582" s="68"/>
      <c r="D582" s="68"/>
      <c r="E582" s="68"/>
    </row>
    <row r="583">
      <c r="A583" s="68"/>
      <c r="B583" s="68"/>
      <c r="C583" s="68"/>
      <c r="D583" s="68"/>
      <c r="E583" s="68"/>
    </row>
    <row r="584">
      <c r="A584" s="68"/>
      <c r="B584" s="68"/>
      <c r="C584" s="68"/>
      <c r="D584" s="68"/>
      <c r="E584" s="68"/>
    </row>
    <row r="585">
      <c r="A585" s="68"/>
      <c r="B585" s="68"/>
      <c r="C585" s="68"/>
      <c r="D585" s="68"/>
      <c r="E585" s="68"/>
    </row>
    <row r="586">
      <c r="A586" s="68"/>
      <c r="B586" s="68"/>
      <c r="C586" s="68"/>
      <c r="D586" s="68"/>
      <c r="E586" s="68"/>
    </row>
    <row r="587">
      <c r="A587" s="68"/>
      <c r="B587" s="68"/>
      <c r="C587" s="68"/>
      <c r="D587" s="68"/>
      <c r="E587" s="68"/>
    </row>
    <row r="588">
      <c r="A588" s="68"/>
      <c r="B588" s="68"/>
      <c r="C588" s="68"/>
      <c r="D588" s="68"/>
      <c r="E588" s="68"/>
    </row>
    <row r="589">
      <c r="A589" s="68"/>
      <c r="B589" s="68"/>
      <c r="C589" s="68"/>
      <c r="D589" s="68"/>
      <c r="E589" s="68"/>
    </row>
    <row r="590">
      <c r="A590" s="68"/>
      <c r="B590" s="68"/>
      <c r="C590" s="68"/>
      <c r="D590" s="68"/>
      <c r="E590" s="68"/>
    </row>
    <row r="591">
      <c r="A591" s="68"/>
      <c r="B591" s="68"/>
      <c r="C591" s="68"/>
      <c r="D591" s="68"/>
      <c r="E591" s="68"/>
    </row>
    <row r="592">
      <c r="A592" s="68"/>
      <c r="B592" s="68"/>
      <c r="C592" s="68"/>
      <c r="D592" s="68"/>
      <c r="E592" s="68"/>
    </row>
    <row r="593">
      <c r="A593" s="68"/>
      <c r="B593" s="68"/>
      <c r="C593" s="68"/>
      <c r="D593" s="68"/>
      <c r="E593" s="68"/>
    </row>
    <row r="594">
      <c r="A594" s="68"/>
      <c r="B594" s="68"/>
      <c r="C594" s="68"/>
      <c r="D594" s="68"/>
      <c r="E594" s="68"/>
    </row>
    <row r="595">
      <c r="A595" s="68"/>
      <c r="B595" s="68"/>
      <c r="C595" s="68"/>
      <c r="D595" s="68"/>
      <c r="E595" s="68"/>
    </row>
    <row r="596">
      <c r="A596" s="68"/>
      <c r="B596" s="68"/>
      <c r="C596" s="68"/>
      <c r="D596" s="68"/>
      <c r="E596" s="68"/>
    </row>
    <row r="597">
      <c r="A597" s="68"/>
      <c r="B597" s="68"/>
      <c r="C597" s="68"/>
      <c r="D597" s="68"/>
      <c r="E597" s="68"/>
    </row>
    <row r="598">
      <c r="A598" s="68"/>
      <c r="B598" s="68"/>
      <c r="C598" s="68"/>
      <c r="D598" s="68"/>
      <c r="E598" s="68"/>
    </row>
    <row r="599">
      <c r="A599" s="68"/>
      <c r="B599" s="68"/>
      <c r="C599" s="68"/>
      <c r="D599" s="68"/>
      <c r="E599" s="68"/>
    </row>
    <row r="600">
      <c r="A600" s="68"/>
      <c r="B600" s="68"/>
      <c r="C600" s="68"/>
      <c r="D600" s="68"/>
      <c r="E600" s="68"/>
    </row>
    <row r="601">
      <c r="A601" s="68"/>
      <c r="B601" s="68"/>
      <c r="C601" s="68"/>
      <c r="D601" s="68"/>
      <c r="E601" s="68"/>
    </row>
    <row r="602">
      <c r="A602" s="68"/>
      <c r="B602" s="68"/>
      <c r="C602" s="68"/>
      <c r="D602" s="68"/>
      <c r="E602" s="68"/>
    </row>
    <row r="603">
      <c r="A603" s="68"/>
      <c r="B603" s="68"/>
      <c r="C603" s="68"/>
      <c r="D603" s="68"/>
      <c r="E603" s="68"/>
    </row>
    <row r="604">
      <c r="A604" s="68"/>
      <c r="B604" s="68"/>
      <c r="C604" s="68"/>
      <c r="D604" s="68"/>
      <c r="E604" s="68"/>
    </row>
    <row r="605">
      <c r="A605" s="68"/>
      <c r="B605" s="68"/>
      <c r="C605" s="68"/>
      <c r="D605" s="68"/>
      <c r="E605" s="68"/>
    </row>
    <row r="606">
      <c r="A606" s="68"/>
      <c r="B606" s="68"/>
      <c r="C606" s="68"/>
      <c r="D606" s="68"/>
      <c r="E606" s="68"/>
    </row>
    <row r="607">
      <c r="A607" s="68"/>
      <c r="B607" s="68"/>
      <c r="C607" s="68"/>
      <c r="D607" s="68"/>
      <c r="E607" s="68"/>
    </row>
    <row r="608">
      <c r="A608" s="68"/>
      <c r="B608" s="68"/>
      <c r="C608" s="68"/>
      <c r="D608" s="68"/>
      <c r="E608" s="68"/>
    </row>
    <row r="609">
      <c r="A609" s="68"/>
      <c r="B609" s="68"/>
      <c r="C609" s="68"/>
      <c r="D609" s="68"/>
      <c r="E609" s="68"/>
    </row>
    <row r="610">
      <c r="A610" s="68"/>
      <c r="B610" s="68"/>
      <c r="C610" s="68"/>
      <c r="D610" s="68"/>
      <c r="E610" s="68"/>
    </row>
    <row r="611">
      <c r="A611" s="68"/>
      <c r="B611" s="68"/>
      <c r="C611" s="68"/>
      <c r="D611" s="68"/>
      <c r="E611" s="68"/>
    </row>
    <row r="612">
      <c r="A612" s="68"/>
      <c r="B612" s="68"/>
      <c r="C612" s="68"/>
      <c r="D612" s="68"/>
      <c r="E612" s="68"/>
    </row>
    <row r="613">
      <c r="A613" s="68"/>
      <c r="B613" s="68"/>
      <c r="C613" s="68"/>
      <c r="D613" s="68"/>
      <c r="E613" s="68"/>
    </row>
    <row r="614">
      <c r="A614" s="68"/>
      <c r="B614" s="68"/>
      <c r="C614" s="68"/>
      <c r="D614" s="68"/>
      <c r="E614" s="68"/>
    </row>
    <row r="615">
      <c r="A615" s="68"/>
      <c r="B615" s="68"/>
      <c r="C615" s="68"/>
      <c r="D615" s="68"/>
      <c r="E615" s="68"/>
    </row>
    <row r="616">
      <c r="A616" s="68"/>
      <c r="B616" s="68"/>
      <c r="C616" s="68"/>
      <c r="D616" s="68"/>
      <c r="E616" s="68"/>
    </row>
    <row r="617">
      <c r="A617" s="68"/>
      <c r="B617" s="68"/>
      <c r="C617" s="68"/>
      <c r="D617" s="68"/>
      <c r="E617" s="68"/>
    </row>
    <row r="618">
      <c r="A618" s="68"/>
      <c r="B618" s="68"/>
      <c r="C618" s="68"/>
      <c r="D618" s="68"/>
      <c r="E618" s="68"/>
    </row>
    <row r="619">
      <c r="A619" s="68"/>
      <c r="B619" s="68"/>
      <c r="C619" s="68"/>
      <c r="D619" s="68"/>
      <c r="E619" s="68"/>
    </row>
    <row r="620">
      <c r="A620" s="68"/>
      <c r="B620" s="68"/>
      <c r="C620" s="68"/>
      <c r="D620" s="68"/>
      <c r="E620" s="68"/>
    </row>
    <row r="621">
      <c r="A621" s="68"/>
      <c r="B621" s="68"/>
      <c r="C621" s="68"/>
      <c r="D621" s="68"/>
      <c r="E621" s="68"/>
    </row>
    <row r="622">
      <c r="A622" s="68"/>
      <c r="B622" s="68"/>
      <c r="C622" s="68"/>
      <c r="D622" s="68"/>
      <c r="E622" s="68"/>
    </row>
    <row r="623">
      <c r="A623" s="68"/>
      <c r="B623" s="68"/>
      <c r="C623" s="68"/>
      <c r="D623" s="68"/>
      <c r="E623" s="68"/>
    </row>
    <row r="624">
      <c r="A624" s="68"/>
      <c r="B624" s="68"/>
      <c r="C624" s="68"/>
      <c r="D624" s="68"/>
      <c r="E624" s="68"/>
    </row>
    <row r="625">
      <c r="A625" s="68"/>
      <c r="B625" s="68"/>
      <c r="C625" s="68"/>
      <c r="D625" s="68"/>
      <c r="E625" s="68"/>
    </row>
    <row r="626">
      <c r="A626" s="68"/>
      <c r="B626" s="68"/>
      <c r="C626" s="68"/>
      <c r="D626" s="68"/>
      <c r="E626" s="68"/>
    </row>
    <row r="627">
      <c r="A627" s="68"/>
      <c r="B627" s="68"/>
      <c r="C627" s="68"/>
      <c r="D627" s="68"/>
      <c r="E627" s="68"/>
    </row>
    <row r="628">
      <c r="A628" s="68"/>
      <c r="B628" s="68"/>
      <c r="C628" s="68"/>
      <c r="D628" s="68"/>
      <c r="E628" s="68"/>
    </row>
    <row r="629">
      <c r="A629" s="68"/>
      <c r="B629" s="68"/>
      <c r="C629" s="68"/>
      <c r="D629" s="68"/>
      <c r="E629" s="68"/>
    </row>
    <row r="630">
      <c r="A630" s="68"/>
      <c r="B630" s="68"/>
      <c r="C630" s="68"/>
      <c r="D630" s="68"/>
      <c r="E630" s="68"/>
    </row>
    <row r="631">
      <c r="A631" s="68"/>
      <c r="B631" s="68"/>
      <c r="C631" s="68"/>
      <c r="D631" s="68"/>
      <c r="E631" s="68"/>
    </row>
    <row r="632">
      <c r="A632" s="68"/>
      <c r="B632" s="68"/>
      <c r="C632" s="68"/>
      <c r="D632" s="68"/>
      <c r="E632" s="68"/>
    </row>
    <row r="633">
      <c r="A633" s="68"/>
      <c r="B633" s="68"/>
      <c r="C633" s="68"/>
      <c r="D633" s="68"/>
      <c r="E633" s="68"/>
    </row>
    <row r="634">
      <c r="A634" s="68"/>
      <c r="B634" s="68"/>
      <c r="C634" s="68"/>
      <c r="D634" s="68"/>
      <c r="E634" s="68"/>
    </row>
    <row r="635">
      <c r="A635" s="68"/>
      <c r="B635" s="68"/>
      <c r="C635" s="68"/>
      <c r="D635" s="68"/>
      <c r="E635" s="68"/>
    </row>
    <row r="636">
      <c r="A636" s="68"/>
      <c r="B636" s="68"/>
      <c r="C636" s="68"/>
      <c r="D636" s="68"/>
      <c r="E636" s="68"/>
    </row>
    <row r="637">
      <c r="A637" s="68"/>
      <c r="B637" s="68"/>
      <c r="C637" s="68"/>
      <c r="D637" s="68"/>
      <c r="E637" s="68"/>
    </row>
    <row r="638">
      <c r="A638" s="68"/>
      <c r="B638" s="68"/>
      <c r="C638" s="68"/>
      <c r="D638" s="68"/>
      <c r="E638" s="68"/>
    </row>
    <row r="639">
      <c r="A639" s="68"/>
      <c r="B639" s="68"/>
      <c r="C639" s="68"/>
      <c r="D639" s="68"/>
      <c r="E639" s="68"/>
    </row>
    <row r="640">
      <c r="A640" s="68"/>
      <c r="B640" s="68"/>
      <c r="C640" s="68"/>
      <c r="D640" s="68"/>
      <c r="E640" s="68"/>
    </row>
    <row r="641">
      <c r="A641" s="68"/>
      <c r="B641" s="68"/>
      <c r="C641" s="68"/>
      <c r="D641" s="68"/>
      <c r="E641" s="68"/>
    </row>
    <row r="642">
      <c r="A642" s="68"/>
      <c r="B642" s="68"/>
      <c r="C642" s="68"/>
      <c r="D642" s="68"/>
      <c r="E642" s="68"/>
    </row>
    <row r="643">
      <c r="A643" s="68"/>
      <c r="B643" s="68"/>
      <c r="C643" s="68"/>
      <c r="D643" s="68"/>
      <c r="E643" s="68"/>
    </row>
    <row r="644">
      <c r="A644" s="68"/>
      <c r="B644" s="68"/>
      <c r="C644" s="68"/>
      <c r="D644" s="68"/>
      <c r="E644" s="68"/>
    </row>
    <row r="645">
      <c r="A645" s="68"/>
      <c r="B645" s="68"/>
      <c r="C645" s="68"/>
      <c r="D645" s="68"/>
      <c r="E645" s="68"/>
    </row>
    <row r="646">
      <c r="A646" s="68"/>
      <c r="B646" s="68"/>
      <c r="C646" s="68"/>
      <c r="D646" s="68"/>
      <c r="E646" s="68"/>
    </row>
    <row r="647">
      <c r="A647" s="68"/>
      <c r="B647" s="68"/>
      <c r="C647" s="68"/>
      <c r="D647" s="68"/>
      <c r="E647" s="68"/>
    </row>
    <row r="648">
      <c r="A648" s="68"/>
      <c r="B648" s="68"/>
      <c r="C648" s="68"/>
      <c r="D648" s="68"/>
      <c r="E648" s="68"/>
    </row>
    <row r="649">
      <c r="A649" s="68"/>
      <c r="B649" s="68"/>
      <c r="C649" s="68"/>
      <c r="D649" s="68"/>
      <c r="E649" s="68"/>
    </row>
    <row r="650">
      <c r="A650" s="68"/>
      <c r="B650" s="68"/>
      <c r="C650" s="68"/>
      <c r="D650" s="68"/>
      <c r="E650" s="68"/>
    </row>
    <row r="651">
      <c r="A651" s="68"/>
      <c r="B651" s="68"/>
      <c r="C651" s="68"/>
      <c r="D651" s="68"/>
      <c r="E651" s="68"/>
    </row>
    <row r="652">
      <c r="A652" s="68"/>
      <c r="B652" s="68"/>
      <c r="C652" s="68"/>
      <c r="D652" s="68"/>
      <c r="E652" s="68"/>
    </row>
    <row r="653">
      <c r="A653" s="68"/>
      <c r="B653" s="68"/>
      <c r="C653" s="68"/>
      <c r="D653" s="68"/>
      <c r="E653" s="68"/>
    </row>
    <row r="654">
      <c r="A654" s="68"/>
      <c r="B654" s="68"/>
      <c r="C654" s="68"/>
      <c r="D654" s="68"/>
      <c r="E654" s="68"/>
    </row>
    <row r="655">
      <c r="A655" s="68"/>
      <c r="B655" s="68"/>
      <c r="C655" s="68"/>
      <c r="D655" s="68"/>
      <c r="E655" s="68"/>
    </row>
    <row r="656">
      <c r="A656" s="68"/>
      <c r="B656" s="68"/>
      <c r="C656" s="68"/>
      <c r="D656" s="68"/>
      <c r="E656" s="68"/>
    </row>
    <row r="657">
      <c r="A657" s="68"/>
      <c r="B657" s="68"/>
      <c r="C657" s="68"/>
      <c r="D657" s="68"/>
      <c r="E657" s="68"/>
    </row>
    <row r="658">
      <c r="A658" s="68"/>
      <c r="B658" s="68"/>
      <c r="C658" s="68"/>
      <c r="D658" s="68"/>
      <c r="E658" s="68"/>
    </row>
    <row r="659">
      <c r="A659" s="68"/>
      <c r="B659" s="68"/>
      <c r="C659" s="68"/>
      <c r="D659" s="68"/>
      <c r="E659" s="68"/>
    </row>
    <row r="660">
      <c r="A660" s="68"/>
      <c r="B660" s="68"/>
      <c r="C660" s="68"/>
      <c r="D660" s="68"/>
      <c r="E660" s="68"/>
    </row>
    <row r="661">
      <c r="A661" s="68"/>
      <c r="B661" s="68"/>
      <c r="C661" s="68"/>
      <c r="D661" s="68"/>
      <c r="E661" s="68"/>
    </row>
    <row r="662">
      <c r="A662" s="68"/>
      <c r="B662" s="68"/>
      <c r="C662" s="68"/>
      <c r="D662" s="68"/>
      <c r="E662" s="68"/>
    </row>
    <row r="663">
      <c r="A663" s="68"/>
      <c r="B663" s="68"/>
      <c r="C663" s="68"/>
      <c r="D663" s="68"/>
      <c r="E663" s="68"/>
    </row>
    <row r="664">
      <c r="A664" s="68"/>
      <c r="B664" s="68"/>
      <c r="C664" s="68"/>
      <c r="D664" s="68"/>
      <c r="E664" s="68"/>
    </row>
    <row r="665">
      <c r="A665" s="68"/>
      <c r="B665" s="68"/>
      <c r="C665" s="68"/>
      <c r="D665" s="68"/>
      <c r="E665" s="68"/>
    </row>
    <row r="666">
      <c r="A666" s="68"/>
      <c r="B666" s="68"/>
      <c r="C666" s="68"/>
      <c r="D666" s="68"/>
      <c r="E666" s="68"/>
    </row>
    <row r="667">
      <c r="A667" s="68"/>
      <c r="B667" s="68"/>
      <c r="C667" s="68"/>
      <c r="D667" s="68"/>
      <c r="E667" s="68"/>
    </row>
    <row r="668">
      <c r="A668" s="68"/>
      <c r="B668" s="68"/>
      <c r="C668" s="68"/>
      <c r="D668" s="68"/>
      <c r="E668" s="68"/>
    </row>
    <row r="669">
      <c r="A669" s="68"/>
      <c r="B669" s="68"/>
      <c r="C669" s="68"/>
      <c r="D669" s="68"/>
      <c r="E669" s="68"/>
    </row>
    <row r="670">
      <c r="A670" s="68"/>
      <c r="B670" s="68"/>
      <c r="C670" s="68"/>
      <c r="D670" s="68"/>
      <c r="E670" s="68"/>
    </row>
    <row r="671">
      <c r="A671" s="68"/>
      <c r="B671" s="68"/>
      <c r="C671" s="68"/>
      <c r="D671" s="68"/>
      <c r="E671" s="68"/>
    </row>
    <row r="672">
      <c r="A672" s="68"/>
      <c r="B672" s="68"/>
      <c r="C672" s="68"/>
      <c r="D672" s="68"/>
      <c r="E672" s="68"/>
    </row>
    <row r="673">
      <c r="A673" s="68"/>
      <c r="B673" s="68"/>
      <c r="C673" s="68"/>
      <c r="D673" s="68"/>
      <c r="E673" s="68"/>
    </row>
    <row r="674">
      <c r="A674" s="68"/>
      <c r="B674" s="68"/>
      <c r="C674" s="68"/>
      <c r="D674" s="68"/>
      <c r="E674" s="68"/>
    </row>
    <row r="675">
      <c r="A675" s="68"/>
      <c r="B675" s="68"/>
      <c r="C675" s="68"/>
      <c r="D675" s="68"/>
      <c r="E675" s="68"/>
    </row>
    <row r="676">
      <c r="A676" s="68"/>
      <c r="B676" s="68"/>
      <c r="C676" s="68"/>
      <c r="D676" s="68"/>
      <c r="E676" s="68"/>
    </row>
    <row r="677">
      <c r="A677" s="68"/>
      <c r="B677" s="68"/>
      <c r="C677" s="68"/>
      <c r="D677" s="68"/>
      <c r="E677" s="68"/>
    </row>
    <row r="678">
      <c r="A678" s="68"/>
      <c r="B678" s="68"/>
      <c r="C678" s="68"/>
      <c r="D678" s="68"/>
      <c r="E678" s="68"/>
    </row>
    <row r="679">
      <c r="A679" s="68"/>
      <c r="B679" s="68"/>
      <c r="C679" s="68"/>
      <c r="D679" s="68"/>
      <c r="E679" s="68"/>
    </row>
    <row r="680">
      <c r="A680" s="68"/>
      <c r="B680" s="68"/>
      <c r="C680" s="68"/>
      <c r="D680" s="68"/>
      <c r="E680" s="68"/>
    </row>
    <row r="681">
      <c r="A681" s="68"/>
      <c r="B681" s="68"/>
      <c r="C681" s="68"/>
      <c r="D681" s="68"/>
      <c r="E681" s="68"/>
    </row>
    <row r="682">
      <c r="A682" s="68"/>
      <c r="B682" s="68"/>
      <c r="C682" s="68"/>
      <c r="D682" s="68"/>
      <c r="E682" s="68"/>
    </row>
    <row r="683">
      <c r="A683" s="68"/>
      <c r="B683" s="68"/>
      <c r="C683" s="68"/>
      <c r="D683" s="68"/>
      <c r="E683" s="68"/>
    </row>
    <row r="684">
      <c r="A684" s="68"/>
      <c r="B684" s="68"/>
      <c r="C684" s="68"/>
      <c r="D684" s="68"/>
      <c r="E684" s="68"/>
    </row>
    <row r="685">
      <c r="A685" s="68"/>
      <c r="B685" s="68"/>
      <c r="C685" s="68"/>
      <c r="D685" s="68"/>
      <c r="E685" s="68"/>
    </row>
    <row r="686">
      <c r="A686" s="68"/>
      <c r="B686" s="68"/>
      <c r="C686" s="68"/>
      <c r="D686" s="68"/>
      <c r="E686" s="68"/>
    </row>
    <row r="687">
      <c r="A687" s="68"/>
      <c r="B687" s="68"/>
      <c r="C687" s="68"/>
      <c r="D687" s="68"/>
      <c r="E687" s="68"/>
    </row>
    <row r="688">
      <c r="A688" s="68"/>
      <c r="B688" s="68"/>
      <c r="C688" s="68"/>
      <c r="D688" s="68"/>
      <c r="E688" s="68"/>
    </row>
    <row r="689">
      <c r="A689" s="68"/>
      <c r="B689" s="68"/>
      <c r="C689" s="68"/>
      <c r="D689" s="68"/>
      <c r="E689" s="68"/>
    </row>
    <row r="690">
      <c r="A690" s="68"/>
      <c r="B690" s="68"/>
      <c r="C690" s="68"/>
      <c r="D690" s="68"/>
      <c r="E690" s="68"/>
    </row>
    <row r="691">
      <c r="A691" s="68"/>
      <c r="B691" s="68"/>
      <c r="C691" s="68"/>
      <c r="D691" s="68"/>
      <c r="E691" s="68"/>
    </row>
    <row r="692">
      <c r="A692" s="68"/>
      <c r="B692" s="68"/>
      <c r="C692" s="68"/>
      <c r="D692" s="68"/>
      <c r="E692" s="68"/>
    </row>
    <row r="693">
      <c r="A693" s="68"/>
      <c r="B693" s="68"/>
      <c r="C693" s="68"/>
      <c r="D693" s="68"/>
      <c r="E693" s="68"/>
    </row>
    <row r="694">
      <c r="A694" s="68"/>
      <c r="B694" s="68"/>
      <c r="C694" s="68"/>
      <c r="D694" s="68"/>
      <c r="E694" s="68"/>
    </row>
    <row r="695">
      <c r="A695" s="68"/>
      <c r="B695" s="68"/>
      <c r="C695" s="68"/>
      <c r="D695" s="68"/>
      <c r="E695" s="68"/>
    </row>
    <row r="696">
      <c r="A696" s="68"/>
      <c r="B696" s="68"/>
      <c r="C696" s="68"/>
      <c r="D696" s="68"/>
      <c r="E696" s="68"/>
    </row>
    <row r="697">
      <c r="A697" s="68"/>
      <c r="B697" s="68"/>
      <c r="C697" s="68"/>
      <c r="D697" s="68"/>
      <c r="E697" s="68"/>
    </row>
    <row r="698">
      <c r="A698" s="68"/>
      <c r="B698" s="68"/>
      <c r="C698" s="68"/>
      <c r="D698" s="68"/>
      <c r="E698" s="68"/>
    </row>
    <row r="699">
      <c r="A699" s="68"/>
      <c r="B699" s="68"/>
      <c r="C699" s="68"/>
      <c r="D699" s="68"/>
      <c r="E699" s="68"/>
    </row>
    <row r="700">
      <c r="A700" s="68"/>
      <c r="B700" s="68"/>
      <c r="C700" s="68"/>
      <c r="D700" s="68"/>
      <c r="E700" s="68"/>
    </row>
    <row r="701">
      <c r="A701" s="68"/>
      <c r="B701" s="68"/>
      <c r="C701" s="68"/>
      <c r="D701" s="68"/>
      <c r="E701" s="68"/>
    </row>
    <row r="702">
      <c r="A702" s="68"/>
      <c r="B702" s="68"/>
      <c r="C702" s="68"/>
      <c r="D702" s="68"/>
      <c r="E702" s="68"/>
    </row>
    <row r="703">
      <c r="A703" s="68"/>
      <c r="B703" s="68"/>
      <c r="C703" s="68"/>
      <c r="D703" s="68"/>
      <c r="E703" s="68"/>
    </row>
    <row r="704">
      <c r="A704" s="68"/>
      <c r="B704" s="68"/>
      <c r="C704" s="68"/>
      <c r="D704" s="68"/>
      <c r="E704" s="68"/>
    </row>
    <row r="705">
      <c r="A705" s="68"/>
      <c r="B705" s="68"/>
      <c r="C705" s="68"/>
      <c r="D705" s="68"/>
      <c r="E705" s="68"/>
    </row>
    <row r="706">
      <c r="A706" s="68"/>
      <c r="B706" s="68"/>
      <c r="C706" s="68"/>
      <c r="D706" s="68"/>
      <c r="E706" s="68"/>
    </row>
    <row r="707">
      <c r="A707" s="68"/>
      <c r="B707" s="68"/>
      <c r="C707" s="68"/>
      <c r="D707" s="68"/>
      <c r="E707" s="68"/>
    </row>
    <row r="708">
      <c r="A708" s="68"/>
      <c r="B708" s="68"/>
      <c r="C708" s="68"/>
      <c r="D708" s="68"/>
      <c r="E708" s="68"/>
    </row>
    <row r="709">
      <c r="A709" s="68"/>
      <c r="B709" s="68"/>
      <c r="C709" s="68"/>
      <c r="D709" s="68"/>
      <c r="E709" s="68"/>
    </row>
    <row r="710">
      <c r="A710" s="68"/>
      <c r="B710" s="68"/>
      <c r="C710" s="68"/>
      <c r="D710" s="68"/>
      <c r="E710" s="68"/>
    </row>
    <row r="711">
      <c r="A711" s="68"/>
      <c r="B711" s="68"/>
      <c r="C711" s="68"/>
      <c r="D711" s="68"/>
      <c r="E711" s="68"/>
    </row>
    <row r="712">
      <c r="A712" s="68"/>
      <c r="B712" s="68"/>
      <c r="C712" s="68"/>
      <c r="D712" s="68"/>
      <c r="E712" s="68"/>
    </row>
    <row r="713">
      <c r="A713" s="68"/>
      <c r="B713" s="68"/>
      <c r="C713" s="68"/>
      <c r="D713" s="68"/>
      <c r="E713" s="68"/>
    </row>
    <row r="714">
      <c r="A714" s="68"/>
      <c r="B714" s="68"/>
      <c r="C714" s="68"/>
      <c r="D714" s="68"/>
      <c r="E714" s="68"/>
    </row>
    <row r="715">
      <c r="A715" s="68"/>
      <c r="B715" s="68"/>
      <c r="C715" s="68"/>
      <c r="D715" s="68"/>
      <c r="E715" s="68"/>
    </row>
    <row r="716">
      <c r="A716" s="68"/>
      <c r="B716" s="68"/>
      <c r="C716" s="68"/>
      <c r="D716" s="68"/>
      <c r="E716" s="68"/>
    </row>
    <row r="717">
      <c r="A717" s="68"/>
      <c r="B717" s="68"/>
      <c r="C717" s="68"/>
      <c r="D717" s="68"/>
      <c r="E717" s="68"/>
    </row>
    <row r="718">
      <c r="A718" s="68"/>
      <c r="B718" s="68"/>
      <c r="C718" s="68"/>
      <c r="D718" s="68"/>
      <c r="E718" s="68"/>
    </row>
    <row r="719">
      <c r="A719" s="68"/>
      <c r="B719" s="68"/>
      <c r="C719" s="68"/>
      <c r="D719" s="68"/>
      <c r="E719" s="68"/>
    </row>
    <row r="720">
      <c r="A720" s="68"/>
      <c r="B720" s="68"/>
      <c r="C720" s="68"/>
      <c r="D720" s="68"/>
      <c r="E720" s="68"/>
    </row>
    <row r="721">
      <c r="A721" s="68"/>
      <c r="B721" s="68"/>
      <c r="C721" s="68"/>
      <c r="D721" s="68"/>
      <c r="E721" s="68"/>
    </row>
    <row r="722">
      <c r="A722" s="68"/>
      <c r="B722" s="68"/>
      <c r="C722" s="68"/>
      <c r="D722" s="68"/>
      <c r="E722" s="68"/>
    </row>
    <row r="723">
      <c r="A723" s="68"/>
      <c r="B723" s="68"/>
      <c r="C723" s="68"/>
      <c r="D723" s="68"/>
      <c r="E723" s="68"/>
    </row>
    <row r="724">
      <c r="A724" s="68"/>
      <c r="B724" s="68"/>
      <c r="C724" s="68"/>
      <c r="D724" s="68"/>
      <c r="E724" s="68"/>
    </row>
    <row r="725">
      <c r="A725" s="68"/>
      <c r="B725" s="68"/>
      <c r="C725" s="68"/>
      <c r="D725" s="68"/>
      <c r="E725" s="68"/>
    </row>
    <row r="726">
      <c r="A726" s="68"/>
      <c r="B726" s="68"/>
      <c r="C726" s="68"/>
      <c r="D726" s="68"/>
      <c r="E726" s="68"/>
    </row>
    <row r="727">
      <c r="A727" s="68"/>
      <c r="B727" s="68"/>
      <c r="C727" s="68"/>
      <c r="D727" s="68"/>
      <c r="E727" s="68"/>
    </row>
    <row r="728">
      <c r="A728" s="68"/>
      <c r="B728" s="68"/>
      <c r="C728" s="68"/>
      <c r="D728" s="68"/>
      <c r="E728" s="68"/>
    </row>
    <row r="729">
      <c r="A729" s="68"/>
      <c r="B729" s="68"/>
      <c r="C729" s="68"/>
      <c r="D729" s="68"/>
      <c r="E729" s="68"/>
    </row>
    <row r="730">
      <c r="A730" s="68"/>
      <c r="B730" s="68"/>
      <c r="C730" s="68"/>
      <c r="D730" s="68"/>
      <c r="E730" s="68"/>
    </row>
    <row r="731">
      <c r="A731" s="68"/>
      <c r="B731" s="68"/>
      <c r="C731" s="68"/>
      <c r="D731" s="68"/>
      <c r="E731" s="68"/>
    </row>
    <row r="732">
      <c r="A732" s="68"/>
      <c r="B732" s="68"/>
      <c r="C732" s="68"/>
      <c r="D732" s="68"/>
      <c r="E732" s="68"/>
    </row>
    <row r="733">
      <c r="A733" s="68"/>
      <c r="B733" s="68"/>
      <c r="C733" s="68"/>
      <c r="D733" s="68"/>
      <c r="E733" s="68"/>
    </row>
    <row r="734">
      <c r="A734" s="68"/>
      <c r="B734" s="68"/>
      <c r="C734" s="68"/>
      <c r="D734" s="68"/>
      <c r="E734" s="68"/>
    </row>
    <row r="735">
      <c r="A735" s="68"/>
      <c r="B735" s="68"/>
      <c r="C735" s="68"/>
      <c r="D735" s="68"/>
      <c r="E735" s="68"/>
    </row>
    <row r="736">
      <c r="A736" s="68"/>
      <c r="B736" s="68"/>
      <c r="C736" s="68"/>
      <c r="D736" s="68"/>
      <c r="E736" s="68"/>
    </row>
    <row r="737">
      <c r="A737" s="68"/>
      <c r="B737" s="68"/>
      <c r="C737" s="68"/>
      <c r="D737" s="68"/>
      <c r="E737" s="68"/>
    </row>
    <row r="738">
      <c r="A738" s="68"/>
      <c r="B738" s="68"/>
      <c r="C738" s="68"/>
      <c r="D738" s="68"/>
      <c r="E738" s="68"/>
    </row>
    <row r="739">
      <c r="A739" s="68"/>
      <c r="B739" s="68"/>
      <c r="C739" s="68"/>
      <c r="D739" s="68"/>
      <c r="E739" s="68"/>
    </row>
    <row r="740">
      <c r="A740" s="68"/>
      <c r="B740" s="68"/>
      <c r="C740" s="68"/>
      <c r="D740" s="68"/>
      <c r="E740" s="68"/>
    </row>
    <row r="741">
      <c r="A741" s="68"/>
      <c r="B741" s="68"/>
      <c r="C741" s="68"/>
      <c r="D741" s="68"/>
      <c r="E741" s="68"/>
    </row>
    <row r="742">
      <c r="A742" s="68"/>
      <c r="B742" s="68"/>
      <c r="C742" s="68"/>
      <c r="D742" s="68"/>
      <c r="E742" s="68"/>
    </row>
    <row r="743">
      <c r="A743" s="68"/>
      <c r="B743" s="68"/>
      <c r="C743" s="68"/>
      <c r="D743" s="68"/>
      <c r="E743" s="68"/>
    </row>
    <row r="744">
      <c r="A744" s="68"/>
      <c r="B744" s="68"/>
      <c r="C744" s="68"/>
      <c r="D744" s="68"/>
      <c r="E744" s="68"/>
    </row>
    <row r="745">
      <c r="A745" s="68"/>
      <c r="B745" s="68"/>
      <c r="C745" s="68"/>
      <c r="D745" s="68"/>
      <c r="E745" s="68"/>
    </row>
    <row r="746">
      <c r="A746" s="68"/>
      <c r="B746" s="68"/>
      <c r="C746" s="68"/>
      <c r="D746" s="68"/>
      <c r="E746" s="68"/>
    </row>
    <row r="747">
      <c r="A747" s="68"/>
      <c r="B747" s="68"/>
      <c r="C747" s="68"/>
      <c r="D747" s="68"/>
      <c r="E747" s="68"/>
    </row>
    <row r="748">
      <c r="A748" s="68"/>
      <c r="B748" s="68"/>
      <c r="C748" s="68"/>
      <c r="D748" s="68"/>
      <c r="E748" s="68"/>
    </row>
    <row r="749">
      <c r="A749" s="68"/>
      <c r="B749" s="68"/>
      <c r="C749" s="68"/>
      <c r="D749" s="68"/>
      <c r="E749" s="68"/>
    </row>
    <row r="750">
      <c r="A750" s="68"/>
      <c r="B750" s="68"/>
      <c r="C750" s="68"/>
      <c r="D750" s="68"/>
      <c r="E750" s="68"/>
    </row>
    <row r="751">
      <c r="A751" s="68"/>
      <c r="B751" s="68"/>
      <c r="C751" s="68"/>
      <c r="D751" s="68"/>
      <c r="E751" s="68"/>
    </row>
    <row r="752">
      <c r="A752" s="68"/>
      <c r="B752" s="68"/>
      <c r="C752" s="68"/>
      <c r="D752" s="68"/>
      <c r="E752" s="68"/>
    </row>
    <row r="753">
      <c r="A753" s="68"/>
      <c r="B753" s="68"/>
      <c r="C753" s="68"/>
      <c r="D753" s="68"/>
      <c r="E753" s="68"/>
    </row>
    <row r="754">
      <c r="A754" s="68"/>
      <c r="B754" s="68"/>
      <c r="C754" s="68"/>
      <c r="D754" s="68"/>
      <c r="E754" s="68"/>
    </row>
    <row r="755">
      <c r="A755" s="68"/>
      <c r="B755" s="68"/>
      <c r="C755" s="68"/>
      <c r="D755" s="68"/>
      <c r="E755" s="68"/>
    </row>
    <row r="756">
      <c r="A756" s="68"/>
      <c r="B756" s="68"/>
      <c r="C756" s="68"/>
      <c r="D756" s="68"/>
      <c r="E756" s="68"/>
    </row>
    <row r="757">
      <c r="A757" s="68"/>
      <c r="B757" s="68"/>
      <c r="C757" s="68"/>
      <c r="D757" s="68"/>
      <c r="E757" s="68"/>
    </row>
    <row r="758">
      <c r="A758" s="68"/>
      <c r="B758" s="68"/>
      <c r="C758" s="68"/>
      <c r="D758" s="68"/>
      <c r="E758" s="68"/>
    </row>
    <row r="759">
      <c r="A759" s="68"/>
      <c r="B759" s="68"/>
      <c r="C759" s="68"/>
      <c r="D759" s="68"/>
      <c r="E759" s="68"/>
    </row>
    <row r="760">
      <c r="A760" s="68"/>
      <c r="B760" s="68"/>
      <c r="C760" s="68"/>
      <c r="D760" s="68"/>
      <c r="E760" s="68"/>
    </row>
    <row r="761">
      <c r="A761" s="68"/>
      <c r="B761" s="68"/>
      <c r="C761" s="68"/>
      <c r="D761" s="68"/>
      <c r="E761" s="68"/>
    </row>
    <row r="762">
      <c r="A762" s="68"/>
      <c r="B762" s="68"/>
      <c r="C762" s="68"/>
      <c r="D762" s="68"/>
      <c r="E762" s="68"/>
    </row>
    <row r="763">
      <c r="A763" s="68"/>
      <c r="B763" s="68"/>
      <c r="C763" s="68"/>
      <c r="D763" s="68"/>
      <c r="E763" s="68"/>
    </row>
    <row r="764">
      <c r="A764" s="68"/>
      <c r="B764" s="68"/>
      <c r="C764" s="68"/>
      <c r="D764" s="68"/>
      <c r="E764" s="68"/>
    </row>
    <row r="765">
      <c r="A765" s="68"/>
      <c r="B765" s="68"/>
      <c r="C765" s="68"/>
      <c r="D765" s="68"/>
      <c r="E765" s="68"/>
    </row>
    <row r="766">
      <c r="A766" s="68"/>
      <c r="B766" s="68"/>
      <c r="C766" s="68"/>
      <c r="D766" s="68"/>
      <c r="E766" s="68"/>
    </row>
    <row r="767">
      <c r="A767" s="68"/>
      <c r="B767" s="68"/>
      <c r="C767" s="68"/>
      <c r="D767" s="68"/>
      <c r="E767" s="68"/>
    </row>
    <row r="768">
      <c r="A768" s="68"/>
      <c r="B768" s="68"/>
      <c r="C768" s="68"/>
      <c r="D768" s="68"/>
      <c r="E768" s="68"/>
    </row>
    <row r="769">
      <c r="A769" s="68"/>
      <c r="B769" s="68"/>
      <c r="C769" s="68"/>
      <c r="D769" s="68"/>
      <c r="E769" s="68"/>
    </row>
    <row r="770">
      <c r="A770" s="68"/>
      <c r="B770" s="68"/>
      <c r="C770" s="68"/>
      <c r="D770" s="68"/>
      <c r="E770" s="68"/>
    </row>
    <row r="771">
      <c r="A771" s="68"/>
      <c r="B771" s="68"/>
      <c r="C771" s="68"/>
      <c r="D771" s="68"/>
      <c r="E771" s="68"/>
    </row>
    <row r="772">
      <c r="A772" s="68"/>
      <c r="B772" s="68"/>
      <c r="C772" s="68"/>
      <c r="D772" s="68"/>
      <c r="E772" s="68"/>
    </row>
    <row r="773">
      <c r="A773" s="68"/>
      <c r="B773" s="68"/>
      <c r="C773" s="68"/>
      <c r="D773" s="68"/>
      <c r="E773" s="68"/>
    </row>
    <row r="774">
      <c r="A774" s="68"/>
      <c r="B774" s="68"/>
      <c r="C774" s="68"/>
      <c r="D774" s="68"/>
      <c r="E774" s="68"/>
    </row>
    <row r="775">
      <c r="A775" s="68"/>
      <c r="B775" s="68"/>
      <c r="C775" s="68"/>
      <c r="D775" s="68"/>
      <c r="E775" s="68"/>
    </row>
    <row r="776">
      <c r="A776" s="68"/>
      <c r="B776" s="68"/>
      <c r="C776" s="68"/>
      <c r="D776" s="68"/>
      <c r="E776" s="68"/>
    </row>
    <row r="777">
      <c r="A777" s="68"/>
      <c r="B777" s="68"/>
      <c r="C777" s="68"/>
      <c r="D777" s="68"/>
      <c r="E777" s="68"/>
    </row>
    <row r="778">
      <c r="A778" s="68"/>
      <c r="B778" s="68"/>
      <c r="C778" s="68"/>
      <c r="D778" s="68"/>
      <c r="E778" s="68"/>
    </row>
    <row r="779">
      <c r="A779" s="68"/>
      <c r="B779" s="68"/>
      <c r="C779" s="68"/>
      <c r="D779" s="68"/>
      <c r="E779" s="68"/>
    </row>
    <row r="780">
      <c r="A780" s="68"/>
      <c r="B780" s="68"/>
      <c r="C780" s="68"/>
      <c r="D780" s="68"/>
      <c r="E780" s="68"/>
    </row>
    <row r="781">
      <c r="A781" s="68"/>
      <c r="B781" s="68"/>
      <c r="C781" s="68"/>
      <c r="D781" s="68"/>
      <c r="E781" s="68"/>
    </row>
    <row r="782">
      <c r="A782" s="68"/>
      <c r="B782" s="68"/>
      <c r="C782" s="68"/>
      <c r="D782" s="68"/>
      <c r="E782" s="68"/>
    </row>
    <row r="783">
      <c r="A783" s="68"/>
      <c r="B783" s="68"/>
      <c r="C783" s="68"/>
      <c r="D783" s="68"/>
      <c r="E783" s="68"/>
    </row>
    <row r="784">
      <c r="A784" s="68"/>
      <c r="B784" s="68"/>
      <c r="C784" s="68"/>
      <c r="D784" s="68"/>
      <c r="E784" s="68"/>
    </row>
    <row r="785">
      <c r="A785" s="68"/>
      <c r="B785" s="68"/>
      <c r="C785" s="68"/>
      <c r="D785" s="68"/>
      <c r="E785" s="68"/>
    </row>
    <row r="786">
      <c r="A786" s="68"/>
      <c r="B786" s="68"/>
      <c r="C786" s="68"/>
      <c r="D786" s="68"/>
      <c r="E786" s="68"/>
    </row>
    <row r="787">
      <c r="A787" s="68"/>
      <c r="B787" s="68"/>
      <c r="C787" s="68"/>
      <c r="D787" s="68"/>
      <c r="E787" s="68"/>
    </row>
    <row r="788">
      <c r="A788" s="68"/>
      <c r="B788" s="68"/>
      <c r="C788" s="68"/>
      <c r="D788" s="68"/>
      <c r="E788" s="68"/>
    </row>
    <row r="789">
      <c r="A789" s="68"/>
      <c r="B789" s="68"/>
      <c r="C789" s="68"/>
      <c r="D789" s="68"/>
      <c r="E789" s="68"/>
    </row>
    <row r="790">
      <c r="A790" s="68"/>
      <c r="B790" s="68"/>
      <c r="C790" s="68"/>
      <c r="D790" s="68"/>
      <c r="E790" s="68"/>
    </row>
    <row r="791">
      <c r="A791" s="68"/>
      <c r="B791" s="68"/>
      <c r="C791" s="68"/>
      <c r="D791" s="68"/>
      <c r="E791" s="68"/>
    </row>
    <row r="792">
      <c r="A792" s="68"/>
      <c r="B792" s="68"/>
      <c r="C792" s="68"/>
      <c r="D792" s="68"/>
      <c r="E792" s="68"/>
    </row>
    <row r="793">
      <c r="A793" s="68"/>
      <c r="B793" s="68"/>
      <c r="C793" s="68"/>
      <c r="D793" s="68"/>
      <c r="E793" s="68"/>
    </row>
    <row r="794">
      <c r="A794" s="68"/>
      <c r="B794" s="68"/>
      <c r="C794" s="68"/>
      <c r="D794" s="68"/>
      <c r="E794" s="68"/>
    </row>
    <row r="795">
      <c r="A795" s="68"/>
      <c r="B795" s="68"/>
      <c r="C795" s="68"/>
      <c r="D795" s="68"/>
      <c r="E795" s="68"/>
    </row>
    <row r="796">
      <c r="A796" s="68"/>
      <c r="B796" s="68"/>
      <c r="C796" s="68"/>
      <c r="D796" s="68"/>
      <c r="E796" s="68"/>
    </row>
    <row r="797">
      <c r="A797" s="68"/>
      <c r="B797" s="68"/>
      <c r="C797" s="68"/>
      <c r="D797" s="68"/>
      <c r="E797" s="68"/>
    </row>
    <row r="798">
      <c r="A798" s="68"/>
      <c r="B798" s="68"/>
      <c r="C798" s="68"/>
      <c r="D798" s="68"/>
      <c r="E798" s="68"/>
    </row>
    <row r="799">
      <c r="A799" s="68"/>
      <c r="B799" s="68"/>
      <c r="C799" s="68"/>
      <c r="D799" s="68"/>
      <c r="E799" s="68"/>
    </row>
    <row r="800">
      <c r="A800" s="68"/>
      <c r="B800" s="68"/>
      <c r="C800" s="68"/>
      <c r="D800" s="68"/>
      <c r="E800" s="68"/>
    </row>
    <row r="801">
      <c r="A801" s="68"/>
      <c r="B801" s="68"/>
      <c r="C801" s="68"/>
      <c r="D801" s="68"/>
      <c r="E801" s="68"/>
    </row>
    <row r="802">
      <c r="A802" s="68"/>
      <c r="B802" s="68"/>
      <c r="C802" s="68"/>
      <c r="D802" s="68"/>
      <c r="E802" s="68"/>
    </row>
    <row r="803">
      <c r="A803" s="68"/>
      <c r="B803" s="68"/>
      <c r="C803" s="68"/>
      <c r="D803" s="68"/>
      <c r="E803" s="68"/>
    </row>
    <row r="804">
      <c r="A804" s="68"/>
      <c r="B804" s="68"/>
      <c r="C804" s="68"/>
      <c r="D804" s="68"/>
      <c r="E804" s="68"/>
    </row>
    <row r="805">
      <c r="A805" s="68"/>
      <c r="B805" s="68"/>
      <c r="C805" s="68"/>
      <c r="D805" s="68"/>
      <c r="E805" s="68"/>
    </row>
    <row r="806">
      <c r="A806" s="68"/>
      <c r="B806" s="68"/>
      <c r="C806" s="68"/>
      <c r="D806" s="68"/>
      <c r="E806" s="68"/>
    </row>
    <row r="807">
      <c r="A807" s="68"/>
      <c r="B807" s="68"/>
      <c r="C807" s="68"/>
      <c r="D807" s="68"/>
      <c r="E807" s="68"/>
    </row>
    <row r="808">
      <c r="A808" s="68"/>
      <c r="B808" s="68"/>
      <c r="C808" s="68"/>
      <c r="D808" s="68"/>
      <c r="E808" s="68"/>
    </row>
    <row r="809">
      <c r="A809" s="68"/>
      <c r="B809" s="68"/>
      <c r="C809" s="68"/>
      <c r="D809" s="68"/>
      <c r="E809" s="68"/>
    </row>
    <row r="810">
      <c r="A810" s="68"/>
      <c r="B810" s="68"/>
      <c r="C810" s="68"/>
      <c r="D810" s="68"/>
      <c r="E810" s="68"/>
    </row>
    <row r="811">
      <c r="A811" s="68"/>
      <c r="B811" s="68"/>
      <c r="C811" s="68"/>
      <c r="D811" s="68"/>
      <c r="E811" s="68"/>
    </row>
    <row r="812">
      <c r="A812" s="68"/>
      <c r="B812" s="68"/>
      <c r="C812" s="68"/>
      <c r="D812" s="68"/>
      <c r="E812" s="68"/>
    </row>
    <row r="813">
      <c r="A813" s="68"/>
      <c r="B813" s="68"/>
      <c r="C813" s="68"/>
      <c r="D813" s="68"/>
      <c r="E813" s="68"/>
    </row>
    <row r="814">
      <c r="A814" s="68"/>
      <c r="B814" s="68"/>
      <c r="C814" s="68"/>
      <c r="D814" s="68"/>
      <c r="E814" s="68"/>
    </row>
    <row r="815">
      <c r="A815" s="68"/>
      <c r="B815" s="68"/>
      <c r="C815" s="68"/>
      <c r="D815" s="68"/>
      <c r="E815" s="68"/>
    </row>
    <row r="816">
      <c r="A816" s="68"/>
      <c r="B816" s="68"/>
      <c r="C816" s="68"/>
      <c r="D816" s="68"/>
      <c r="E816" s="68"/>
    </row>
    <row r="817">
      <c r="A817" s="68"/>
      <c r="B817" s="68"/>
      <c r="C817" s="68"/>
      <c r="D817" s="68"/>
      <c r="E817" s="68"/>
    </row>
    <row r="818">
      <c r="A818" s="68"/>
      <c r="B818" s="68"/>
      <c r="C818" s="68"/>
      <c r="D818" s="68"/>
      <c r="E818" s="68"/>
    </row>
    <row r="819">
      <c r="A819" s="68"/>
      <c r="B819" s="68"/>
      <c r="C819" s="68"/>
      <c r="D819" s="68"/>
      <c r="E819" s="68"/>
    </row>
    <row r="820">
      <c r="A820" s="68"/>
      <c r="B820" s="68"/>
      <c r="C820" s="68"/>
      <c r="D820" s="68"/>
      <c r="E820" s="68"/>
    </row>
    <row r="821">
      <c r="A821" s="68"/>
      <c r="B821" s="68"/>
      <c r="C821" s="68"/>
      <c r="D821" s="68"/>
      <c r="E821" s="68"/>
    </row>
    <row r="822">
      <c r="A822" s="68"/>
      <c r="B822" s="68"/>
      <c r="C822" s="68"/>
      <c r="D822" s="68"/>
      <c r="E822" s="68"/>
    </row>
    <row r="823">
      <c r="A823" s="68"/>
      <c r="B823" s="68"/>
      <c r="C823" s="68"/>
      <c r="D823" s="68"/>
      <c r="E823" s="68"/>
    </row>
    <row r="824">
      <c r="A824" s="68"/>
      <c r="B824" s="68"/>
      <c r="C824" s="68"/>
      <c r="D824" s="68"/>
      <c r="E824" s="68"/>
    </row>
    <row r="825">
      <c r="A825" s="68"/>
      <c r="B825" s="68"/>
      <c r="C825" s="68"/>
      <c r="D825" s="68"/>
      <c r="E825" s="68"/>
    </row>
    <row r="826">
      <c r="A826" s="68"/>
      <c r="B826" s="68"/>
      <c r="C826" s="68"/>
      <c r="D826" s="68"/>
      <c r="E826" s="68"/>
    </row>
    <row r="827">
      <c r="A827" s="68"/>
      <c r="B827" s="68"/>
      <c r="C827" s="68"/>
      <c r="D827" s="68"/>
      <c r="E827" s="68"/>
    </row>
    <row r="828">
      <c r="A828" s="68"/>
      <c r="B828" s="68"/>
      <c r="C828" s="68"/>
      <c r="D828" s="68"/>
      <c r="E828" s="68"/>
    </row>
    <row r="829">
      <c r="A829" s="68"/>
      <c r="B829" s="68"/>
      <c r="C829" s="68"/>
      <c r="D829" s="68"/>
      <c r="E829" s="68"/>
    </row>
    <row r="830">
      <c r="A830" s="68"/>
      <c r="B830" s="68"/>
      <c r="C830" s="68"/>
      <c r="D830" s="68"/>
      <c r="E830" s="68"/>
    </row>
    <row r="831">
      <c r="A831" s="68"/>
      <c r="B831" s="68"/>
      <c r="C831" s="68"/>
      <c r="D831" s="68"/>
      <c r="E831" s="68"/>
    </row>
    <row r="832">
      <c r="A832" s="68"/>
      <c r="B832" s="68"/>
      <c r="C832" s="68"/>
      <c r="D832" s="68"/>
      <c r="E832" s="68"/>
    </row>
    <row r="833">
      <c r="A833" s="68"/>
      <c r="B833" s="68"/>
      <c r="C833" s="68"/>
      <c r="D833" s="68"/>
      <c r="E833" s="68"/>
    </row>
    <row r="834">
      <c r="A834" s="68"/>
      <c r="B834" s="68"/>
      <c r="C834" s="68"/>
      <c r="D834" s="68"/>
      <c r="E834" s="68"/>
    </row>
    <row r="835">
      <c r="A835" s="68"/>
      <c r="B835" s="68"/>
      <c r="C835" s="68"/>
      <c r="D835" s="68"/>
      <c r="E835" s="68"/>
    </row>
    <row r="836">
      <c r="A836" s="68"/>
      <c r="B836" s="68"/>
      <c r="C836" s="68"/>
      <c r="D836" s="68"/>
      <c r="E836" s="68"/>
    </row>
    <row r="837">
      <c r="A837" s="68"/>
      <c r="B837" s="68"/>
      <c r="C837" s="68"/>
      <c r="D837" s="68"/>
      <c r="E837" s="68"/>
    </row>
    <row r="838">
      <c r="A838" s="68"/>
      <c r="B838" s="68"/>
      <c r="C838" s="68"/>
      <c r="D838" s="68"/>
      <c r="E838" s="68"/>
    </row>
    <row r="839">
      <c r="A839" s="68"/>
      <c r="B839" s="68"/>
      <c r="C839" s="68"/>
      <c r="D839" s="68"/>
      <c r="E839" s="68"/>
    </row>
    <row r="840">
      <c r="A840" s="68"/>
      <c r="B840" s="68"/>
      <c r="C840" s="68"/>
      <c r="D840" s="68"/>
      <c r="E840" s="68"/>
    </row>
    <row r="841">
      <c r="A841" s="68"/>
      <c r="B841" s="68"/>
      <c r="C841" s="68"/>
      <c r="D841" s="68"/>
      <c r="E841" s="68"/>
    </row>
    <row r="842">
      <c r="A842" s="68"/>
      <c r="B842" s="68"/>
      <c r="C842" s="68"/>
      <c r="D842" s="68"/>
      <c r="E842" s="68"/>
    </row>
    <row r="843">
      <c r="A843" s="68"/>
      <c r="B843" s="68"/>
      <c r="C843" s="68"/>
      <c r="D843" s="68"/>
      <c r="E843" s="68"/>
    </row>
    <row r="844">
      <c r="A844" s="68"/>
      <c r="B844" s="68"/>
      <c r="C844" s="68"/>
      <c r="D844" s="68"/>
      <c r="E844" s="68"/>
    </row>
    <row r="845">
      <c r="A845" s="68"/>
      <c r="B845" s="68"/>
      <c r="C845" s="68"/>
      <c r="D845" s="68"/>
      <c r="E845" s="68"/>
    </row>
    <row r="846">
      <c r="A846" s="68"/>
      <c r="B846" s="68"/>
      <c r="C846" s="68"/>
      <c r="D846" s="68"/>
      <c r="E846" s="68"/>
    </row>
    <row r="847">
      <c r="A847" s="68"/>
      <c r="B847" s="68"/>
      <c r="C847" s="68"/>
      <c r="D847" s="68"/>
      <c r="E847" s="68"/>
    </row>
    <row r="848">
      <c r="A848" s="68"/>
      <c r="B848" s="68"/>
      <c r="C848" s="68"/>
      <c r="D848" s="68"/>
      <c r="E848" s="68"/>
    </row>
    <row r="849">
      <c r="A849" s="68"/>
      <c r="B849" s="68"/>
      <c r="C849" s="68"/>
      <c r="D849" s="68"/>
      <c r="E849" s="68"/>
    </row>
    <row r="850">
      <c r="A850" s="68"/>
      <c r="B850" s="68"/>
      <c r="C850" s="68"/>
      <c r="D850" s="68"/>
      <c r="E850" s="68"/>
    </row>
    <row r="851">
      <c r="A851" s="68"/>
      <c r="B851" s="68"/>
      <c r="C851" s="68"/>
      <c r="D851" s="68"/>
      <c r="E851" s="68"/>
    </row>
    <row r="852">
      <c r="A852" s="68"/>
      <c r="B852" s="68"/>
      <c r="C852" s="68"/>
      <c r="D852" s="68"/>
      <c r="E852" s="68"/>
    </row>
    <row r="853">
      <c r="A853" s="68"/>
      <c r="B853" s="68"/>
      <c r="C853" s="68"/>
      <c r="D853" s="68"/>
      <c r="E853" s="68"/>
    </row>
    <row r="854">
      <c r="A854" s="68"/>
      <c r="B854" s="68"/>
      <c r="C854" s="68"/>
      <c r="D854" s="68"/>
      <c r="E854" s="68"/>
    </row>
    <row r="855">
      <c r="A855" s="68"/>
      <c r="B855" s="68"/>
      <c r="C855" s="68"/>
      <c r="D855" s="68"/>
      <c r="E855" s="68"/>
    </row>
    <row r="856">
      <c r="A856" s="68"/>
      <c r="B856" s="68"/>
      <c r="C856" s="68"/>
      <c r="D856" s="68"/>
      <c r="E856" s="68"/>
    </row>
    <row r="857">
      <c r="A857" s="68"/>
      <c r="B857" s="68"/>
      <c r="C857" s="68"/>
      <c r="D857" s="68"/>
      <c r="E857" s="68"/>
    </row>
    <row r="858">
      <c r="A858" s="68"/>
      <c r="B858" s="68"/>
      <c r="C858" s="68"/>
      <c r="D858" s="68"/>
      <c r="E858" s="68"/>
    </row>
    <row r="859">
      <c r="A859" s="68"/>
      <c r="B859" s="68"/>
      <c r="C859" s="68"/>
      <c r="D859" s="68"/>
      <c r="E859" s="68"/>
    </row>
    <row r="860">
      <c r="A860" s="68"/>
      <c r="B860" s="68"/>
      <c r="C860" s="68"/>
      <c r="D860" s="68"/>
      <c r="E860" s="68"/>
    </row>
    <row r="861">
      <c r="A861" s="68"/>
      <c r="B861" s="68"/>
      <c r="C861" s="68"/>
      <c r="D861" s="68"/>
      <c r="E861" s="68"/>
    </row>
    <row r="862">
      <c r="A862" s="68"/>
      <c r="B862" s="68"/>
      <c r="C862" s="68"/>
      <c r="D862" s="68"/>
      <c r="E862" s="68"/>
    </row>
    <row r="863">
      <c r="A863" s="68"/>
      <c r="B863" s="68"/>
      <c r="C863" s="68"/>
      <c r="D863" s="68"/>
      <c r="E863" s="68"/>
    </row>
    <row r="864">
      <c r="A864" s="68"/>
      <c r="B864" s="68"/>
      <c r="C864" s="68"/>
      <c r="D864" s="68"/>
      <c r="E864" s="68"/>
    </row>
    <row r="865">
      <c r="A865" s="68"/>
      <c r="B865" s="68"/>
      <c r="C865" s="68"/>
      <c r="D865" s="68"/>
      <c r="E865" s="68"/>
    </row>
    <row r="866">
      <c r="A866" s="68"/>
      <c r="B866" s="68"/>
      <c r="C866" s="68"/>
      <c r="D866" s="68"/>
      <c r="E866" s="68"/>
    </row>
    <row r="867">
      <c r="A867" s="68"/>
      <c r="B867" s="68"/>
      <c r="C867" s="68"/>
      <c r="D867" s="68"/>
      <c r="E867" s="68"/>
    </row>
    <row r="868">
      <c r="A868" s="68"/>
      <c r="B868" s="68"/>
      <c r="C868" s="68"/>
      <c r="D868" s="68"/>
      <c r="E868" s="68"/>
    </row>
    <row r="869">
      <c r="A869" s="68"/>
      <c r="B869" s="68"/>
      <c r="C869" s="68"/>
      <c r="D869" s="68"/>
      <c r="E869" s="68"/>
    </row>
    <row r="870">
      <c r="A870" s="68"/>
      <c r="B870" s="68"/>
      <c r="C870" s="68"/>
      <c r="D870" s="68"/>
      <c r="E870" s="68"/>
    </row>
    <row r="871">
      <c r="A871" s="68"/>
      <c r="B871" s="68"/>
      <c r="C871" s="68"/>
      <c r="D871" s="68"/>
      <c r="E871" s="68"/>
    </row>
    <row r="872">
      <c r="A872" s="68"/>
      <c r="B872" s="68"/>
      <c r="C872" s="68"/>
      <c r="D872" s="68"/>
      <c r="E872" s="68"/>
    </row>
    <row r="873">
      <c r="A873" s="68"/>
      <c r="B873" s="68"/>
      <c r="C873" s="68"/>
      <c r="D873" s="68"/>
      <c r="E873" s="68"/>
    </row>
    <row r="874">
      <c r="A874" s="68"/>
      <c r="B874" s="68"/>
      <c r="C874" s="68"/>
      <c r="D874" s="68"/>
      <c r="E874" s="68"/>
    </row>
    <row r="875">
      <c r="A875" s="68"/>
      <c r="B875" s="68"/>
      <c r="C875" s="68"/>
      <c r="D875" s="68"/>
      <c r="E875" s="68"/>
    </row>
    <row r="876">
      <c r="A876" s="68"/>
      <c r="B876" s="68"/>
      <c r="C876" s="68"/>
      <c r="D876" s="68"/>
      <c r="E876" s="68"/>
    </row>
    <row r="877">
      <c r="A877" s="68"/>
      <c r="B877" s="68"/>
      <c r="C877" s="68"/>
      <c r="D877" s="68"/>
      <c r="E877" s="68"/>
    </row>
    <row r="878">
      <c r="A878" s="68"/>
      <c r="B878" s="68"/>
      <c r="C878" s="68"/>
      <c r="D878" s="68"/>
      <c r="E878" s="68"/>
    </row>
    <row r="879">
      <c r="A879" s="68"/>
      <c r="B879" s="68"/>
      <c r="C879" s="68"/>
      <c r="D879" s="68"/>
      <c r="E879" s="68"/>
    </row>
    <row r="880">
      <c r="A880" s="68"/>
      <c r="B880" s="68"/>
      <c r="C880" s="68"/>
      <c r="D880" s="68"/>
      <c r="E880" s="68"/>
    </row>
    <row r="881">
      <c r="A881" s="68"/>
      <c r="B881" s="68"/>
      <c r="C881" s="68"/>
      <c r="D881" s="68"/>
      <c r="E881" s="68"/>
    </row>
    <row r="882">
      <c r="A882" s="68"/>
      <c r="B882" s="68"/>
      <c r="C882" s="68"/>
      <c r="D882" s="68"/>
      <c r="E882" s="68"/>
    </row>
    <row r="883">
      <c r="A883" s="68"/>
      <c r="B883" s="68"/>
      <c r="C883" s="68"/>
      <c r="D883" s="68"/>
      <c r="E883" s="68"/>
    </row>
    <row r="884">
      <c r="A884" s="68"/>
      <c r="B884" s="68"/>
      <c r="C884" s="68"/>
      <c r="D884" s="68"/>
      <c r="E884" s="68"/>
    </row>
    <row r="885">
      <c r="A885" s="68"/>
      <c r="B885" s="68"/>
      <c r="C885" s="68"/>
      <c r="D885" s="68"/>
      <c r="E885" s="68"/>
    </row>
    <row r="886">
      <c r="A886" s="68"/>
      <c r="B886" s="68"/>
      <c r="C886" s="68"/>
      <c r="D886" s="68"/>
      <c r="E886" s="68"/>
    </row>
    <row r="887">
      <c r="A887" s="68"/>
      <c r="B887" s="68"/>
      <c r="C887" s="68"/>
      <c r="D887" s="68"/>
      <c r="E887" s="68"/>
    </row>
    <row r="888">
      <c r="A888" s="68"/>
      <c r="B888" s="68"/>
      <c r="C888" s="68"/>
      <c r="D888" s="68"/>
      <c r="E888" s="68"/>
    </row>
    <row r="889">
      <c r="A889" s="68"/>
      <c r="B889" s="68"/>
      <c r="C889" s="68"/>
      <c r="D889" s="68"/>
      <c r="E889" s="68"/>
    </row>
    <row r="890">
      <c r="A890" s="68"/>
      <c r="B890" s="68"/>
      <c r="C890" s="68"/>
      <c r="D890" s="68"/>
      <c r="E890" s="68"/>
    </row>
    <row r="891">
      <c r="A891" s="68"/>
      <c r="B891" s="68"/>
      <c r="C891" s="68"/>
      <c r="D891" s="68"/>
      <c r="E891" s="68"/>
    </row>
    <row r="892">
      <c r="A892" s="68"/>
      <c r="B892" s="68"/>
      <c r="C892" s="68"/>
      <c r="D892" s="68"/>
      <c r="E892" s="68"/>
    </row>
    <row r="893">
      <c r="A893" s="68"/>
      <c r="B893" s="68"/>
      <c r="C893" s="68"/>
      <c r="D893" s="68"/>
      <c r="E893" s="68"/>
    </row>
    <row r="894">
      <c r="A894" s="68"/>
      <c r="B894" s="68"/>
      <c r="C894" s="68"/>
      <c r="D894" s="68"/>
      <c r="E894" s="68"/>
    </row>
    <row r="895">
      <c r="A895" s="68"/>
      <c r="B895" s="68"/>
      <c r="C895" s="68"/>
      <c r="D895" s="68"/>
      <c r="E895" s="68"/>
    </row>
    <row r="896">
      <c r="A896" s="68"/>
      <c r="B896" s="68"/>
      <c r="C896" s="68"/>
      <c r="D896" s="68"/>
      <c r="E896" s="68"/>
    </row>
    <row r="897">
      <c r="A897" s="68"/>
      <c r="B897" s="68"/>
      <c r="C897" s="68"/>
      <c r="D897" s="68"/>
      <c r="E897" s="68"/>
    </row>
    <row r="898">
      <c r="A898" s="68"/>
      <c r="B898" s="68"/>
      <c r="C898" s="68"/>
      <c r="D898" s="68"/>
      <c r="E898" s="68"/>
    </row>
    <row r="899">
      <c r="A899" s="68"/>
      <c r="B899" s="68"/>
      <c r="C899" s="68"/>
      <c r="D899" s="68"/>
      <c r="E899" s="68"/>
    </row>
    <row r="900">
      <c r="A900" s="68"/>
      <c r="B900" s="68"/>
      <c r="C900" s="68"/>
      <c r="D900" s="68"/>
      <c r="E900" s="68"/>
    </row>
    <row r="901">
      <c r="A901" s="68"/>
      <c r="B901" s="68"/>
      <c r="C901" s="68"/>
      <c r="D901" s="68"/>
      <c r="E901" s="68"/>
    </row>
    <row r="902">
      <c r="A902" s="68"/>
      <c r="B902" s="68"/>
      <c r="C902" s="68"/>
      <c r="D902" s="68"/>
      <c r="E902" s="68"/>
    </row>
    <row r="903">
      <c r="A903" s="68"/>
      <c r="B903" s="68"/>
      <c r="C903" s="68"/>
      <c r="D903" s="68"/>
      <c r="E903" s="68"/>
    </row>
    <row r="904">
      <c r="A904" s="68"/>
      <c r="B904" s="68"/>
      <c r="C904" s="68"/>
      <c r="D904" s="68"/>
      <c r="E904" s="68"/>
    </row>
    <row r="905">
      <c r="A905" s="68"/>
      <c r="B905" s="68"/>
      <c r="C905" s="68"/>
      <c r="D905" s="68"/>
      <c r="E905" s="68"/>
    </row>
    <row r="906">
      <c r="A906" s="68"/>
      <c r="B906" s="68"/>
      <c r="C906" s="68"/>
      <c r="D906" s="68"/>
      <c r="E906" s="68"/>
    </row>
    <row r="907">
      <c r="A907" s="68"/>
      <c r="B907" s="68"/>
      <c r="C907" s="68"/>
      <c r="D907" s="68"/>
      <c r="E907" s="68"/>
    </row>
    <row r="908">
      <c r="A908" s="68"/>
      <c r="B908" s="68"/>
      <c r="C908" s="68"/>
      <c r="D908" s="68"/>
      <c r="E908" s="68"/>
    </row>
    <row r="909">
      <c r="A909" s="68"/>
      <c r="B909" s="68"/>
      <c r="C909" s="68"/>
      <c r="D909" s="68"/>
      <c r="E909" s="68"/>
    </row>
    <row r="910">
      <c r="A910" s="68"/>
      <c r="B910" s="68"/>
      <c r="C910" s="68"/>
      <c r="D910" s="68"/>
      <c r="E910" s="68"/>
    </row>
    <row r="911">
      <c r="A911" s="68"/>
      <c r="B911" s="68"/>
      <c r="C911" s="68"/>
      <c r="D911" s="68"/>
      <c r="E911" s="68"/>
    </row>
    <row r="912">
      <c r="A912" s="68"/>
      <c r="B912" s="68"/>
      <c r="C912" s="68"/>
      <c r="D912" s="68"/>
      <c r="E912" s="68"/>
    </row>
    <row r="913">
      <c r="A913" s="68"/>
      <c r="B913" s="68"/>
      <c r="C913" s="68"/>
      <c r="D913" s="68"/>
      <c r="E913" s="68"/>
    </row>
    <row r="914">
      <c r="A914" s="68"/>
      <c r="B914" s="68"/>
      <c r="C914" s="68"/>
      <c r="D914" s="68"/>
      <c r="E914" s="68"/>
    </row>
    <row r="915">
      <c r="A915" s="68"/>
      <c r="B915" s="68"/>
      <c r="C915" s="68"/>
      <c r="D915" s="68"/>
      <c r="E915" s="68"/>
    </row>
    <row r="916">
      <c r="A916" s="68"/>
      <c r="B916" s="68"/>
      <c r="C916" s="68"/>
      <c r="D916" s="68"/>
      <c r="E916" s="68"/>
    </row>
    <row r="917">
      <c r="A917" s="68"/>
      <c r="B917" s="68"/>
      <c r="C917" s="68"/>
      <c r="D917" s="68"/>
      <c r="E917" s="68"/>
    </row>
    <row r="918">
      <c r="A918" s="68"/>
      <c r="B918" s="68"/>
      <c r="C918" s="68"/>
      <c r="D918" s="68"/>
      <c r="E918" s="68"/>
    </row>
    <row r="919">
      <c r="A919" s="68"/>
      <c r="B919" s="68"/>
      <c r="C919" s="68"/>
      <c r="D919" s="68"/>
      <c r="E919" s="68"/>
    </row>
    <row r="920">
      <c r="A920" s="68"/>
      <c r="B920" s="68"/>
      <c r="C920" s="68"/>
      <c r="D920" s="68"/>
      <c r="E920" s="68"/>
    </row>
    <row r="921">
      <c r="A921" s="68"/>
      <c r="B921" s="68"/>
      <c r="C921" s="68"/>
      <c r="D921" s="68"/>
      <c r="E921" s="68"/>
    </row>
    <row r="922">
      <c r="A922" s="68"/>
      <c r="B922" s="68"/>
      <c r="C922" s="68"/>
      <c r="D922" s="68"/>
      <c r="E922" s="68"/>
    </row>
    <row r="923">
      <c r="A923" s="68"/>
      <c r="B923" s="68"/>
      <c r="C923" s="68"/>
      <c r="D923" s="68"/>
      <c r="E923" s="68"/>
    </row>
    <row r="924">
      <c r="A924" s="68"/>
      <c r="B924" s="68"/>
      <c r="C924" s="68"/>
      <c r="D924" s="68"/>
      <c r="E924" s="68"/>
    </row>
    <row r="925">
      <c r="A925" s="68"/>
      <c r="B925" s="68"/>
      <c r="C925" s="68"/>
      <c r="D925" s="68"/>
      <c r="E925" s="68"/>
    </row>
    <row r="926">
      <c r="A926" s="68"/>
      <c r="B926" s="68"/>
      <c r="C926" s="68"/>
      <c r="D926" s="68"/>
      <c r="E926" s="68"/>
    </row>
    <row r="927">
      <c r="A927" s="68"/>
      <c r="B927" s="68"/>
      <c r="C927" s="68"/>
      <c r="D927" s="68"/>
      <c r="E927" s="68"/>
    </row>
    <row r="928">
      <c r="A928" s="68"/>
      <c r="B928" s="68"/>
      <c r="C928" s="68"/>
      <c r="D928" s="68"/>
      <c r="E928" s="68"/>
    </row>
    <row r="929">
      <c r="A929" s="68"/>
      <c r="B929" s="68"/>
      <c r="C929" s="68"/>
      <c r="D929" s="68"/>
      <c r="E929" s="68"/>
    </row>
    <row r="930">
      <c r="A930" s="68"/>
      <c r="B930" s="68"/>
      <c r="C930" s="68"/>
      <c r="D930" s="68"/>
      <c r="E930" s="68"/>
    </row>
    <row r="931">
      <c r="A931" s="68"/>
      <c r="B931" s="68"/>
      <c r="C931" s="68"/>
      <c r="D931" s="68"/>
      <c r="E931" s="68"/>
    </row>
    <row r="932">
      <c r="A932" s="68"/>
      <c r="B932" s="68"/>
      <c r="C932" s="68"/>
      <c r="D932" s="68"/>
      <c r="E932" s="68"/>
    </row>
    <row r="933">
      <c r="A933" s="68"/>
      <c r="B933" s="68"/>
      <c r="C933" s="68"/>
      <c r="D933" s="68"/>
      <c r="E933" s="68"/>
    </row>
    <row r="934">
      <c r="A934" s="68"/>
      <c r="B934" s="68"/>
      <c r="C934" s="68"/>
      <c r="D934" s="68"/>
      <c r="E934" s="68"/>
    </row>
    <row r="935">
      <c r="A935" s="68"/>
      <c r="B935" s="68"/>
      <c r="C935" s="68"/>
      <c r="D935" s="68"/>
      <c r="E935" s="68"/>
    </row>
    <row r="936">
      <c r="A936" s="68"/>
      <c r="B936" s="68"/>
      <c r="C936" s="68"/>
      <c r="D936" s="68"/>
      <c r="E936" s="68"/>
    </row>
    <row r="937">
      <c r="A937" s="68"/>
      <c r="B937" s="68"/>
      <c r="C937" s="68"/>
      <c r="D937" s="68"/>
      <c r="E937" s="68"/>
    </row>
    <row r="938">
      <c r="A938" s="68"/>
      <c r="B938" s="68"/>
      <c r="C938" s="68"/>
      <c r="D938" s="68"/>
      <c r="E938" s="68"/>
    </row>
    <row r="939">
      <c r="A939" s="68"/>
      <c r="B939" s="68"/>
      <c r="C939" s="68"/>
      <c r="D939" s="68"/>
      <c r="E939" s="68"/>
    </row>
    <row r="940">
      <c r="A940" s="68"/>
      <c r="B940" s="68"/>
      <c r="C940" s="68"/>
      <c r="D940" s="68"/>
      <c r="E940" s="68"/>
    </row>
    <row r="941">
      <c r="A941" s="68"/>
      <c r="B941" s="68"/>
      <c r="C941" s="68"/>
      <c r="D941" s="68"/>
      <c r="E941" s="68"/>
    </row>
    <row r="942">
      <c r="A942" s="68"/>
      <c r="B942" s="68"/>
      <c r="C942" s="68"/>
      <c r="D942" s="68"/>
      <c r="E942" s="68"/>
    </row>
    <row r="943">
      <c r="A943" s="68"/>
      <c r="B943" s="68"/>
      <c r="C943" s="68"/>
      <c r="D943" s="68"/>
      <c r="E943" s="68"/>
    </row>
    <row r="944">
      <c r="A944" s="68"/>
      <c r="B944" s="68"/>
      <c r="C944" s="68"/>
      <c r="D944" s="68"/>
      <c r="E944" s="68"/>
    </row>
    <row r="945">
      <c r="A945" s="68"/>
      <c r="B945" s="68"/>
      <c r="C945" s="68"/>
      <c r="D945" s="68"/>
      <c r="E945" s="68"/>
    </row>
    <row r="946">
      <c r="A946" s="68"/>
      <c r="B946" s="68"/>
      <c r="C946" s="68"/>
      <c r="D946" s="68"/>
      <c r="E946" s="68"/>
    </row>
    <row r="947">
      <c r="A947" s="68"/>
      <c r="B947" s="68"/>
      <c r="C947" s="68"/>
      <c r="D947" s="68"/>
      <c r="E947" s="68"/>
    </row>
    <row r="948">
      <c r="A948" s="68"/>
      <c r="B948" s="68"/>
      <c r="C948" s="68"/>
      <c r="D948" s="68"/>
      <c r="E948" s="68"/>
    </row>
    <row r="949">
      <c r="A949" s="68"/>
      <c r="B949" s="68"/>
      <c r="C949" s="68"/>
      <c r="D949" s="68"/>
      <c r="E949" s="68"/>
    </row>
    <row r="950">
      <c r="A950" s="68"/>
      <c r="B950" s="68"/>
      <c r="C950" s="68"/>
      <c r="D950" s="68"/>
      <c r="E950" s="68"/>
    </row>
    <row r="951">
      <c r="A951" s="68"/>
      <c r="B951" s="68"/>
      <c r="C951" s="68"/>
      <c r="D951" s="68"/>
      <c r="E951" s="68"/>
    </row>
    <row r="952">
      <c r="A952" s="68"/>
      <c r="B952" s="68"/>
      <c r="C952" s="68"/>
      <c r="D952" s="68"/>
      <c r="E952" s="68"/>
    </row>
    <row r="953">
      <c r="A953" s="68"/>
      <c r="B953" s="68"/>
      <c r="C953" s="68"/>
      <c r="D953" s="68"/>
      <c r="E953" s="68"/>
    </row>
    <row r="954">
      <c r="A954" s="68"/>
      <c r="B954" s="68"/>
      <c r="C954" s="68"/>
      <c r="D954" s="68"/>
      <c r="E954" s="68"/>
    </row>
    <row r="955">
      <c r="A955" s="68"/>
      <c r="B955" s="68"/>
      <c r="C955" s="68"/>
      <c r="D955" s="68"/>
      <c r="E955" s="68"/>
    </row>
    <row r="956">
      <c r="A956" s="68"/>
      <c r="B956" s="68"/>
      <c r="C956" s="68"/>
      <c r="D956" s="68"/>
      <c r="E956" s="68"/>
    </row>
    <row r="957">
      <c r="A957" s="68"/>
      <c r="B957" s="68"/>
      <c r="C957" s="68"/>
      <c r="D957" s="68"/>
      <c r="E957" s="68"/>
    </row>
    <row r="958">
      <c r="A958" s="68"/>
      <c r="B958" s="68"/>
      <c r="C958" s="68"/>
      <c r="D958" s="68"/>
      <c r="E958" s="68"/>
    </row>
    <row r="959">
      <c r="A959" s="68"/>
      <c r="B959" s="68"/>
      <c r="C959" s="68"/>
      <c r="D959" s="68"/>
      <c r="E959" s="68"/>
    </row>
    <row r="960">
      <c r="A960" s="68"/>
      <c r="B960" s="68"/>
      <c r="C960" s="68"/>
      <c r="D960" s="68"/>
      <c r="E960" s="68"/>
    </row>
    <row r="961">
      <c r="A961" s="68"/>
      <c r="B961" s="68"/>
      <c r="C961" s="68"/>
      <c r="D961" s="68"/>
      <c r="E961" s="68"/>
    </row>
    <row r="962">
      <c r="A962" s="68"/>
      <c r="B962" s="68"/>
      <c r="C962" s="68"/>
      <c r="D962" s="68"/>
      <c r="E962" s="68"/>
    </row>
    <row r="963">
      <c r="A963" s="68"/>
      <c r="B963" s="68"/>
      <c r="C963" s="68"/>
      <c r="D963" s="68"/>
      <c r="E963" s="68"/>
    </row>
    <row r="964">
      <c r="A964" s="68"/>
      <c r="B964" s="68"/>
      <c r="C964" s="68"/>
      <c r="D964" s="68"/>
      <c r="E964" s="68"/>
    </row>
    <row r="965">
      <c r="A965" s="68"/>
      <c r="B965" s="68"/>
      <c r="C965" s="68"/>
      <c r="D965" s="68"/>
      <c r="E965" s="68"/>
    </row>
    <row r="966">
      <c r="A966" s="68"/>
      <c r="B966" s="68"/>
      <c r="C966" s="68"/>
      <c r="D966" s="68"/>
      <c r="E966" s="68"/>
    </row>
    <row r="967">
      <c r="A967" s="68"/>
      <c r="B967" s="68"/>
      <c r="C967" s="68"/>
      <c r="D967" s="68"/>
      <c r="E967" s="68"/>
    </row>
    <row r="968">
      <c r="A968" s="68"/>
      <c r="B968" s="68"/>
      <c r="C968" s="68"/>
      <c r="D968" s="68"/>
      <c r="E968" s="68"/>
    </row>
    <row r="969">
      <c r="A969" s="68"/>
      <c r="B969" s="68"/>
      <c r="C969" s="68"/>
      <c r="D969" s="68"/>
      <c r="E969" s="68"/>
    </row>
    <row r="970">
      <c r="A970" s="68"/>
      <c r="B970" s="68"/>
      <c r="C970" s="68"/>
      <c r="D970" s="68"/>
      <c r="E970" s="68"/>
    </row>
    <row r="971">
      <c r="A971" s="68"/>
      <c r="B971" s="68"/>
      <c r="C971" s="68"/>
      <c r="D971" s="68"/>
      <c r="E971" s="68"/>
    </row>
    <row r="972">
      <c r="A972" s="68"/>
      <c r="B972" s="68"/>
      <c r="C972" s="68"/>
      <c r="D972" s="68"/>
      <c r="E972" s="68"/>
    </row>
    <row r="973">
      <c r="A973" s="68"/>
      <c r="B973" s="68"/>
      <c r="C973" s="68"/>
      <c r="D973" s="68"/>
      <c r="E973" s="68"/>
    </row>
    <row r="974">
      <c r="A974" s="68"/>
      <c r="B974" s="68"/>
      <c r="C974" s="68"/>
      <c r="D974" s="68"/>
      <c r="E974" s="68"/>
    </row>
    <row r="975">
      <c r="A975" s="68"/>
      <c r="B975" s="68"/>
      <c r="C975" s="68"/>
      <c r="D975" s="68"/>
      <c r="E975" s="68"/>
    </row>
    <row r="976">
      <c r="A976" s="68"/>
      <c r="B976" s="68"/>
      <c r="C976" s="68"/>
      <c r="D976" s="68"/>
      <c r="E976" s="68"/>
    </row>
    <row r="977">
      <c r="A977" s="68"/>
      <c r="B977" s="68"/>
      <c r="C977" s="68"/>
      <c r="D977" s="68"/>
      <c r="E977" s="68"/>
    </row>
    <row r="978">
      <c r="A978" s="68"/>
      <c r="B978" s="68"/>
      <c r="C978" s="68"/>
      <c r="D978" s="68"/>
      <c r="E978" s="68"/>
    </row>
    <row r="979">
      <c r="A979" s="68"/>
      <c r="B979" s="68"/>
      <c r="C979" s="68"/>
      <c r="D979" s="68"/>
      <c r="E979" s="68"/>
    </row>
    <row r="980">
      <c r="A980" s="68"/>
      <c r="B980" s="68"/>
      <c r="C980" s="68"/>
      <c r="D980" s="68"/>
      <c r="E980" s="68"/>
    </row>
    <row r="981">
      <c r="A981" s="68"/>
      <c r="B981" s="68"/>
      <c r="C981" s="68"/>
      <c r="D981" s="68"/>
      <c r="E981" s="68"/>
    </row>
    <row r="982">
      <c r="A982" s="68"/>
      <c r="B982" s="68"/>
      <c r="C982" s="68"/>
      <c r="D982" s="68"/>
      <c r="E982" s="68"/>
    </row>
    <row r="983">
      <c r="A983" s="68"/>
      <c r="B983" s="68"/>
      <c r="C983" s="68"/>
      <c r="D983" s="68"/>
      <c r="E983" s="68"/>
    </row>
    <row r="984">
      <c r="A984" s="68"/>
      <c r="B984" s="68"/>
      <c r="C984" s="68"/>
      <c r="D984" s="68"/>
      <c r="E984" s="68"/>
    </row>
    <row r="985">
      <c r="A985" s="68"/>
      <c r="B985" s="68"/>
      <c r="C985" s="68"/>
      <c r="D985" s="68"/>
      <c r="E985" s="68"/>
    </row>
    <row r="986">
      <c r="A986" s="68"/>
      <c r="B986" s="68"/>
      <c r="C986" s="68"/>
      <c r="D986" s="68"/>
      <c r="E986" s="68"/>
    </row>
    <row r="987">
      <c r="A987" s="68"/>
      <c r="B987" s="68"/>
      <c r="C987" s="68"/>
      <c r="D987" s="68"/>
      <c r="E987" s="68"/>
    </row>
    <row r="988">
      <c r="A988" s="68"/>
      <c r="B988" s="68"/>
      <c r="C988" s="68"/>
      <c r="D988" s="68"/>
      <c r="E988" s="68"/>
    </row>
    <row r="989">
      <c r="A989" s="68"/>
      <c r="B989" s="68"/>
      <c r="C989" s="68"/>
      <c r="D989" s="68"/>
      <c r="E989" s="68"/>
    </row>
    <row r="990">
      <c r="A990" s="68"/>
      <c r="B990" s="68"/>
      <c r="C990" s="68"/>
      <c r="D990" s="68"/>
      <c r="E990" s="68"/>
    </row>
    <row r="991">
      <c r="A991" s="68"/>
      <c r="B991" s="68"/>
      <c r="C991" s="68"/>
      <c r="D991" s="68"/>
      <c r="E991" s="68"/>
    </row>
    <row r="992">
      <c r="A992" s="68"/>
      <c r="B992" s="68"/>
      <c r="C992" s="68"/>
      <c r="D992" s="68"/>
      <c r="E992" s="68"/>
    </row>
    <row r="993">
      <c r="A993" s="68"/>
      <c r="B993" s="68"/>
      <c r="C993" s="68"/>
      <c r="D993" s="68"/>
      <c r="E993" s="68"/>
    </row>
    <row r="994">
      <c r="A994" s="68"/>
      <c r="B994" s="68"/>
      <c r="C994" s="68"/>
      <c r="D994" s="68"/>
      <c r="E994" s="68"/>
    </row>
    <row r="995">
      <c r="A995" s="68"/>
      <c r="B995" s="68"/>
      <c r="C995" s="68"/>
      <c r="D995" s="68"/>
      <c r="E995" s="68"/>
    </row>
    <row r="996">
      <c r="A996" s="68"/>
      <c r="B996" s="68"/>
      <c r="C996" s="68"/>
      <c r="D996" s="68"/>
      <c r="E996" s="68"/>
    </row>
    <row r="997">
      <c r="A997" s="68"/>
      <c r="B997" s="68"/>
      <c r="C997" s="68"/>
      <c r="D997" s="68"/>
      <c r="E997" s="68"/>
    </row>
    <row r="998">
      <c r="A998" s="68"/>
      <c r="B998" s="68"/>
      <c r="C998" s="68"/>
      <c r="D998" s="68"/>
      <c r="E998" s="68"/>
    </row>
    <row r="999">
      <c r="A999" s="68"/>
      <c r="B999" s="68"/>
      <c r="C999" s="68"/>
      <c r="D999" s="68"/>
      <c r="E999" s="68"/>
    </row>
    <row r="1000">
      <c r="A1000" s="68"/>
      <c r="B1000" s="68"/>
      <c r="C1000" s="68"/>
      <c r="D1000" s="68"/>
      <c r="E1000" s="68"/>
    </row>
    <row r="1001">
      <c r="A1001" s="68"/>
      <c r="B1001" s="68"/>
      <c r="C1001" s="68"/>
      <c r="D1001" s="68"/>
      <c r="E1001" s="68"/>
    </row>
    <row r="1002">
      <c r="A1002" s="68"/>
      <c r="B1002" s="68"/>
      <c r="C1002" s="68"/>
      <c r="D1002" s="68"/>
      <c r="E1002" s="68"/>
    </row>
    <row r="1003">
      <c r="A1003" s="68"/>
      <c r="B1003" s="68"/>
      <c r="C1003" s="68"/>
      <c r="D1003" s="68"/>
      <c r="E1003" s="68"/>
    </row>
    <row r="1004">
      <c r="A1004" s="68"/>
      <c r="B1004" s="68"/>
      <c r="C1004" s="68"/>
      <c r="D1004" s="68"/>
      <c r="E1004" s="68"/>
    </row>
    <row r="1005">
      <c r="A1005" s="68"/>
      <c r="B1005" s="68"/>
      <c r="C1005" s="68"/>
      <c r="D1005" s="68"/>
      <c r="E1005" s="68"/>
    </row>
    <row r="1006">
      <c r="A1006" s="68"/>
      <c r="B1006" s="68"/>
      <c r="C1006" s="68"/>
      <c r="D1006" s="68"/>
      <c r="E1006" s="68"/>
    </row>
    <row r="1007">
      <c r="A1007" s="68"/>
      <c r="B1007" s="68"/>
      <c r="C1007" s="68"/>
      <c r="D1007" s="68"/>
      <c r="E1007" s="68"/>
    </row>
    <row r="1008">
      <c r="A1008" s="68"/>
      <c r="B1008" s="68"/>
      <c r="C1008" s="68"/>
      <c r="D1008" s="68"/>
      <c r="E1008" s="68"/>
    </row>
    <row r="1009">
      <c r="A1009" s="68"/>
      <c r="B1009" s="68"/>
      <c r="C1009" s="68"/>
      <c r="D1009" s="68"/>
      <c r="E1009" s="68"/>
    </row>
    <row r="1010">
      <c r="A1010" s="68"/>
      <c r="B1010" s="68"/>
      <c r="C1010" s="68"/>
      <c r="D1010" s="68"/>
      <c r="E1010" s="68"/>
    </row>
    <row r="1011">
      <c r="A1011" s="68"/>
      <c r="B1011" s="68"/>
      <c r="C1011" s="68"/>
      <c r="D1011" s="68"/>
      <c r="E1011" s="68"/>
    </row>
    <row r="1012">
      <c r="A1012" s="68"/>
      <c r="B1012" s="68"/>
      <c r="C1012" s="68"/>
      <c r="D1012" s="68"/>
      <c r="E1012" s="68"/>
    </row>
    <row r="1013">
      <c r="A1013" s="68"/>
      <c r="B1013" s="68"/>
      <c r="C1013" s="68"/>
      <c r="D1013" s="68"/>
      <c r="E1013" s="68"/>
    </row>
    <row r="1014">
      <c r="A1014" s="68"/>
      <c r="B1014" s="68"/>
      <c r="C1014" s="68"/>
      <c r="D1014" s="68"/>
      <c r="E1014" s="68"/>
    </row>
  </sheetData>
  <mergeCells count="9">
    <mergeCell ref="B12:G12"/>
    <mergeCell ref="B13:G13"/>
    <mergeCell ref="B5:G5"/>
    <mergeCell ref="B6:G6"/>
    <mergeCell ref="B7:G7"/>
    <mergeCell ref="B8:G8"/>
    <mergeCell ref="B9:G9"/>
    <mergeCell ref="B10:G10"/>
    <mergeCell ref="B11:G11"/>
  </mergeCells>
  <conditionalFormatting sqref="G17:H281">
    <cfRule type="notContainsBlanks" dxfId="0" priority="1">
      <formula>LEN(TRIM(G17))&gt;0</formula>
    </cfRule>
  </conditionalFormatting>
  <conditionalFormatting sqref="J17:J280">
    <cfRule type="cellIs" dxfId="1" priority="2" operator="greaterThan">
      <formula>0</formula>
    </cfRule>
  </conditionalFormatting>
  <hyperlinks>
    <hyperlink r:id="rId1" ref="B4"/>
    <hyperlink r:id="rId2" ref="H17"/>
    <hyperlink r:id="rId3" ref="H18"/>
    <hyperlink r:id="rId4" ref="H19"/>
    <hyperlink r:id="rId5" ref="H20"/>
    <hyperlink r:id="rId6" ref="H21"/>
    <hyperlink r:id="rId7" ref="H22"/>
    <hyperlink r:id="rId8" ref="H23"/>
    <hyperlink r:id="rId9" ref="H24"/>
    <hyperlink r:id="rId10" ref="H25"/>
    <hyperlink r:id="rId11" ref="H26"/>
    <hyperlink r:id="rId12" ref="H27"/>
    <hyperlink r:id="rId13" ref="H28"/>
    <hyperlink r:id="rId14" ref="H29"/>
    <hyperlink r:id="rId15" ref="H30"/>
    <hyperlink r:id="rId16" ref="H31"/>
    <hyperlink r:id="rId17" ref="H32"/>
    <hyperlink r:id="rId18" ref="H33"/>
    <hyperlink r:id="rId19" ref="H34"/>
    <hyperlink r:id="rId20" ref="H35"/>
    <hyperlink r:id="rId21" ref="H36"/>
    <hyperlink r:id="rId22" ref="H37"/>
    <hyperlink r:id="rId23" ref="H38"/>
    <hyperlink r:id="rId24" ref="H39"/>
    <hyperlink r:id="rId25" ref="H40"/>
    <hyperlink r:id="rId26" ref="H41"/>
    <hyperlink r:id="rId27" ref="H42"/>
    <hyperlink r:id="rId28" ref="H43"/>
    <hyperlink r:id="rId29" ref="H44"/>
    <hyperlink r:id="rId30" ref="H45"/>
    <hyperlink r:id="rId31" ref="H46"/>
    <hyperlink r:id="rId32" ref="H47"/>
    <hyperlink r:id="rId33" ref="H48"/>
    <hyperlink r:id="rId34" ref="H49"/>
    <hyperlink r:id="rId35" ref="H50"/>
    <hyperlink r:id="rId36" ref="H51"/>
    <hyperlink r:id="rId37" ref="H52"/>
    <hyperlink r:id="rId38" ref="H53"/>
    <hyperlink r:id="rId39" ref="H54"/>
    <hyperlink r:id="rId40" ref="H55"/>
    <hyperlink r:id="rId41" ref="H56"/>
    <hyperlink r:id="rId42" ref="H57"/>
    <hyperlink r:id="rId43" ref="H58"/>
    <hyperlink r:id="rId44" ref="H59"/>
    <hyperlink r:id="rId45" ref="H60"/>
    <hyperlink r:id="rId46" ref="H61"/>
    <hyperlink r:id="rId47" ref="H62"/>
    <hyperlink r:id="rId48" ref="H63"/>
    <hyperlink r:id="rId49" ref="H64"/>
    <hyperlink r:id="rId50" ref="H65"/>
    <hyperlink r:id="rId51" ref="H66"/>
    <hyperlink r:id="rId52" ref="H67"/>
    <hyperlink r:id="rId53" ref="H68"/>
    <hyperlink r:id="rId54" ref="H69"/>
    <hyperlink r:id="rId55" ref="H70"/>
    <hyperlink r:id="rId56" ref="H71"/>
    <hyperlink r:id="rId57" ref="H72"/>
    <hyperlink r:id="rId58" ref="H73"/>
    <hyperlink r:id="rId59" ref="H74"/>
    <hyperlink r:id="rId60" ref="H75"/>
    <hyperlink r:id="rId61" ref="H76"/>
    <hyperlink r:id="rId62" ref="H77"/>
    <hyperlink r:id="rId63" ref="H78"/>
    <hyperlink r:id="rId64" ref="H79"/>
    <hyperlink r:id="rId65" ref="H80"/>
    <hyperlink r:id="rId66" ref="H81"/>
    <hyperlink r:id="rId67" ref="H82"/>
    <hyperlink r:id="rId68" ref="H83"/>
    <hyperlink r:id="rId69" ref="H84"/>
    <hyperlink r:id="rId70" ref="H85"/>
    <hyperlink r:id="rId71" ref="H86"/>
    <hyperlink r:id="rId72" ref="H87"/>
    <hyperlink r:id="rId73" ref="H88"/>
    <hyperlink r:id="rId74" ref="H89"/>
    <hyperlink r:id="rId75" ref="H90"/>
    <hyperlink r:id="rId76" ref="H91"/>
    <hyperlink r:id="rId77" ref="H92"/>
    <hyperlink r:id="rId78" ref="H93"/>
    <hyperlink r:id="rId79" ref="H94"/>
    <hyperlink r:id="rId80" ref="H95"/>
    <hyperlink r:id="rId81" ref="H96"/>
    <hyperlink r:id="rId82" ref="H97"/>
    <hyperlink r:id="rId83" ref="H98"/>
    <hyperlink r:id="rId84" ref="H99"/>
    <hyperlink r:id="rId85" ref="H100"/>
    <hyperlink r:id="rId86" ref="H101"/>
    <hyperlink r:id="rId87" ref="H102"/>
    <hyperlink r:id="rId88" ref="H103"/>
    <hyperlink r:id="rId89" ref="H104"/>
    <hyperlink r:id="rId90" ref="H105"/>
    <hyperlink r:id="rId91" ref="H106"/>
    <hyperlink r:id="rId92" ref="H107"/>
    <hyperlink r:id="rId93" ref="H108"/>
    <hyperlink r:id="rId94" ref="H109"/>
    <hyperlink r:id="rId95" ref="H110"/>
    <hyperlink r:id="rId96" ref="H111"/>
    <hyperlink r:id="rId97" ref="H112"/>
    <hyperlink r:id="rId98" ref="H113"/>
    <hyperlink r:id="rId99" ref="H114"/>
    <hyperlink r:id="rId100" ref="H115"/>
    <hyperlink r:id="rId101" ref="H116"/>
    <hyperlink r:id="rId102" ref="H117"/>
    <hyperlink r:id="rId103" ref="H118"/>
    <hyperlink r:id="rId104" ref="H119"/>
    <hyperlink r:id="rId105" ref="H120"/>
    <hyperlink r:id="rId106" ref="H121"/>
    <hyperlink r:id="rId107" ref="H122"/>
    <hyperlink r:id="rId108" ref="H123"/>
    <hyperlink r:id="rId109" ref="H124"/>
    <hyperlink r:id="rId110" ref="H125"/>
    <hyperlink r:id="rId111" ref="H126"/>
    <hyperlink r:id="rId112" ref="H127"/>
    <hyperlink r:id="rId113" ref="H128"/>
    <hyperlink r:id="rId114" ref="H129"/>
    <hyperlink r:id="rId115" ref="H130"/>
    <hyperlink r:id="rId116" ref="H131"/>
    <hyperlink r:id="rId117" ref="H132"/>
    <hyperlink r:id="rId118" ref="H133"/>
    <hyperlink r:id="rId119" ref="H134"/>
    <hyperlink r:id="rId120" ref="H135"/>
    <hyperlink r:id="rId121" ref="H136"/>
    <hyperlink r:id="rId122" ref="H137"/>
    <hyperlink r:id="rId123" ref="H138"/>
    <hyperlink r:id="rId124" ref="H139"/>
    <hyperlink r:id="rId125" ref="H140"/>
    <hyperlink r:id="rId126" ref="H141"/>
    <hyperlink r:id="rId127" ref="H142"/>
    <hyperlink r:id="rId128" ref="H143"/>
    <hyperlink r:id="rId129" ref="H144"/>
    <hyperlink r:id="rId130" ref="H145"/>
    <hyperlink r:id="rId131" ref="H146"/>
    <hyperlink r:id="rId132" ref="H147"/>
    <hyperlink r:id="rId133" ref="H148"/>
    <hyperlink r:id="rId134" ref="H149"/>
    <hyperlink r:id="rId135" ref="H150"/>
    <hyperlink r:id="rId136" ref="H151"/>
    <hyperlink r:id="rId137" ref="H152"/>
    <hyperlink r:id="rId138" ref="H153"/>
    <hyperlink r:id="rId139" ref="H154"/>
    <hyperlink r:id="rId140" ref="H155"/>
    <hyperlink r:id="rId141" ref="H156"/>
    <hyperlink r:id="rId142" ref="H157"/>
    <hyperlink r:id="rId143" ref="H158"/>
    <hyperlink r:id="rId144" ref="H159"/>
    <hyperlink r:id="rId145" ref="H160"/>
    <hyperlink r:id="rId146" ref="H161"/>
    <hyperlink r:id="rId147" ref="H162"/>
    <hyperlink r:id="rId148" ref="H163"/>
    <hyperlink r:id="rId149" ref="H164"/>
    <hyperlink r:id="rId150" ref="H165"/>
    <hyperlink r:id="rId151" ref="H166"/>
    <hyperlink r:id="rId152" ref="H167"/>
    <hyperlink r:id="rId153" ref="H168"/>
    <hyperlink r:id="rId154" ref="H169"/>
    <hyperlink r:id="rId155" ref="H170"/>
    <hyperlink r:id="rId156" ref="H171"/>
    <hyperlink r:id="rId157" ref="H172"/>
    <hyperlink r:id="rId158" ref="H173"/>
    <hyperlink r:id="rId159" ref="H174"/>
    <hyperlink r:id="rId160" ref="H175"/>
    <hyperlink r:id="rId161" ref="H176"/>
    <hyperlink r:id="rId162" ref="H177"/>
    <hyperlink r:id="rId163" ref="H178"/>
    <hyperlink r:id="rId164" ref="H179"/>
    <hyperlink r:id="rId165" ref="H180"/>
    <hyperlink r:id="rId166" ref="H181"/>
    <hyperlink r:id="rId167" ref="H182"/>
    <hyperlink r:id="rId168" ref="H183"/>
    <hyperlink r:id="rId169" ref="H184"/>
    <hyperlink r:id="rId170" ref="H185"/>
    <hyperlink r:id="rId171" ref="H186"/>
    <hyperlink r:id="rId172" ref="H187"/>
    <hyperlink r:id="rId173" ref="H188"/>
    <hyperlink r:id="rId174" ref="H189"/>
    <hyperlink r:id="rId175" ref="H190"/>
    <hyperlink r:id="rId176" ref="H191"/>
    <hyperlink r:id="rId177" ref="H192"/>
    <hyperlink r:id="rId178" ref="H193"/>
    <hyperlink r:id="rId179" ref="H194"/>
    <hyperlink r:id="rId180" ref="H195"/>
    <hyperlink r:id="rId181" ref="H196"/>
    <hyperlink r:id="rId182" ref="H197"/>
    <hyperlink r:id="rId183" ref="H198"/>
    <hyperlink r:id="rId184" ref="H199"/>
    <hyperlink r:id="rId185" ref="H200"/>
    <hyperlink r:id="rId186" ref="H201"/>
    <hyperlink r:id="rId187" ref="H202"/>
    <hyperlink r:id="rId188" ref="H203"/>
    <hyperlink r:id="rId189" ref="H204"/>
    <hyperlink r:id="rId190" ref="H205"/>
    <hyperlink r:id="rId191" ref="H206"/>
    <hyperlink r:id="rId192" ref="H207"/>
    <hyperlink r:id="rId193" ref="H208"/>
    <hyperlink r:id="rId194" ref="H209"/>
    <hyperlink r:id="rId195" ref="H210"/>
    <hyperlink r:id="rId196" ref="H211"/>
    <hyperlink r:id="rId197" ref="H212"/>
    <hyperlink r:id="rId198" ref="H213"/>
    <hyperlink r:id="rId199" ref="H214"/>
    <hyperlink r:id="rId200" ref="H215"/>
    <hyperlink r:id="rId201" ref="H216"/>
    <hyperlink r:id="rId202" ref="H217"/>
    <hyperlink r:id="rId203" ref="H218"/>
    <hyperlink r:id="rId204" ref="H219"/>
    <hyperlink r:id="rId205" ref="H220"/>
    <hyperlink r:id="rId206" ref="H221"/>
    <hyperlink r:id="rId207" ref="H222"/>
    <hyperlink r:id="rId208" ref="H223"/>
    <hyperlink r:id="rId209" ref="H224"/>
    <hyperlink r:id="rId210" ref="H225"/>
    <hyperlink r:id="rId211" ref="H226"/>
    <hyperlink r:id="rId212" ref="H227"/>
    <hyperlink r:id="rId213" ref="H228"/>
    <hyperlink r:id="rId214" ref="H229"/>
    <hyperlink r:id="rId215" ref="H230"/>
    <hyperlink r:id="rId216" ref="H231"/>
    <hyperlink r:id="rId217" ref="H232"/>
    <hyperlink r:id="rId218" ref="H233"/>
    <hyperlink r:id="rId219" ref="H234"/>
    <hyperlink r:id="rId220" ref="H235"/>
    <hyperlink r:id="rId221" ref="H236"/>
    <hyperlink r:id="rId222" ref="H237"/>
    <hyperlink r:id="rId223" ref="H238"/>
    <hyperlink r:id="rId224" ref="H239"/>
    <hyperlink r:id="rId225" ref="H240"/>
    <hyperlink r:id="rId226" ref="H241"/>
    <hyperlink r:id="rId227" ref="H242"/>
    <hyperlink r:id="rId228" ref="H243"/>
    <hyperlink r:id="rId229" ref="H244"/>
    <hyperlink r:id="rId230" ref="H245"/>
    <hyperlink r:id="rId231" ref="H246"/>
    <hyperlink r:id="rId232" ref="H247"/>
    <hyperlink r:id="rId233" ref="H248"/>
    <hyperlink r:id="rId234" ref="H249"/>
    <hyperlink r:id="rId235" ref="H250"/>
    <hyperlink r:id="rId236" ref="H251"/>
    <hyperlink r:id="rId237" ref="H252"/>
    <hyperlink r:id="rId238" ref="H253"/>
    <hyperlink r:id="rId239" ref="H254"/>
    <hyperlink r:id="rId240" ref="H255"/>
    <hyperlink r:id="rId241" ref="H256"/>
    <hyperlink r:id="rId242" ref="H257"/>
    <hyperlink r:id="rId243" ref="H258"/>
    <hyperlink r:id="rId244" ref="H259"/>
    <hyperlink r:id="rId245" ref="H260"/>
    <hyperlink r:id="rId246" ref="H261"/>
    <hyperlink r:id="rId247" ref="H262"/>
    <hyperlink r:id="rId248" ref="H263"/>
    <hyperlink r:id="rId249" ref="H264"/>
    <hyperlink r:id="rId250" ref="H265"/>
    <hyperlink r:id="rId251" ref="H266"/>
    <hyperlink r:id="rId252" ref="H267"/>
    <hyperlink r:id="rId253" ref="H268"/>
    <hyperlink r:id="rId254" ref="H269"/>
    <hyperlink r:id="rId255" ref="H270"/>
    <hyperlink r:id="rId256" ref="H271"/>
    <hyperlink r:id="rId257" ref="H272"/>
    <hyperlink r:id="rId258" ref="H273"/>
    <hyperlink r:id="rId259" ref="H274"/>
    <hyperlink r:id="rId260" ref="H275"/>
    <hyperlink r:id="rId261" ref="H276"/>
    <hyperlink r:id="rId262" ref="H277"/>
    <hyperlink r:id="rId263" ref="H278"/>
    <hyperlink r:id="rId264" ref="H279"/>
    <hyperlink r:id="rId265" ref="H280"/>
  </hyperlinks>
  <drawing r:id="rId266"/>
</worksheet>
</file>