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mmerfugl" sheetId="1" r:id="rId3"/>
    <sheet state="visible" name=".csv" sheetId="2" r:id="rId4"/>
  </sheets>
  <definedNames/>
  <calcPr/>
</workbook>
</file>

<file path=xl/sharedStrings.xml><?xml version="1.0" encoding="utf-8"?>
<sst xmlns="http://schemas.openxmlformats.org/spreadsheetml/2006/main" count="1487" uniqueCount="377">
  <si>
    <t>Tranbjerg Butterfly</t>
  </si>
  <si>
    <t>Created by: yida &amp; Sophia0909</t>
  </si>
  <si>
    <t>map link:</t>
  </si>
  <si>
    <t>https://tinyurl.com/y58ohkvo</t>
  </si>
  <si>
    <t>Started: February 13th 2019</t>
  </si>
  <si>
    <t>spreadsheet link:</t>
  </si>
  <si>
    <t>https://tinyurl.com/y59a9kjp</t>
  </si>
  <si>
    <t>Completed: ???</t>
  </si>
  <si>
    <t>Total</t>
  </si>
  <si>
    <t>Reserved</t>
  </si>
  <si>
    <t>Deployed</t>
  </si>
  <si>
    <t>Available</t>
  </si>
  <si>
    <t>Deploy %</t>
  </si>
  <si>
    <t>Flat Matt</t>
  </si>
  <si>
    <t>Flat Lou</t>
  </si>
  <si>
    <t>Flat Rob</t>
  </si>
  <si>
    <t>Flat Hammock</t>
  </si>
  <si>
    <t>Virtual Forest Green</t>
  </si>
  <si>
    <t>Virtual Green</t>
  </si>
  <si>
    <t>Virtual Olive Green</t>
  </si>
  <si>
    <t>Virtual Yellow Green</t>
  </si>
  <si>
    <t>Virtual Orange</t>
  </si>
  <si>
    <t>Virtual Red</t>
  </si>
  <si>
    <t>Virtual Rainbow</t>
  </si>
  <si>
    <t>Virtual Scarlet</t>
  </si>
  <si>
    <t>Row</t>
  </si>
  <si>
    <t>Column</t>
  </si>
  <si>
    <t>Latitude</t>
  </si>
  <si>
    <t>Longitude</t>
  </si>
  <si>
    <t>Munzee</t>
  </si>
  <si>
    <t>Color</t>
  </si>
  <si>
    <t>Username</t>
  </si>
  <si>
    <t>URL</t>
  </si>
  <si>
    <t>Comments</t>
  </si>
  <si>
    <t>flat rob</t>
  </si>
  <si>
    <t>BrianMoos</t>
  </si>
  <si>
    <t>https://www.munzee.com/m/BrianMoos/1824</t>
  </si>
  <si>
    <t>Henning49</t>
  </si>
  <si>
    <t>http://www.munzee.com/m/Henning49/6520/</t>
  </si>
  <si>
    <t>MeLa</t>
  </si>
  <si>
    <t>https://www.munzee.com/m/MeLa/2797/</t>
  </si>
  <si>
    <t>linusbi</t>
  </si>
  <si>
    <t>https://www.munzee.com/m/linusbi/2119/</t>
  </si>
  <si>
    <t>ARENDT</t>
  </si>
  <si>
    <t>https://www.munzee.com/m/Arendt/1718/</t>
  </si>
  <si>
    <t>Bisquick2</t>
  </si>
  <si>
    <t>https://www.munzee.com/m/Bisquick2/1163</t>
  </si>
  <si>
    <t>flat lou</t>
  </si>
  <si>
    <t>Sophia0909</t>
  </si>
  <si>
    <t>https://www.munzee.com/m/Sophia0909/1654/</t>
  </si>
  <si>
    <t>MichaelDK</t>
  </si>
  <si>
    <t>https://www.munzee.com/m/MichaelDK/340/</t>
  </si>
  <si>
    <t>flat hammock</t>
  </si>
  <si>
    <t>yida</t>
  </si>
  <si>
    <t>https://www.munzee.com/m/yida/1515/</t>
  </si>
  <si>
    <t>https://www.munzee.com/m/Sophia0909/1474/</t>
  </si>
  <si>
    <t>Anni56</t>
  </si>
  <si>
    <t>https://www.munzee.com/m/anni56/7902/</t>
  </si>
  <si>
    <t>Alaumann</t>
  </si>
  <si>
    <t>https://www.munzee.com/m/alaumann/4825</t>
  </si>
  <si>
    <t>https://www.munzee.com/m/yida/1670/</t>
  </si>
  <si>
    <t>henning49</t>
  </si>
  <si>
    <t>https://www.munzee.com/m/Henning49/6635</t>
  </si>
  <si>
    <t>https://www.munzee.com/m/MeLa/2798/</t>
  </si>
  <si>
    <t>ponu</t>
  </si>
  <si>
    <t>https://www.munzee.com/m/ponu/5581/</t>
  </si>
  <si>
    <t>JRdaBoss</t>
  </si>
  <si>
    <t>https://www.munzee.com/m/JRdaBoss/5499/</t>
  </si>
  <si>
    <t>levesund</t>
  </si>
  <si>
    <t>https://www.munzee.com/m/levesund/5224</t>
  </si>
  <si>
    <t>https://www.munzee.com/m/linusbi/2112/</t>
  </si>
  <si>
    <t>rainbow</t>
  </si>
  <si>
    <t>Rallen15</t>
  </si>
  <si>
    <t>https://www.munzee.com/m/Rallen15/985</t>
  </si>
  <si>
    <t>NikitaStolk</t>
  </si>
  <si>
    <t>https://www.munzee.com/m/NikitaStolk/1341/</t>
  </si>
  <si>
    <t>Jellybean88</t>
  </si>
  <si>
    <t>https://www.munzee.com/m/Jellybean88/6418</t>
  </si>
  <si>
    <t>listom</t>
  </si>
  <si>
    <t>https://www.munzee.com/m/listom/13488/</t>
  </si>
  <si>
    <t>Oldfruits</t>
  </si>
  <si>
    <t>https://www.munzee.com/m/OldFruits/4991/</t>
  </si>
  <si>
    <t>Naturelover</t>
  </si>
  <si>
    <t>https://www.munzee.com/m/naturelover/5240/</t>
  </si>
  <si>
    <t>https://www.munzee.com/m/listom/13489/</t>
  </si>
  <si>
    <t>Heathcote07</t>
  </si>
  <si>
    <t>https://www.munzee.com/m/heathcote07/2523/</t>
  </si>
  <si>
    <t>https://www.munzee.com/m/MeLa/2840/</t>
  </si>
  <si>
    <t>red</t>
  </si>
  <si>
    <t>https://www.munzee.com/m/Rallen15/1023/</t>
  </si>
  <si>
    <t>https://www.munzee.com/m/listom/13492/</t>
  </si>
  <si>
    <t>SpaceCoastGeoStore</t>
  </si>
  <si>
    <t>https://www.munzee.com/m/SpaceCoastGeoStore/5168/</t>
  </si>
  <si>
    <t>https://www.munzee.com/m/yida/1559/</t>
  </si>
  <si>
    <t>https://www.munzee.com/m/MichaelDK/339/</t>
  </si>
  <si>
    <t>https://www.munzee.com/m/listom/13535/</t>
  </si>
  <si>
    <t>https://www.munzee.com/m/SpaceCoastGeoStore/5175/</t>
  </si>
  <si>
    <t>https://www.munzee.com/m/yida/1485/</t>
  </si>
  <si>
    <t>https://www.munzee.com/m/listom/13545/</t>
  </si>
  <si>
    <t>kiitokurre</t>
  </si>
  <si>
    <t>https://www.munzee.com/m/Kiitokurre/4482/</t>
  </si>
  <si>
    <t>OHail</t>
  </si>
  <si>
    <t>https://www.munzee.com/m/OHail/12981/</t>
  </si>
  <si>
    <t>https://www.munzee.com/m/listom/13596/</t>
  </si>
  <si>
    <t>https://www.munzee.com/m/Arendt/1685/</t>
  </si>
  <si>
    <t>grubsneerg</t>
  </si>
  <si>
    <t>https://www.munzee.com/m/grubsneerg/2449/</t>
  </si>
  <si>
    <t>janzattic</t>
  </si>
  <si>
    <t>https://www.munzee.com/m/janzattic/6039</t>
  </si>
  <si>
    <t>misstee</t>
  </si>
  <si>
    <t>https://www.munzee.com/m/misstee/1526/</t>
  </si>
  <si>
    <t>forest green</t>
  </si>
  <si>
    <t>https://www.munzee.com/m/yida/1560/</t>
  </si>
  <si>
    <t>https://www.munzee.com/m/Sophia0909/1259/</t>
  </si>
  <si>
    <t>https://www.munzee.com/m/anni56/7645/</t>
  </si>
  <si>
    <t>https://www.munzee.com/m/levesund/5047/</t>
  </si>
  <si>
    <t>scarlet</t>
  </si>
  <si>
    <t>https://www.munzee.com/m/yida/1564/</t>
  </si>
  <si>
    <t>green</t>
  </si>
  <si>
    <t>MetteS</t>
  </si>
  <si>
    <t>https://www.munzee.com/m/MetteS/4874/</t>
  </si>
  <si>
    <t>BoMS</t>
  </si>
  <si>
    <t>https://www.munzee.com/m/BoMS/6327/</t>
  </si>
  <si>
    <t>https://www.munzee.com/m/Sophia0909/1330/</t>
  </si>
  <si>
    <t>https://www.munzee.com/m/linusbi/2111/</t>
  </si>
  <si>
    <t>https://www.munzee.com/m/MetteS/4872/</t>
  </si>
  <si>
    <t>https://www.munzee.com/m/BoMS/6324/</t>
  </si>
  <si>
    <t>https://www.munzee.com/m/alaumann/3915</t>
  </si>
  <si>
    <t>fionails</t>
  </si>
  <si>
    <t>https://www.munzee.com/m/fionails/2472/</t>
  </si>
  <si>
    <t>https://www.munzee.com/m/grubsneerg/2455/</t>
  </si>
  <si>
    <t>andrewbmbox</t>
  </si>
  <si>
    <t>https://www.munzee.com/m/andrewbmbox/3685/</t>
  </si>
  <si>
    <t>mobility</t>
  </si>
  <si>
    <t>https://www.munzee.com/m/mobility/7817/</t>
  </si>
  <si>
    <t>kpcrystal07</t>
  </si>
  <si>
    <t>https://www.munzee.com/m/kpcrystal07/16630/</t>
  </si>
  <si>
    <t>https://www.munzee.com/m/yida/1482/</t>
  </si>
  <si>
    <t>https://www.munzee.com/m/linusbi/2099/</t>
  </si>
  <si>
    <t>https://www.munzee.com/m/Rallen15/1006/</t>
  </si>
  <si>
    <t>yellow green</t>
  </si>
  <si>
    <t>https://www.munzee.com/m/MetteS/4871/</t>
  </si>
  <si>
    <t>https://www.munzee.com/m/BoMS/6321/</t>
  </si>
  <si>
    <t>https://www.munzee.com/m/fionails/2499/</t>
  </si>
  <si>
    <t>https://www.munzee.com/m/levesund/5249/</t>
  </si>
  <si>
    <t>destolkjes4ever</t>
  </si>
  <si>
    <t>https://www.munzee.com/m/destolkjes4ever/1710/</t>
  </si>
  <si>
    <t>Hunter80</t>
  </si>
  <si>
    <t>https://www.munzee.com/m/hunter80/194</t>
  </si>
  <si>
    <t>Joker25</t>
  </si>
  <si>
    <t>https://www.munzee.com/m/joker25/204</t>
  </si>
  <si>
    <t>MeanderingMonkeys</t>
  </si>
  <si>
    <t>https://www.munzee.com/m/MeanderingMonkeys/14650/admin/</t>
  </si>
  <si>
    <t>Xenia1985</t>
  </si>
  <si>
    <t>https://www.munzee.com/m/xenia1985/207</t>
  </si>
  <si>
    <t>https://www.munzee.com/m/MeLa/2646/</t>
  </si>
  <si>
    <t>https://www.munzee.com/m/levesund/5231/</t>
  </si>
  <si>
    <t>Soendermand</t>
  </si>
  <si>
    <t>http://www.munzee.com/m/Soendermand/795/</t>
  </si>
  <si>
    <t>https://www.munzee.com/m/linusbi/2098/</t>
  </si>
  <si>
    <t>https://www.munzee.com/m/hunter80/148</t>
  </si>
  <si>
    <t>https://www.munzee.com/m/joker25/125</t>
  </si>
  <si>
    <t>Savardfamily</t>
  </si>
  <si>
    <t>https://www.munzee.com/m/Savardfamily/3165/</t>
  </si>
  <si>
    <t>Attis</t>
  </si>
  <si>
    <t>https://www.munzee.com/m/Attis/12424/</t>
  </si>
  <si>
    <t xml:space="preserve">Derlame </t>
  </si>
  <si>
    <t>https://www.munzee.com/m/Derlame/10429/</t>
  </si>
  <si>
    <t>Jakob</t>
  </si>
  <si>
    <t>https://www.munzee.com/m/Jakob/4912</t>
  </si>
  <si>
    <t>Mikael82</t>
  </si>
  <si>
    <t>https://www.munzee.com/m/Mikael82/1820/</t>
  </si>
  <si>
    <t>olive green</t>
  </si>
  <si>
    <t>https://www.munzee.com/m/MeLa/2647/</t>
  </si>
  <si>
    <t>https://www.munzee.com/m/Jakob/4929</t>
  </si>
  <si>
    <t>https://www.munzee.com/m/Soendermand/794/</t>
  </si>
  <si>
    <t>https://www.munzee.com/m/Arendt/1311/</t>
  </si>
  <si>
    <t>https://www.munzee.com/m/Jakob/4927</t>
  </si>
  <si>
    <t>Dipsticks</t>
  </si>
  <si>
    <t>https://www.munzee.com/m/Dipsticks/2935</t>
  </si>
  <si>
    <t>CCrosser</t>
  </si>
  <si>
    <t>https://www.munzee.com/m/CCrosser/2539</t>
  </si>
  <si>
    <t>munzeemor</t>
  </si>
  <si>
    <t>https://www.munzee.com/m/munzeemor/428/</t>
  </si>
  <si>
    <t>https://www.munzee.com/m/fionails/2471/</t>
  </si>
  <si>
    <t>ant89</t>
  </si>
  <si>
    <t>https://www.munzee.com/m/ant89/2302</t>
  </si>
  <si>
    <t>Raraku</t>
  </si>
  <si>
    <t>https://www.munzee.com/m/Raraku/2184/</t>
  </si>
  <si>
    <t>https://www.munzee.com/m/Sophia0909/1241/</t>
  </si>
  <si>
    <t>https://www.munzee.com/m/fionails/2481/</t>
  </si>
  <si>
    <t>https://www.munzee.com/m/Arendt/1310/</t>
  </si>
  <si>
    <t>https://www.munzee.com/m/listom/13633/</t>
  </si>
  <si>
    <t>223soelberg</t>
  </si>
  <si>
    <t>https://www.munzee.com/m/223Soelberg/1627/</t>
  </si>
  <si>
    <t>sophus18</t>
  </si>
  <si>
    <t>https://www.munzee.com/m/Sophus18/280/</t>
  </si>
  <si>
    <t>Netkaloz</t>
  </si>
  <si>
    <t>https://www.munzee.com/m/Netkaloz/4770/</t>
  </si>
  <si>
    <t>https://www.munzee.com/m/Sophia0909/1238/</t>
  </si>
  <si>
    <t xml:space="preserve">KimSchreiber </t>
  </si>
  <si>
    <t>https://www.munzee.com/m/KimSchreiber/2411/</t>
  </si>
  <si>
    <t>orange</t>
  </si>
  <si>
    <t>https://www.munzee.com/m/alaumann/4223</t>
  </si>
  <si>
    <t>https://www.munzee.com/m/MichaelDK/335/</t>
  </si>
  <si>
    <t>https://www.munzee.com/m/Sophia0909/1234/</t>
  </si>
  <si>
    <t>https://www.munzee.com/m/KimSchreiber/2417/</t>
  </si>
  <si>
    <t>https://www.munzee.com/m/Henning49/6550</t>
  </si>
  <si>
    <t>Cachelady</t>
  </si>
  <si>
    <t>https://www.munzee.com/m/Cachelady/4520/</t>
  </si>
  <si>
    <t>https://www.munzee.com/m/KimSchreiber/2418/</t>
  </si>
  <si>
    <t>https://www.munzee.com/m/levesund/5570/</t>
  </si>
  <si>
    <t>biggoalie31</t>
  </si>
  <si>
    <t>https://www.munzee.com/m/biggoalie31/1165/</t>
  </si>
  <si>
    <t>https://www.munzee.com/m/yida/1569/</t>
  </si>
  <si>
    <t>FlexPete</t>
  </si>
  <si>
    <t>https://www.munzee.com/m/FlexPete/1962/</t>
  </si>
  <si>
    <t>https://www.munzee.com/m/Rallen15/806/</t>
  </si>
  <si>
    <t>https://www.munzee.com/m/munzeemor/478/</t>
  </si>
  <si>
    <t>jldh</t>
  </si>
  <si>
    <t>https://www.munzee.com/m/jldh/2520/</t>
  </si>
  <si>
    <t>https://www.munzee.com/m/levesund/5571/</t>
  </si>
  <si>
    <t>https://www.munzee.com/m/linusbi/2120/</t>
  </si>
  <si>
    <t>Beht47</t>
  </si>
  <si>
    <t>https://www.munzee.com/m/Behr47/303/</t>
  </si>
  <si>
    <t>https://www.munzee.com/m/biggoalie31/1164/</t>
  </si>
  <si>
    <t>https://www.munzee.com/m/FlexPete/1963/</t>
  </si>
  <si>
    <t>Eskiss</t>
  </si>
  <si>
    <t>https://www.munzee.com/m/Eskiss/4166</t>
  </si>
  <si>
    <t>https://www.munzee.com/m/biggoalie31/1163/</t>
  </si>
  <si>
    <t>https://www.munzee.com/m/levesund/5334/</t>
  </si>
  <si>
    <t>https://www.munzee.com/m/Savardfamily/3079/</t>
  </si>
  <si>
    <t>https://www.munzee.com/m/biggoalie31/1162/</t>
  </si>
  <si>
    <t>GeodudeDK</t>
  </si>
  <si>
    <t>https://www.munzee.com/m/GeodudeDK/2579/</t>
  </si>
  <si>
    <t>BonnieB1</t>
  </si>
  <si>
    <t>https://www.munzee.com/m/BonnieB1/2982/</t>
  </si>
  <si>
    <t>leesap</t>
  </si>
  <si>
    <t>https://www.munzee.com/m/Leesap/1465/</t>
  </si>
  <si>
    <t>https://www.munzee.com/m/Savardfamily/3075/</t>
  </si>
  <si>
    <t>https://www.munzee.com/m/jldh/2515/</t>
  </si>
  <si>
    <t>https://www.munzee.com/m/misstee/1667</t>
  </si>
  <si>
    <t>https://www.munzee.com/m/BrianMoos/2038</t>
  </si>
  <si>
    <t>https://www.munzee.com/m/linusbi/1091/</t>
  </si>
  <si>
    <t>https://www.munzee.com/m/Soendermand/793/</t>
  </si>
  <si>
    <t>https://www.munzee.com/m/anni56/7663/</t>
  </si>
  <si>
    <t>munzeefarmor</t>
  </si>
  <si>
    <t>https://www.munzee.com/m/munzeefarmor/563/</t>
  </si>
  <si>
    <t>denali0407</t>
  </si>
  <si>
    <t>https://www.munzee.com/m/denali0407/11250/</t>
  </si>
  <si>
    <t>wemissmo</t>
  </si>
  <si>
    <t>https://www.munzee.com/m/wemissmo/9606/</t>
  </si>
  <si>
    <t>Cidinho</t>
  </si>
  <si>
    <t>https://www.munzee.com/m/Cidinho/1723/</t>
  </si>
  <si>
    <t>https://www.munzee.com/m/Soendermand/789/</t>
  </si>
  <si>
    <t>https://www.munzee.com/m/anni56/7662/</t>
  </si>
  <si>
    <t>EmeraldAngel</t>
  </si>
  <si>
    <t>https://www.munzee.com/m/EmeraldAngel/1334</t>
  </si>
  <si>
    <t>https://www.munzee.com/m/jldh/2513/</t>
  </si>
  <si>
    <t>https://www.munzee.com/m/anni56/7646/</t>
  </si>
  <si>
    <t>Lehmis</t>
  </si>
  <si>
    <t>https://www.munzee.com/m/Lehmis/730/</t>
  </si>
  <si>
    <t>https://www.munzee.com/m/EmeraldAngel/1344</t>
  </si>
  <si>
    <t>http://www.munzee.com/m/Soendermand/775/</t>
  </si>
  <si>
    <t>https://www.munzee.com/m/Eskiss/4174</t>
  </si>
  <si>
    <t>https://www.munzee.com/m/anni56/7644/</t>
  </si>
  <si>
    <t>https://www.munzee.com/m/GeodudeDK/2580/</t>
  </si>
  <si>
    <t>https://www.munzee.com/m/EmeraldAngel/1343</t>
  </si>
  <si>
    <t>https://www.munzee.com/m/anni56/7688/</t>
  </si>
  <si>
    <t>https://www.munzee.com/m/GeodudeDK/2581/</t>
  </si>
  <si>
    <t>https://www.munzee.com/m/biggoalie31/1161/</t>
  </si>
  <si>
    <t>https://www.munzee.com/m/fionails/2498/</t>
  </si>
  <si>
    <t>https://www.munzee.com/m/anni56/8108/</t>
  </si>
  <si>
    <t>geckofreund</t>
  </si>
  <si>
    <t>https://www.munzee.com/m/geckofreund/2512/</t>
  </si>
  <si>
    <t>NoahCache</t>
  </si>
  <si>
    <t>https://www.munzee.com/m/NoahCache/1870/</t>
  </si>
  <si>
    <t>Syrtene</t>
  </si>
  <si>
    <t>https://www.munzee.com/m/Syrtene/1885/</t>
  </si>
  <si>
    <t>https://www.munzee.com/m/223Soelberg/1635/</t>
  </si>
  <si>
    <t>https://www.munzee.com/m/KimSchreiber/2447/</t>
  </si>
  <si>
    <t>https://www.munzee.com/m/CCrosser/2540</t>
  </si>
  <si>
    <t>https://www.munzee.com/m/Dipsticks/2948</t>
  </si>
  <si>
    <t>Munzeemor</t>
  </si>
  <si>
    <t>https://www.munzee.com/m/munzeemor/479/admin/</t>
  </si>
  <si>
    <t>https://www.munzee.com/m/Henning49/6549</t>
  </si>
  <si>
    <t>https://www.munzee.com/m/anni56/8090/</t>
  </si>
  <si>
    <t>https://www.munzee.com/m/levesund/5569/admin/</t>
  </si>
  <si>
    <t>https://www.munzee.com/m/MichaelDK/337/</t>
  </si>
  <si>
    <t>https://www.munzee.com/m/223Soelberg/1633/</t>
  </si>
  <si>
    <t>https://www.munzee.com/m/grubsneerg/2494/</t>
  </si>
  <si>
    <t>https://www.munzee.com/m/Sophia0909/2002/</t>
  </si>
  <si>
    <t>https://www.munzee.com/m/Eskiss/4181</t>
  </si>
  <si>
    <t>tcguru</t>
  </si>
  <si>
    <t>https://www.munzee.com/m/tcguru/6945/</t>
  </si>
  <si>
    <t>Mariabettina</t>
  </si>
  <si>
    <t>https://www.munzee.com/m/Mariabettina/1656/</t>
  </si>
  <si>
    <t>GrimyMitts</t>
  </si>
  <si>
    <t>https://www.munzee.com/m/GrimyMitts/1055/</t>
  </si>
  <si>
    <t>5Star</t>
  </si>
  <si>
    <t>https://www.munzee.com/m/5Star/4899/</t>
  </si>
  <si>
    <t>https://www.munzee.com/m/MichaelDK/338/</t>
  </si>
  <si>
    <t>https://www.munzee.com/m/fionails/2457/</t>
  </si>
  <si>
    <t>https://www.munzee.com/m/GeodudeDK/2827/</t>
  </si>
  <si>
    <t>lison55</t>
  </si>
  <si>
    <t>https://www.munzee.com/m/lison55/3851/</t>
  </si>
  <si>
    <t>https://www.munzee.com/m/biggoalie31/994/</t>
  </si>
  <si>
    <t>https://www.munzee.com/m/Mikael82/1821/</t>
  </si>
  <si>
    <t>https://www.munzee.com/m/linusbi/2110/</t>
  </si>
  <si>
    <t>https://www.munzee.com/m/BrianMoos/2037</t>
  </si>
  <si>
    <t>https://www.munzee.com/m/Henning49/6645</t>
  </si>
  <si>
    <t>https://www.munzee.com/m/wemissmo/9642/</t>
  </si>
  <si>
    <t>https://www.munzee.com/m/Sophia0909/1230/</t>
  </si>
  <si>
    <t>https://www.munzee.com/m/Leesap/1466/</t>
  </si>
  <si>
    <t>wally62</t>
  </si>
  <si>
    <t>https://www.munzee.com/m/wally62/3300/</t>
  </si>
  <si>
    <t>https://www.munzee.com/m/Sophia0909/1516/</t>
  </si>
  <si>
    <t>https://www.munzee.com/m/Henning49/6548</t>
  </si>
  <si>
    <t>Trunte2002</t>
  </si>
  <si>
    <t>https://www.munzee.com/m/Trunte2002/1565/</t>
  </si>
  <si>
    <t>Finnleo</t>
  </si>
  <si>
    <t>https://www.munzee.com/m/Finnleo/1585/</t>
  </si>
  <si>
    <t>Lonni</t>
  </si>
  <si>
    <t>https://www.munzee.com/m/Lonni/288/</t>
  </si>
  <si>
    <t>https://www.munzee.com/m/wally62/3846/</t>
  </si>
  <si>
    <t>https://www.munzee.com/m/Bisquick2/1919/</t>
  </si>
  <si>
    <t>https://www.munzee.com/m/Arendt/1719/</t>
  </si>
  <si>
    <t>https://www.munzee.com/m/anni56/7887/</t>
  </si>
  <si>
    <t>https://www.munzee.com/m/wally62/3587/</t>
  </si>
  <si>
    <t>https://www.munzee.com/m/grubsneerg/2457/</t>
  </si>
  <si>
    <t>lanyasummer</t>
  </si>
  <si>
    <t>https://www.munzee.com/m/Lanyasummer/3427/</t>
  </si>
  <si>
    <t>https://www.munzee.com/m/andrewbmbox/3686/</t>
  </si>
  <si>
    <t>babyw</t>
  </si>
  <si>
    <t>https://www.munzee.com/m/babyw/2488/</t>
  </si>
  <si>
    <t>https://www.munzee.com/m/Bisquick2/3129/</t>
  </si>
  <si>
    <t>https://www.munzee.com/m/grubsneerg/2401/</t>
  </si>
  <si>
    <t xml:space="preserve">AJB777 </t>
  </si>
  <si>
    <t>https://www.munzee.com/m/AJB777/</t>
  </si>
  <si>
    <t>padraig</t>
  </si>
  <si>
    <t>http://www.munzee.com/m/padraig/1630/</t>
  </si>
  <si>
    <t>https://www.munzee.com/m/Mariabettina/1616/</t>
  </si>
  <si>
    <t>https://www.munzee.com/m/fionails/2314/</t>
  </si>
  <si>
    <t>https://www.munzee.com/m/anni56/8064/</t>
  </si>
  <si>
    <t>https://www.munzee.com/m/geckofreund/2549/</t>
  </si>
  <si>
    <t>Chivaloyal</t>
  </si>
  <si>
    <t>https://www.munzee.com/m/Chivasloyal/5509/</t>
  </si>
  <si>
    <t>https://www.munzee.com/m/Mariabettina/1661/</t>
  </si>
  <si>
    <t>https://www.munzee.com/m/Arendt/1692/</t>
  </si>
  <si>
    <t>https://www.munzee.com/m/Trunte2002/1568/</t>
  </si>
  <si>
    <t>https://www.munzee.com/m/geckofreund/2425/</t>
  </si>
  <si>
    <t>https://www.munzee.com/m/Finnleo/1658/</t>
  </si>
  <si>
    <t>flat matt</t>
  </si>
  <si>
    <t>Yida</t>
  </si>
  <si>
    <t>https://www.munzee.com/m/yida/1655/</t>
  </si>
  <si>
    <t>https://www.munzee.com/m/Sophia0909/1630/</t>
  </si>
  <si>
    <t>https://www.munzee.com/m/Rallen15/799/</t>
  </si>
  <si>
    <t>https://www.munzee.com/m/anni56/7071/</t>
  </si>
  <si>
    <t>https://www.munzee.com/m/Syrtene/1922/</t>
  </si>
  <si>
    <t>https://www.munzee.com/m/yida/1488/</t>
  </si>
  <si>
    <t>https://www.munzee.com/m/Sophia0909/1467/</t>
  </si>
  <si>
    <t>https://www.munzee.com/m/Rallen15/898/</t>
  </si>
  <si>
    <t>https://www.munzee.com/m/anni56/7070/</t>
  </si>
  <si>
    <t>https://www.munzee.com/m/Sophia0909/1423/</t>
  </si>
  <si>
    <t>https://www.munzee.com/m/Trunte2002/1567/</t>
  </si>
  <si>
    <t>https://www.munzee.com/m/yida/1483/</t>
  </si>
  <si>
    <t>https://www.munzee.com/m/Finnleo/1661/</t>
  </si>
  <si>
    <t>https://www.munzee.com/m/Rallen15/899/</t>
  </si>
  <si>
    <t>https://www.munzee.com/m/Syrtene/1918/</t>
  </si>
  <si>
    <t>https://www.munzee.com/m/fionails/2456/</t>
  </si>
  <si>
    <t>https://www.munzee.com/m/levesund/5212/</t>
  </si>
  <si>
    <t>https://www.munzee.com/m/yida/1479/</t>
  </si>
  <si>
    <t>https://www.munzee.com/m/Sophia0909/1466/</t>
  </si>
  <si>
    <t>https://www.munzee.com/m/Rallen15/900/</t>
  </si>
  <si>
    <t>sep=</t>
  </si>
  <si>
    <t>Please do NOT delete the following line. You will need it if you want to load the CSV file back to the map!</t>
  </si>
  <si>
    <t>URL: gardenpainter.ide.sk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</si>
</sst>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%"/>
    <numFmt numFmtId="165" formatCode="0.0000000000000"/>
    <numFmt numFmtId="166" formatCode="m/d"/>
  </numFmts>
  <fonts count="15">
    <font>
      <sz val="10.0"/>
      <color rgb="FF000000"/>
      <name val="Arial"/>
    </font>
    <font>
      <b/>
      <sz val="18.0"/>
      <color rgb="FFFF0000"/>
    </font>
    <font/>
    <font>
      <u/>
      <color rgb="FF0000FF"/>
    </font>
    <font>
      <b/>
    </font>
    <font>
      <sz val="10.0"/>
      <color rgb="FFDA5154"/>
      <name val="Arial"/>
    </font>
    <font>
      <color rgb="FFDA5154"/>
    </font>
    <font>
      <sz val="10.0"/>
      <color rgb="FFFF00FF"/>
      <name val="Arial"/>
    </font>
    <font>
      <color rgb="FFFF00FF"/>
    </font>
    <font>
      <color rgb="FF19984C"/>
    </font>
    <font>
      <sz val="10.0"/>
      <color rgb="FF5192F9"/>
      <name val="Arial"/>
    </font>
    <font>
      <color rgb="FF5192F9"/>
    </font>
    <font>
      <sz val="10.0"/>
      <color rgb="FFFFFFFF"/>
      <name val="Arial"/>
    </font>
    <font>
      <color rgb="FFFFFFFF"/>
    </font>
    <font>
      <u/>
      <color rgb="FF0000FF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235437"/>
        <bgColor rgb="FF235437"/>
      </patternFill>
    </fill>
    <fill>
      <patternFill patternType="solid">
        <fgColor rgb="FF1CAC78"/>
        <bgColor rgb="FF1CAC78"/>
      </patternFill>
    </fill>
    <fill>
      <patternFill patternType="solid">
        <fgColor rgb="FFBAB86C"/>
        <bgColor rgb="FFBAB86C"/>
      </patternFill>
    </fill>
    <fill>
      <patternFill patternType="solid">
        <fgColor rgb="FFC5E384"/>
        <bgColor rgb="FFC5E384"/>
      </patternFill>
    </fill>
    <fill>
      <patternFill patternType="solid">
        <fgColor rgb="FFFFB653"/>
        <bgColor rgb="FFFFB653"/>
      </patternFill>
    </fill>
    <fill>
      <patternFill patternType="solid">
        <fgColor rgb="FFFF0000"/>
        <bgColor rgb="FFFF0000"/>
      </patternFill>
    </fill>
    <fill>
      <patternFill patternType="solid">
        <fgColor rgb="FF946EAD"/>
        <bgColor rgb="FF946EAD"/>
      </patternFill>
    </fill>
    <fill>
      <patternFill patternType="solid">
        <fgColor rgb="FFF22847"/>
        <bgColor rgb="FFF22847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2" fillId="0" fontId="2" numFmtId="0" xfId="0" applyBorder="1" applyFont="1"/>
    <xf borderId="3" fillId="0" fontId="4" numFmtId="0" xfId="0" applyAlignment="1" applyBorder="1" applyFont="1">
      <alignment readingOrder="0"/>
    </xf>
    <xf borderId="3" fillId="0" fontId="5" numFmtId="0" xfId="0" applyAlignment="1" applyBorder="1" applyFont="1">
      <alignment readingOrder="0"/>
    </xf>
    <xf borderId="3" fillId="0" fontId="6" numFmtId="0" xfId="0" applyAlignment="1" applyBorder="1" applyFont="1">
      <alignment readingOrder="0"/>
    </xf>
    <xf borderId="3" fillId="0" fontId="6" numFmtId="9" xfId="0" applyAlignment="1" applyBorder="1" applyFont="1" applyNumberFormat="1">
      <alignment readingOrder="0"/>
    </xf>
    <xf borderId="3" fillId="2" fontId="7" numFmtId="0" xfId="0" applyBorder="1" applyFill="1" applyFont="1"/>
    <xf borderId="3" fillId="0" fontId="8" numFmtId="0" xfId="0" applyAlignment="1" applyBorder="1" applyFont="1">
      <alignment readingOrder="0"/>
    </xf>
    <xf borderId="3" fillId="0" fontId="8" numFmtId="9" xfId="0" applyAlignment="1" applyBorder="1" applyFont="1" applyNumberFormat="1">
      <alignment readingOrder="0"/>
    </xf>
    <xf borderId="3" fillId="0" fontId="9" numFmtId="0" xfId="0" applyAlignment="1" applyBorder="1" applyFont="1">
      <alignment readingOrder="0"/>
    </xf>
    <xf borderId="3" fillId="0" fontId="9" numFmtId="9" xfId="0" applyAlignment="1" applyBorder="1" applyFont="1" applyNumberFormat="1">
      <alignment readingOrder="0"/>
    </xf>
    <xf borderId="3" fillId="2" fontId="10" numFmtId="0" xfId="0" applyBorder="1" applyFont="1"/>
    <xf borderId="3" fillId="0" fontId="11" numFmtId="0" xfId="0" applyAlignment="1" applyBorder="1" applyFont="1">
      <alignment readingOrder="0"/>
    </xf>
    <xf borderId="3" fillId="0" fontId="11" numFmtId="9" xfId="0" applyAlignment="1" applyBorder="1" applyFont="1" applyNumberFormat="1">
      <alignment readingOrder="0"/>
    </xf>
    <xf borderId="3" fillId="3" fontId="12" numFmtId="0" xfId="0" applyBorder="1" applyFill="1" applyFont="1"/>
    <xf borderId="3" fillId="3" fontId="13" numFmtId="0" xfId="0" applyAlignment="1" applyBorder="1" applyFont="1">
      <alignment readingOrder="0"/>
    </xf>
    <xf borderId="3" fillId="3" fontId="13" numFmtId="9" xfId="0" applyAlignment="1" applyBorder="1" applyFont="1" applyNumberFormat="1">
      <alignment readingOrder="0"/>
    </xf>
    <xf borderId="3" fillId="4" fontId="0" numFmtId="0" xfId="0" applyBorder="1" applyFill="1" applyFont="1"/>
    <xf borderId="3" fillId="4" fontId="2" numFmtId="0" xfId="0" applyAlignment="1" applyBorder="1" applyFont="1">
      <alignment readingOrder="0"/>
    </xf>
    <xf borderId="3" fillId="4" fontId="2" numFmtId="9" xfId="0" applyAlignment="1" applyBorder="1" applyFont="1" applyNumberFormat="1">
      <alignment readingOrder="0"/>
    </xf>
    <xf borderId="3" fillId="5" fontId="0" numFmtId="0" xfId="0" applyBorder="1" applyFill="1" applyFont="1"/>
    <xf borderId="3" fillId="5" fontId="2" numFmtId="0" xfId="0" applyAlignment="1" applyBorder="1" applyFont="1">
      <alignment readingOrder="0"/>
    </xf>
    <xf borderId="3" fillId="5" fontId="2" numFmtId="9" xfId="0" applyAlignment="1" applyBorder="1" applyFont="1" applyNumberFormat="1">
      <alignment readingOrder="0"/>
    </xf>
    <xf borderId="3" fillId="6" fontId="0" numFmtId="0" xfId="0" applyBorder="1" applyFill="1" applyFont="1"/>
    <xf borderId="3" fillId="6" fontId="2" numFmtId="0" xfId="0" applyAlignment="1" applyBorder="1" applyFont="1">
      <alignment readingOrder="0"/>
    </xf>
    <xf borderId="3" fillId="6" fontId="2" numFmtId="9" xfId="0" applyAlignment="1" applyBorder="1" applyFont="1" applyNumberFormat="1">
      <alignment readingOrder="0"/>
    </xf>
    <xf borderId="3" fillId="7" fontId="0" numFmtId="0" xfId="0" applyBorder="1" applyFill="1" applyFont="1"/>
    <xf borderId="3" fillId="7" fontId="2" numFmtId="0" xfId="0" applyAlignment="1" applyBorder="1" applyFont="1">
      <alignment readingOrder="0"/>
    </xf>
    <xf borderId="3" fillId="7" fontId="2" numFmtId="9" xfId="0" applyAlignment="1" applyBorder="1" applyFont="1" applyNumberFormat="1">
      <alignment readingOrder="0"/>
    </xf>
    <xf borderId="3" fillId="8" fontId="0" numFmtId="0" xfId="0" applyBorder="1" applyFill="1" applyFont="1"/>
    <xf borderId="3" fillId="8" fontId="2" numFmtId="0" xfId="0" applyAlignment="1" applyBorder="1" applyFont="1">
      <alignment readingOrder="0"/>
    </xf>
    <xf borderId="3" fillId="8" fontId="2" numFmtId="9" xfId="0" applyAlignment="1" applyBorder="1" applyFont="1" applyNumberFormat="1">
      <alignment readingOrder="0"/>
    </xf>
    <xf borderId="3" fillId="9" fontId="0" numFmtId="0" xfId="0" applyBorder="1" applyFill="1" applyFont="1"/>
    <xf borderId="3" fillId="9" fontId="2" numFmtId="0" xfId="0" applyAlignment="1" applyBorder="1" applyFont="1">
      <alignment readingOrder="0"/>
    </xf>
    <xf borderId="3" fillId="9" fontId="2" numFmtId="9" xfId="0" applyAlignment="1" applyBorder="1" applyFont="1" applyNumberFormat="1">
      <alignment readingOrder="0"/>
    </xf>
    <xf borderId="3" fillId="10" fontId="0" numFmtId="0" xfId="0" applyBorder="1" applyFill="1" applyFont="1"/>
    <xf borderId="3" fillId="10" fontId="2" numFmtId="0" xfId="0" applyAlignment="1" applyBorder="1" applyFont="1">
      <alignment readingOrder="0"/>
    </xf>
    <xf borderId="3" fillId="10" fontId="2" numFmtId="9" xfId="0" applyAlignment="1" applyBorder="1" applyFont="1" applyNumberFormat="1">
      <alignment readingOrder="0"/>
    </xf>
    <xf borderId="1" fillId="0" fontId="4" numFmtId="0" xfId="0" applyAlignment="1" applyBorder="1" applyFont="1">
      <alignment readingOrder="0"/>
    </xf>
    <xf borderId="3" fillId="0" fontId="4" numFmtId="0" xfId="0" applyBorder="1" applyFont="1"/>
    <xf borderId="3" fillId="0" fontId="4" numFmtId="164" xfId="0" applyAlignment="1" applyBorder="1" applyFont="1" applyNumberFormat="1">
      <alignment readingOrder="0"/>
    </xf>
    <xf borderId="3" fillId="0" fontId="2" numFmtId="0" xfId="0" applyAlignment="1" applyBorder="1" applyFont="1">
      <alignment readingOrder="0"/>
    </xf>
    <xf borderId="3" fillId="0" fontId="2" numFmtId="165" xfId="0" applyAlignment="1" applyBorder="1" applyFont="1" applyNumberFormat="1">
      <alignment readingOrder="0"/>
    </xf>
    <xf borderId="3" fillId="0" fontId="14" numFmtId="0" xfId="0" applyAlignment="1" applyBorder="1" applyFont="1">
      <alignment readingOrder="0"/>
    </xf>
    <xf borderId="3" fillId="0" fontId="2" numFmtId="0" xfId="0" applyBorder="1" applyFont="1"/>
    <xf borderId="3" fillId="0" fontId="2" numFmtId="166" xfId="0" applyAlignment="1" applyBorder="1" applyFont="1" applyNumberFormat="1">
      <alignment readingOrder="0"/>
    </xf>
    <xf borderId="3" fillId="2" fontId="2" numFmtId="0" xfId="0" applyAlignment="1" applyBorder="1" applyFont="1">
      <alignment readingOrder="0"/>
    </xf>
  </cellXfs>
  <cellStyles count="1">
    <cellStyle xfId="0" name="Normal" builtinId="0"/>
  </cellStyles>
  <dxfs count="12">
    <dxf>
      <font>
        <color rgb="FFDA5154"/>
      </font>
      <fill>
        <patternFill patternType="none"/>
      </fill>
      <border/>
    </dxf>
    <dxf>
      <font>
        <color rgb="FFFF00FF"/>
      </font>
      <fill>
        <patternFill patternType="none"/>
      </fill>
      <border/>
    </dxf>
    <dxf>
      <font>
        <color rgb="FF19984C"/>
      </font>
      <fill>
        <patternFill patternType="none"/>
      </fill>
      <border/>
    </dxf>
    <dxf>
      <font>
        <color rgb="FF5192F9"/>
      </font>
      <fill>
        <patternFill patternType="none"/>
      </fill>
      <border/>
    </dxf>
    <dxf>
      <font>
        <color rgb="FFFFFFFF"/>
      </font>
      <fill>
        <patternFill patternType="solid">
          <fgColor rgb="FF235437"/>
          <bgColor rgb="FF235437"/>
        </patternFill>
      </fill>
      <border/>
    </dxf>
    <dxf>
      <font>
        <color rgb="FF000000"/>
      </font>
      <fill>
        <patternFill patternType="solid">
          <fgColor rgb="FF1CAC78"/>
          <bgColor rgb="FF1CAC78"/>
        </patternFill>
      </fill>
      <border/>
    </dxf>
    <dxf>
      <font>
        <color rgb="FF000000"/>
      </font>
      <fill>
        <patternFill patternType="solid">
          <fgColor rgb="FFBAB86C"/>
          <bgColor rgb="FFBAB86C"/>
        </patternFill>
      </fill>
      <border/>
    </dxf>
    <dxf>
      <font>
        <color rgb="FF000000"/>
      </font>
      <fill>
        <patternFill patternType="solid">
          <fgColor rgb="FFC5E384"/>
          <bgColor rgb="FFC5E384"/>
        </patternFill>
      </fill>
      <border/>
    </dxf>
    <dxf>
      <font>
        <color rgb="FF000000"/>
      </font>
      <fill>
        <patternFill patternType="solid">
          <fgColor rgb="FFFFB653"/>
          <bgColor rgb="FFFFB653"/>
        </patternFill>
      </fill>
      <border/>
    </dxf>
    <dxf>
      <font>
        <color rgb="FF000000"/>
      </font>
      <fill>
        <patternFill patternType="solid">
          <fgColor rgb="FFFF0000"/>
          <bgColor rgb="FFFF0000"/>
        </patternFill>
      </fill>
      <border/>
    </dxf>
    <dxf>
      <font>
        <color rgb="FF000000"/>
      </font>
      <fill>
        <patternFill patternType="solid">
          <fgColor rgb="FF946EAD"/>
          <bgColor rgb="FF946EAD"/>
        </patternFill>
      </fill>
      <border/>
    </dxf>
    <dxf>
      <font>
        <color rgb="FF000000"/>
      </font>
      <fill>
        <patternFill patternType="solid">
          <fgColor rgb="FFF22847"/>
          <bgColor rgb="FFF22847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257175</xdr:colOff>
      <xdr:row>3</xdr:row>
      <xdr:rowOff>161925</xdr:rowOff>
    </xdr:from>
    <xdr:ext cx="4076700" cy="280987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Kiitokurre/4482/" TargetMode="External"/><Relationship Id="rId190" Type="http://schemas.openxmlformats.org/officeDocument/2006/relationships/hyperlink" Target="https://www.munzee.com/m/BrianMoos/2037" TargetMode="External"/><Relationship Id="rId42" Type="http://schemas.openxmlformats.org/officeDocument/2006/relationships/hyperlink" Target="https://www.munzee.com/m/listom/13596/" TargetMode="External"/><Relationship Id="rId41" Type="http://schemas.openxmlformats.org/officeDocument/2006/relationships/hyperlink" Target="https://www.munzee.com/m/OHail/12981/" TargetMode="External"/><Relationship Id="rId44" Type="http://schemas.openxmlformats.org/officeDocument/2006/relationships/hyperlink" Target="https://www.munzee.com/m/grubsneerg/2449/" TargetMode="External"/><Relationship Id="rId194" Type="http://schemas.openxmlformats.org/officeDocument/2006/relationships/hyperlink" Target="https://www.munzee.com/m/Leesap/1466/" TargetMode="External"/><Relationship Id="rId43" Type="http://schemas.openxmlformats.org/officeDocument/2006/relationships/hyperlink" Target="https://www.munzee.com/m/Arendt/1685/" TargetMode="External"/><Relationship Id="rId193" Type="http://schemas.openxmlformats.org/officeDocument/2006/relationships/hyperlink" Target="https://www.munzee.com/m/Sophia0909/1230/" TargetMode="External"/><Relationship Id="rId46" Type="http://schemas.openxmlformats.org/officeDocument/2006/relationships/hyperlink" Target="https://www.munzee.com/m/misstee/1526/" TargetMode="External"/><Relationship Id="rId192" Type="http://schemas.openxmlformats.org/officeDocument/2006/relationships/hyperlink" Target="https://www.munzee.com/m/wemissmo/9642/" TargetMode="External"/><Relationship Id="rId45" Type="http://schemas.openxmlformats.org/officeDocument/2006/relationships/hyperlink" Target="https://www.munzee.com/m/janzattic/6039" TargetMode="External"/><Relationship Id="rId191" Type="http://schemas.openxmlformats.org/officeDocument/2006/relationships/hyperlink" Target="https://www.munzee.com/m/Henning49/6645" TargetMode="External"/><Relationship Id="rId48" Type="http://schemas.openxmlformats.org/officeDocument/2006/relationships/hyperlink" Target="https://www.munzee.com/m/Sophia0909/1259/" TargetMode="External"/><Relationship Id="rId187" Type="http://schemas.openxmlformats.org/officeDocument/2006/relationships/hyperlink" Target="https://www.munzee.com/m/biggoalie31/994/" TargetMode="External"/><Relationship Id="rId47" Type="http://schemas.openxmlformats.org/officeDocument/2006/relationships/hyperlink" Target="https://www.munzee.com/m/yida/1560/" TargetMode="External"/><Relationship Id="rId186" Type="http://schemas.openxmlformats.org/officeDocument/2006/relationships/hyperlink" Target="https://www.munzee.com/m/lison55/3851/" TargetMode="External"/><Relationship Id="rId185" Type="http://schemas.openxmlformats.org/officeDocument/2006/relationships/hyperlink" Target="https://www.munzee.com/m/GeodudeDK/2827/" TargetMode="External"/><Relationship Id="rId49" Type="http://schemas.openxmlformats.org/officeDocument/2006/relationships/hyperlink" Target="https://www.munzee.com/m/anni56/7645/" TargetMode="External"/><Relationship Id="rId184" Type="http://schemas.openxmlformats.org/officeDocument/2006/relationships/hyperlink" Target="https://www.munzee.com/m/fionails/2457/" TargetMode="External"/><Relationship Id="rId189" Type="http://schemas.openxmlformats.org/officeDocument/2006/relationships/hyperlink" Target="https://www.munzee.com/m/linusbi/2110/" TargetMode="External"/><Relationship Id="rId188" Type="http://schemas.openxmlformats.org/officeDocument/2006/relationships/hyperlink" Target="https://www.munzee.com/m/Mikael82/1821/" TargetMode="External"/><Relationship Id="rId31" Type="http://schemas.openxmlformats.org/officeDocument/2006/relationships/hyperlink" Target="https://www.munzee.com/m/Rallen15/1023/" TargetMode="External"/><Relationship Id="rId30" Type="http://schemas.openxmlformats.org/officeDocument/2006/relationships/hyperlink" Target="https://www.munzee.com/m/MeLa/2840/" TargetMode="External"/><Relationship Id="rId33" Type="http://schemas.openxmlformats.org/officeDocument/2006/relationships/hyperlink" Target="https://www.munzee.com/m/SpaceCoastGeoStore/5168/" TargetMode="External"/><Relationship Id="rId183" Type="http://schemas.openxmlformats.org/officeDocument/2006/relationships/hyperlink" Target="https://www.munzee.com/m/MichaelDK/338/" TargetMode="External"/><Relationship Id="rId32" Type="http://schemas.openxmlformats.org/officeDocument/2006/relationships/hyperlink" Target="https://www.munzee.com/m/listom/13492/" TargetMode="External"/><Relationship Id="rId182" Type="http://schemas.openxmlformats.org/officeDocument/2006/relationships/hyperlink" Target="https://www.munzee.com/m/5Star/4899/" TargetMode="External"/><Relationship Id="rId35" Type="http://schemas.openxmlformats.org/officeDocument/2006/relationships/hyperlink" Target="https://www.munzee.com/m/MichaelDK/339/" TargetMode="External"/><Relationship Id="rId181" Type="http://schemas.openxmlformats.org/officeDocument/2006/relationships/hyperlink" Target="https://www.munzee.com/m/GrimyMitts/1055/" TargetMode="External"/><Relationship Id="rId34" Type="http://schemas.openxmlformats.org/officeDocument/2006/relationships/hyperlink" Target="https://www.munzee.com/m/yida/1559/" TargetMode="External"/><Relationship Id="rId180" Type="http://schemas.openxmlformats.org/officeDocument/2006/relationships/hyperlink" Target="https://www.munzee.com/m/Mariabettina/1656/" TargetMode="External"/><Relationship Id="rId37" Type="http://schemas.openxmlformats.org/officeDocument/2006/relationships/hyperlink" Target="https://www.munzee.com/m/SpaceCoastGeoStore/5175/" TargetMode="External"/><Relationship Id="rId176" Type="http://schemas.openxmlformats.org/officeDocument/2006/relationships/hyperlink" Target="https://www.munzee.com/m/grubsneerg/2494/" TargetMode="External"/><Relationship Id="rId36" Type="http://schemas.openxmlformats.org/officeDocument/2006/relationships/hyperlink" Target="https://www.munzee.com/m/listom/13535/" TargetMode="External"/><Relationship Id="rId175" Type="http://schemas.openxmlformats.org/officeDocument/2006/relationships/hyperlink" Target="https://www.munzee.com/m/223Soelberg/1633/" TargetMode="External"/><Relationship Id="rId39" Type="http://schemas.openxmlformats.org/officeDocument/2006/relationships/hyperlink" Target="https://www.munzee.com/m/listom/13545/" TargetMode="External"/><Relationship Id="rId174" Type="http://schemas.openxmlformats.org/officeDocument/2006/relationships/hyperlink" Target="https://www.munzee.com/m/MichaelDK/337/" TargetMode="External"/><Relationship Id="rId38" Type="http://schemas.openxmlformats.org/officeDocument/2006/relationships/hyperlink" Target="https://www.munzee.com/m/yida/1485/" TargetMode="External"/><Relationship Id="rId173" Type="http://schemas.openxmlformats.org/officeDocument/2006/relationships/hyperlink" Target="https://www.munzee.com/m/levesund/5569/admin/" TargetMode="External"/><Relationship Id="rId179" Type="http://schemas.openxmlformats.org/officeDocument/2006/relationships/hyperlink" Target="https://www.munzee.com/m/tcguru/6945/" TargetMode="External"/><Relationship Id="rId178" Type="http://schemas.openxmlformats.org/officeDocument/2006/relationships/hyperlink" Target="https://www.munzee.com/m/Eskiss/4181" TargetMode="External"/><Relationship Id="rId177" Type="http://schemas.openxmlformats.org/officeDocument/2006/relationships/hyperlink" Target="https://www.munzee.com/m/Sophia0909/2002/" TargetMode="External"/><Relationship Id="rId20" Type="http://schemas.openxmlformats.org/officeDocument/2006/relationships/hyperlink" Target="https://www.munzee.com/m/levesund/5224" TargetMode="External"/><Relationship Id="rId22" Type="http://schemas.openxmlformats.org/officeDocument/2006/relationships/hyperlink" Target="https://www.munzee.com/m/Rallen15/985" TargetMode="External"/><Relationship Id="rId21" Type="http://schemas.openxmlformats.org/officeDocument/2006/relationships/hyperlink" Target="https://www.munzee.com/m/linusbi/2112/" TargetMode="External"/><Relationship Id="rId24" Type="http://schemas.openxmlformats.org/officeDocument/2006/relationships/hyperlink" Target="https://www.munzee.com/m/Jellybean88/6418" TargetMode="External"/><Relationship Id="rId23" Type="http://schemas.openxmlformats.org/officeDocument/2006/relationships/hyperlink" Target="https://www.munzee.com/m/NikitaStolk/1341/" TargetMode="External"/><Relationship Id="rId26" Type="http://schemas.openxmlformats.org/officeDocument/2006/relationships/hyperlink" Target="https://www.munzee.com/m/OldFruits/4991/" TargetMode="External"/><Relationship Id="rId25" Type="http://schemas.openxmlformats.org/officeDocument/2006/relationships/hyperlink" Target="https://www.munzee.com/m/listom/13488/" TargetMode="External"/><Relationship Id="rId28" Type="http://schemas.openxmlformats.org/officeDocument/2006/relationships/hyperlink" Target="https://www.munzee.com/m/listom/13489/" TargetMode="External"/><Relationship Id="rId27" Type="http://schemas.openxmlformats.org/officeDocument/2006/relationships/hyperlink" Target="https://www.munzee.com/m/naturelover/5240/" TargetMode="External"/><Relationship Id="rId29" Type="http://schemas.openxmlformats.org/officeDocument/2006/relationships/hyperlink" Target="https://www.munzee.com/m/heathcote07/2523/" TargetMode="External"/><Relationship Id="rId11" Type="http://schemas.openxmlformats.org/officeDocument/2006/relationships/hyperlink" Target="https://www.munzee.com/m/yida/1515/" TargetMode="External"/><Relationship Id="rId10" Type="http://schemas.openxmlformats.org/officeDocument/2006/relationships/hyperlink" Target="https://www.munzee.com/m/MichaelDK/340/" TargetMode="External"/><Relationship Id="rId13" Type="http://schemas.openxmlformats.org/officeDocument/2006/relationships/hyperlink" Target="https://www.munzee.com/m/anni56/7902/" TargetMode="External"/><Relationship Id="rId12" Type="http://schemas.openxmlformats.org/officeDocument/2006/relationships/hyperlink" Target="https://www.munzee.com/m/Sophia0909/1474/" TargetMode="External"/><Relationship Id="rId15" Type="http://schemas.openxmlformats.org/officeDocument/2006/relationships/hyperlink" Target="https://www.munzee.com/m/yida/1670/" TargetMode="External"/><Relationship Id="rId198" Type="http://schemas.openxmlformats.org/officeDocument/2006/relationships/hyperlink" Target="https://www.munzee.com/m/Trunte2002/1565/" TargetMode="External"/><Relationship Id="rId14" Type="http://schemas.openxmlformats.org/officeDocument/2006/relationships/hyperlink" Target="https://www.munzee.com/m/alaumann/4825" TargetMode="External"/><Relationship Id="rId197" Type="http://schemas.openxmlformats.org/officeDocument/2006/relationships/hyperlink" Target="https://www.munzee.com/m/Henning49/6548" TargetMode="External"/><Relationship Id="rId17" Type="http://schemas.openxmlformats.org/officeDocument/2006/relationships/hyperlink" Target="https://www.munzee.com/m/MeLa/2798/" TargetMode="External"/><Relationship Id="rId196" Type="http://schemas.openxmlformats.org/officeDocument/2006/relationships/hyperlink" Target="https://www.munzee.com/m/Sophia0909/1516/" TargetMode="External"/><Relationship Id="rId16" Type="http://schemas.openxmlformats.org/officeDocument/2006/relationships/hyperlink" Target="https://www.munzee.com/m/Henning49/6635" TargetMode="External"/><Relationship Id="rId195" Type="http://schemas.openxmlformats.org/officeDocument/2006/relationships/hyperlink" Target="https://www.munzee.com/m/wally62/3300/" TargetMode="External"/><Relationship Id="rId19" Type="http://schemas.openxmlformats.org/officeDocument/2006/relationships/hyperlink" Target="https://www.munzee.com/m/JRdaBoss/5499/" TargetMode="External"/><Relationship Id="rId18" Type="http://schemas.openxmlformats.org/officeDocument/2006/relationships/hyperlink" Target="https://www.munzee.com/m/ponu/5581/" TargetMode="External"/><Relationship Id="rId199" Type="http://schemas.openxmlformats.org/officeDocument/2006/relationships/hyperlink" Target="https://www.munzee.com/m/Finnleo/1585/" TargetMode="External"/><Relationship Id="rId84" Type="http://schemas.openxmlformats.org/officeDocument/2006/relationships/hyperlink" Target="https://www.munzee.com/m/Derlame/10429/" TargetMode="External"/><Relationship Id="rId83" Type="http://schemas.openxmlformats.org/officeDocument/2006/relationships/hyperlink" Target="https://www.munzee.com/m/Attis/12424/" TargetMode="External"/><Relationship Id="rId86" Type="http://schemas.openxmlformats.org/officeDocument/2006/relationships/hyperlink" Target="https://www.munzee.com/m/Mikael82/1820/" TargetMode="External"/><Relationship Id="rId85" Type="http://schemas.openxmlformats.org/officeDocument/2006/relationships/hyperlink" Target="https://www.munzee.com/m/Jakob/4912" TargetMode="External"/><Relationship Id="rId88" Type="http://schemas.openxmlformats.org/officeDocument/2006/relationships/hyperlink" Target="https://www.munzee.com/m/Jakob/4929" TargetMode="External"/><Relationship Id="rId150" Type="http://schemas.openxmlformats.org/officeDocument/2006/relationships/hyperlink" Target="https://www.munzee.com/m/anni56/7646/" TargetMode="External"/><Relationship Id="rId87" Type="http://schemas.openxmlformats.org/officeDocument/2006/relationships/hyperlink" Target="https://www.munzee.com/m/MeLa/2647/" TargetMode="External"/><Relationship Id="rId89" Type="http://schemas.openxmlformats.org/officeDocument/2006/relationships/hyperlink" Target="https://www.munzee.com/m/Soendermand/794/" TargetMode="External"/><Relationship Id="rId80" Type="http://schemas.openxmlformats.org/officeDocument/2006/relationships/hyperlink" Target="https://www.munzee.com/m/hunter80/148" TargetMode="External"/><Relationship Id="rId82" Type="http://schemas.openxmlformats.org/officeDocument/2006/relationships/hyperlink" Target="https://www.munzee.com/m/Savardfamily/3165/" TargetMode="External"/><Relationship Id="rId81" Type="http://schemas.openxmlformats.org/officeDocument/2006/relationships/hyperlink" Target="https://www.munzee.com/m/joker25/125" TargetMode="External"/><Relationship Id="rId1" Type="http://schemas.openxmlformats.org/officeDocument/2006/relationships/hyperlink" Target="https://tinyurl.com/y58ohkvo" TargetMode="External"/><Relationship Id="rId2" Type="http://schemas.openxmlformats.org/officeDocument/2006/relationships/hyperlink" Target="https://tinyurl.com/y59a9kjp" TargetMode="External"/><Relationship Id="rId3" Type="http://schemas.openxmlformats.org/officeDocument/2006/relationships/hyperlink" Target="https://www.munzee.com/m/BrianMoos/1824" TargetMode="External"/><Relationship Id="rId149" Type="http://schemas.openxmlformats.org/officeDocument/2006/relationships/hyperlink" Target="https://www.munzee.com/m/jldh/2513/" TargetMode="External"/><Relationship Id="rId4" Type="http://schemas.openxmlformats.org/officeDocument/2006/relationships/hyperlink" Target="http://www.munzee.com/m/Henning49/6520/" TargetMode="External"/><Relationship Id="rId148" Type="http://schemas.openxmlformats.org/officeDocument/2006/relationships/hyperlink" Target="https://www.munzee.com/m/EmeraldAngel/1334" TargetMode="External"/><Relationship Id="rId9" Type="http://schemas.openxmlformats.org/officeDocument/2006/relationships/hyperlink" Target="https://www.munzee.com/m/Sophia0909/1654/" TargetMode="External"/><Relationship Id="rId143" Type="http://schemas.openxmlformats.org/officeDocument/2006/relationships/hyperlink" Target="https://www.munzee.com/m/denali0407/11250/" TargetMode="External"/><Relationship Id="rId142" Type="http://schemas.openxmlformats.org/officeDocument/2006/relationships/hyperlink" Target="https://www.munzee.com/m/munzeefarmor/563/" TargetMode="External"/><Relationship Id="rId141" Type="http://schemas.openxmlformats.org/officeDocument/2006/relationships/hyperlink" Target="https://www.munzee.com/m/anni56/7663/" TargetMode="External"/><Relationship Id="rId140" Type="http://schemas.openxmlformats.org/officeDocument/2006/relationships/hyperlink" Target="https://www.munzee.com/m/Soendermand/793/" TargetMode="External"/><Relationship Id="rId5" Type="http://schemas.openxmlformats.org/officeDocument/2006/relationships/hyperlink" Target="https://www.munzee.com/m/MeLa/2797/" TargetMode="External"/><Relationship Id="rId147" Type="http://schemas.openxmlformats.org/officeDocument/2006/relationships/hyperlink" Target="https://www.munzee.com/m/anni56/7662/" TargetMode="External"/><Relationship Id="rId6" Type="http://schemas.openxmlformats.org/officeDocument/2006/relationships/hyperlink" Target="https://www.munzee.com/m/linusbi/2119/" TargetMode="External"/><Relationship Id="rId146" Type="http://schemas.openxmlformats.org/officeDocument/2006/relationships/hyperlink" Target="https://www.munzee.com/m/Soendermand/789/" TargetMode="External"/><Relationship Id="rId7" Type="http://schemas.openxmlformats.org/officeDocument/2006/relationships/hyperlink" Target="https://www.munzee.com/m/Arendt/1718/" TargetMode="External"/><Relationship Id="rId145" Type="http://schemas.openxmlformats.org/officeDocument/2006/relationships/hyperlink" Target="https://www.munzee.com/m/Cidinho/1723/" TargetMode="External"/><Relationship Id="rId8" Type="http://schemas.openxmlformats.org/officeDocument/2006/relationships/hyperlink" Target="https://www.munzee.com/m/Bisquick2/1163" TargetMode="External"/><Relationship Id="rId144" Type="http://schemas.openxmlformats.org/officeDocument/2006/relationships/hyperlink" Target="https://www.munzee.com/m/wemissmo/9606/" TargetMode="External"/><Relationship Id="rId73" Type="http://schemas.openxmlformats.org/officeDocument/2006/relationships/hyperlink" Target="https://www.munzee.com/m/joker25/204" TargetMode="External"/><Relationship Id="rId72" Type="http://schemas.openxmlformats.org/officeDocument/2006/relationships/hyperlink" Target="https://www.munzee.com/m/hunter80/194" TargetMode="External"/><Relationship Id="rId75" Type="http://schemas.openxmlformats.org/officeDocument/2006/relationships/hyperlink" Target="https://www.munzee.com/m/xenia1985/207" TargetMode="External"/><Relationship Id="rId74" Type="http://schemas.openxmlformats.org/officeDocument/2006/relationships/hyperlink" Target="https://www.munzee.com/m/MeanderingMonkeys/14650/admin/" TargetMode="External"/><Relationship Id="rId77" Type="http://schemas.openxmlformats.org/officeDocument/2006/relationships/hyperlink" Target="https://www.munzee.com/m/levesund/5231/" TargetMode="External"/><Relationship Id="rId76" Type="http://schemas.openxmlformats.org/officeDocument/2006/relationships/hyperlink" Target="https://www.munzee.com/m/MeLa/2646/" TargetMode="External"/><Relationship Id="rId79" Type="http://schemas.openxmlformats.org/officeDocument/2006/relationships/hyperlink" Target="https://www.munzee.com/m/linusbi/2098/" TargetMode="External"/><Relationship Id="rId78" Type="http://schemas.openxmlformats.org/officeDocument/2006/relationships/hyperlink" Target="http://www.munzee.com/m/Soendermand/795/" TargetMode="External"/><Relationship Id="rId71" Type="http://schemas.openxmlformats.org/officeDocument/2006/relationships/hyperlink" Target="https://www.munzee.com/m/destolkjes4ever/1710/" TargetMode="External"/><Relationship Id="rId70" Type="http://schemas.openxmlformats.org/officeDocument/2006/relationships/hyperlink" Target="https://www.munzee.com/m/levesund/5249/" TargetMode="External"/><Relationship Id="rId139" Type="http://schemas.openxmlformats.org/officeDocument/2006/relationships/hyperlink" Target="https://www.munzee.com/m/linusbi/1091/" TargetMode="External"/><Relationship Id="rId138" Type="http://schemas.openxmlformats.org/officeDocument/2006/relationships/hyperlink" Target="https://www.munzee.com/m/BrianMoos/2038" TargetMode="External"/><Relationship Id="rId137" Type="http://schemas.openxmlformats.org/officeDocument/2006/relationships/hyperlink" Target="https://www.munzee.com/m/misstee/1667/" TargetMode="External"/><Relationship Id="rId132" Type="http://schemas.openxmlformats.org/officeDocument/2006/relationships/hyperlink" Target="https://www.munzee.com/m/GeodudeDK/2579/" TargetMode="External"/><Relationship Id="rId131" Type="http://schemas.openxmlformats.org/officeDocument/2006/relationships/hyperlink" Target="https://www.munzee.com/m/biggoalie31/1162/" TargetMode="External"/><Relationship Id="rId130" Type="http://schemas.openxmlformats.org/officeDocument/2006/relationships/hyperlink" Target="https://www.munzee.com/m/Savardfamily/3079/" TargetMode="External"/><Relationship Id="rId136" Type="http://schemas.openxmlformats.org/officeDocument/2006/relationships/hyperlink" Target="https://www.munzee.com/m/jldh/2515/" TargetMode="External"/><Relationship Id="rId135" Type="http://schemas.openxmlformats.org/officeDocument/2006/relationships/hyperlink" Target="https://www.munzee.com/m/Savardfamily/3075/" TargetMode="External"/><Relationship Id="rId134" Type="http://schemas.openxmlformats.org/officeDocument/2006/relationships/hyperlink" Target="https://www.munzee.com/m/Leesap/1465/" TargetMode="External"/><Relationship Id="rId133" Type="http://schemas.openxmlformats.org/officeDocument/2006/relationships/hyperlink" Target="https://www.munzee.com/m/BonnieB1/2982/" TargetMode="External"/><Relationship Id="rId62" Type="http://schemas.openxmlformats.org/officeDocument/2006/relationships/hyperlink" Target="https://www.munzee.com/m/mobility/7817/" TargetMode="External"/><Relationship Id="rId61" Type="http://schemas.openxmlformats.org/officeDocument/2006/relationships/hyperlink" Target="https://www.munzee.com/m/andrewbmbox/3685/" TargetMode="External"/><Relationship Id="rId64" Type="http://schemas.openxmlformats.org/officeDocument/2006/relationships/hyperlink" Target="https://www.munzee.com/m/yida/1482/" TargetMode="External"/><Relationship Id="rId63" Type="http://schemas.openxmlformats.org/officeDocument/2006/relationships/hyperlink" Target="https://www.munzee.com/m/kpcrystal07/16630/" TargetMode="External"/><Relationship Id="rId66" Type="http://schemas.openxmlformats.org/officeDocument/2006/relationships/hyperlink" Target="https://www.munzee.com/m/Rallen15/1006/" TargetMode="External"/><Relationship Id="rId172" Type="http://schemas.openxmlformats.org/officeDocument/2006/relationships/hyperlink" Target="https://www.munzee.com/m/anni56/8090/" TargetMode="External"/><Relationship Id="rId65" Type="http://schemas.openxmlformats.org/officeDocument/2006/relationships/hyperlink" Target="https://www.munzee.com/m/linusbi/2099/" TargetMode="External"/><Relationship Id="rId171" Type="http://schemas.openxmlformats.org/officeDocument/2006/relationships/hyperlink" Target="https://www.munzee.com/m/Henning49/6549" TargetMode="External"/><Relationship Id="rId68" Type="http://schemas.openxmlformats.org/officeDocument/2006/relationships/hyperlink" Target="https://www.munzee.com/m/BoMS/6321/" TargetMode="External"/><Relationship Id="rId170" Type="http://schemas.openxmlformats.org/officeDocument/2006/relationships/hyperlink" Target="https://www.munzee.com/m/munzeemor/479/admin/" TargetMode="External"/><Relationship Id="rId67" Type="http://schemas.openxmlformats.org/officeDocument/2006/relationships/hyperlink" Target="https://www.munzee.com/m/MetteS/4871/" TargetMode="External"/><Relationship Id="rId60" Type="http://schemas.openxmlformats.org/officeDocument/2006/relationships/hyperlink" Target="https://www.munzee.com/m/grubsneerg/2455/" TargetMode="External"/><Relationship Id="rId165" Type="http://schemas.openxmlformats.org/officeDocument/2006/relationships/hyperlink" Target="https://www.munzee.com/m/Syrtene/1885/" TargetMode="External"/><Relationship Id="rId69" Type="http://schemas.openxmlformats.org/officeDocument/2006/relationships/hyperlink" Target="https://www.munzee.com/m/fionails/2499/" TargetMode="External"/><Relationship Id="rId164" Type="http://schemas.openxmlformats.org/officeDocument/2006/relationships/hyperlink" Target="https://www.munzee.com/m/NoahCache/1870/" TargetMode="External"/><Relationship Id="rId163" Type="http://schemas.openxmlformats.org/officeDocument/2006/relationships/hyperlink" Target="https://www.munzee.com/m/geckofreund/2512/" TargetMode="External"/><Relationship Id="rId162" Type="http://schemas.openxmlformats.org/officeDocument/2006/relationships/hyperlink" Target="https://www.munzee.com/m/anni56/8108/" TargetMode="External"/><Relationship Id="rId169" Type="http://schemas.openxmlformats.org/officeDocument/2006/relationships/hyperlink" Target="https://www.munzee.com/m/Dipsticks/2948" TargetMode="External"/><Relationship Id="rId168" Type="http://schemas.openxmlformats.org/officeDocument/2006/relationships/hyperlink" Target="https://www.munzee.com/m/CCrosser/2540" TargetMode="External"/><Relationship Id="rId167" Type="http://schemas.openxmlformats.org/officeDocument/2006/relationships/hyperlink" Target="https://www.munzee.com/m/KimSchreiber/2447/" TargetMode="External"/><Relationship Id="rId166" Type="http://schemas.openxmlformats.org/officeDocument/2006/relationships/hyperlink" Target="https://www.munzee.com/m/223Soelberg/1635/" TargetMode="External"/><Relationship Id="rId51" Type="http://schemas.openxmlformats.org/officeDocument/2006/relationships/hyperlink" Target="https://www.munzee.com/m/yida/1564/" TargetMode="External"/><Relationship Id="rId50" Type="http://schemas.openxmlformats.org/officeDocument/2006/relationships/hyperlink" Target="https://www.munzee.com/m/levesund/5047/" TargetMode="External"/><Relationship Id="rId53" Type="http://schemas.openxmlformats.org/officeDocument/2006/relationships/hyperlink" Target="https://www.munzee.com/m/BoMS/6327/" TargetMode="External"/><Relationship Id="rId52" Type="http://schemas.openxmlformats.org/officeDocument/2006/relationships/hyperlink" Target="https://www.munzee.com/m/MetteS/4874/" TargetMode="External"/><Relationship Id="rId55" Type="http://schemas.openxmlformats.org/officeDocument/2006/relationships/hyperlink" Target="https://www.munzee.com/m/linusbi/2111/" TargetMode="External"/><Relationship Id="rId161" Type="http://schemas.openxmlformats.org/officeDocument/2006/relationships/hyperlink" Target="https://www.munzee.com/m/fionails/2498/" TargetMode="External"/><Relationship Id="rId54" Type="http://schemas.openxmlformats.org/officeDocument/2006/relationships/hyperlink" Target="https://www.munzee.com/m/Sophia0909/1330/" TargetMode="External"/><Relationship Id="rId160" Type="http://schemas.openxmlformats.org/officeDocument/2006/relationships/hyperlink" Target="https://www.munzee.com/m/biggoalie31/1161/" TargetMode="External"/><Relationship Id="rId57" Type="http://schemas.openxmlformats.org/officeDocument/2006/relationships/hyperlink" Target="https://www.munzee.com/m/BoMS/6324/" TargetMode="External"/><Relationship Id="rId56" Type="http://schemas.openxmlformats.org/officeDocument/2006/relationships/hyperlink" Target="https://www.munzee.com/m/MetteS/4872/" TargetMode="External"/><Relationship Id="rId159" Type="http://schemas.openxmlformats.org/officeDocument/2006/relationships/hyperlink" Target="https://www.munzee.com/m/GeodudeDK/2581/" TargetMode="External"/><Relationship Id="rId59" Type="http://schemas.openxmlformats.org/officeDocument/2006/relationships/hyperlink" Target="https://www.munzee.com/m/fionails/2472/" TargetMode="External"/><Relationship Id="rId154" Type="http://schemas.openxmlformats.org/officeDocument/2006/relationships/hyperlink" Target="https://www.munzee.com/m/Eskiss/4174" TargetMode="External"/><Relationship Id="rId58" Type="http://schemas.openxmlformats.org/officeDocument/2006/relationships/hyperlink" Target="https://www.munzee.com/m/alaumann/3915" TargetMode="External"/><Relationship Id="rId153" Type="http://schemas.openxmlformats.org/officeDocument/2006/relationships/hyperlink" Target="http://www.munzee.com/m/Soendermand/775/" TargetMode="External"/><Relationship Id="rId152" Type="http://schemas.openxmlformats.org/officeDocument/2006/relationships/hyperlink" Target="https://www.munzee.com/m/EmeraldAngel/1344" TargetMode="External"/><Relationship Id="rId151" Type="http://schemas.openxmlformats.org/officeDocument/2006/relationships/hyperlink" Target="https://www.munzee.com/m/Lehmis/730/" TargetMode="External"/><Relationship Id="rId158" Type="http://schemas.openxmlformats.org/officeDocument/2006/relationships/hyperlink" Target="https://www.munzee.com/m/anni56/7688/" TargetMode="External"/><Relationship Id="rId157" Type="http://schemas.openxmlformats.org/officeDocument/2006/relationships/hyperlink" Target="https://www.munzee.com/m/EmeraldAngel/1343" TargetMode="External"/><Relationship Id="rId156" Type="http://schemas.openxmlformats.org/officeDocument/2006/relationships/hyperlink" Target="https://www.munzee.com/m/GeodudeDK/2580/" TargetMode="External"/><Relationship Id="rId155" Type="http://schemas.openxmlformats.org/officeDocument/2006/relationships/hyperlink" Target="https://www.munzee.com/m/anni56/7644/" TargetMode="External"/><Relationship Id="rId107" Type="http://schemas.openxmlformats.org/officeDocument/2006/relationships/hyperlink" Target="https://www.munzee.com/m/alaumann/4223" TargetMode="External"/><Relationship Id="rId228" Type="http://schemas.openxmlformats.org/officeDocument/2006/relationships/hyperlink" Target="https://www.munzee.com/m/Syrtene/1922/" TargetMode="External"/><Relationship Id="rId106" Type="http://schemas.openxmlformats.org/officeDocument/2006/relationships/hyperlink" Target="https://www.munzee.com/m/KimSchreiber/2411/" TargetMode="External"/><Relationship Id="rId227" Type="http://schemas.openxmlformats.org/officeDocument/2006/relationships/hyperlink" Target="https://www.munzee.com/m/anni56/7071/" TargetMode="External"/><Relationship Id="rId105" Type="http://schemas.openxmlformats.org/officeDocument/2006/relationships/hyperlink" Target="https://www.munzee.com/m/Sophia0909/1238/" TargetMode="External"/><Relationship Id="rId226" Type="http://schemas.openxmlformats.org/officeDocument/2006/relationships/hyperlink" Target="https://www.munzee.com/m/Rallen15/799/" TargetMode="External"/><Relationship Id="rId104" Type="http://schemas.openxmlformats.org/officeDocument/2006/relationships/hyperlink" Target="https://www.munzee.com/m/Netkaloz/4770/" TargetMode="External"/><Relationship Id="rId225" Type="http://schemas.openxmlformats.org/officeDocument/2006/relationships/hyperlink" Target="https://www.munzee.com/m/Sophia0909/1630/" TargetMode="External"/><Relationship Id="rId109" Type="http://schemas.openxmlformats.org/officeDocument/2006/relationships/hyperlink" Target="https://www.munzee.com/m/Sophia0909/1234/" TargetMode="External"/><Relationship Id="rId108" Type="http://schemas.openxmlformats.org/officeDocument/2006/relationships/hyperlink" Target="https://www.munzee.com/m/MichaelDK/335/" TargetMode="External"/><Relationship Id="rId229" Type="http://schemas.openxmlformats.org/officeDocument/2006/relationships/hyperlink" Target="https://www.munzee.com/m/yida/1488/" TargetMode="External"/><Relationship Id="rId220" Type="http://schemas.openxmlformats.org/officeDocument/2006/relationships/hyperlink" Target="https://www.munzee.com/m/Arendt/1692/" TargetMode="External"/><Relationship Id="rId103" Type="http://schemas.openxmlformats.org/officeDocument/2006/relationships/hyperlink" Target="https://www.munzee.com/m/Sophus18/280/" TargetMode="External"/><Relationship Id="rId224" Type="http://schemas.openxmlformats.org/officeDocument/2006/relationships/hyperlink" Target="https://www.munzee.com/m/yida/1655/" TargetMode="External"/><Relationship Id="rId102" Type="http://schemas.openxmlformats.org/officeDocument/2006/relationships/hyperlink" Target="https://www.munzee.com/m/223Soelberg/1627/" TargetMode="External"/><Relationship Id="rId223" Type="http://schemas.openxmlformats.org/officeDocument/2006/relationships/hyperlink" Target="https://www.munzee.com/m/Finnleo/1658/" TargetMode="External"/><Relationship Id="rId101" Type="http://schemas.openxmlformats.org/officeDocument/2006/relationships/hyperlink" Target="https://www.munzee.com/m/listom/13633/" TargetMode="External"/><Relationship Id="rId222" Type="http://schemas.openxmlformats.org/officeDocument/2006/relationships/hyperlink" Target="https://www.munzee.com/m/geckofreund/2425/" TargetMode="External"/><Relationship Id="rId100" Type="http://schemas.openxmlformats.org/officeDocument/2006/relationships/hyperlink" Target="https://www.munzee.com/m/Arendt/1310/" TargetMode="External"/><Relationship Id="rId221" Type="http://schemas.openxmlformats.org/officeDocument/2006/relationships/hyperlink" Target="https://www.munzee.com/m/Trunte2002/1568/" TargetMode="External"/><Relationship Id="rId217" Type="http://schemas.openxmlformats.org/officeDocument/2006/relationships/hyperlink" Target="https://www.munzee.com/m/geckofreund/2549/" TargetMode="External"/><Relationship Id="rId216" Type="http://schemas.openxmlformats.org/officeDocument/2006/relationships/hyperlink" Target="https://www.munzee.com/m/anni56/8064/" TargetMode="External"/><Relationship Id="rId215" Type="http://schemas.openxmlformats.org/officeDocument/2006/relationships/hyperlink" Target="https://www.munzee.com/m/fionails/2314/" TargetMode="External"/><Relationship Id="rId214" Type="http://schemas.openxmlformats.org/officeDocument/2006/relationships/hyperlink" Target="https://www.munzee.com/m/Mariabettina/1616/" TargetMode="External"/><Relationship Id="rId219" Type="http://schemas.openxmlformats.org/officeDocument/2006/relationships/hyperlink" Target="https://www.munzee.com/m/Mariabettina/1661/" TargetMode="External"/><Relationship Id="rId218" Type="http://schemas.openxmlformats.org/officeDocument/2006/relationships/hyperlink" Target="https://www.munzee.com/m/Chivasloyal/5509/" TargetMode="External"/><Relationship Id="rId213" Type="http://schemas.openxmlformats.org/officeDocument/2006/relationships/hyperlink" Target="http://www.munzee.com/m/padraig/1630/" TargetMode="External"/><Relationship Id="rId212" Type="http://schemas.openxmlformats.org/officeDocument/2006/relationships/hyperlink" Target="https://www.munzee.com/m/AJB777/" TargetMode="External"/><Relationship Id="rId211" Type="http://schemas.openxmlformats.org/officeDocument/2006/relationships/hyperlink" Target="https://www.munzee.com/m/grubsneerg/2401/" TargetMode="External"/><Relationship Id="rId210" Type="http://schemas.openxmlformats.org/officeDocument/2006/relationships/hyperlink" Target="https://www.munzee.com/m/Bisquick2/3129/" TargetMode="External"/><Relationship Id="rId129" Type="http://schemas.openxmlformats.org/officeDocument/2006/relationships/hyperlink" Target="https://www.munzee.com/m/levesund/5334/" TargetMode="External"/><Relationship Id="rId128" Type="http://schemas.openxmlformats.org/officeDocument/2006/relationships/hyperlink" Target="https://www.munzee.com/m/biggoalie31/1163/" TargetMode="External"/><Relationship Id="rId127" Type="http://schemas.openxmlformats.org/officeDocument/2006/relationships/hyperlink" Target="https://www.munzee.com/m/Eskiss/4166" TargetMode="External"/><Relationship Id="rId126" Type="http://schemas.openxmlformats.org/officeDocument/2006/relationships/hyperlink" Target="https://www.munzee.com/m/FlexPete/1963/" TargetMode="External"/><Relationship Id="rId121" Type="http://schemas.openxmlformats.org/officeDocument/2006/relationships/hyperlink" Target="https://www.munzee.com/m/jldh/2520/" TargetMode="External"/><Relationship Id="rId242" Type="http://schemas.openxmlformats.org/officeDocument/2006/relationships/hyperlink" Target="https://www.munzee.com/m/Sophia0909/1466/" TargetMode="External"/><Relationship Id="rId120" Type="http://schemas.openxmlformats.org/officeDocument/2006/relationships/hyperlink" Target="https://www.munzee.com/m/munzeemor/478/" TargetMode="External"/><Relationship Id="rId241" Type="http://schemas.openxmlformats.org/officeDocument/2006/relationships/hyperlink" Target="https://www.munzee.com/m/yida/1479/" TargetMode="External"/><Relationship Id="rId240" Type="http://schemas.openxmlformats.org/officeDocument/2006/relationships/hyperlink" Target="https://www.munzee.com/m/levesund/5212/" TargetMode="External"/><Relationship Id="rId125" Type="http://schemas.openxmlformats.org/officeDocument/2006/relationships/hyperlink" Target="https://www.munzee.com/m/biggoalie31/1164/" TargetMode="External"/><Relationship Id="rId124" Type="http://schemas.openxmlformats.org/officeDocument/2006/relationships/hyperlink" Target="https://www.munzee.com/m/Behr47/303/" TargetMode="External"/><Relationship Id="rId123" Type="http://schemas.openxmlformats.org/officeDocument/2006/relationships/hyperlink" Target="https://www.munzee.com/m/linusbi/2120/" TargetMode="External"/><Relationship Id="rId244" Type="http://schemas.openxmlformats.org/officeDocument/2006/relationships/drawing" Target="../drawings/drawing1.xml"/><Relationship Id="rId122" Type="http://schemas.openxmlformats.org/officeDocument/2006/relationships/hyperlink" Target="https://www.munzee.com/m/levesund/5571/" TargetMode="External"/><Relationship Id="rId243" Type="http://schemas.openxmlformats.org/officeDocument/2006/relationships/hyperlink" Target="https://www.munzee.com/m/Rallen15/900/" TargetMode="External"/><Relationship Id="rId95" Type="http://schemas.openxmlformats.org/officeDocument/2006/relationships/hyperlink" Target="https://www.munzee.com/m/fionails/2471/" TargetMode="External"/><Relationship Id="rId94" Type="http://schemas.openxmlformats.org/officeDocument/2006/relationships/hyperlink" Target="https://www.munzee.com/m/munzeemor/428/" TargetMode="External"/><Relationship Id="rId97" Type="http://schemas.openxmlformats.org/officeDocument/2006/relationships/hyperlink" Target="https://www.munzee.com/m/Raraku/2184/" TargetMode="External"/><Relationship Id="rId96" Type="http://schemas.openxmlformats.org/officeDocument/2006/relationships/hyperlink" Target="https://www.munzee.com/m/ant89/2302" TargetMode="External"/><Relationship Id="rId99" Type="http://schemas.openxmlformats.org/officeDocument/2006/relationships/hyperlink" Target="https://www.munzee.com/m/fionails/2481/" TargetMode="External"/><Relationship Id="rId98" Type="http://schemas.openxmlformats.org/officeDocument/2006/relationships/hyperlink" Target="https://www.munzee.com/m/Sophia0909/1241/" TargetMode="External"/><Relationship Id="rId91" Type="http://schemas.openxmlformats.org/officeDocument/2006/relationships/hyperlink" Target="https://www.munzee.com/m/Jakob/4927" TargetMode="External"/><Relationship Id="rId90" Type="http://schemas.openxmlformats.org/officeDocument/2006/relationships/hyperlink" Target="https://www.munzee.com/m/Arendt/1311/" TargetMode="External"/><Relationship Id="rId93" Type="http://schemas.openxmlformats.org/officeDocument/2006/relationships/hyperlink" Target="https://www.munzee.com/m/CCrosser/2539" TargetMode="External"/><Relationship Id="rId92" Type="http://schemas.openxmlformats.org/officeDocument/2006/relationships/hyperlink" Target="https://www.munzee.com/m/Dipsticks/2935" TargetMode="External"/><Relationship Id="rId118" Type="http://schemas.openxmlformats.org/officeDocument/2006/relationships/hyperlink" Target="https://www.munzee.com/m/Rallen15/806/" TargetMode="External"/><Relationship Id="rId239" Type="http://schemas.openxmlformats.org/officeDocument/2006/relationships/hyperlink" Target="https://www.munzee.com/m/fionails/2456/" TargetMode="External"/><Relationship Id="rId117" Type="http://schemas.openxmlformats.org/officeDocument/2006/relationships/hyperlink" Target="https://www.munzee.com/m/FlexPete/1962/" TargetMode="External"/><Relationship Id="rId238" Type="http://schemas.openxmlformats.org/officeDocument/2006/relationships/hyperlink" Target="https://www.munzee.com/m/Syrtene/1918/" TargetMode="External"/><Relationship Id="rId116" Type="http://schemas.openxmlformats.org/officeDocument/2006/relationships/hyperlink" Target="https://www.munzee.com/m/yida/1569/" TargetMode="External"/><Relationship Id="rId237" Type="http://schemas.openxmlformats.org/officeDocument/2006/relationships/hyperlink" Target="https://www.munzee.com/m/Rallen15/899/" TargetMode="External"/><Relationship Id="rId115" Type="http://schemas.openxmlformats.org/officeDocument/2006/relationships/hyperlink" Target="https://www.munzee.com/m/biggoalie31/1165/" TargetMode="External"/><Relationship Id="rId236" Type="http://schemas.openxmlformats.org/officeDocument/2006/relationships/hyperlink" Target="https://www.munzee.com/m/Finnleo/1661/" TargetMode="External"/><Relationship Id="rId119" Type="http://schemas.openxmlformats.org/officeDocument/2006/relationships/hyperlink" Target="https://www.munzee.com/m/munzeemor/" TargetMode="External"/><Relationship Id="rId110" Type="http://schemas.openxmlformats.org/officeDocument/2006/relationships/hyperlink" Target="https://www.munzee.com/m/KimSchreiber/2417/" TargetMode="External"/><Relationship Id="rId231" Type="http://schemas.openxmlformats.org/officeDocument/2006/relationships/hyperlink" Target="https://www.munzee.com/m/Rallen15/898/" TargetMode="External"/><Relationship Id="rId230" Type="http://schemas.openxmlformats.org/officeDocument/2006/relationships/hyperlink" Target="https://www.munzee.com/m/Sophia0909/1467/" TargetMode="External"/><Relationship Id="rId114" Type="http://schemas.openxmlformats.org/officeDocument/2006/relationships/hyperlink" Target="https://www.munzee.com/m/levesund/5570/" TargetMode="External"/><Relationship Id="rId235" Type="http://schemas.openxmlformats.org/officeDocument/2006/relationships/hyperlink" Target="https://www.munzee.com/m/yida/1483/" TargetMode="External"/><Relationship Id="rId113" Type="http://schemas.openxmlformats.org/officeDocument/2006/relationships/hyperlink" Target="https://www.munzee.com/m/KimSchreiber/2418/" TargetMode="External"/><Relationship Id="rId234" Type="http://schemas.openxmlformats.org/officeDocument/2006/relationships/hyperlink" Target="https://www.munzee.com/m/Trunte2002/1567/" TargetMode="External"/><Relationship Id="rId112" Type="http://schemas.openxmlformats.org/officeDocument/2006/relationships/hyperlink" Target="https://www.munzee.com/m/Cachelady/4520/" TargetMode="External"/><Relationship Id="rId233" Type="http://schemas.openxmlformats.org/officeDocument/2006/relationships/hyperlink" Target="https://www.munzee.com/m/Sophia0909/1423/" TargetMode="External"/><Relationship Id="rId111" Type="http://schemas.openxmlformats.org/officeDocument/2006/relationships/hyperlink" Target="https://www.munzee.com/m/Henning49/6550" TargetMode="External"/><Relationship Id="rId232" Type="http://schemas.openxmlformats.org/officeDocument/2006/relationships/hyperlink" Target="https://www.munzee.com/m/anni56/7070/" TargetMode="External"/><Relationship Id="rId206" Type="http://schemas.openxmlformats.org/officeDocument/2006/relationships/hyperlink" Target="https://www.munzee.com/m/grubsneerg/2457/" TargetMode="External"/><Relationship Id="rId205" Type="http://schemas.openxmlformats.org/officeDocument/2006/relationships/hyperlink" Target="https://www.munzee.com/m/wally62/3587/" TargetMode="External"/><Relationship Id="rId204" Type="http://schemas.openxmlformats.org/officeDocument/2006/relationships/hyperlink" Target="https://www.munzee.com/m/anni56/7887/" TargetMode="External"/><Relationship Id="rId203" Type="http://schemas.openxmlformats.org/officeDocument/2006/relationships/hyperlink" Target="https://www.munzee.com/m/Arendt/1719/" TargetMode="External"/><Relationship Id="rId209" Type="http://schemas.openxmlformats.org/officeDocument/2006/relationships/hyperlink" Target="https://www.munzee.com/m/babyw/2488/" TargetMode="External"/><Relationship Id="rId208" Type="http://schemas.openxmlformats.org/officeDocument/2006/relationships/hyperlink" Target="https://www.munzee.com/m/andrewbmbox/3686/" TargetMode="External"/><Relationship Id="rId207" Type="http://schemas.openxmlformats.org/officeDocument/2006/relationships/hyperlink" Target="https://www.munzee.com/m/Lanyasummer/3427/" TargetMode="External"/><Relationship Id="rId202" Type="http://schemas.openxmlformats.org/officeDocument/2006/relationships/hyperlink" Target="https://www.munzee.com/m/Bisquick2/1919/" TargetMode="External"/><Relationship Id="rId201" Type="http://schemas.openxmlformats.org/officeDocument/2006/relationships/hyperlink" Target="https://www.munzee.com/m/wally62/3846/" TargetMode="External"/><Relationship Id="rId200" Type="http://schemas.openxmlformats.org/officeDocument/2006/relationships/hyperlink" Target="https://www.munzee.com/m/Lonni/288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13"/>
    <col customWidth="1" min="2" max="2" width="8.63"/>
    <col customWidth="1" min="3" max="3" width="15.0"/>
    <col customWidth="1" min="4" max="4" width="14.88"/>
    <col customWidth="1" min="5" max="5" width="16.38"/>
    <col customWidth="1" min="6" max="6" width="11.63"/>
    <col customWidth="1" min="7" max="7" width="18.38"/>
    <col customWidth="1" min="8" max="8" width="43.13"/>
    <col customWidth="1" min="9" max="9" width="24.5"/>
    <col customWidth="1" min="10" max="10" width="15.0"/>
  </cols>
  <sheetData>
    <row r="1">
      <c r="A1" s="1" t="s">
        <v>0</v>
      </c>
      <c r="D1" s="2"/>
      <c r="E1" s="2"/>
      <c r="F1" s="2"/>
      <c r="G1" s="2"/>
      <c r="H1" s="2"/>
      <c r="I1" s="2"/>
    </row>
    <row r="2">
      <c r="A2" s="2" t="s">
        <v>1</v>
      </c>
      <c r="D2" s="2" t="s">
        <v>2</v>
      </c>
      <c r="E2" s="3" t="s">
        <v>3</v>
      </c>
      <c r="G2" s="2"/>
      <c r="H2" s="2"/>
      <c r="I2" s="2"/>
    </row>
    <row r="3">
      <c r="A3" s="2" t="s">
        <v>4</v>
      </c>
      <c r="D3" s="2" t="s">
        <v>5</v>
      </c>
      <c r="E3" s="3" t="s">
        <v>6</v>
      </c>
      <c r="G3" s="2"/>
      <c r="H3" s="2"/>
      <c r="I3" s="2"/>
    </row>
    <row r="4">
      <c r="A4" s="2" t="s">
        <v>7</v>
      </c>
      <c r="D4" s="2"/>
      <c r="E4" s="2"/>
      <c r="F4" s="2"/>
      <c r="G4" s="2"/>
      <c r="H4" s="2"/>
      <c r="I4" s="2"/>
    </row>
    <row r="5">
      <c r="A5" s="4"/>
      <c r="B5" s="5"/>
      <c r="C5" s="6" t="s">
        <v>8</v>
      </c>
      <c r="D5" s="6" t="s">
        <v>9</v>
      </c>
      <c r="E5" s="6" t="s">
        <v>10</v>
      </c>
      <c r="F5" s="6" t="s">
        <v>11</v>
      </c>
      <c r="G5" s="6" t="s">
        <v>12</v>
      </c>
      <c r="I5" s="2"/>
    </row>
    <row r="6">
      <c r="A6" s="4" t="s">
        <v>13</v>
      </c>
      <c r="B6" s="5"/>
      <c r="C6" s="7">
        <f>COUNTIF($E$21:$E$260,"Flat Matt")</f>
        <v>20</v>
      </c>
      <c r="D6" s="8">
        <f>$C6-countifs($G$21:$G$260,"",$E$21:$E$260,"Flat Matt")</f>
        <v>20</v>
      </c>
      <c r="E6" s="8">
        <f>$C6-countifs($H$21:$H$260,"",$E$21:$E$260,"Flat Matt")</f>
        <v>20</v>
      </c>
      <c r="F6" s="8">
        <f t="shared" ref="F6:F17" si="1">$C6-$D6</f>
        <v>0</v>
      </c>
      <c r="G6" s="9">
        <f t="shared" ref="G6:G18" si="2">$E6/$C6</f>
        <v>1</v>
      </c>
      <c r="I6" s="2"/>
    </row>
    <row r="7">
      <c r="A7" s="4" t="s">
        <v>14</v>
      </c>
      <c r="B7" s="5"/>
      <c r="C7" s="10">
        <f>COUNTIF($E$21:$E$260,"Flat Lou")</f>
        <v>18</v>
      </c>
      <c r="D7" s="11">
        <f>$C7-countifs($G$21:$G$260,"",$E$21:$E$260,"Flat Lou")</f>
        <v>18</v>
      </c>
      <c r="E7" s="11">
        <f>$C7-countifs($H$21:$H$260,"",$E$21:$E$260,"Flat Lou")</f>
        <v>18</v>
      </c>
      <c r="F7" s="11">
        <f t="shared" si="1"/>
        <v>0</v>
      </c>
      <c r="G7" s="12">
        <f t="shared" si="2"/>
        <v>1</v>
      </c>
      <c r="I7" s="2"/>
    </row>
    <row r="8">
      <c r="A8" s="4" t="s">
        <v>15</v>
      </c>
      <c r="B8" s="5"/>
      <c r="C8" s="13">
        <f>COUNTIF($E$21:$E$260,"Flat Rob")</f>
        <v>69</v>
      </c>
      <c r="D8" s="13">
        <f>$C8-countifs($G$21:$G$260,"",$E$21:$E$260,"Flat Rob")</f>
        <v>69</v>
      </c>
      <c r="E8" s="13">
        <f>$C8-countifs($H$21:$H$260,"",$E$21:$E$260,"Flat Rob")</f>
        <v>69</v>
      </c>
      <c r="F8" s="13">
        <f t="shared" si="1"/>
        <v>0</v>
      </c>
      <c r="G8" s="14">
        <f t="shared" si="2"/>
        <v>1</v>
      </c>
      <c r="I8" s="2"/>
    </row>
    <row r="9">
      <c r="A9" s="4" t="s">
        <v>16</v>
      </c>
      <c r="B9" s="5"/>
      <c r="C9" s="15">
        <f>COUNTIF($E$21:$E$260,"Flat Hammock")</f>
        <v>18</v>
      </c>
      <c r="D9" s="16">
        <f>$C9-countifs($G$21:$G$260,"",$E$21:$E$260,"Flat Hammock")</f>
        <v>18</v>
      </c>
      <c r="E9" s="16">
        <f>$C9-countifs($H$21:$H$260,"",$E$21:$E$260,"Flat Hammock")</f>
        <v>18</v>
      </c>
      <c r="F9" s="16">
        <f t="shared" si="1"/>
        <v>0</v>
      </c>
      <c r="G9" s="17">
        <f t="shared" si="2"/>
        <v>1</v>
      </c>
      <c r="I9" s="2"/>
    </row>
    <row r="10">
      <c r="A10" s="4" t="s">
        <v>17</v>
      </c>
      <c r="B10" s="5"/>
      <c r="C10" s="18">
        <f>COUNTIF($E$21:$E$260,"Virtual Forest Green")</f>
        <v>36</v>
      </c>
      <c r="D10" s="19">
        <f>$C10-countifs($G$21:$G$260,"",$E$21:$E$260,"Virtual Forest Green")</f>
        <v>36</v>
      </c>
      <c r="E10" s="19">
        <f>$C10-countifs($H$21:$H$260,"",$E$21:$E$260,"Virtual Forest Green")</f>
        <v>36</v>
      </c>
      <c r="F10" s="19">
        <f t="shared" si="1"/>
        <v>0</v>
      </c>
      <c r="G10" s="20">
        <f t="shared" si="2"/>
        <v>1</v>
      </c>
      <c r="I10" s="2"/>
    </row>
    <row r="11">
      <c r="A11" s="4" t="s">
        <v>18</v>
      </c>
      <c r="B11" s="5"/>
      <c r="C11" s="21">
        <f>COUNTIF($E$21:$E$260,"Virtual Green")</f>
        <v>14</v>
      </c>
      <c r="D11" s="22">
        <f>$C11-countifs($G$21:$G$260,"",$E$21:$E$260,"Virtual Green")</f>
        <v>14</v>
      </c>
      <c r="E11" s="22">
        <f>$C11-countifs($H$21:$H$260,"",$E$21:$E$260,"Virtual Green")</f>
        <v>14</v>
      </c>
      <c r="F11" s="22">
        <f t="shared" si="1"/>
        <v>0</v>
      </c>
      <c r="G11" s="23">
        <f t="shared" si="2"/>
        <v>1</v>
      </c>
      <c r="I11" s="2"/>
    </row>
    <row r="12">
      <c r="A12" s="4" t="s">
        <v>19</v>
      </c>
      <c r="B12" s="5"/>
      <c r="C12" s="24">
        <f>COUNTIF($E$21:$E$260,"Virtual Olive Green")</f>
        <v>26</v>
      </c>
      <c r="D12" s="25">
        <f>$C12-countifs($G$21:$G$260,"",$E$21:$E$260,"Virtual Olive Green")</f>
        <v>26</v>
      </c>
      <c r="E12" s="25">
        <f>$C12-countifs($H$21:$H$260,"",$E$21:$E$260,"Virtual Olive Green")</f>
        <v>26</v>
      </c>
      <c r="F12" s="25">
        <f t="shared" si="1"/>
        <v>0</v>
      </c>
      <c r="G12" s="26">
        <f t="shared" si="2"/>
        <v>1</v>
      </c>
      <c r="I12" s="2"/>
    </row>
    <row r="13">
      <c r="A13" s="4" t="s">
        <v>20</v>
      </c>
      <c r="B13" s="5"/>
      <c r="C13" s="27">
        <f>COUNTIF($E$21:$E$260,"Virtual Yellow Green")</f>
        <v>28</v>
      </c>
      <c r="D13" s="28">
        <f>$C13-countifs($G$21:$G$260,"",$E$21:$E$260,"Virtual Yellow Green")</f>
        <v>28</v>
      </c>
      <c r="E13" s="28">
        <f>$C13-countifs($H$21:$H$260,"",$E$21:$E$260,"Virtual Yellow Green")</f>
        <v>28</v>
      </c>
      <c r="F13" s="28">
        <f t="shared" si="1"/>
        <v>0</v>
      </c>
      <c r="G13" s="29">
        <f t="shared" si="2"/>
        <v>1</v>
      </c>
      <c r="I13" s="2"/>
    </row>
    <row r="14">
      <c r="A14" s="4" t="s">
        <v>21</v>
      </c>
      <c r="B14" s="5"/>
      <c r="C14" s="30">
        <f>COUNTIF($E$21:$E$260,"Virtual Orange")</f>
        <v>6</v>
      </c>
      <c r="D14" s="31">
        <f>$C14-countifs($G$21:$G$260,"",$E$21:$E$260,"Virtual Orange")</f>
        <v>6</v>
      </c>
      <c r="E14" s="31">
        <f>$C14-countifs($H$21:$H$260,"",$E$21:$E$260,"Virtual Orange")</f>
        <v>6</v>
      </c>
      <c r="F14" s="31">
        <f t="shared" si="1"/>
        <v>0</v>
      </c>
      <c r="G14" s="32">
        <f t="shared" si="2"/>
        <v>1</v>
      </c>
      <c r="I14" s="2"/>
    </row>
    <row r="15">
      <c r="A15" s="4" t="s">
        <v>22</v>
      </c>
      <c r="B15" s="5"/>
      <c r="C15" s="33">
        <f>COUNTIF($E$21:$E$260,"Virtual Red")</f>
        <v>2</v>
      </c>
      <c r="D15" s="34">
        <f>$C15-countifs($G$21:$G$260,"",$E$21:$E$260,"Virtual Red")</f>
        <v>2</v>
      </c>
      <c r="E15" s="34">
        <f>$C15-countifs($H$21:$H$260,"",$E$21:$E$260,"Virtual Red")</f>
        <v>2</v>
      </c>
      <c r="F15" s="34">
        <f t="shared" si="1"/>
        <v>0</v>
      </c>
      <c r="G15" s="35">
        <f t="shared" si="2"/>
        <v>1</v>
      </c>
      <c r="I15" s="2"/>
    </row>
    <row r="16">
      <c r="A16" s="4" t="s">
        <v>23</v>
      </c>
      <c r="B16" s="5"/>
      <c r="C16" s="36">
        <f>COUNTIF($E$21:$E$260,"Virtual Rainbow")</f>
        <v>1</v>
      </c>
      <c r="D16" s="37">
        <f>$C16-countifs($G$21:$G$260,"",$E$21:$E$260,"Virtual Rainbow")</f>
        <v>1</v>
      </c>
      <c r="E16" s="37">
        <f>$C16-countifs($H$21:$H$260,"",$E$21:$E$260,"Virtual Rainbow")</f>
        <v>1</v>
      </c>
      <c r="F16" s="37">
        <f t="shared" si="1"/>
        <v>0</v>
      </c>
      <c r="G16" s="38">
        <f t="shared" si="2"/>
        <v>1</v>
      </c>
      <c r="I16" s="2"/>
    </row>
    <row r="17">
      <c r="A17" s="4" t="s">
        <v>24</v>
      </c>
      <c r="B17" s="5"/>
      <c r="C17" s="39">
        <f>COUNTIF($E$21:$E$260,"Virtual Scarlet")</f>
        <v>2</v>
      </c>
      <c r="D17" s="40">
        <f>$C17-countifs($G$21:$G$260,"",$E$21:$E$260,"Virtual Scarlet")</f>
        <v>2</v>
      </c>
      <c r="E17" s="40">
        <f>$C17-countifs($H$21:$H$260,"",$E$21:$E$260,"Virtual Scarlet")</f>
        <v>2</v>
      </c>
      <c r="F17" s="40">
        <f t="shared" si="1"/>
        <v>0</v>
      </c>
      <c r="G17" s="41">
        <f t="shared" si="2"/>
        <v>1</v>
      </c>
      <c r="I17" s="2"/>
    </row>
    <row r="18">
      <c r="A18" s="42" t="s">
        <v>8</v>
      </c>
      <c r="B18" s="5"/>
      <c r="C18" s="43">
        <f>SUM(C6:C17)</f>
        <v>240</v>
      </c>
      <c r="D18" s="6">
        <f t="shared" ref="D18:F18" si="3">sum(D6:D17)</f>
        <v>240</v>
      </c>
      <c r="E18" s="6">
        <f t="shared" si="3"/>
        <v>240</v>
      </c>
      <c r="F18" s="6">
        <f t="shared" si="3"/>
        <v>0</v>
      </c>
      <c r="G18" s="44">
        <f t="shared" si="2"/>
        <v>1</v>
      </c>
      <c r="I18" s="2"/>
    </row>
    <row r="19">
      <c r="A19" s="2"/>
      <c r="B19" s="2"/>
      <c r="C19" s="2"/>
      <c r="D19" s="2"/>
      <c r="E19" s="2"/>
      <c r="F19" s="2"/>
      <c r="G19" s="2"/>
      <c r="H19" s="2"/>
      <c r="I19" s="2"/>
    </row>
    <row r="20">
      <c r="A20" s="45" t="s">
        <v>25</v>
      </c>
      <c r="B20" s="45" t="s">
        <v>26</v>
      </c>
      <c r="C20" s="45" t="s">
        <v>27</v>
      </c>
      <c r="D20" s="45" t="s">
        <v>28</v>
      </c>
      <c r="E20" s="45" t="s">
        <v>29</v>
      </c>
      <c r="F20" s="45" t="s">
        <v>30</v>
      </c>
      <c r="G20" s="45" t="s">
        <v>31</v>
      </c>
      <c r="H20" s="45" t="s">
        <v>32</v>
      </c>
      <c r="I20" s="45" t="s">
        <v>33</v>
      </c>
    </row>
    <row r="21">
      <c r="A21" s="45">
        <v>1.0</v>
      </c>
      <c r="B21" s="45">
        <v>1.0</v>
      </c>
      <c r="C21" s="46">
        <v>56.0871592700708</v>
      </c>
      <c r="D21" s="46">
        <v>10.1135000827218</v>
      </c>
      <c r="E21" s="45" t="s">
        <v>15</v>
      </c>
      <c r="F21" s="45" t="s">
        <v>34</v>
      </c>
      <c r="G21" s="45" t="s">
        <v>35</v>
      </c>
      <c r="H21" s="47" t="s">
        <v>36</v>
      </c>
      <c r="I21" s="48"/>
    </row>
    <row r="22">
      <c r="A22" s="45">
        <v>1.0</v>
      </c>
      <c r="B22" s="45">
        <v>2.0</v>
      </c>
      <c r="C22" s="46">
        <v>56.0870874046469</v>
      </c>
      <c r="D22" s="46">
        <v>10.1137231819222</v>
      </c>
      <c r="E22" s="45" t="s">
        <v>15</v>
      </c>
      <c r="F22" s="45" t="s">
        <v>34</v>
      </c>
      <c r="G22" s="45" t="s">
        <v>37</v>
      </c>
      <c r="H22" s="47" t="s">
        <v>38</v>
      </c>
      <c r="I22" s="45"/>
    </row>
    <row r="23">
      <c r="A23" s="45">
        <v>1.0</v>
      </c>
      <c r="B23" s="45">
        <v>3.0</v>
      </c>
      <c r="C23" s="46">
        <v>56.0870155392231</v>
      </c>
      <c r="D23" s="46">
        <v>10.1139462807063</v>
      </c>
      <c r="E23" s="45" t="s">
        <v>15</v>
      </c>
      <c r="F23" s="45" t="s">
        <v>34</v>
      </c>
      <c r="G23" s="45" t="s">
        <v>39</v>
      </c>
      <c r="H23" s="47" t="s">
        <v>40</v>
      </c>
      <c r="I23" s="48"/>
    </row>
    <row r="24">
      <c r="A24" s="45">
        <v>1.0</v>
      </c>
      <c r="B24" s="45">
        <v>4.0</v>
      </c>
      <c r="C24" s="46">
        <v>56.0869436737993</v>
      </c>
      <c r="D24" s="46">
        <v>10.1141693790742</v>
      </c>
      <c r="E24" s="45" t="s">
        <v>15</v>
      </c>
      <c r="F24" s="45" t="s">
        <v>34</v>
      </c>
      <c r="G24" s="45" t="s">
        <v>41</v>
      </c>
      <c r="H24" s="47" t="s">
        <v>42</v>
      </c>
      <c r="I24" s="48"/>
    </row>
    <row r="25">
      <c r="A25" s="45">
        <v>1.0</v>
      </c>
      <c r="B25" s="45">
        <v>5.0</v>
      </c>
      <c r="C25" s="46">
        <v>56.0868718083754</v>
      </c>
      <c r="D25" s="46">
        <v>10.1143924770259</v>
      </c>
      <c r="E25" s="45" t="s">
        <v>15</v>
      </c>
      <c r="F25" s="45" t="s">
        <v>34</v>
      </c>
      <c r="G25" s="45" t="s">
        <v>43</v>
      </c>
      <c r="H25" s="3" t="s">
        <v>44</v>
      </c>
      <c r="I25" s="48"/>
    </row>
    <row r="26">
      <c r="A26" s="45">
        <v>1.0</v>
      </c>
      <c r="B26" s="45">
        <v>6.0</v>
      </c>
      <c r="C26" s="46">
        <v>56.0867999429516</v>
      </c>
      <c r="D26" s="46">
        <v>10.1146155745614</v>
      </c>
      <c r="E26" s="45" t="s">
        <v>15</v>
      </c>
      <c r="F26" s="45" t="s">
        <v>34</v>
      </c>
      <c r="G26" s="45" t="s">
        <v>45</v>
      </c>
      <c r="H26" s="47" t="s">
        <v>46</v>
      </c>
      <c r="I26" s="48"/>
    </row>
    <row r="27">
      <c r="A27" s="45">
        <v>1.0</v>
      </c>
      <c r="B27" s="45">
        <v>7.0</v>
      </c>
      <c r="C27" s="46">
        <v>56.0867280775277</v>
      </c>
      <c r="D27" s="46">
        <v>10.1148386716806</v>
      </c>
      <c r="E27" s="45" t="s">
        <v>14</v>
      </c>
      <c r="F27" s="45" t="s">
        <v>47</v>
      </c>
      <c r="G27" s="45" t="s">
        <v>48</v>
      </c>
      <c r="H27" s="47" t="s">
        <v>49</v>
      </c>
      <c r="I27" s="48"/>
    </row>
    <row r="28">
      <c r="A28" s="45">
        <v>1.0</v>
      </c>
      <c r="B28" s="45">
        <v>8.0</v>
      </c>
      <c r="C28" s="46">
        <v>56.0866562121039</v>
      </c>
      <c r="D28" s="46">
        <v>10.1150617683837</v>
      </c>
      <c r="E28" s="45" t="s">
        <v>14</v>
      </c>
      <c r="F28" s="45" t="s">
        <v>47</v>
      </c>
      <c r="G28" s="45" t="s">
        <v>50</v>
      </c>
      <c r="H28" s="3" t="s">
        <v>51</v>
      </c>
      <c r="I28" s="48"/>
    </row>
    <row r="29">
      <c r="A29" s="45">
        <v>1.0</v>
      </c>
      <c r="B29" s="45">
        <v>9.0</v>
      </c>
      <c r="C29" s="46">
        <v>56.08658434668</v>
      </c>
      <c r="D29" s="46">
        <v>10.1152848646704</v>
      </c>
      <c r="E29" s="45" t="s">
        <v>16</v>
      </c>
      <c r="F29" s="45" t="s">
        <v>52</v>
      </c>
      <c r="G29" s="45" t="s">
        <v>53</v>
      </c>
      <c r="H29" s="47" t="s">
        <v>54</v>
      </c>
      <c r="I29" s="48"/>
    </row>
    <row r="30">
      <c r="A30" s="45">
        <v>1.0</v>
      </c>
      <c r="B30" s="45">
        <v>10.0</v>
      </c>
      <c r="C30" s="46">
        <v>56.0865124812562</v>
      </c>
      <c r="D30" s="46">
        <v>10.1155079605409</v>
      </c>
      <c r="E30" s="45" t="s">
        <v>16</v>
      </c>
      <c r="F30" s="45" t="s">
        <v>52</v>
      </c>
      <c r="G30" s="45" t="s">
        <v>48</v>
      </c>
      <c r="H30" s="47" t="s">
        <v>55</v>
      </c>
      <c r="I30" s="48"/>
    </row>
    <row r="31">
      <c r="A31" s="45">
        <v>1.0</v>
      </c>
      <c r="B31" s="45">
        <v>11.0</v>
      </c>
      <c r="C31" s="46">
        <v>56.0864406158324</v>
      </c>
      <c r="D31" s="46">
        <v>10.1157310559954</v>
      </c>
      <c r="E31" s="45" t="s">
        <v>16</v>
      </c>
      <c r="F31" s="45" t="s">
        <v>52</v>
      </c>
      <c r="G31" s="45" t="s">
        <v>56</v>
      </c>
      <c r="H31" s="47" t="s">
        <v>57</v>
      </c>
      <c r="I31" s="49"/>
    </row>
    <row r="32">
      <c r="A32" s="45">
        <v>1.0</v>
      </c>
      <c r="B32" s="45">
        <v>12.0</v>
      </c>
      <c r="C32" s="46">
        <v>56.0863687504085</v>
      </c>
      <c r="D32" s="46">
        <v>10.1159541510335</v>
      </c>
      <c r="E32" s="45" t="s">
        <v>16</v>
      </c>
      <c r="F32" s="45" t="s">
        <v>52</v>
      </c>
      <c r="G32" s="45" t="s">
        <v>58</v>
      </c>
      <c r="H32" s="47" t="s">
        <v>59</v>
      </c>
      <c r="I32" s="48"/>
    </row>
    <row r="33">
      <c r="A33" s="45">
        <v>1.0</v>
      </c>
      <c r="B33" s="45">
        <v>13.0</v>
      </c>
      <c r="C33" s="46">
        <v>56.0862968849847</v>
      </c>
      <c r="D33" s="46">
        <v>10.1161772456555</v>
      </c>
      <c r="E33" s="45" t="s">
        <v>14</v>
      </c>
      <c r="F33" s="45" t="s">
        <v>47</v>
      </c>
      <c r="G33" s="45" t="s">
        <v>53</v>
      </c>
      <c r="H33" s="47" t="s">
        <v>60</v>
      </c>
      <c r="I33" s="48"/>
    </row>
    <row r="34">
      <c r="A34" s="45">
        <v>1.0</v>
      </c>
      <c r="B34" s="45">
        <v>14.0</v>
      </c>
      <c r="C34" s="46">
        <v>56.0862250195608</v>
      </c>
      <c r="D34" s="46">
        <v>10.1164003398612</v>
      </c>
      <c r="E34" s="45" t="s">
        <v>14</v>
      </c>
      <c r="F34" s="45" t="s">
        <v>47</v>
      </c>
      <c r="G34" s="45" t="s">
        <v>61</v>
      </c>
      <c r="H34" s="3" t="s">
        <v>62</v>
      </c>
      <c r="I34" s="48"/>
    </row>
    <row r="35">
      <c r="A35" s="45">
        <v>1.0</v>
      </c>
      <c r="B35" s="45">
        <v>15.0</v>
      </c>
      <c r="C35" s="46">
        <v>56.086153154137</v>
      </c>
      <c r="D35" s="46">
        <v>10.1166234336508</v>
      </c>
      <c r="E35" s="45" t="s">
        <v>15</v>
      </c>
      <c r="F35" s="45" t="s">
        <v>34</v>
      </c>
      <c r="G35" s="45" t="s">
        <v>39</v>
      </c>
      <c r="H35" s="47" t="s">
        <v>63</v>
      </c>
      <c r="I35" s="48"/>
    </row>
    <row r="36">
      <c r="A36" s="45">
        <v>1.0</v>
      </c>
      <c r="B36" s="45">
        <v>16.0</v>
      </c>
      <c r="C36" s="46">
        <v>56.0860812887131</v>
      </c>
      <c r="D36" s="46">
        <v>10.1168465270241</v>
      </c>
      <c r="E36" s="45" t="s">
        <v>15</v>
      </c>
      <c r="F36" s="45" t="s">
        <v>34</v>
      </c>
      <c r="G36" s="45" t="s">
        <v>64</v>
      </c>
      <c r="H36" s="47" t="s">
        <v>65</v>
      </c>
      <c r="I36" s="45"/>
    </row>
    <row r="37">
      <c r="A37" s="45">
        <v>1.0</v>
      </c>
      <c r="B37" s="45">
        <v>17.0</v>
      </c>
      <c r="C37" s="46">
        <v>56.0860094232893</v>
      </c>
      <c r="D37" s="46">
        <v>10.1170696199812</v>
      </c>
      <c r="E37" s="45" t="s">
        <v>15</v>
      </c>
      <c r="F37" s="45" t="s">
        <v>34</v>
      </c>
      <c r="G37" s="45" t="s">
        <v>66</v>
      </c>
      <c r="H37" s="47" t="s">
        <v>67</v>
      </c>
      <c r="I37" s="45"/>
    </row>
    <row r="38">
      <c r="A38" s="45">
        <v>1.0</v>
      </c>
      <c r="B38" s="45">
        <v>18.0</v>
      </c>
      <c r="C38" s="46">
        <v>56.0859375578655</v>
      </c>
      <c r="D38" s="46">
        <v>10.1172927125221</v>
      </c>
      <c r="E38" s="45" t="s">
        <v>15</v>
      </c>
      <c r="F38" s="45" t="s">
        <v>34</v>
      </c>
      <c r="G38" s="45" t="s">
        <v>68</v>
      </c>
      <c r="H38" s="47" t="s">
        <v>69</v>
      </c>
      <c r="I38" s="45"/>
    </row>
    <row r="39">
      <c r="A39" s="45">
        <v>1.0</v>
      </c>
      <c r="B39" s="45">
        <v>19.0</v>
      </c>
      <c r="C39" s="46">
        <v>56.0858656924416</v>
      </c>
      <c r="D39" s="46">
        <v>10.1175158046469</v>
      </c>
      <c r="E39" s="45" t="s">
        <v>15</v>
      </c>
      <c r="F39" s="45" t="s">
        <v>34</v>
      </c>
      <c r="G39" s="45" t="s">
        <v>41</v>
      </c>
      <c r="H39" s="47" t="s">
        <v>70</v>
      </c>
      <c r="I39" s="45"/>
    </row>
    <row r="40">
      <c r="A40" s="45">
        <v>1.0</v>
      </c>
      <c r="B40" s="45">
        <v>20.0</v>
      </c>
      <c r="C40" s="46">
        <v>56.0857938270178</v>
      </c>
      <c r="D40" s="46">
        <v>10.1177388963554</v>
      </c>
      <c r="E40" s="45" t="s">
        <v>23</v>
      </c>
      <c r="F40" s="45" t="s">
        <v>71</v>
      </c>
      <c r="G40" s="45" t="s">
        <v>72</v>
      </c>
      <c r="H40" s="47" t="s">
        <v>73</v>
      </c>
      <c r="I40" s="48"/>
    </row>
    <row r="41">
      <c r="A41" s="45">
        <v>2.0</v>
      </c>
      <c r="B41" s="45">
        <v>1.0</v>
      </c>
      <c r="C41" s="46">
        <v>56.0870347957867</v>
      </c>
      <c r="D41" s="46">
        <v>10.1133712572886</v>
      </c>
      <c r="E41" s="45" t="s">
        <v>15</v>
      </c>
      <c r="F41" s="45" t="s">
        <v>34</v>
      </c>
      <c r="G41" s="45" t="s">
        <v>74</v>
      </c>
      <c r="H41" s="47" t="s">
        <v>75</v>
      </c>
      <c r="I41" s="48"/>
    </row>
    <row r="42">
      <c r="A42" s="45">
        <v>2.0</v>
      </c>
      <c r="B42" s="45">
        <v>2.0</v>
      </c>
      <c r="C42" s="46">
        <v>56.0869629303628</v>
      </c>
      <c r="D42" s="46">
        <v>10.1135943557681</v>
      </c>
      <c r="E42" s="45" t="s">
        <v>15</v>
      </c>
      <c r="F42" s="45" t="s">
        <v>34</v>
      </c>
      <c r="G42" s="45" t="s">
        <v>76</v>
      </c>
      <c r="H42" s="47" t="s">
        <v>77</v>
      </c>
      <c r="I42" s="48"/>
    </row>
    <row r="43">
      <c r="A43" s="45">
        <v>2.0</v>
      </c>
      <c r="B43" s="45">
        <v>3.0</v>
      </c>
      <c r="C43" s="46">
        <v>56.086891064939</v>
      </c>
      <c r="D43" s="46">
        <v>10.1138174538313</v>
      </c>
      <c r="E43" s="45" t="s">
        <v>15</v>
      </c>
      <c r="F43" s="45" t="s">
        <v>34</v>
      </c>
      <c r="G43" s="45" t="s">
        <v>78</v>
      </c>
      <c r="H43" s="3" t="s">
        <v>79</v>
      </c>
      <c r="I43" s="48"/>
    </row>
    <row r="44">
      <c r="A44" s="45">
        <v>2.0</v>
      </c>
      <c r="B44" s="45">
        <v>4.0</v>
      </c>
      <c r="C44" s="46">
        <v>56.0868191995151</v>
      </c>
      <c r="D44" s="46">
        <v>10.1140405514782</v>
      </c>
      <c r="E44" s="45" t="s">
        <v>15</v>
      </c>
      <c r="F44" s="45" t="s">
        <v>34</v>
      </c>
      <c r="G44" s="45" t="s">
        <v>80</v>
      </c>
      <c r="H44" s="3" t="s">
        <v>81</v>
      </c>
      <c r="I44" s="48"/>
    </row>
    <row r="45">
      <c r="A45" s="45">
        <v>2.0</v>
      </c>
      <c r="B45" s="45">
        <v>5.0</v>
      </c>
      <c r="C45" s="46">
        <v>56.0867473340913</v>
      </c>
      <c r="D45" s="46">
        <v>10.114263648709</v>
      </c>
      <c r="E45" s="45" t="s">
        <v>15</v>
      </c>
      <c r="F45" s="45" t="s">
        <v>34</v>
      </c>
      <c r="G45" s="45" t="s">
        <v>82</v>
      </c>
      <c r="H45" s="3" t="s">
        <v>83</v>
      </c>
      <c r="I45" s="48"/>
    </row>
    <row r="46">
      <c r="A46" s="45">
        <v>2.0</v>
      </c>
      <c r="B46" s="45">
        <v>6.0</v>
      </c>
      <c r="C46" s="46">
        <v>56.0866754686674</v>
      </c>
      <c r="D46" s="46">
        <v>10.1144867455236</v>
      </c>
      <c r="E46" s="45" t="s">
        <v>15</v>
      </c>
      <c r="F46" s="45" t="s">
        <v>34</v>
      </c>
      <c r="G46" s="45" t="s">
        <v>78</v>
      </c>
      <c r="H46" s="3" t="s">
        <v>84</v>
      </c>
      <c r="I46" s="48"/>
    </row>
    <row r="47">
      <c r="A47" s="45">
        <v>2.0</v>
      </c>
      <c r="B47" s="45">
        <v>7.0</v>
      </c>
      <c r="C47" s="46">
        <v>56.0866036032436</v>
      </c>
      <c r="D47" s="46">
        <v>10.1147098419219</v>
      </c>
      <c r="E47" s="45" t="s">
        <v>15</v>
      </c>
      <c r="F47" s="45" t="s">
        <v>34</v>
      </c>
      <c r="G47" s="45" t="s">
        <v>85</v>
      </c>
      <c r="H47" s="3" t="s">
        <v>86</v>
      </c>
      <c r="I47" s="48"/>
    </row>
    <row r="48">
      <c r="A48" s="45">
        <v>2.0</v>
      </c>
      <c r="B48" s="45">
        <v>8.0</v>
      </c>
      <c r="C48" s="46">
        <v>56.0865317378197</v>
      </c>
      <c r="D48" s="46">
        <v>10.114932937904</v>
      </c>
      <c r="E48" s="45" t="s">
        <v>15</v>
      </c>
      <c r="F48" s="45" t="s">
        <v>34</v>
      </c>
      <c r="G48" s="45" t="s">
        <v>39</v>
      </c>
      <c r="H48" s="47" t="s">
        <v>87</v>
      </c>
      <c r="I48" s="48"/>
    </row>
    <row r="49">
      <c r="A49" s="45">
        <v>2.0</v>
      </c>
      <c r="B49" s="45">
        <v>9.0</v>
      </c>
      <c r="C49" s="46">
        <v>56.0864598723959</v>
      </c>
      <c r="D49" s="46">
        <v>10.1151560334699</v>
      </c>
      <c r="E49" s="45" t="s">
        <v>22</v>
      </c>
      <c r="F49" s="45" t="s">
        <v>88</v>
      </c>
      <c r="G49" s="45" t="s">
        <v>72</v>
      </c>
      <c r="H49" s="47" t="s">
        <v>89</v>
      </c>
      <c r="I49" s="48"/>
    </row>
    <row r="50">
      <c r="A50" s="45">
        <v>2.0</v>
      </c>
      <c r="B50" s="45">
        <v>10.0</v>
      </c>
      <c r="C50" s="46">
        <v>56.086388006972</v>
      </c>
      <c r="D50" s="46">
        <v>10.1153791286196</v>
      </c>
      <c r="E50" s="45" t="s">
        <v>15</v>
      </c>
      <c r="F50" s="45" t="s">
        <v>34</v>
      </c>
      <c r="G50" s="45" t="s">
        <v>78</v>
      </c>
      <c r="H50" s="3" t="s">
        <v>90</v>
      </c>
      <c r="I50" s="48"/>
    </row>
    <row r="51">
      <c r="A51" s="45">
        <v>2.0</v>
      </c>
      <c r="B51" s="45">
        <v>11.0</v>
      </c>
      <c r="C51" s="46">
        <v>56.0863161415482</v>
      </c>
      <c r="D51" s="46">
        <v>10.1156022233531</v>
      </c>
      <c r="E51" s="45" t="s">
        <v>15</v>
      </c>
      <c r="F51" s="45" t="s">
        <v>34</v>
      </c>
      <c r="G51" s="45" t="s">
        <v>91</v>
      </c>
      <c r="H51" s="3" t="s">
        <v>92</v>
      </c>
      <c r="I51" s="48"/>
    </row>
    <row r="52">
      <c r="A52" s="45">
        <v>2.0</v>
      </c>
      <c r="B52" s="45">
        <v>12.0</v>
      </c>
      <c r="C52" s="46">
        <v>56.0862442761243</v>
      </c>
      <c r="D52" s="46">
        <v>10.1158253176704</v>
      </c>
      <c r="E52" s="45" t="s">
        <v>22</v>
      </c>
      <c r="F52" s="45" t="s">
        <v>88</v>
      </c>
      <c r="G52" s="45" t="s">
        <v>53</v>
      </c>
      <c r="H52" s="47" t="s">
        <v>93</v>
      </c>
      <c r="I52" s="48"/>
    </row>
    <row r="53">
      <c r="A53" s="45">
        <v>2.0</v>
      </c>
      <c r="B53" s="45">
        <v>13.0</v>
      </c>
      <c r="C53" s="46">
        <v>56.0861724107005</v>
      </c>
      <c r="D53" s="46">
        <v>10.1160484115714</v>
      </c>
      <c r="E53" s="45" t="s">
        <v>15</v>
      </c>
      <c r="F53" s="45" t="s">
        <v>34</v>
      </c>
      <c r="G53" s="45" t="s">
        <v>50</v>
      </c>
      <c r="H53" s="3" t="s">
        <v>94</v>
      </c>
      <c r="I53" s="48"/>
    </row>
    <row r="54">
      <c r="A54" s="45">
        <v>2.0</v>
      </c>
      <c r="B54" s="45">
        <v>14.0</v>
      </c>
      <c r="C54" s="46">
        <v>56.0861005452766</v>
      </c>
      <c r="D54" s="46">
        <v>10.1162715050563</v>
      </c>
      <c r="E54" s="45" t="s">
        <v>15</v>
      </c>
      <c r="F54" s="45" t="s">
        <v>34</v>
      </c>
      <c r="G54" s="45" t="s">
        <v>78</v>
      </c>
      <c r="H54" s="3" t="s">
        <v>95</v>
      </c>
      <c r="I54" s="48"/>
    </row>
    <row r="55">
      <c r="A55" s="45">
        <v>2.0</v>
      </c>
      <c r="B55" s="45">
        <v>15.0</v>
      </c>
      <c r="C55" s="46">
        <v>56.0860286798528</v>
      </c>
      <c r="D55" s="46">
        <v>10.1164945981249</v>
      </c>
      <c r="E55" s="45" t="s">
        <v>15</v>
      </c>
      <c r="F55" s="45" t="s">
        <v>34</v>
      </c>
      <c r="G55" s="45" t="s">
        <v>91</v>
      </c>
      <c r="H55" s="3" t="s">
        <v>96</v>
      </c>
      <c r="I55" s="48"/>
    </row>
    <row r="56">
      <c r="A56" s="45">
        <v>2.0</v>
      </c>
      <c r="B56" s="45">
        <v>16.0</v>
      </c>
      <c r="C56" s="46">
        <v>56.085956814429</v>
      </c>
      <c r="D56" s="46">
        <v>10.1167176907774</v>
      </c>
      <c r="E56" s="45" t="s">
        <v>15</v>
      </c>
      <c r="F56" s="45" t="s">
        <v>34</v>
      </c>
      <c r="G56" s="45" t="s">
        <v>53</v>
      </c>
      <c r="H56" s="47" t="s">
        <v>97</v>
      </c>
      <c r="I56" s="48"/>
    </row>
    <row r="57">
      <c r="A57" s="45">
        <v>2.0</v>
      </c>
      <c r="B57" s="45">
        <v>17.0</v>
      </c>
      <c r="C57" s="46">
        <v>56.0858849490051</v>
      </c>
      <c r="D57" s="46">
        <v>10.1169407830137</v>
      </c>
      <c r="E57" s="45" t="s">
        <v>15</v>
      </c>
      <c r="F57" s="45" t="s">
        <v>34</v>
      </c>
      <c r="G57" s="45" t="s">
        <v>78</v>
      </c>
      <c r="H57" s="3" t="s">
        <v>98</v>
      </c>
      <c r="I57" s="48"/>
    </row>
    <row r="58">
      <c r="A58" s="45">
        <v>2.0</v>
      </c>
      <c r="B58" s="45">
        <v>18.0</v>
      </c>
      <c r="C58" s="46">
        <v>56.0858130835813</v>
      </c>
      <c r="D58" s="46">
        <v>10.1171638748338</v>
      </c>
      <c r="E58" s="45" t="s">
        <v>15</v>
      </c>
      <c r="F58" s="45" t="s">
        <v>34</v>
      </c>
      <c r="G58" s="45" t="s">
        <v>99</v>
      </c>
      <c r="H58" s="3" t="s">
        <v>100</v>
      </c>
      <c r="I58" s="48"/>
    </row>
    <row r="59">
      <c r="A59" s="45">
        <v>2.0</v>
      </c>
      <c r="B59" s="45">
        <v>19.0</v>
      </c>
      <c r="C59" s="46">
        <v>56.0857412181574</v>
      </c>
      <c r="D59" s="46">
        <v>10.1173869662377</v>
      </c>
      <c r="E59" s="45" t="s">
        <v>15</v>
      </c>
      <c r="F59" s="45" t="s">
        <v>34</v>
      </c>
      <c r="G59" s="45" t="s">
        <v>101</v>
      </c>
      <c r="H59" s="3" t="s">
        <v>102</v>
      </c>
      <c r="I59" s="48"/>
    </row>
    <row r="60">
      <c r="A60" s="45">
        <v>2.0</v>
      </c>
      <c r="B60" s="45">
        <v>20.0</v>
      </c>
      <c r="C60" s="46">
        <v>56.0856693527336</v>
      </c>
      <c r="D60" s="46">
        <v>10.1176100572254</v>
      </c>
      <c r="E60" s="45" t="s">
        <v>15</v>
      </c>
      <c r="F60" s="45" t="s">
        <v>34</v>
      </c>
      <c r="G60" s="45" t="s">
        <v>78</v>
      </c>
      <c r="H60" s="3" t="s">
        <v>103</v>
      </c>
      <c r="I60" s="48"/>
    </row>
    <row r="61">
      <c r="A61" s="45">
        <v>3.0</v>
      </c>
      <c r="B61" s="45">
        <v>1.0</v>
      </c>
      <c r="C61" s="46">
        <v>56.0869103215026</v>
      </c>
      <c r="D61" s="46">
        <v>10.1132424322721</v>
      </c>
      <c r="E61" s="45" t="s">
        <v>15</v>
      </c>
      <c r="F61" s="45" t="s">
        <v>34</v>
      </c>
      <c r="G61" s="45" t="s">
        <v>43</v>
      </c>
      <c r="H61" s="3" t="s">
        <v>104</v>
      </c>
      <c r="I61" s="48"/>
    </row>
    <row r="62">
      <c r="A62" s="45">
        <v>3.0</v>
      </c>
      <c r="B62" s="45">
        <v>2.0</v>
      </c>
      <c r="C62" s="46">
        <v>56.0868384560788</v>
      </c>
      <c r="D62" s="46">
        <v>10.1134655300306</v>
      </c>
      <c r="E62" s="45" t="s">
        <v>15</v>
      </c>
      <c r="F62" s="45" t="s">
        <v>34</v>
      </c>
      <c r="G62" s="45" t="s">
        <v>105</v>
      </c>
      <c r="H62" s="3" t="s">
        <v>106</v>
      </c>
      <c r="I62" s="48"/>
    </row>
    <row r="63">
      <c r="A63" s="45">
        <v>3.0</v>
      </c>
      <c r="B63" s="45">
        <v>3.0</v>
      </c>
      <c r="C63" s="46">
        <v>56.0867665906549</v>
      </c>
      <c r="D63" s="46">
        <v>10.1136886273729</v>
      </c>
      <c r="E63" s="45" t="s">
        <v>15</v>
      </c>
      <c r="F63" s="45" t="s">
        <v>34</v>
      </c>
      <c r="G63" s="45" t="s">
        <v>107</v>
      </c>
      <c r="H63" s="3" t="s">
        <v>108</v>
      </c>
      <c r="I63" s="48"/>
    </row>
    <row r="64">
      <c r="A64" s="45">
        <v>3.0</v>
      </c>
      <c r="B64" s="45">
        <v>4.0</v>
      </c>
      <c r="C64" s="46">
        <v>56.0866947252311</v>
      </c>
      <c r="D64" s="46">
        <v>10.1139117242991</v>
      </c>
      <c r="E64" s="45" t="s">
        <v>15</v>
      </c>
      <c r="F64" s="45" t="s">
        <v>34</v>
      </c>
      <c r="G64" s="45" t="s">
        <v>109</v>
      </c>
      <c r="H64" s="47" t="s">
        <v>110</v>
      </c>
      <c r="I64" s="48"/>
    </row>
    <row r="65">
      <c r="A65" s="45">
        <v>3.0</v>
      </c>
      <c r="B65" s="45">
        <v>5.0</v>
      </c>
      <c r="C65" s="46">
        <v>56.0866228598072</v>
      </c>
      <c r="D65" s="46">
        <v>10.1141348208088</v>
      </c>
      <c r="E65" s="45" t="s">
        <v>17</v>
      </c>
      <c r="F65" s="45" t="s">
        <v>111</v>
      </c>
      <c r="G65" s="45" t="s">
        <v>53</v>
      </c>
      <c r="H65" s="47" t="s">
        <v>112</v>
      </c>
      <c r="I65" s="48"/>
    </row>
    <row r="66">
      <c r="A66" s="45">
        <v>3.0</v>
      </c>
      <c r="B66" s="45">
        <v>6.0</v>
      </c>
      <c r="C66" s="46">
        <v>56.0865509943834</v>
      </c>
      <c r="D66" s="46">
        <v>10.1143579169024</v>
      </c>
      <c r="E66" s="45" t="s">
        <v>17</v>
      </c>
      <c r="F66" s="45" t="s">
        <v>111</v>
      </c>
      <c r="G66" s="45" t="s">
        <v>48</v>
      </c>
      <c r="H66" s="47" t="s">
        <v>113</v>
      </c>
      <c r="I66" s="48"/>
    </row>
    <row r="67">
      <c r="A67" s="45">
        <v>3.0</v>
      </c>
      <c r="B67" s="45">
        <v>7.0</v>
      </c>
      <c r="C67" s="46">
        <v>56.0864791289595</v>
      </c>
      <c r="D67" s="46">
        <v>10.1145810125799</v>
      </c>
      <c r="E67" s="45" t="s">
        <v>17</v>
      </c>
      <c r="F67" s="45" t="s">
        <v>111</v>
      </c>
      <c r="G67" s="45" t="s">
        <v>56</v>
      </c>
      <c r="H67" s="47" t="s">
        <v>114</v>
      </c>
      <c r="I67" s="48"/>
    </row>
    <row r="68">
      <c r="A68" s="45">
        <v>3.0</v>
      </c>
      <c r="B68" s="45">
        <v>8.0</v>
      </c>
      <c r="C68" s="46">
        <v>56.0864072635357</v>
      </c>
      <c r="D68" s="46">
        <v>10.1148041078411</v>
      </c>
      <c r="E68" s="45" t="s">
        <v>15</v>
      </c>
      <c r="F68" s="45" t="s">
        <v>34</v>
      </c>
      <c r="G68" s="45" t="s">
        <v>68</v>
      </c>
      <c r="H68" s="47" t="s">
        <v>115</v>
      </c>
      <c r="I68" s="45"/>
    </row>
    <row r="69">
      <c r="A69" s="45">
        <v>3.0</v>
      </c>
      <c r="B69" s="45">
        <v>9.0</v>
      </c>
      <c r="C69" s="46">
        <v>56.0863353981119</v>
      </c>
      <c r="D69" s="46">
        <v>10.1150272026861</v>
      </c>
      <c r="E69" s="45" t="s">
        <v>24</v>
      </c>
      <c r="F69" s="45" t="s">
        <v>116</v>
      </c>
      <c r="G69" s="45" t="s">
        <v>53</v>
      </c>
      <c r="H69" s="47" t="s">
        <v>117</v>
      </c>
      <c r="I69" s="48"/>
    </row>
    <row r="70">
      <c r="A70" s="45">
        <v>3.0</v>
      </c>
      <c r="B70" s="45">
        <v>10.0</v>
      </c>
      <c r="C70" s="46">
        <v>56.086263532688</v>
      </c>
      <c r="D70" s="46">
        <v>10.1152502971149</v>
      </c>
      <c r="E70" s="45" t="s">
        <v>18</v>
      </c>
      <c r="F70" s="45" t="s">
        <v>118</v>
      </c>
      <c r="G70" s="45" t="s">
        <v>119</v>
      </c>
      <c r="H70" s="47" t="s">
        <v>120</v>
      </c>
      <c r="I70" s="48"/>
    </row>
    <row r="71">
      <c r="A71" s="45">
        <v>3.0</v>
      </c>
      <c r="B71" s="45">
        <v>11.0</v>
      </c>
      <c r="C71" s="46">
        <v>56.0861916672642</v>
      </c>
      <c r="D71" s="46">
        <v>10.1154733911275</v>
      </c>
      <c r="E71" s="45" t="s">
        <v>18</v>
      </c>
      <c r="F71" s="45" t="s">
        <v>118</v>
      </c>
      <c r="G71" s="45" t="s">
        <v>121</v>
      </c>
      <c r="H71" s="47" t="s">
        <v>122</v>
      </c>
      <c r="I71" s="48"/>
    </row>
    <row r="72">
      <c r="A72" s="45">
        <v>3.0</v>
      </c>
      <c r="B72" s="45">
        <v>12.0</v>
      </c>
      <c r="C72" s="46">
        <v>56.0861198018403</v>
      </c>
      <c r="D72" s="46">
        <v>10.1156964847239</v>
      </c>
      <c r="E72" s="45" t="s">
        <v>24</v>
      </c>
      <c r="F72" s="45" t="s">
        <v>116</v>
      </c>
      <c r="G72" s="45" t="s">
        <v>48</v>
      </c>
      <c r="H72" s="47" t="s">
        <v>123</v>
      </c>
      <c r="I72" s="48"/>
    </row>
    <row r="73">
      <c r="A73" s="45">
        <v>3.0</v>
      </c>
      <c r="B73" s="45">
        <v>13.0</v>
      </c>
      <c r="C73" s="46">
        <v>56.0860479364165</v>
      </c>
      <c r="D73" s="46">
        <v>10.1159195779041</v>
      </c>
      <c r="E73" s="45" t="s">
        <v>15</v>
      </c>
      <c r="F73" s="45" t="s">
        <v>34</v>
      </c>
      <c r="G73" s="45" t="s">
        <v>41</v>
      </c>
      <c r="H73" s="47" t="s">
        <v>124</v>
      </c>
      <c r="I73" s="45"/>
    </row>
    <row r="74">
      <c r="A74" s="45">
        <v>3.0</v>
      </c>
      <c r="B74" s="45">
        <v>14.0</v>
      </c>
      <c r="C74" s="46">
        <v>56.0859760709926</v>
      </c>
      <c r="D74" s="46">
        <v>10.116142670668</v>
      </c>
      <c r="E74" s="45" t="s">
        <v>17</v>
      </c>
      <c r="F74" s="45" t="s">
        <v>111</v>
      </c>
      <c r="G74" s="45" t="s">
        <v>119</v>
      </c>
      <c r="H74" s="47" t="s">
        <v>125</v>
      </c>
      <c r="I74" s="48"/>
    </row>
    <row r="75">
      <c r="A75" s="45">
        <v>3.0</v>
      </c>
      <c r="B75" s="45">
        <v>15.0</v>
      </c>
      <c r="C75" s="46">
        <v>56.0859042055688</v>
      </c>
      <c r="D75" s="46">
        <v>10.1163657630158</v>
      </c>
      <c r="E75" s="45" t="s">
        <v>17</v>
      </c>
      <c r="F75" s="45" t="s">
        <v>111</v>
      </c>
      <c r="G75" s="45" t="s">
        <v>121</v>
      </c>
      <c r="H75" s="47" t="s">
        <v>126</v>
      </c>
      <c r="I75" s="48"/>
    </row>
    <row r="76">
      <c r="A76" s="45">
        <v>3.0</v>
      </c>
      <c r="B76" s="45">
        <v>16.0</v>
      </c>
      <c r="C76" s="46">
        <v>56.085832340145</v>
      </c>
      <c r="D76" s="46">
        <v>10.1165888549475</v>
      </c>
      <c r="E76" s="45" t="s">
        <v>17</v>
      </c>
      <c r="F76" s="45" t="s">
        <v>111</v>
      </c>
      <c r="G76" s="45" t="s">
        <v>58</v>
      </c>
      <c r="H76" s="47" t="s">
        <v>127</v>
      </c>
      <c r="I76" s="48"/>
    </row>
    <row r="77">
      <c r="A77" s="45">
        <v>3.0</v>
      </c>
      <c r="B77" s="45">
        <v>17.0</v>
      </c>
      <c r="C77" s="46">
        <v>56.0857604747211</v>
      </c>
      <c r="D77" s="46">
        <v>10.1168119464629</v>
      </c>
      <c r="E77" s="45" t="s">
        <v>15</v>
      </c>
      <c r="F77" s="45" t="s">
        <v>34</v>
      </c>
      <c r="G77" s="45" t="s">
        <v>128</v>
      </c>
      <c r="H77" s="47" t="s">
        <v>129</v>
      </c>
      <c r="I77" s="45"/>
    </row>
    <row r="78">
      <c r="A78" s="45">
        <v>3.0</v>
      </c>
      <c r="B78" s="45">
        <v>18.0</v>
      </c>
      <c r="C78" s="46">
        <v>56.0856886092973</v>
      </c>
      <c r="D78" s="46">
        <v>10.1170350375621</v>
      </c>
      <c r="E78" s="45" t="s">
        <v>15</v>
      </c>
      <c r="F78" s="45" t="s">
        <v>34</v>
      </c>
      <c r="G78" s="45" t="s">
        <v>105</v>
      </c>
      <c r="H78" s="3" t="s">
        <v>130</v>
      </c>
      <c r="I78" s="45"/>
    </row>
    <row r="79">
      <c r="A79" s="45">
        <v>3.0</v>
      </c>
      <c r="B79" s="45">
        <v>19.0</v>
      </c>
      <c r="C79" s="46">
        <v>56.0856167438735</v>
      </c>
      <c r="D79" s="46">
        <v>10.1172581282451</v>
      </c>
      <c r="E79" s="45" t="s">
        <v>15</v>
      </c>
      <c r="F79" s="45" t="s">
        <v>34</v>
      </c>
      <c r="G79" s="45" t="s">
        <v>131</v>
      </c>
      <c r="H79" s="47" t="s">
        <v>132</v>
      </c>
      <c r="I79" s="45"/>
    </row>
    <row r="80">
      <c r="A80" s="45">
        <v>3.0</v>
      </c>
      <c r="B80" s="45">
        <v>20.0</v>
      </c>
      <c r="C80" s="46">
        <v>56.0855448784497</v>
      </c>
      <c r="D80" s="46">
        <v>10.1174812185118</v>
      </c>
      <c r="E80" s="45" t="s">
        <v>15</v>
      </c>
      <c r="F80" s="45" t="s">
        <v>34</v>
      </c>
      <c r="G80" s="45" t="s">
        <v>133</v>
      </c>
      <c r="H80" s="3" t="s">
        <v>134</v>
      </c>
      <c r="I80" s="48"/>
    </row>
    <row r="81">
      <c r="A81" s="45">
        <v>4.0</v>
      </c>
      <c r="B81" s="45">
        <v>1.0</v>
      </c>
      <c r="C81" s="46">
        <v>56.0867858472185</v>
      </c>
      <c r="D81" s="46">
        <v>10.1131136076717</v>
      </c>
      <c r="E81" s="45" t="s">
        <v>15</v>
      </c>
      <c r="F81" s="45" t="s">
        <v>34</v>
      </c>
      <c r="G81" s="45" t="s">
        <v>135</v>
      </c>
      <c r="H81" s="47" t="s">
        <v>136</v>
      </c>
      <c r="I81" s="48"/>
    </row>
    <row r="82">
      <c r="A82" s="45">
        <v>4.0</v>
      </c>
      <c r="B82" s="45">
        <v>2.0</v>
      </c>
      <c r="C82" s="46">
        <v>56.0867139817947</v>
      </c>
      <c r="D82" s="46">
        <v>10.1133367047093</v>
      </c>
      <c r="E82" s="45" t="s">
        <v>15</v>
      </c>
      <c r="F82" s="45" t="s">
        <v>34</v>
      </c>
      <c r="G82" s="45" t="s">
        <v>53</v>
      </c>
      <c r="H82" s="47" t="s">
        <v>137</v>
      </c>
      <c r="I82" s="48"/>
    </row>
    <row r="83">
      <c r="A83" s="45">
        <v>4.0</v>
      </c>
      <c r="B83" s="45">
        <v>3.0</v>
      </c>
      <c r="C83" s="46">
        <v>56.0866421163708</v>
      </c>
      <c r="D83" s="46">
        <v>10.1135598013306</v>
      </c>
      <c r="E83" s="45" t="s">
        <v>15</v>
      </c>
      <c r="F83" s="45" t="s">
        <v>34</v>
      </c>
      <c r="G83" s="45" t="s">
        <v>41</v>
      </c>
      <c r="H83" s="47" t="s">
        <v>138</v>
      </c>
      <c r="I83" s="48"/>
    </row>
    <row r="84">
      <c r="A84" s="45">
        <v>4.0</v>
      </c>
      <c r="B84" s="45">
        <v>4.0</v>
      </c>
      <c r="C84" s="46">
        <v>56.086570250947</v>
      </c>
      <c r="D84" s="46">
        <v>10.1137828975358</v>
      </c>
      <c r="E84" s="45" t="s">
        <v>17</v>
      </c>
      <c r="F84" s="45" t="s">
        <v>111</v>
      </c>
      <c r="G84" s="45" t="s">
        <v>72</v>
      </c>
      <c r="H84" s="47" t="s">
        <v>139</v>
      </c>
      <c r="I84" s="48"/>
    </row>
    <row r="85">
      <c r="A85" s="45">
        <v>4.0</v>
      </c>
      <c r="B85" s="45">
        <v>5.0</v>
      </c>
      <c r="C85" s="46">
        <v>56.0864983855232</v>
      </c>
      <c r="D85" s="46">
        <v>10.1140059933247</v>
      </c>
      <c r="E85" s="45" t="s">
        <v>20</v>
      </c>
      <c r="F85" s="45" t="s">
        <v>140</v>
      </c>
      <c r="G85" s="45" t="s">
        <v>119</v>
      </c>
      <c r="H85" s="47" t="s">
        <v>141</v>
      </c>
      <c r="I85" s="48"/>
    </row>
    <row r="86">
      <c r="A86" s="45">
        <v>4.0</v>
      </c>
      <c r="B86" s="45">
        <v>6.0</v>
      </c>
      <c r="C86" s="46">
        <v>56.0864265200993</v>
      </c>
      <c r="D86" s="46">
        <v>10.1142290886975</v>
      </c>
      <c r="E86" s="45" t="s">
        <v>20</v>
      </c>
      <c r="F86" s="45" t="s">
        <v>140</v>
      </c>
      <c r="G86" s="45" t="s">
        <v>121</v>
      </c>
      <c r="H86" s="47" t="s">
        <v>142</v>
      </c>
      <c r="I86" s="48"/>
    </row>
    <row r="87">
      <c r="A87" s="45">
        <v>4.0</v>
      </c>
      <c r="B87" s="45">
        <v>7.0</v>
      </c>
      <c r="C87" s="46">
        <v>56.0863546546755</v>
      </c>
      <c r="D87" s="46">
        <v>10.114452183654</v>
      </c>
      <c r="E87" s="45" t="s">
        <v>20</v>
      </c>
      <c r="F87" s="45" t="s">
        <v>140</v>
      </c>
      <c r="G87" s="45" t="s">
        <v>128</v>
      </c>
      <c r="H87" s="47" t="s">
        <v>143</v>
      </c>
      <c r="I87" s="45"/>
    </row>
    <row r="88">
      <c r="A88" s="45">
        <v>4.0</v>
      </c>
      <c r="B88" s="45">
        <v>8.0</v>
      </c>
      <c r="C88" s="46">
        <v>56.0862827892516</v>
      </c>
      <c r="D88" s="46">
        <v>10.1146752781943</v>
      </c>
      <c r="E88" s="45" t="s">
        <v>17</v>
      </c>
      <c r="F88" s="45" t="s">
        <v>111</v>
      </c>
      <c r="G88" s="45" t="s">
        <v>68</v>
      </c>
      <c r="H88" s="47" t="s">
        <v>144</v>
      </c>
      <c r="I88" s="45"/>
    </row>
    <row r="89">
      <c r="A89" s="45">
        <v>4.0</v>
      </c>
      <c r="B89" s="45">
        <v>9.0</v>
      </c>
      <c r="C89" s="46">
        <v>56.0862109238278</v>
      </c>
      <c r="D89" s="46">
        <v>10.1148983723184</v>
      </c>
      <c r="E89" s="45" t="s">
        <v>15</v>
      </c>
      <c r="F89" s="45" t="s">
        <v>34</v>
      </c>
      <c r="G89" s="45" t="s">
        <v>145</v>
      </c>
      <c r="H89" s="3" t="s">
        <v>146</v>
      </c>
      <c r="I89" s="48"/>
    </row>
    <row r="90">
      <c r="A90" s="45">
        <v>4.0</v>
      </c>
      <c r="B90" s="45">
        <v>10.0</v>
      </c>
      <c r="C90" s="46">
        <v>56.0861390584039</v>
      </c>
      <c r="D90" s="46">
        <v>10.1151214660262</v>
      </c>
      <c r="E90" s="45" t="s">
        <v>18</v>
      </c>
      <c r="F90" s="45" t="s">
        <v>118</v>
      </c>
      <c r="G90" s="45" t="s">
        <v>147</v>
      </c>
      <c r="H90" s="47" t="s">
        <v>148</v>
      </c>
      <c r="I90" s="48"/>
    </row>
    <row r="91">
      <c r="A91" s="45">
        <v>4.0</v>
      </c>
      <c r="B91" s="45">
        <v>11.0</v>
      </c>
      <c r="C91" s="46">
        <v>56.0860671929801</v>
      </c>
      <c r="D91" s="46">
        <v>10.1153445593179</v>
      </c>
      <c r="E91" s="45" t="s">
        <v>18</v>
      </c>
      <c r="F91" s="45" t="s">
        <v>118</v>
      </c>
      <c r="G91" s="45" t="s">
        <v>149</v>
      </c>
      <c r="H91" s="47" t="s">
        <v>150</v>
      </c>
      <c r="I91" s="48"/>
    </row>
    <row r="92">
      <c r="A92" s="45">
        <v>4.0</v>
      </c>
      <c r="B92" s="45">
        <v>12.0</v>
      </c>
      <c r="C92" s="46">
        <v>56.0859953275562</v>
      </c>
      <c r="D92" s="46">
        <v>10.1155676521934</v>
      </c>
      <c r="E92" s="45" t="s">
        <v>15</v>
      </c>
      <c r="F92" s="45" t="s">
        <v>34</v>
      </c>
      <c r="G92" s="45" t="s">
        <v>151</v>
      </c>
      <c r="H92" s="47" t="s">
        <v>152</v>
      </c>
      <c r="I92" s="48"/>
    </row>
    <row r="93">
      <c r="A93" s="45">
        <v>4.0</v>
      </c>
      <c r="B93" s="45">
        <v>13.0</v>
      </c>
      <c r="C93" s="46">
        <v>56.0859234621324</v>
      </c>
      <c r="D93" s="46">
        <v>10.1157907446527</v>
      </c>
      <c r="E93" s="45" t="s">
        <v>17</v>
      </c>
      <c r="F93" s="45" t="s">
        <v>111</v>
      </c>
      <c r="G93" s="45" t="s">
        <v>153</v>
      </c>
      <c r="H93" s="47" t="s">
        <v>154</v>
      </c>
      <c r="I93" s="48"/>
    </row>
    <row r="94">
      <c r="A94" s="45">
        <v>4.0</v>
      </c>
      <c r="B94" s="45">
        <v>14.0</v>
      </c>
      <c r="C94" s="46">
        <v>56.0858515967086</v>
      </c>
      <c r="D94" s="46">
        <v>10.1160138366958</v>
      </c>
      <c r="E94" s="45" t="s">
        <v>20</v>
      </c>
      <c r="F94" s="45" t="s">
        <v>140</v>
      </c>
      <c r="G94" s="45" t="s">
        <v>39</v>
      </c>
      <c r="H94" s="47" t="s">
        <v>155</v>
      </c>
      <c r="I94" s="48"/>
    </row>
    <row r="95">
      <c r="A95" s="45">
        <v>4.0</v>
      </c>
      <c r="B95" s="45">
        <v>15.0</v>
      </c>
      <c r="C95" s="46">
        <v>56.0857797312847</v>
      </c>
      <c r="D95" s="46">
        <v>10.1162369283227</v>
      </c>
      <c r="E95" s="45" t="s">
        <v>20</v>
      </c>
      <c r="F95" s="45" t="s">
        <v>140</v>
      </c>
      <c r="G95" s="45" t="s">
        <v>68</v>
      </c>
      <c r="H95" s="47" t="s">
        <v>156</v>
      </c>
      <c r="I95" s="48"/>
    </row>
    <row r="96">
      <c r="A96" s="45">
        <v>4.0</v>
      </c>
      <c r="B96" s="45">
        <v>16.0</v>
      </c>
      <c r="C96" s="46">
        <v>56.0857078658609</v>
      </c>
      <c r="D96" s="46">
        <v>10.1164600195335</v>
      </c>
      <c r="E96" s="45" t="s">
        <v>20</v>
      </c>
      <c r="F96" s="45" t="s">
        <v>140</v>
      </c>
      <c r="G96" s="45" t="s">
        <v>157</v>
      </c>
      <c r="H96" s="47" t="s">
        <v>158</v>
      </c>
      <c r="I96" s="48"/>
    </row>
    <row r="97">
      <c r="A97" s="45">
        <v>4.0</v>
      </c>
      <c r="B97" s="45">
        <v>17.0</v>
      </c>
      <c r="C97" s="46">
        <v>56.0856360004371</v>
      </c>
      <c r="D97" s="46">
        <v>10.116683110328</v>
      </c>
      <c r="E97" s="45" t="s">
        <v>17</v>
      </c>
      <c r="F97" s="45" t="s">
        <v>111</v>
      </c>
      <c r="G97" s="45" t="s">
        <v>41</v>
      </c>
      <c r="H97" s="47" t="s">
        <v>159</v>
      </c>
      <c r="I97" s="48"/>
    </row>
    <row r="98">
      <c r="A98" s="45">
        <v>4.0</v>
      </c>
      <c r="B98" s="45">
        <v>18.0</v>
      </c>
      <c r="C98" s="46">
        <v>56.0855641350133</v>
      </c>
      <c r="D98" s="46">
        <v>10.1169062007063</v>
      </c>
      <c r="E98" s="45" t="s">
        <v>15</v>
      </c>
      <c r="F98" s="45" t="s">
        <v>34</v>
      </c>
      <c r="G98" s="45" t="s">
        <v>147</v>
      </c>
      <c r="H98" s="47" t="s">
        <v>160</v>
      </c>
      <c r="I98" s="48"/>
    </row>
    <row r="99">
      <c r="A99" s="45">
        <v>4.0</v>
      </c>
      <c r="B99" s="45">
        <v>19.0</v>
      </c>
      <c r="C99" s="46">
        <v>56.0854922695894</v>
      </c>
      <c r="D99" s="46">
        <v>10.1171292906684</v>
      </c>
      <c r="E99" s="45" t="s">
        <v>15</v>
      </c>
      <c r="F99" s="45" t="s">
        <v>34</v>
      </c>
      <c r="G99" s="45" t="s">
        <v>149</v>
      </c>
      <c r="H99" s="47" t="s">
        <v>161</v>
      </c>
      <c r="I99" s="48"/>
    </row>
    <row r="100">
      <c r="A100" s="45">
        <v>4.0</v>
      </c>
      <c r="B100" s="45">
        <v>20.0</v>
      </c>
      <c r="C100" s="46">
        <v>56.0854204041656</v>
      </c>
      <c r="D100" s="46">
        <v>10.1173523802144</v>
      </c>
      <c r="E100" s="45" t="s">
        <v>15</v>
      </c>
      <c r="F100" s="45" t="s">
        <v>34</v>
      </c>
      <c r="G100" s="45" t="s">
        <v>162</v>
      </c>
      <c r="H100" s="47" t="s">
        <v>163</v>
      </c>
      <c r="I100" s="48"/>
    </row>
    <row r="101">
      <c r="A101" s="45">
        <v>5.0</v>
      </c>
      <c r="B101" s="45">
        <v>1.0</v>
      </c>
      <c r="C101" s="46">
        <v>56.0866613729345</v>
      </c>
      <c r="D101" s="46">
        <v>10.1129847834879</v>
      </c>
      <c r="E101" s="45" t="s">
        <v>15</v>
      </c>
      <c r="F101" s="45" t="s">
        <v>34</v>
      </c>
      <c r="G101" s="45" t="s">
        <v>164</v>
      </c>
      <c r="H101" s="47" t="s">
        <v>165</v>
      </c>
      <c r="I101" s="48"/>
    </row>
    <row r="102">
      <c r="A102" s="45">
        <v>5.0</v>
      </c>
      <c r="B102" s="45">
        <v>2.0</v>
      </c>
      <c r="C102" s="46">
        <v>56.0865895075107</v>
      </c>
      <c r="D102" s="46">
        <v>10.1132078798045</v>
      </c>
      <c r="E102" s="45" t="s">
        <v>15</v>
      </c>
      <c r="F102" s="45" t="s">
        <v>34</v>
      </c>
      <c r="G102" s="45" t="s">
        <v>166</v>
      </c>
      <c r="H102" s="47" t="s">
        <v>167</v>
      </c>
      <c r="I102" s="48"/>
    </row>
    <row r="103">
      <c r="A103" s="45">
        <v>5.0</v>
      </c>
      <c r="B103" s="45">
        <v>3.0</v>
      </c>
      <c r="C103" s="46">
        <v>56.0865176420868</v>
      </c>
      <c r="D103" s="46">
        <v>10.1134309757051</v>
      </c>
      <c r="E103" s="45" t="s">
        <v>17</v>
      </c>
      <c r="F103" s="45" t="s">
        <v>111</v>
      </c>
      <c r="G103" s="45" t="s">
        <v>168</v>
      </c>
      <c r="H103" s="47" t="s">
        <v>169</v>
      </c>
      <c r="I103" s="48"/>
    </row>
    <row r="104">
      <c r="A104" s="45">
        <v>5.0</v>
      </c>
      <c r="B104" s="45">
        <v>4.0</v>
      </c>
      <c r="C104" s="46">
        <v>56.086445776663</v>
      </c>
      <c r="D104" s="46">
        <v>10.1136540711893</v>
      </c>
      <c r="E104" s="45" t="s">
        <v>20</v>
      </c>
      <c r="F104" s="45" t="s">
        <v>140</v>
      </c>
      <c r="G104" s="45" t="s">
        <v>170</v>
      </c>
      <c r="H104" s="47" t="s">
        <v>171</v>
      </c>
      <c r="I104" s="48"/>
    </row>
    <row r="105">
      <c r="A105" s="45">
        <v>5.0</v>
      </c>
      <c r="B105" s="45">
        <v>5.0</v>
      </c>
      <c r="C105" s="46">
        <v>56.0863739112391</v>
      </c>
      <c r="D105" s="46">
        <v>10.1138771662573</v>
      </c>
      <c r="E105" s="45" t="s">
        <v>19</v>
      </c>
      <c r="F105" s="45" t="s">
        <v>172</v>
      </c>
      <c r="G105" s="45" t="s">
        <v>39</v>
      </c>
      <c r="H105" s="47" t="s">
        <v>173</v>
      </c>
      <c r="I105" s="48"/>
    </row>
    <row r="106">
      <c r="A106" s="45">
        <v>5.0</v>
      </c>
      <c r="B106" s="45">
        <v>6.0</v>
      </c>
      <c r="C106" s="46">
        <v>56.0863020458153</v>
      </c>
      <c r="D106" s="46">
        <v>10.1141002609091</v>
      </c>
      <c r="E106" s="45" t="s">
        <v>19</v>
      </c>
      <c r="F106" s="45" t="s">
        <v>172</v>
      </c>
      <c r="G106" s="45" t="s">
        <v>168</v>
      </c>
      <c r="H106" s="47" t="s">
        <v>174</v>
      </c>
      <c r="I106" s="48"/>
    </row>
    <row r="107">
      <c r="A107" s="45">
        <v>5.0</v>
      </c>
      <c r="B107" s="45">
        <v>7.0</v>
      </c>
      <c r="C107" s="46">
        <v>56.0862301803915</v>
      </c>
      <c r="D107" s="46">
        <v>10.1143233551447</v>
      </c>
      <c r="E107" s="45" t="s">
        <v>19</v>
      </c>
      <c r="F107" s="45" t="s">
        <v>172</v>
      </c>
      <c r="G107" s="45" t="s">
        <v>157</v>
      </c>
      <c r="H107" s="47" t="s">
        <v>175</v>
      </c>
      <c r="I107" s="48"/>
    </row>
    <row r="108">
      <c r="A108" s="45">
        <v>5.0</v>
      </c>
      <c r="B108" s="45">
        <v>8.0</v>
      </c>
      <c r="C108" s="46">
        <v>56.0861583149676</v>
      </c>
      <c r="D108" s="46">
        <v>10.1145464489641</v>
      </c>
      <c r="E108" s="45" t="s">
        <v>20</v>
      </c>
      <c r="F108" s="45" t="s">
        <v>140</v>
      </c>
      <c r="G108" s="45" t="s">
        <v>43</v>
      </c>
      <c r="H108" s="3" t="s">
        <v>176</v>
      </c>
      <c r="I108" s="48"/>
    </row>
    <row r="109">
      <c r="A109" s="45">
        <v>5.0</v>
      </c>
      <c r="B109" s="45">
        <v>9.0</v>
      </c>
      <c r="C109" s="46">
        <v>56.0860864495438</v>
      </c>
      <c r="D109" s="46">
        <v>10.1147695423674</v>
      </c>
      <c r="E109" s="45" t="s">
        <v>17</v>
      </c>
      <c r="F109" s="45" t="s">
        <v>111</v>
      </c>
      <c r="G109" s="45" t="s">
        <v>168</v>
      </c>
      <c r="H109" s="47" t="s">
        <v>177</v>
      </c>
      <c r="I109" s="48"/>
    </row>
    <row r="110">
      <c r="A110" s="45">
        <v>5.0</v>
      </c>
      <c r="B110" s="45">
        <v>10.0</v>
      </c>
      <c r="C110" s="46">
        <v>56.08601458412</v>
      </c>
      <c r="D110" s="46">
        <v>10.1149926353543</v>
      </c>
      <c r="E110" s="45" t="s">
        <v>18</v>
      </c>
      <c r="F110" s="45" t="s">
        <v>118</v>
      </c>
      <c r="G110" s="45" t="s">
        <v>178</v>
      </c>
      <c r="H110" s="47" t="s">
        <v>179</v>
      </c>
      <c r="I110" s="48"/>
    </row>
    <row r="111">
      <c r="A111" s="45">
        <v>5.0</v>
      </c>
      <c r="B111" s="45">
        <v>11.0</v>
      </c>
      <c r="C111" s="46">
        <v>56.0859427186961</v>
      </c>
      <c r="D111" s="46">
        <v>10.1152157279252</v>
      </c>
      <c r="E111" s="45" t="s">
        <v>18</v>
      </c>
      <c r="F111" s="45" t="s">
        <v>118</v>
      </c>
      <c r="G111" s="45" t="s">
        <v>180</v>
      </c>
      <c r="H111" s="47" t="s">
        <v>181</v>
      </c>
      <c r="I111" s="48"/>
    </row>
    <row r="112">
      <c r="A112" s="45">
        <v>5.0</v>
      </c>
      <c r="B112" s="45">
        <v>12.0</v>
      </c>
      <c r="C112" s="46">
        <v>56.0858708532723</v>
      </c>
      <c r="D112" s="46">
        <v>10.1154388200798</v>
      </c>
      <c r="E112" s="45" t="s">
        <v>17</v>
      </c>
      <c r="F112" s="45" t="s">
        <v>111</v>
      </c>
      <c r="G112" s="45" t="s">
        <v>182</v>
      </c>
      <c r="H112" s="47" t="s">
        <v>183</v>
      </c>
      <c r="I112" s="48"/>
    </row>
    <row r="113">
      <c r="A113" s="45">
        <v>5.0</v>
      </c>
      <c r="B113" s="45">
        <v>13.0</v>
      </c>
      <c r="C113" s="46">
        <v>56.0857989878484</v>
      </c>
      <c r="D113" s="46">
        <v>10.1156619118182</v>
      </c>
      <c r="E113" s="45" t="s">
        <v>20</v>
      </c>
      <c r="F113" s="45" t="s">
        <v>140</v>
      </c>
      <c r="G113" s="45" t="s">
        <v>128</v>
      </c>
      <c r="H113" s="47" t="s">
        <v>184</v>
      </c>
      <c r="I113" s="48"/>
    </row>
    <row r="114">
      <c r="A114" s="45">
        <v>5.0</v>
      </c>
      <c r="B114" s="45">
        <v>14.0</v>
      </c>
      <c r="C114" s="46">
        <v>56.0857271224246</v>
      </c>
      <c r="D114" s="46">
        <v>10.1158850031405</v>
      </c>
      <c r="E114" s="45" t="s">
        <v>19</v>
      </c>
      <c r="F114" s="45" t="s">
        <v>172</v>
      </c>
      <c r="G114" s="45" t="s">
        <v>185</v>
      </c>
      <c r="H114" s="47" t="s">
        <v>186</v>
      </c>
      <c r="I114" s="48"/>
    </row>
    <row r="115">
      <c r="A115" s="45">
        <v>5.0</v>
      </c>
      <c r="B115" s="45">
        <v>15.0</v>
      </c>
      <c r="C115" s="46">
        <v>56.0856552570008</v>
      </c>
      <c r="D115" s="46">
        <v>10.1161080940465</v>
      </c>
      <c r="E115" s="45" t="s">
        <v>19</v>
      </c>
      <c r="F115" s="45" t="s">
        <v>172</v>
      </c>
      <c r="G115" s="45" t="s">
        <v>187</v>
      </c>
      <c r="H115" s="47" t="s">
        <v>188</v>
      </c>
      <c r="I115" s="48"/>
    </row>
    <row r="116">
      <c r="A116" s="45">
        <v>5.0</v>
      </c>
      <c r="B116" s="45">
        <v>16.0</v>
      </c>
      <c r="C116" s="46">
        <v>56.0855833915769</v>
      </c>
      <c r="D116" s="46">
        <v>10.1163311845364</v>
      </c>
      <c r="E116" s="45" t="s">
        <v>19</v>
      </c>
      <c r="F116" s="45" t="s">
        <v>172</v>
      </c>
      <c r="G116" s="45" t="s">
        <v>48</v>
      </c>
      <c r="H116" s="47" t="s">
        <v>189</v>
      </c>
      <c r="I116" s="48"/>
    </row>
    <row r="117">
      <c r="A117" s="45">
        <v>5.0</v>
      </c>
      <c r="B117" s="45">
        <v>17.0</v>
      </c>
      <c r="C117" s="46">
        <v>56.0855115261531</v>
      </c>
      <c r="D117" s="46">
        <v>10.11655427461</v>
      </c>
      <c r="E117" s="45" t="s">
        <v>20</v>
      </c>
      <c r="F117" s="45" t="s">
        <v>140</v>
      </c>
      <c r="G117" s="45" t="s">
        <v>128</v>
      </c>
      <c r="H117" s="47" t="s">
        <v>190</v>
      </c>
      <c r="I117" s="48"/>
    </row>
    <row r="118">
      <c r="A118" s="45">
        <v>5.0</v>
      </c>
      <c r="B118" s="45">
        <v>18.0</v>
      </c>
      <c r="C118" s="46">
        <v>56.0854396607293</v>
      </c>
      <c r="D118" s="46">
        <v>10.1167773642675</v>
      </c>
      <c r="E118" s="45" t="s">
        <v>17</v>
      </c>
      <c r="F118" s="45" t="s">
        <v>111</v>
      </c>
      <c r="G118" s="45" t="s">
        <v>43</v>
      </c>
      <c r="H118" s="3" t="s">
        <v>191</v>
      </c>
      <c r="I118" s="48"/>
    </row>
    <row r="119">
      <c r="A119" s="45">
        <v>5.0</v>
      </c>
      <c r="B119" s="45">
        <v>19.0</v>
      </c>
      <c r="C119" s="46">
        <v>56.0853677953054</v>
      </c>
      <c r="D119" s="46">
        <v>10.1170004535089</v>
      </c>
      <c r="E119" s="45" t="s">
        <v>15</v>
      </c>
      <c r="F119" s="45" t="s">
        <v>34</v>
      </c>
      <c r="G119" s="45" t="s">
        <v>78</v>
      </c>
      <c r="H119" s="3" t="s">
        <v>192</v>
      </c>
      <c r="I119" s="48"/>
    </row>
    <row r="120">
      <c r="A120" s="45">
        <v>5.0</v>
      </c>
      <c r="B120" s="45">
        <v>20.0</v>
      </c>
      <c r="C120" s="46">
        <v>56.0852959298816</v>
      </c>
      <c r="D120" s="46">
        <v>10.117223542334</v>
      </c>
      <c r="E120" s="45" t="s">
        <v>15</v>
      </c>
      <c r="F120" s="45" t="s">
        <v>34</v>
      </c>
      <c r="G120" s="45" t="s">
        <v>193</v>
      </c>
      <c r="H120" s="47" t="s">
        <v>194</v>
      </c>
      <c r="I120" s="48"/>
    </row>
    <row r="121">
      <c r="A121" s="45">
        <v>6.0</v>
      </c>
      <c r="B121" s="45">
        <v>1.0</v>
      </c>
      <c r="C121" s="46">
        <v>56.0865368986504</v>
      </c>
      <c r="D121" s="46">
        <v>10.1128559597202</v>
      </c>
      <c r="E121" s="45" t="s">
        <v>15</v>
      </c>
      <c r="F121" s="45" t="s">
        <v>34</v>
      </c>
      <c r="G121" s="45" t="s">
        <v>195</v>
      </c>
      <c r="H121" s="47" t="s">
        <v>196</v>
      </c>
      <c r="I121" s="48"/>
    </row>
    <row r="122">
      <c r="A122" s="45">
        <v>6.0</v>
      </c>
      <c r="B122" s="45">
        <v>2.0</v>
      </c>
      <c r="C122" s="46">
        <v>56.0864650332265</v>
      </c>
      <c r="D122" s="46">
        <v>10.1130790553161</v>
      </c>
      <c r="E122" s="45" t="s">
        <v>17</v>
      </c>
      <c r="F122" s="45" t="s">
        <v>111</v>
      </c>
      <c r="G122" s="45" t="s">
        <v>197</v>
      </c>
      <c r="H122" s="47" t="s">
        <v>198</v>
      </c>
      <c r="I122" s="48"/>
    </row>
    <row r="123">
      <c r="A123" s="45">
        <v>6.0</v>
      </c>
      <c r="B123" s="45">
        <v>3.0</v>
      </c>
      <c r="C123" s="46">
        <v>56.0863931678027</v>
      </c>
      <c r="D123" s="46">
        <v>10.1133021504956</v>
      </c>
      <c r="E123" s="45" t="s">
        <v>20</v>
      </c>
      <c r="F123" s="45" t="s">
        <v>140</v>
      </c>
      <c r="G123" s="45" t="s">
        <v>48</v>
      </c>
      <c r="H123" s="47" t="s">
        <v>199</v>
      </c>
      <c r="I123" s="48"/>
    </row>
    <row r="124">
      <c r="A124" s="45">
        <v>6.0</v>
      </c>
      <c r="B124" s="45">
        <v>4.0</v>
      </c>
      <c r="C124" s="46">
        <v>56.0863213023789</v>
      </c>
      <c r="D124" s="46">
        <v>10.1135252452589</v>
      </c>
      <c r="E124" s="45" t="s">
        <v>19</v>
      </c>
      <c r="F124" s="45" t="s">
        <v>172</v>
      </c>
      <c r="G124" s="45" t="s">
        <v>200</v>
      </c>
      <c r="H124" s="47" t="s">
        <v>201</v>
      </c>
      <c r="I124" s="48"/>
    </row>
    <row r="125">
      <c r="A125" s="45">
        <v>6.0</v>
      </c>
      <c r="B125" s="45">
        <v>5.0</v>
      </c>
      <c r="C125" s="46">
        <v>56.086249436955</v>
      </c>
      <c r="D125" s="46">
        <v>10.1137483396061</v>
      </c>
      <c r="E125" s="45" t="s">
        <v>21</v>
      </c>
      <c r="F125" s="45" t="s">
        <v>202</v>
      </c>
      <c r="G125" s="45" t="s">
        <v>58</v>
      </c>
      <c r="H125" s="47" t="s">
        <v>203</v>
      </c>
      <c r="I125" s="48"/>
    </row>
    <row r="126">
      <c r="A126" s="45">
        <v>6.0</v>
      </c>
      <c r="B126" s="45">
        <v>6.0</v>
      </c>
      <c r="C126" s="46">
        <v>56.0861775715312</v>
      </c>
      <c r="D126" s="46">
        <v>10.113971433537</v>
      </c>
      <c r="E126" s="45" t="s">
        <v>19</v>
      </c>
      <c r="F126" s="45" t="s">
        <v>172</v>
      </c>
      <c r="G126" s="45" t="s">
        <v>50</v>
      </c>
      <c r="H126" s="3" t="s">
        <v>204</v>
      </c>
      <c r="I126" s="48"/>
    </row>
    <row r="127">
      <c r="A127" s="45">
        <v>6.0</v>
      </c>
      <c r="B127" s="45">
        <v>7.0</v>
      </c>
      <c r="C127" s="46">
        <v>56.0861057061073</v>
      </c>
      <c r="D127" s="46">
        <v>10.1141945270517</v>
      </c>
      <c r="E127" s="45" t="s">
        <v>21</v>
      </c>
      <c r="F127" s="45" t="s">
        <v>202</v>
      </c>
      <c r="G127" s="45" t="s">
        <v>48</v>
      </c>
      <c r="H127" s="47" t="s">
        <v>205</v>
      </c>
      <c r="I127" s="48"/>
    </row>
    <row r="128">
      <c r="A128" s="45">
        <v>6.0</v>
      </c>
      <c r="B128" s="45">
        <v>8.0</v>
      </c>
      <c r="C128" s="46">
        <v>56.0860338406835</v>
      </c>
      <c r="D128" s="46">
        <v>10.1144176201503</v>
      </c>
      <c r="E128" s="45" t="s">
        <v>19</v>
      </c>
      <c r="F128" s="45" t="s">
        <v>172</v>
      </c>
      <c r="G128" s="45" t="s">
        <v>200</v>
      </c>
      <c r="H128" s="47" t="s">
        <v>206</v>
      </c>
      <c r="I128" s="48"/>
    </row>
    <row r="129">
      <c r="A129" s="45">
        <v>6.0</v>
      </c>
      <c r="B129" s="45">
        <v>9.0</v>
      </c>
      <c r="C129" s="46">
        <v>56.0859619752596</v>
      </c>
      <c r="D129" s="46">
        <v>10.1146407128326</v>
      </c>
      <c r="E129" s="45" t="s">
        <v>17</v>
      </c>
      <c r="F129" s="45" t="s">
        <v>111</v>
      </c>
      <c r="G129" s="45" t="s">
        <v>37</v>
      </c>
      <c r="H129" s="3" t="s">
        <v>207</v>
      </c>
      <c r="I129" s="48"/>
    </row>
    <row r="130">
      <c r="A130" s="45">
        <v>6.0</v>
      </c>
      <c r="B130" s="45">
        <v>10.0</v>
      </c>
      <c r="C130" s="46">
        <v>56.0858901098358</v>
      </c>
      <c r="D130" s="46">
        <v>10.1148638050988</v>
      </c>
      <c r="E130" s="45" t="s">
        <v>20</v>
      </c>
      <c r="F130" s="45" t="s">
        <v>140</v>
      </c>
      <c r="G130" s="45" t="s">
        <v>208</v>
      </c>
      <c r="H130" s="47" t="s">
        <v>209</v>
      </c>
      <c r="I130" s="48"/>
    </row>
    <row r="131">
      <c r="A131" s="45">
        <v>6.0</v>
      </c>
      <c r="B131" s="45">
        <v>11.0</v>
      </c>
      <c r="C131" s="46">
        <v>56.085818244412</v>
      </c>
      <c r="D131" s="46">
        <v>10.1150868969488</v>
      </c>
      <c r="E131" s="45" t="s">
        <v>20</v>
      </c>
      <c r="F131" s="45" t="s">
        <v>140</v>
      </c>
      <c r="G131" s="45" t="s">
        <v>200</v>
      </c>
      <c r="H131" s="47" t="s">
        <v>210</v>
      </c>
      <c r="I131" s="48"/>
    </row>
    <row r="132">
      <c r="A132" s="45">
        <v>6.0</v>
      </c>
      <c r="B132" s="45">
        <v>12.0</v>
      </c>
      <c r="C132" s="46">
        <v>56.0857463789881</v>
      </c>
      <c r="D132" s="46">
        <v>10.1153099883825</v>
      </c>
      <c r="E132" s="45" t="s">
        <v>17</v>
      </c>
      <c r="F132" s="45" t="s">
        <v>111</v>
      </c>
      <c r="G132" s="45" t="s">
        <v>68</v>
      </c>
      <c r="H132" s="3" t="s">
        <v>211</v>
      </c>
      <c r="I132" s="48"/>
    </row>
    <row r="133">
      <c r="A133" s="45">
        <v>6.0</v>
      </c>
      <c r="B133" s="45">
        <v>13.0</v>
      </c>
      <c r="C133" s="46">
        <v>56.0856745135643</v>
      </c>
      <c r="D133" s="46">
        <v>10.1155330794001</v>
      </c>
      <c r="E133" s="45" t="s">
        <v>19</v>
      </c>
      <c r="F133" s="45" t="s">
        <v>172</v>
      </c>
      <c r="G133" s="45" t="s">
        <v>212</v>
      </c>
      <c r="H133" s="47" t="s">
        <v>213</v>
      </c>
      <c r="I133" s="48"/>
    </row>
    <row r="134">
      <c r="A134" s="45">
        <v>6.0</v>
      </c>
      <c r="B134" s="45">
        <v>14.0</v>
      </c>
      <c r="C134" s="46">
        <v>56.0856026481405</v>
      </c>
      <c r="D134" s="46">
        <v>10.1157561700015</v>
      </c>
      <c r="E134" s="45" t="s">
        <v>21</v>
      </c>
      <c r="F134" s="45" t="s">
        <v>202</v>
      </c>
      <c r="G134" s="45" t="s">
        <v>53</v>
      </c>
      <c r="H134" s="47" t="s">
        <v>214</v>
      </c>
      <c r="I134" s="48"/>
    </row>
    <row r="135">
      <c r="A135" s="45">
        <v>6.0</v>
      </c>
      <c r="B135" s="45">
        <v>15.0</v>
      </c>
      <c r="C135" s="46">
        <v>56.0855307827166</v>
      </c>
      <c r="D135" s="46">
        <v>10.1159792601866</v>
      </c>
      <c r="E135" s="45" t="s">
        <v>19</v>
      </c>
      <c r="F135" s="45" t="s">
        <v>172</v>
      </c>
      <c r="G135" s="45" t="s">
        <v>215</v>
      </c>
      <c r="H135" s="47" t="s">
        <v>216</v>
      </c>
      <c r="I135" s="48"/>
    </row>
    <row r="136">
      <c r="A136" s="45">
        <v>6.0</v>
      </c>
      <c r="B136" s="45">
        <v>16.0</v>
      </c>
      <c r="C136" s="46">
        <v>56.0854589172928</v>
      </c>
      <c r="D136" s="46">
        <v>10.1162023499556</v>
      </c>
      <c r="E136" s="45" t="s">
        <v>21</v>
      </c>
      <c r="F136" s="45" t="s">
        <v>202</v>
      </c>
      <c r="G136" s="45" t="s">
        <v>72</v>
      </c>
      <c r="H136" s="47" t="s">
        <v>217</v>
      </c>
      <c r="I136" s="48"/>
    </row>
    <row r="137">
      <c r="A137" s="45">
        <v>6.0</v>
      </c>
      <c r="B137" s="45">
        <v>17.0</v>
      </c>
      <c r="C137" s="46">
        <v>56.085387051869</v>
      </c>
      <c r="D137" s="46">
        <v>10.1164254393083</v>
      </c>
      <c r="E137" s="45" t="s">
        <v>19</v>
      </c>
      <c r="F137" s="45" t="s">
        <v>172</v>
      </c>
      <c r="G137" s="3" t="s">
        <v>182</v>
      </c>
      <c r="H137" s="3" t="s">
        <v>218</v>
      </c>
      <c r="I137" s="48"/>
    </row>
    <row r="138">
      <c r="A138" s="45">
        <v>6.0</v>
      </c>
      <c r="B138" s="45">
        <v>18.0</v>
      </c>
      <c r="C138" s="46">
        <v>56.0853151864451</v>
      </c>
      <c r="D138" s="46">
        <v>10.116648528245</v>
      </c>
      <c r="E138" s="45" t="s">
        <v>20</v>
      </c>
      <c r="F138" s="45" t="s">
        <v>140</v>
      </c>
      <c r="G138" s="45" t="s">
        <v>219</v>
      </c>
      <c r="H138" s="47" t="s">
        <v>220</v>
      </c>
      <c r="I138" s="45"/>
    </row>
    <row r="139">
      <c r="A139" s="45">
        <v>6.0</v>
      </c>
      <c r="B139" s="45">
        <v>19.0</v>
      </c>
      <c r="C139" s="46">
        <v>56.0852433210213</v>
      </c>
      <c r="D139" s="46">
        <v>10.1168716167654</v>
      </c>
      <c r="E139" s="45" t="s">
        <v>17</v>
      </c>
      <c r="F139" s="45" t="s">
        <v>111</v>
      </c>
      <c r="G139" s="45" t="s">
        <v>68</v>
      </c>
      <c r="H139" s="3" t="s">
        <v>221</v>
      </c>
      <c r="I139" s="48"/>
    </row>
    <row r="140">
      <c r="A140" s="45">
        <v>6.0</v>
      </c>
      <c r="B140" s="45">
        <v>20.0</v>
      </c>
      <c r="C140" s="46">
        <v>56.0851714555975</v>
      </c>
      <c r="D140" s="46">
        <v>10.1170947048697</v>
      </c>
      <c r="E140" s="45" t="s">
        <v>15</v>
      </c>
      <c r="F140" s="45" t="s">
        <v>34</v>
      </c>
      <c r="G140" s="45" t="s">
        <v>41</v>
      </c>
      <c r="H140" s="47" t="s">
        <v>222</v>
      </c>
      <c r="I140" s="48"/>
    </row>
    <row r="141">
      <c r="A141" s="45">
        <v>7.0</v>
      </c>
      <c r="B141" s="45">
        <v>1.0</v>
      </c>
      <c r="C141" s="46">
        <v>56.0864124243663</v>
      </c>
      <c r="D141" s="46">
        <v>10.112727136369</v>
      </c>
      <c r="E141" s="45" t="s">
        <v>15</v>
      </c>
      <c r="F141" s="45" t="s">
        <v>34</v>
      </c>
      <c r="G141" s="45" t="s">
        <v>223</v>
      </c>
      <c r="H141" s="47" t="s">
        <v>224</v>
      </c>
      <c r="I141" s="48"/>
    </row>
    <row r="142">
      <c r="A142" s="45">
        <v>7.0</v>
      </c>
      <c r="B142" s="45">
        <v>2.0</v>
      </c>
      <c r="C142" s="46">
        <v>56.0863405589424</v>
      </c>
      <c r="D142" s="46">
        <v>10.1129502312438</v>
      </c>
      <c r="E142" s="45" t="s">
        <v>17</v>
      </c>
      <c r="F142" s="45" t="s">
        <v>111</v>
      </c>
      <c r="G142" s="45" t="s">
        <v>212</v>
      </c>
      <c r="H142" s="47" t="s">
        <v>225</v>
      </c>
      <c r="I142" s="48"/>
    </row>
    <row r="143">
      <c r="A143" s="45">
        <v>7.0</v>
      </c>
      <c r="B143" s="45">
        <v>3.0</v>
      </c>
      <c r="C143" s="46">
        <v>56.0862686935186</v>
      </c>
      <c r="D143" s="46">
        <v>10.1131733257025</v>
      </c>
      <c r="E143" s="45" t="s">
        <v>20</v>
      </c>
      <c r="F143" s="45" t="s">
        <v>140</v>
      </c>
      <c r="G143" s="45" t="s">
        <v>215</v>
      </c>
      <c r="H143" s="47" t="s">
        <v>226</v>
      </c>
      <c r="I143" s="48"/>
    </row>
    <row r="144">
      <c r="A144" s="45">
        <v>7.0</v>
      </c>
      <c r="B144" s="45">
        <v>4.0</v>
      </c>
      <c r="C144" s="46">
        <v>56.0861968280947</v>
      </c>
      <c r="D144" s="46">
        <v>10.1133964197449</v>
      </c>
      <c r="E144" s="45" t="s">
        <v>19</v>
      </c>
      <c r="F144" s="45" t="s">
        <v>172</v>
      </c>
      <c r="G144" s="45" t="s">
        <v>227</v>
      </c>
      <c r="H144" s="47" t="s">
        <v>228</v>
      </c>
      <c r="I144" s="48"/>
    </row>
    <row r="145">
      <c r="A145" s="45">
        <v>7.0</v>
      </c>
      <c r="B145" s="45">
        <v>5.0</v>
      </c>
      <c r="C145" s="46">
        <v>56.0861249626709</v>
      </c>
      <c r="D145" s="46">
        <v>10.1136195133711</v>
      </c>
      <c r="E145" s="45" t="s">
        <v>19</v>
      </c>
      <c r="F145" s="45" t="s">
        <v>172</v>
      </c>
      <c r="G145" s="45" t="s">
        <v>212</v>
      </c>
      <c r="H145" s="47" t="s">
        <v>229</v>
      </c>
      <c r="I145" s="48"/>
    </row>
    <row r="146">
      <c r="A146" s="45">
        <v>7.0</v>
      </c>
      <c r="B146" s="45">
        <v>6.0</v>
      </c>
      <c r="C146" s="46">
        <v>56.086053097247</v>
      </c>
      <c r="D146" s="46">
        <v>10.1138426065812</v>
      </c>
      <c r="E146" s="45" t="s">
        <v>21</v>
      </c>
      <c r="F146" s="45" t="s">
        <v>202</v>
      </c>
      <c r="G146" s="45" t="s">
        <v>68</v>
      </c>
      <c r="H146" s="3" t="s">
        <v>230</v>
      </c>
      <c r="I146" s="48"/>
    </row>
    <row r="147">
      <c r="A147" s="45">
        <v>7.0</v>
      </c>
      <c r="B147" s="45">
        <v>7.0</v>
      </c>
      <c r="C147" s="46">
        <v>56.0859812318232</v>
      </c>
      <c r="D147" s="46">
        <v>10.114065699375</v>
      </c>
      <c r="E147" s="45" t="s">
        <v>19</v>
      </c>
      <c r="F147" s="45" t="s">
        <v>172</v>
      </c>
      <c r="G147" s="45" t="s">
        <v>162</v>
      </c>
      <c r="H147" s="47" t="s">
        <v>231</v>
      </c>
      <c r="I147" s="48"/>
    </row>
    <row r="148">
      <c r="A148" s="45">
        <v>7.0</v>
      </c>
      <c r="B148" s="45">
        <v>8.0</v>
      </c>
      <c r="C148" s="46">
        <v>56.0859093663993</v>
      </c>
      <c r="D148" s="46">
        <v>10.1142887917526</v>
      </c>
      <c r="E148" s="45" t="s">
        <v>19</v>
      </c>
      <c r="F148" s="45" t="s">
        <v>172</v>
      </c>
      <c r="G148" s="45" t="s">
        <v>212</v>
      </c>
      <c r="H148" s="47" t="s">
        <v>232</v>
      </c>
      <c r="I148" s="48"/>
    </row>
    <row r="149">
      <c r="A149" s="45">
        <v>7.0</v>
      </c>
      <c r="B149" s="45">
        <v>9.0</v>
      </c>
      <c r="C149" s="46">
        <v>56.0858375009755</v>
      </c>
      <c r="D149" s="46">
        <v>10.1145118837141</v>
      </c>
      <c r="E149" s="45" t="s">
        <v>17</v>
      </c>
      <c r="F149" s="45" t="s">
        <v>111</v>
      </c>
      <c r="G149" s="45" t="s">
        <v>233</v>
      </c>
      <c r="H149" s="3" t="s">
        <v>234</v>
      </c>
      <c r="I149" s="48"/>
    </row>
    <row r="150">
      <c r="A150" s="45">
        <v>7.0</v>
      </c>
      <c r="B150" s="45">
        <v>10.0</v>
      </c>
      <c r="C150" s="46">
        <v>56.0857656355517</v>
      </c>
      <c r="D150" s="46">
        <v>10.1147349752594</v>
      </c>
      <c r="E150" s="45" t="s">
        <v>20</v>
      </c>
      <c r="F150" s="45" t="s">
        <v>140</v>
      </c>
      <c r="G150" s="45" t="s">
        <v>235</v>
      </c>
      <c r="H150" s="3" t="s">
        <v>236</v>
      </c>
      <c r="I150" s="48"/>
    </row>
    <row r="151">
      <c r="A151" s="45">
        <v>7.0</v>
      </c>
      <c r="B151" s="45">
        <v>11.0</v>
      </c>
      <c r="C151" s="46">
        <v>56.0856937701279</v>
      </c>
      <c r="D151" s="46">
        <v>10.1149580663885</v>
      </c>
      <c r="E151" s="45" t="s">
        <v>20</v>
      </c>
      <c r="F151" s="45" t="s">
        <v>140</v>
      </c>
      <c r="G151" s="45" t="s">
        <v>237</v>
      </c>
      <c r="H151" s="3" t="s">
        <v>238</v>
      </c>
      <c r="I151" s="48"/>
    </row>
    <row r="152">
      <c r="A152" s="45">
        <v>7.0</v>
      </c>
      <c r="B152" s="45">
        <v>12.0</v>
      </c>
      <c r="C152" s="46">
        <v>56.085621904704</v>
      </c>
      <c r="D152" s="46">
        <v>10.1151811571014</v>
      </c>
      <c r="E152" s="45" t="s">
        <v>17</v>
      </c>
      <c r="F152" s="45" t="s">
        <v>111</v>
      </c>
      <c r="G152" s="45" t="s">
        <v>162</v>
      </c>
      <c r="H152" s="47" t="s">
        <v>239</v>
      </c>
      <c r="I152" s="48"/>
    </row>
    <row r="153">
      <c r="A153" s="45">
        <v>7.0</v>
      </c>
      <c r="B153" s="45">
        <v>13.0</v>
      </c>
      <c r="C153" s="46">
        <v>56.0855500392802</v>
      </c>
      <c r="D153" s="46">
        <v>10.1154042473981</v>
      </c>
      <c r="E153" s="45" t="s">
        <v>19</v>
      </c>
      <c r="F153" s="45" t="s">
        <v>172</v>
      </c>
      <c r="G153" s="45" t="s">
        <v>219</v>
      </c>
      <c r="H153" s="47" t="s">
        <v>240</v>
      </c>
      <c r="I153" s="48"/>
    </row>
    <row r="154">
      <c r="A154" s="45">
        <v>7.0</v>
      </c>
      <c r="B154" s="45">
        <v>14.0</v>
      </c>
      <c r="C154" s="46">
        <v>56.0854781738564</v>
      </c>
      <c r="D154" s="46">
        <v>10.1156273372786</v>
      </c>
      <c r="E154" s="45" t="s">
        <v>19</v>
      </c>
      <c r="F154" s="45" t="s">
        <v>172</v>
      </c>
      <c r="G154" s="45" t="s">
        <v>109</v>
      </c>
      <c r="H154" s="3" t="s">
        <v>241</v>
      </c>
      <c r="I154" s="48"/>
    </row>
    <row r="155">
      <c r="A155" s="45">
        <v>7.0</v>
      </c>
      <c r="B155" s="45">
        <v>15.0</v>
      </c>
      <c r="C155" s="46">
        <v>56.0854063084326</v>
      </c>
      <c r="D155" s="46">
        <v>10.115850426743</v>
      </c>
      <c r="E155" s="45" t="s">
        <v>21</v>
      </c>
      <c r="F155" s="45" t="s">
        <v>202</v>
      </c>
      <c r="G155" s="45" t="s">
        <v>35</v>
      </c>
      <c r="H155" s="3" t="s">
        <v>242</v>
      </c>
      <c r="I155" s="48"/>
    </row>
    <row r="156">
      <c r="A156" s="45">
        <v>7.0</v>
      </c>
      <c r="B156" s="45">
        <v>16.0</v>
      </c>
      <c r="C156" s="46">
        <v>56.0853344430087</v>
      </c>
      <c r="D156" s="46">
        <v>10.1160735157911</v>
      </c>
      <c r="E156" s="45" t="s">
        <v>19</v>
      </c>
      <c r="F156" s="45" t="s">
        <v>172</v>
      </c>
      <c r="G156" s="45" t="s">
        <v>41</v>
      </c>
      <c r="H156" s="3" t="s">
        <v>243</v>
      </c>
      <c r="I156" s="48"/>
    </row>
    <row r="157">
      <c r="A157" s="45">
        <v>7.0</v>
      </c>
      <c r="B157" s="45">
        <v>17.0</v>
      </c>
      <c r="C157" s="46">
        <v>56.0852625775849</v>
      </c>
      <c r="D157" s="46">
        <v>10.1162966044231</v>
      </c>
      <c r="E157" s="45" t="s">
        <v>19</v>
      </c>
      <c r="F157" s="45" t="s">
        <v>172</v>
      </c>
      <c r="G157" s="45" t="s">
        <v>157</v>
      </c>
      <c r="H157" s="47" t="s">
        <v>244</v>
      </c>
      <c r="I157" s="48"/>
    </row>
    <row r="158">
      <c r="A158" s="45">
        <v>7.0</v>
      </c>
      <c r="B158" s="45">
        <v>18.0</v>
      </c>
      <c r="C158" s="46">
        <v>56.0851907121611</v>
      </c>
      <c r="D158" s="46">
        <v>10.1165196926389</v>
      </c>
      <c r="E158" s="45" t="s">
        <v>20</v>
      </c>
      <c r="F158" s="45" t="s">
        <v>140</v>
      </c>
      <c r="G158" s="45" t="s">
        <v>56</v>
      </c>
      <c r="H158" s="47" t="s">
        <v>245</v>
      </c>
      <c r="I158" s="48"/>
    </row>
    <row r="159">
      <c r="A159" s="45">
        <v>7.0</v>
      </c>
      <c r="B159" s="45">
        <v>19.0</v>
      </c>
      <c r="C159" s="46">
        <v>56.0851188467373</v>
      </c>
      <c r="D159" s="46">
        <v>10.1167427804384</v>
      </c>
      <c r="E159" s="45" t="s">
        <v>17</v>
      </c>
      <c r="F159" s="45" t="s">
        <v>111</v>
      </c>
      <c r="G159" s="45" t="s">
        <v>246</v>
      </c>
      <c r="H159" s="3" t="s">
        <v>247</v>
      </c>
      <c r="I159" s="48"/>
    </row>
    <row r="160">
      <c r="A160" s="45">
        <v>7.0</v>
      </c>
      <c r="B160" s="45">
        <v>20.0</v>
      </c>
      <c r="C160" s="46">
        <v>56.0850469813134</v>
      </c>
      <c r="D160" s="46">
        <v>10.1169658678219</v>
      </c>
      <c r="E160" s="45" t="s">
        <v>15</v>
      </c>
      <c r="F160" s="45" t="s">
        <v>34</v>
      </c>
      <c r="G160" s="45" t="s">
        <v>248</v>
      </c>
      <c r="H160" s="3" t="s">
        <v>249</v>
      </c>
      <c r="I160" s="48"/>
    </row>
    <row r="161">
      <c r="A161" s="45">
        <v>8.0</v>
      </c>
      <c r="B161" s="45">
        <v>1.0</v>
      </c>
      <c r="C161" s="46">
        <v>56.0862879500821</v>
      </c>
      <c r="D161" s="46">
        <v>10.1125983134342</v>
      </c>
      <c r="E161" s="45" t="s">
        <v>15</v>
      </c>
      <c r="F161" s="45" t="s">
        <v>34</v>
      </c>
      <c r="G161" s="45" t="s">
        <v>250</v>
      </c>
      <c r="H161" s="3" t="s">
        <v>251</v>
      </c>
      <c r="I161" s="48"/>
    </row>
    <row r="162">
      <c r="A162" s="45">
        <v>8.0</v>
      </c>
      <c r="B162" s="45">
        <v>2.0</v>
      </c>
      <c r="C162" s="46">
        <v>56.0862160846583</v>
      </c>
      <c r="D162" s="46">
        <v>10.1128214075881</v>
      </c>
      <c r="E162" s="45" t="s">
        <v>15</v>
      </c>
      <c r="F162" s="45" t="s">
        <v>34</v>
      </c>
      <c r="G162" s="45" t="s">
        <v>252</v>
      </c>
      <c r="H162" s="3" t="s">
        <v>253</v>
      </c>
      <c r="I162" s="48"/>
    </row>
    <row r="163">
      <c r="A163" s="45">
        <v>8.0</v>
      </c>
      <c r="B163" s="45">
        <v>3.0</v>
      </c>
      <c r="C163" s="46">
        <v>56.0861442192344</v>
      </c>
      <c r="D163" s="46">
        <v>10.1130445013259</v>
      </c>
      <c r="E163" s="45" t="s">
        <v>17</v>
      </c>
      <c r="F163" s="45" t="s">
        <v>111</v>
      </c>
      <c r="G163" s="45" t="s">
        <v>157</v>
      </c>
      <c r="H163" s="47" t="s">
        <v>254</v>
      </c>
      <c r="I163" s="48"/>
    </row>
    <row r="164">
      <c r="A164" s="45">
        <v>8.0</v>
      </c>
      <c r="B164" s="45">
        <v>4.0</v>
      </c>
      <c r="C164" s="46">
        <v>56.0860723538106</v>
      </c>
      <c r="D164" s="46">
        <v>10.1132675946474</v>
      </c>
      <c r="E164" s="45" t="s">
        <v>20</v>
      </c>
      <c r="F164" s="45" t="s">
        <v>140</v>
      </c>
      <c r="G164" s="45" t="s">
        <v>56</v>
      </c>
      <c r="H164" s="47" t="s">
        <v>255</v>
      </c>
      <c r="I164" s="48"/>
    </row>
    <row r="165">
      <c r="A165" s="45">
        <v>8.0</v>
      </c>
      <c r="B165" s="45">
        <v>5.0</v>
      </c>
      <c r="C165" s="46">
        <v>56.0860004883868</v>
      </c>
      <c r="D165" s="46">
        <v>10.1134906875529</v>
      </c>
      <c r="E165" s="45" t="s">
        <v>19</v>
      </c>
      <c r="F165" s="45" t="s">
        <v>172</v>
      </c>
      <c r="G165" s="45" t="s">
        <v>256</v>
      </c>
      <c r="H165" s="47" t="s">
        <v>257</v>
      </c>
      <c r="I165" s="48"/>
    </row>
    <row r="166">
      <c r="A166" s="45">
        <v>8.0</v>
      </c>
      <c r="B166" s="45">
        <v>6.0</v>
      </c>
      <c r="C166" s="46">
        <v>56.0859286229629</v>
      </c>
      <c r="D166" s="46">
        <v>10.1137137800421</v>
      </c>
      <c r="E166" s="45" t="s">
        <v>19</v>
      </c>
      <c r="F166" s="45" t="s">
        <v>172</v>
      </c>
      <c r="G166" s="45" t="s">
        <v>219</v>
      </c>
      <c r="H166" s="47" t="s">
        <v>258</v>
      </c>
      <c r="I166" s="48"/>
    </row>
    <row r="167">
      <c r="A167" s="45">
        <v>8.0</v>
      </c>
      <c r="B167" s="45">
        <v>7.0</v>
      </c>
      <c r="C167" s="46">
        <v>56.0858567575391</v>
      </c>
      <c r="D167" s="46">
        <v>10.1139368721151</v>
      </c>
      <c r="E167" s="45" t="s">
        <v>19</v>
      </c>
      <c r="F167" s="45" t="s">
        <v>172</v>
      </c>
      <c r="G167" s="45" t="s">
        <v>56</v>
      </c>
      <c r="H167" s="47" t="s">
        <v>259</v>
      </c>
      <c r="I167" s="48"/>
    </row>
    <row r="168">
      <c r="A168" s="45">
        <v>8.0</v>
      </c>
      <c r="B168" s="45">
        <v>8.0</v>
      </c>
      <c r="C168" s="46">
        <v>56.0857848921153</v>
      </c>
      <c r="D168" s="46">
        <v>10.1141599637719</v>
      </c>
      <c r="E168" s="45" t="s">
        <v>20</v>
      </c>
      <c r="F168" s="45" t="s">
        <v>140</v>
      </c>
      <c r="G168" s="45" t="s">
        <v>260</v>
      </c>
      <c r="H168" s="47" t="s">
        <v>261</v>
      </c>
      <c r="I168" s="48"/>
    </row>
    <row r="169">
      <c r="A169" s="45">
        <v>8.0</v>
      </c>
      <c r="B169" s="45">
        <v>9.0</v>
      </c>
      <c r="C169" s="46">
        <v>56.0857130266914</v>
      </c>
      <c r="D169" s="46">
        <v>10.1143830550125</v>
      </c>
      <c r="E169" s="45" t="s">
        <v>17</v>
      </c>
      <c r="F169" s="45" t="s">
        <v>111</v>
      </c>
      <c r="G169" s="45" t="s">
        <v>256</v>
      </c>
      <c r="H169" s="47" t="s">
        <v>262</v>
      </c>
      <c r="I169" s="48"/>
    </row>
    <row r="170">
      <c r="A170" s="45">
        <v>8.0</v>
      </c>
      <c r="B170" s="45">
        <v>10.0</v>
      </c>
      <c r="C170" s="46">
        <v>56.0856411612676</v>
      </c>
      <c r="D170" s="46">
        <v>10.114606145837</v>
      </c>
      <c r="E170" s="45" t="s">
        <v>18</v>
      </c>
      <c r="F170" s="45" t="s">
        <v>118</v>
      </c>
      <c r="G170" s="45" t="s">
        <v>157</v>
      </c>
      <c r="H170" s="47" t="s">
        <v>263</v>
      </c>
      <c r="I170" s="48"/>
    </row>
    <row r="171">
      <c r="A171" s="45">
        <v>8.0</v>
      </c>
      <c r="B171" s="45">
        <v>11.0</v>
      </c>
      <c r="C171" s="46">
        <v>56.0855692958438</v>
      </c>
      <c r="D171" s="46">
        <v>10.1148292362452</v>
      </c>
      <c r="E171" s="45" t="s">
        <v>18</v>
      </c>
      <c r="F171" s="45" t="s">
        <v>118</v>
      </c>
      <c r="G171" s="45" t="s">
        <v>227</v>
      </c>
      <c r="H171" s="47" t="s">
        <v>264</v>
      </c>
      <c r="I171" s="48"/>
    </row>
    <row r="172">
      <c r="A172" s="45">
        <v>8.0</v>
      </c>
      <c r="B172" s="45">
        <v>12.0</v>
      </c>
      <c r="C172" s="46">
        <v>56.0854974304199</v>
      </c>
      <c r="D172" s="46">
        <v>10.1150523262372</v>
      </c>
      <c r="E172" s="45" t="s">
        <v>17</v>
      </c>
      <c r="F172" s="45" t="s">
        <v>111</v>
      </c>
      <c r="G172" s="45" t="s">
        <v>56</v>
      </c>
      <c r="H172" s="47" t="s">
        <v>265</v>
      </c>
      <c r="I172" s="48"/>
    </row>
    <row r="173">
      <c r="A173" s="45">
        <v>8.0</v>
      </c>
      <c r="B173" s="45">
        <v>13.0</v>
      </c>
      <c r="C173" s="46">
        <v>56.0854255649961</v>
      </c>
      <c r="D173" s="46">
        <v>10.1152754158131</v>
      </c>
      <c r="E173" s="45" t="s">
        <v>20</v>
      </c>
      <c r="F173" s="45" t="s">
        <v>140</v>
      </c>
      <c r="G173" s="45" t="s">
        <v>233</v>
      </c>
      <c r="H173" s="3" t="s">
        <v>266</v>
      </c>
      <c r="I173" s="48"/>
    </row>
    <row r="174">
      <c r="A174" s="45">
        <v>8.0</v>
      </c>
      <c r="B174" s="45">
        <v>14.0</v>
      </c>
      <c r="C174" s="46">
        <v>56.0853536995723</v>
      </c>
      <c r="D174" s="46">
        <v>10.1154985049727</v>
      </c>
      <c r="E174" s="45" t="s">
        <v>19</v>
      </c>
      <c r="F174" s="45" t="s">
        <v>172</v>
      </c>
      <c r="G174" s="45" t="s">
        <v>256</v>
      </c>
      <c r="H174" s="47" t="s">
        <v>267</v>
      </c>
      <c r="I174" s="48"/>
    </row>
    <row r="175">
      <c r="A175" s="45">
        <v>8.0</v>
      </c>
      <c r="B175" s="45">
        <v>15.0</v>
      </c>
      <c r="C175" s="46">
        <v>56.0852818341485</v>
      </c>
      <c r="D175" s="46">
        <v>10.1157215937162</v>
      </c>
      <c r="E175" s="45" t="s">
        <v>19</v>
      </c>
      <c r="F175" s="45" t="s">
        <v>172</v>
      </c>
      <c r="G175" s="45" t="s">
        <v>56</v>
      </c>
      <c r="H175" s="47" t="s">
        <v>268</v>
      </c>
      <c r="I175" s="48"/>
    </row>
    <row r="176">
      <c r="A176" s="45">
        <v>8.0</v>
      </c>
      <c r="B176" s="45">
        <v>16.0</v>
      </c>
      <c r="C176" s="46">
        <v>56.0852099687246</v>
      </c>
      <c r="D176" s="46">
        <v>10.1159446820435</v>
      </c>
      <c r="E176" s="45" t="s">
        <v>19</v>
      </c>
      <c r="F176" s="45" t="s">
        <v>172</v>
      </c>
      <c r="G176" s="45" t="s">
        <v>233</v>
      </c>
      <c r="H176" s="3" t="s">
        <v>269</v>
      </c>
      <c r="I176" s="48"/>
    </row>
    <row r="177">
      <c r="A177" s="45">
        <v>8.0</v>
      </c>
      <c r="B177" s="45">
        <v>17.0</v>
      </c>
      <c r="C177" s="46">
        <v>56.0851381033008</v>
      </c>
      <c r="D177" s="46">
        <v>10.1161677699545</v>
      </c>
      <c r="E177" s="45" t="s">
        <v>20</v>
      </c>
      <c r="F177" s="45" t="s">
        <v>140</v>
      </c>
      <c r="G177" s="45" t="s">
        <v>212</v>
      </c>
      <c r="H177" s="47" t="s">
        <v>270</v>
      </c>
      <c r="I177" s="48"/>
    </row>
    <row r="178">
      <c r="A178" s="45">
        <v>8.0</v>
      </c>
      <c r="B178" s="45">
        <v>18.0</v>
      </c>
      <c r="C178" s="46">
        <v>56.085066237877</v>
      </c>
      <c r="D178" s="46">
        <v>10.1163908574494</v>
      </c>
      <c r="E178" s="45" t="s">
        <v>17</v>
      </c>
      <c r="F178" s="45" t="s">
        <v>111</v>
      </c>
      <c r="G178" s="45" t="s">
        <v>128</v>
      </c>
      <c r="H178" s="47" t="s">
        <v>271</v>
      </c>
      <c r="I178" s="48"/>
    </row>
    <row r="179">
      <c r="A179" s="45">
        <v>8.0</v>
      </c>
      <c r="B179" s="45">
        <v>19.0</v>
      </c>
      <c r="C179" s="46">
        <v>56.0849943724532</v>
      </c>
      <c r="D179" s="46">
        <v>10.1166139445282</v>
      </c>
      <c r="E179" s="45" t="s">
        <v>15</v>
      </c>
      <c r="F179" s="45" t="s">
        <v>34</v>
      </c>
      <c r="G179" s="45" t="s">
        <v>56</v>
      </c>
      <c r="H179" s="47" t="s">
        <v>272</v>
      </c>
      <c r="I179" s="48"/>
    </row>
    <row r="180">
      <c r="A180" s="45">
        <v>8.0</v>
      </c>
      <c r="B180" s="45">
        <v>20.0</v>
      </c>
      <c r="C180" s="46">
        <v>56.0849225070293</v>
      </c>
      <c r="D180" s="46">
        <v>10.1168370311908</v>
      </c>
      <c r="E180" s="45" t="s">
        <v>15</v>
      </c>
      <c r="F180" s="45" t="s">
        <v>34</v>
      </c>
      <c r="G180" s="45" t="s">
        <v>273</v>
      </c>
      <c r="H180" s="47" t="s">
        <v>274</v>
      </c>
      <c r="I180" s="50"/>
    </row>
    <row r="181">
      <c r="A181" s="45">
        <v>9.0</v>
      </c>
      <c r="B181" s="45">
        <v>1.0</v>
      </c>
      <c r="C181" s="46">
        <v>56.086163475798</v>
      </c>
      <c r="D181" s="46">
        <v>10.1124694909154</v>
      </c>
      <c r="E181" s="45" t="s">
        <v>15</v>
      </c>
      <c r="F181" s="45" t="s">
        <v>34</v>
      </c>
      <c r="G181" s="45" t="s">
        <v>275</v>
      </c>
      <c r="H181" s="47" t="s">
        <v>276</v>
      </c>
      <c r="I181" s="45"/>
    </row>
    <row r="182">
      <c r="A182" s="45">
        <v>9.0</v>
      </c>
      <c r="B182" s="45">
        <v>2.0</v>
      </c>
      <c r="C182" s="46">
        <v>56.0860916103742</v>
      </c>
      <c r="D182" s="46">
        <v>10.1126925843485</v>
      </c>
      <c r="E182" s="45" t="s">
        <v>15</v>
      </c>
      <c r="F182" s="45" t="s">
        <v>34</v>
      </c>
      <c r="G182" s="45" t="s">
        <v>277</v>
      </c>
      <c r="H182" s="47" t="s">
        <v>278</v>
      </c>
      <c r="I182" s="48"/>
    </row>
    <row r="183">
      <c r="A183" s="45">
        <v>9.0</v>
      </c>
      <c r="B183" s="45">
        <v>3.0</v>
      </c>
      <c r="C183" s="46">
        <v>56.0860197449504</v>
      </c>
      <c r="D183" s="46">
        <v>10.1129156773654</v>
      </c>
      <c r="E183" s="45" t="s">
        <v>15</v>
      </c>
      <c r="F183" s="45" t="s">
        <v>34</v>
      </c>
      <c r="G183" s="45" t="s">
        <v>193</v>
      </c>
      <c r="H183" s="47" t="s">
        <v>279</v>
      </c>
      <c r="I183" s="48"/>
    </row>
    <row r="184">
      <c r="A184" s="45">
        <v>9.0</v>
      </c>
      <c r="B184" s="45">
        <v>4.0</v>
      </c>
      <c r="C184" s="46">
        <v>56.0859478795265</v>
      </c>
      <c r="D184" s="46">
        <v>10.113138769966</v>
      </c>
      <c r="E184" s="45" t="s">
        <v>17</v>
      </c>
      <c r="F184" s="45" t="s">
        <v>111</v>
      </c>
      <c r="G184" s="45" t="s">
        <v>200</v>
      </c>
      <c r="H184" s="47" t="s">
        <v>280</v>
      </c>
      <c r="I184" s="48"/>
    </row>
    <row r="185">
      <c r="A185" s="45">
        <v>9.0</v>
      </c>
      <c r="B185" s="45">
        <v>5.0</v>
      </c>
      <c r="C185" s="46">
        <v>56.0858760141027</v>
      </c>
      <c r="D185" s="46">
        <v>10.1133618621506</v>
      </c>
      <c r="E185" s="45" t="s">
        <v>20</v>
      </c>
      <c r="F185" s="45" t="s">
        <v>140</v>
      </c>
      <c r="G185" s="45" t="s">
        <v>180</v>
      </c>
      <c r="H185" s="47" t="s">
        <v>281</v>
      </c>
      <c r="I185" s="48"/>
    </row>
    <row r="186">
      <c r="A186" s="45">
        <v>9.0</v>
      </c>
      <c r="B186" s="45">
        <v>6.0</v>
      </c>
      <c r="C186" s="46">
        <v>56.0858041486788</v>
      </c>
      <c r="D186" s="46">
        <v>10.1135849539189</v>
      </c>
      <c r="E186" s="45" t="s">
        <v>20</v>
      </c>
      <c r="F186" s="45" t="s">
        <v>140</v>
      </c>
      <c r="G186" s="45" t="s">
        <v>178</v>
      </c>
      <c r="H186" s="47" t="s">
        <v>282</v>
      </c>
      <c r="I186" s="48"/>
    </row>
    <row r="187">
      <c r="A187" s="45">
        <v>9.0</v>
      </c>
      <c r="B187" s="45">
        <v>7.0</v>
      </c>
      <c r="C187" s="46">
        <v>56.085732283255</v>
      </c>
      <c r="D187" s="46">
        <v>10.113808045271</v>
      </c>
      <c r="E187" s="45" t="s">
        <v>20</v>
      </c>
      <c r="F187" s="45" t="s">
        <v>140</v>
      </c>
      <c r="G187" s="45" t="s">
        <v>283</v>
      </c>
      <c r="H187" s="3" t="s">
        <v>284</v>
      </c>
      <c r="I187" s="48"/>
    </row>
    <row r="188">
      <c r="A188" s="45">
        <v>9.0</v>
      </c>
      <c r="B188" s="45">
        <v>8.0</v>
      </c>
      <c r="C188" s="46">
        <v>56.0856604178312</v>
      </c>
      <c r="D188" s="46">
        <v>10.114031136207</v>
      </c>
      <c r="E188" s="45" t="s">
        <v>17</v>
      </c>
      <c r="F188" s="45" t="s">
        <v>111</v>
      </c>
      <c r="G188" s="45" t="s">
        <v>61</v>
      </c>
      <c r="H188" s="3" t="s">
        <v>285</v>
      </c>
      <c r="I188" s="48"/>
    </row>
    <row r="189">
      <c r="A189" s="45">
        <v>9.0</v>
      </c>
      <c r="B189" s="45">
        <v>9.0</v>
      </c>
      <c r="C189" s="46">
        <v>56.0855885524074</v>
      </c>
      <c r="D189" s="46">
        <v>10.1142542267267</v>
      </c>
      <c r="E189" s="45" t="s">
        <v>15</v>
      </c>
      <c r="F189" s="45" t="s">
        <v>34</v>
      </c>
      <c r="G189" s="45" t="s">
        <v>56</v>
      </c>
      <c r="H189" s="47" t="s">
        <v>286</v>
      </c>
      <c r="I189" s="45"/>
    </row>
    <row r="190">
      <c r="A190" s="45">
        <v>9.0</v>
      </c>
      <c r="B190" s="45">
        <v>10.0</v>
      </c>
      <c r="C190" s="46">
        <v>56.0855166869835</v>
      </c>
      <c r="D190" s="46">
        <v>10.1144773168302</v>
      </c>
      <c r="E190" s="45" t="s">
        <v>18</v>
      </c>
      <c r="F190" s="45" t="s">
        <v>118</v>
      </c>
      <c r="G190" s="45" t="s">
        <v>68</v>
      </c>
      <c r="H190" s="3" t="s">
        <v>287</v>
      </c>
      <c r="I190" s="48"/>
    </row>
    <row r="191">
      <c r="A191" s="45">
        <v>9.0</v>
      </c>
      <c r="B191" s="45">
        <v>11.0</v>
      </c>
      <c r="C191" s="46">
        <v>56.0854448215597</v>
      </c>
      <c r="D191" s="46">
        <v>10.1147004065176</v>
      </c>
      <c r="E191" s="45" t="s">
        <v>18</v>
      </c>
      <c r="F191" s="45" t="s">
        <v>118</v>
      </c>
      <c r="G191" s="45" t="s">
        <v>50</v>
      </c>
      <c r="H191" s="3" t="s">
        <v>288</v>
      </c>
      <c r="I191" s="48"/>
    </row>
    <row r="192">
      <c r="A192" s="45">
        <v>9.0</v>
      </c>
      <c r="B192" s="45">
        <v>12.0</v>
      </c>
      <c r="C192" s="46">
        <v>56.0853729561358</v>
      </c>
      <c r="D192" s="46">
        <v>10.1149234957888</v>
      </c>
      <c r="E192" s="45" t="s">
        <v>15</v>
      </c>
      <c r="F192" s="45" t="s">
        <v>34</v>
      </c>
      <c r="G192" s="45" t="s">
        <v>193</v>
      </c>
      <c r="H192" s="47" t="s">
        <v>289</v>
      </c>
      <c r="I192" s="48"/>
    </row>
    <row r="193">
      <c r="A193" s="45">
        <v>9.0</v>
      </c>
      <c r="B193" s="45">
        <v>13.0</v>
      </c>
      <c r="C193" s="46">
        <v>56.085301090712</v>
      </c>
      <c r="D193" s="46">
        <v>10.1151465846438</v>
      </c>
      <c r="E193" s="45" t="s">
        <v>17</v>
      </c>
      <c r="F193" s="45" t="s">
        <v>111</v>
      </c>
      <c r="G193" s="45" t="s">
        <v>105</v>
      </c>
      <c r="H193" s="3" t="s">
        <v>290</v>
      </c>
      <c r="I193" s="48"/>
    </row>
    <row r="194">
      <c r="A194" s="45">
        <v>9.0</v>
      </c>
      <c r="B194" s="45">
        <v>14.0</v>
      </c>
      <c r="C194" s="46">
        <v>56.0852292252882</v>
      </c>
      <c r="D194" s="46">
        <v>10.1153696730826</v>
      </c>
      <c r="E194" s="45" t="s">
        <v>20</v>
      </c>
      <c r="F194" s="45" t="s">
        <v>140</v>
      </c>
      <c r="G194" s="45" t="s">
        <v>48</v>
      </c>
      <c r="H194" s="47" t="s">
        <v>291</v>
      </c>
      <c r="I194" s="48"/>
    </row>
    <row r="195">
      <c r="A195" s="45">
        <v>9.0</v>
      </c>
      <c r="B195" s="45">
        <v>15.0</v>
      </c>
      <c r="C195" s="46">
        <v>56.0851573598644</v>
      </c>
      <c r="D195" s="46">
        <v>10.1155927611052</v>
      </c>
      <c r="E195" s="45" t="s">
        <v>20</v>
      </c>
      <c r="F195" s="45" t="s">
        <v>140</v>
      </c>
      <c r="G195" s="45" t="s">
        <v>227</v>
      </c>
      <c r="H195" s="47" t="s">
        <v>292</v>
      </c>
      <c r="I195" s="48"/>
    </row>
    <row r="196">
      <c r="A196" s="45">
        <v>9.0</v>
      </c>
      <c r="B196" s="45">
        <v>16.0</v>
      </c>
      <c r="C196" s="46">
        <v>56.0850854944405</v>
      </c>
      <c r="D196" s="46">
        <v>10.1158158487116</v>
      </c>
      <c r="E196" s="45" t="s">
        <v>20</v>
      </c>
      <c r="F196" s="45" t="s">
        <v>140</v>
      </c>
      <c r="G196" s="45" t="s">
        <v>293</v>
      </c>
      <c r="H196" s="47" t="s">
        <v>294</v>
      </c>
      <c r="I196" s="48"/>
    </row>
    <row r="197">
      <c r="A197" s="45">
        <v>9.0</v>
      </c>
      <c r="B197" s="45">
        <v>17.0</v>
      </c>
      <c r="C197" s="46">
        <v>56.0850136290167</v>
      </c>
      <c r="D197" s="46">
        <v>10.1160389359019</v>
      </c>
      <c r="E197" s="45" t="s">
        <v>17</v>
      </c>
      <c r="F197" s="45" t="s">
        <v>111</v>
      </c>
      <c r="G197" s="45" t="s">
        <v>295</v>
      </c>
      <c r="H197" s="47" t="s">
        <v>296</v>
      </c>
      <c r="I197" s="48"/>
    </row>
    <row r="198">
      <c r="A198" s="45">
        <v>9.0</v>
      </c>
      <c r="B198" s="45">
        <v>18.0</v>
      </c>
      <c r="C198" s="46">
        <v>56.0849417635929</v>
      </c>
      <c r="D198" s="46">
        <v>10.116262022676</v>
      </c>
      <c r="E198" s="45" t="s">
        <v>15</v>
      </c>
      <c r="F198" s="45" t="s">
        <v>34</v>
      </c>
      <c r="G198" s="45" t="s">
        <v>297</v>
      </c>
      <c r="H198" s="3" t="s">
        <v>298</v>
      </c>
      <c r="I198" s="45"/>
    </row>
    <row r="199">
      <c r="A199" s="45">
        <v>9.0</v>
      </c>
      <c r="B199" s="45">
        <v>19.0</v>
      </c>
      <c r="C199" s="46">
        <v>56.0848698981691</v>
      </c>
      <c r="D199" s="46">
        <v>10.1164851090341</v>
      </c>
      <c r="E199" s="45" t="s">
        <v>15</v>
      </c>
      <c r="F199" s="45" t="s">
        <v>34</v>
      </c>
      <c r="G199" s="45" t="s">
        <v>299</v>
      </c>
      <c r="H199" s="3" t="s">
        <v>300</v>
      </c>
      <c r="I199" s="48"/>
    </row>
    <row r="200">
      <c r="A200" s="45">
        <v>9.0</v>
      </c>
      <c r="B200" s="45">
        <v>20.0</v>
      </c>
      <c r="C200" s="46">
        <v>56.0847980327452</v>
      </c>
      <c r="D200" s="46">
        <v>10.1167081949759</v>
      </c>
      <c r="E200" s="45" t="s">
        <v>15</v>
      </c>
      <c r="F200" s="45" t="s">
        <v>34</v>
      </c>
      <c r="G200" s="45" t="s">
        <v>50</v>
      </c>
      <c r="H200" s="3" t="s">
        <v>301</v>
      </c>
      <c r="I200" s="48"/>
    </row>
    <row r="201">
      <c r="A201" s="45">
        <v>10.0</v>
      </c>
      <c r="B201" s="45">
        <v>1.0</v>
      </c>
      <c r="C201" s="46">
        <v>56.086039001514</v>
      </c>
      <c r="D201" s="46">
        <v>10.1123406688129</v>
      </c>
      <c r="E201" s="45" t="s">
        <v>16</v>
      </c>
      <c r="F201" s="45" t="s">
        <v>52</v>
      </c>
      <c r="G201" s="45" t="s">
        <v>128</v>
      </c>
      <c r="H201" s="47" t="s">
        <v>302</v>
      </c>
      <c r="I201" s="48"/>
    </row>
    <row r="202">
      <c r="A202" s="45">
        <v>10.0</v>
      </c>
      <c r="B202" s="45">
        <v>2.0</v>
      </c>
      <c r="C202" s="46">
        <v>56.0859671360901</v>
      </c>
      <c r="D202" s="46">
        <v>10.1125637615251</v>
      </c>
      <c r="E202" s="45" t="s">
        <v>14</v>
      </c>
      <c r="F202" s="45" t="s">
        <v>47</v>
      </c>
      <c r="G202" s="45" t="s">
        <v>233</v>
      </c>
      <c r="H202" s="3" t="s">
        <v>303</v>
      </c>
      <c r="I202" s="48"/>
    </row>
    <row r="203">
      <c r="A203" s="45">
        <v>10.0</v>
      </c>
      <c r="B203" s="45">
        <v>3.0</v>
      </c>
      <c r="C203" s="46">
        <v>56.0858952706663</v>
      </c>
      <c r="D203" s="46">
        <v>10.1127868538212</v>
      </c>
      <c r="E203" s="45" t="s">
        <v>16</v>
      </c>
      <c r="F203" s="45" t="s">
        <v>52</v>
      </c>
      <c r="G203" s="45" t="s">
        <v>304</v>
      </c>
      <c r="H203" s="3" t="s">
        <v>305</v>
      </c>
      <c r="I203" s="48"/>
    </row>
    <row r="204">
      <c r="A204" s="45">
        <v>10.0</v>
      </c>
      <c r="B204" s="45">
        <v>4.0</v>
      </c>
      <c r="C204" s="46">
        <v>56.0858234052424</v>
      </c>
      <c r="D204" s="46">
        <v>10.1130099457011</v>
      </c>
      <c r="E204" s="45" t="s">
        <v>14</v>
      </c>
      <c r="F204" s="45" t="s">
        <v>47</v>
      </c>
      <c r="G204" s="45" t="s">
        <v>212</v>
      </c>
      <c r="H204" s="47" t="s">
        <v>306</v>
      </c>
      <c r="I204" s="48"/>
    </row>
    <row r="205">
      <c r="A205" s="45">
        <v>10.0</v>
      </c>
      <c r="B205" s="45">
        <v>5.0</v>
      </c>
      <c r="C205" s="46">
        <v>56.0857515398186</v>
      </c>
      <c r="D205" s="46">
        <v>10.1132330371648</v>
      </c>
      <c r="E205" s="45" t="s">
        <v>17</v>
      </c>
      <c r="F205" s="45" t="s">
        <v>111</v>
      </c>
      <c r="G205" s="45" t="s">
        <v>170</v>
      </c>
      <c r="H205" s="47" t="s">
        <v>307</v>
      </c>
      <c r="I205" s="45"/>
    </row>
    <row r="206">
      <c r="A206" s="45">
        <v>10.0</v>
      </c>
      <c r="B206" s="45">
        <v>6.0</v>
      </c>
      <c r="C206" s="46">
        <v>56.0856796743948</v>
      </c>
      <c r="D206" s="46">
        <v>10.1134561282123</v>
      </c>
      <c r="E206" s="45" t="s">
        <v>17</v>
      </c>
      <c r="F206" s="45" t="s">
        <v>111</v>
      </c>
      <c r="G206" s="45" t="s">
        <v>41</v>
      </c>
      <c r="H206" s="47" t="s">
        <v>308</v>
      </c>
      <c r="I206" s="45"/>
    </row>
    <row r="207">
      <c r="A207" s="45">
        <v>10.0</v>
      </c>
      <c r="B207" s="45">
        <v>7.0</v>
      </c>
      <c r="C207" s="46">
        <v>56.085607808971</v>
      </c>
      <c r="D207" s="46">
        <v>10.1136792188435</v>
      </c>
      <c r="E207" s="45" t="s">
        <v>17</v>
      </c>
      <c r="F207" s="45" t="s">
        <v>111</v>
      </c>
      <c r="G207" s="45" t="s">
        <v>35</v>
      </c>
      <c r="H207" s="3" t="s">
        <v>309</v>
      </c>
      <c r="I207" s="45"/>
    </row>
    <row r="208">
      <c r="A208" s="45">
        <v>10.0</v>
      </c>
      <c r="B208" s="45">
        <v>8.0</v>
      </c>
      <c r="C208" s="46">
        <v>56.0855359435471</v>
      </c>
      <c r="D208" s="46">
        <v>10.1139023090586</v>
      </c>
      <c r="E208" s="45" t="s">
        <v>14</v>
      </c>
      <c r="F208" s="45" t="s">
        <v>47</v>
      </c>
      <c r="G208" s="45" t="s">
        <v>61</v>
      </c>
      <c r="H208" s="3" t="s">
        <v>310</v>
      </c>
      <c r="I208" s="48"/>
    </row>
    <row r="209">
      <c r="A209" s="45">
        <v>10.0</v>
      </c>
      <c r="B209" s="45">
        <v>9.0</v>
      </c>
      <c r="C209" s="46">
        <v>56.0854640781233</v>
      </c>
      <c r="D209" s="46">
        <v>10.1141253988574</v>
      </c>
      <c r="E209" s="45" t="s">
        <v>15</v>
      </c>
      <c r="F209" s="45" t="s">
        <v>34</v>
      </c>
      <c r="G209" s="45" t="s">
        <v>250</v>
      </c>
      <c r="H209" s="3" t="s">
        <v>311</v>
      </c>
      <c r="I209" s="48"/>
    </row>
    <row r="210">
      <c r="A210" s="45">
        <v>10.0</v>
      </c>
      <c r="B210" s="45">
        <v>10.0</v>
      </c>
      <c r="C210" s="46">
        <v>56.0853922126995</v>
      </c>
      <c r="D210" s="46">
        <v>10.1143484882402</v>
      </c>
      <c r="E210" s="45" t="s">
        <v>18</v>
      </c>
      <c r="F210" s="45" t="s">
        <v>118</v>
      </c>
      <c r="G210" s="45" t="s">
        <v>48</v>
      </c>
      <c r="H210" s="47" t="s">
        <v>312</v>
      </c>
      <c r="I210" s="48"/>
    </row>
    <row r="211">
      <c r="A211" s="45">
        <v>10.0</v>
      </c>
      <c r="B211" s="45">
        <v>11.0</v>
      </c>
      <c r="C211" s="46">
        <v>56.0853203472756</v>
      </c>
      <c r="D211" s="46">
        <v>10.1145715772067</v>
      </c>
      <c r="E211" s="45" t="s">
        <v>18</v>
      </c>
      <c r="F211" s="45" t="s">
        <v>118</v>
      </c>
      <c r="G211" s="45" t="s">
        <v>237</v>
      </c>
      <c r="H211" s="3" t="s">
        <v>313</v>
      </c>
      <c r="I211" s="45"/>
    </row>
    <row r="212">
      <c r="A212" s="45">
        <v>10.0</v>
      </c>
      <c r="B212" s="45">
        <v>12.0</v>
      </c>
      <c r="C212" s="46">
        <v>56.0852484818518</v>
      </c>
      <c r="D212" s="46">
        <v>10.1147946657571</v>
      </c>
      <c r="E212" s="45" t="s">
        <v>15</v>
      </c>
      <c r="F212" s="45" t="s">
        <v>34</v>
      </c>
      <c r="G212" s="45" t="s">
        <v>314</v>
      </c>
      <c r="H212" s="47" t="s">
        <v>315</v>
      </c>
      <c r="I212" s="48"/>
    </row>
    <row r="213">
      <c r="A213" s="45">
        <v>10.0</v>
      </c>
      <c r="B213" s="45">
        <v>13.0</v>
      </c>
      <c r="C213" s="46">
        <v>56.085176616428</v>
      </c>
      <c r="D213" s="46">
        <v>10.1150177538912</v>
      </c>
      <c r="E213" s="45" t="s">
        <v>16</v>
      </c>
      <c r="F213" s="45" t="s">
        <v>52</v>
      </c>
      <c r="G213" s="45" t="s">
        <v>48</v>
      </c>
      <c r="H213" s="47" t="s">
        <v>316</v>
      </c>
      <c r="I213" s="48"/>
    </row>
    <row r="214">
      <c r="A214" s="45">
        <v>10.0</v>
      </c>
      <c r="B214" s="45">
        <v>14.0</v>
      </c>
      <c r="C214" s="46">
        <v>56.0851047510041</v>
      </c>
      <c r="D214" s="46">
        <v>10.1152408416091</v>
      </c>
      <c r="E214" s="45" t="s">
        <v>17</v>
      </c>
      <c r="F214" s="45" t="s">
        <v>111</v>
      </c>
      <c r="G214" s="45" t="s">
        <v>61</v>
      </c>
      <c r="H214" s="3" t="s">
        <v>317</v>
      </c>
      <c r="I214" s="48"/>
    </row>
    <row r="215">
      <c r="A215" s="45">
        <v>10.0</v>
      </c>
      <c r="B215" s="45">
        <v>15.0</v>
      </c>
      <c r="C215" s="46">
        <v>56.0850328855803</v>
      </c>
      <c r="D215" s="46">
        <v>10.115463928911</v>
      </c>
      <c r="E215" s="45" t="s">
        <v>17</v>
      </c>
      <c r="F215" s="45" t="s">
        <v>111</v>
      </c>
      <c r="G215" s="45" t="s">
        <v>318</v>
      </c>
      <c r="H215" s="47" t="s">
        <v>319</v>
      </c>
      <c r="I215" s="48"/>
    </row>
    <row r="216">
      <c r="A216" s="45">
        <v>10.0</v>
      </c>
      <c r="B216" s="45">
        <v>16.0</v>
      </c>
      <c r="C216" s="46">
        <v>56.0849610201565</v>
      </c>
      <c r="D216" s="46">
        <v>10.1156870157966</v>
      </c>
      <c r="E216" s="45" t="s">
        <v>17</v>
      </c>
      <c r="F216" s="45" t="s">
        <v>111</v>
      </c>
      <c r="G216" s="45" t="s">
        <v>320</v>
      </c>
      <c r="H216" s="47" t="s">
        <v>321</v>
      </c>
      <c r="I216" s="48"/>
    </row>
    <row r="217">
      <c r="A217" s="45">
        <v>10.0</v>
      </c>
      <c r="B217" s="45">
        <v>17.0</v>
      </c>
      <c r="C217" s="46">
        <v>56.0848891547327</v>
      </c>
      <c r="D217" s="46">
        <v>10.115910102266</v>
      </c>
      <c r="E217" s="45" t="s">
        <v>16</v>
      </c>
      <c r="F217" s="45" t="s">
        <v>52</v>
      </c>
      <c r="G217" s="45" t="s">
        <v>322</v>
      </c>
      <c r="H217" s="47" t="s">
        <v>323</v>
      </c>
      <c r="I217" s="48"/>
    </row>
    <row r="218">
      <c r="A218" s="45">
        <v>10.0</v>
      </c>
      <c r="B218" s="45">
        <v>18.0</v>
      </c>
      <c r="C218" s="46">
        <v>56.0848172893088</v>
      </c>
      <c r="D218" s="46">
        <v>10.1161331883192</v>
      </c>
      <c r="E218" s="45" t="s">
        <v>14</v>
      </c>
      <c r="F218" s="45" t="s">
        <v>47</v>
      </c>
      <c r="G218" s="45" t="s">
        <v>314</v>
      </c>
      <c r="H218" s="3" t="s">
        <v>324</v>
      </c>
      <c r="I218" s="48"/>
    </row>
    <row r="219">
      <c r="A219" s="45">
        <v>10.0</v>
      </c>
      <c r="B219" s="45">
        <v>19.0</v>
      </c>
      <c r="C219" s="46">
        <v>56.084745423885</v>
      </c>
      <c r="D219" s="46">
        <v>10.1163562739563</v>
      </c>
      <c r="E219" s="45" t="s">
        <v>16</v>
      </c>
      <c r="F219" s="45" t="s">
        <v>52</v>
      </c>
      <c r="G219" s="45" t="s">
        <v>45</v>
      </c>
      <c r="H219" s="3" t="s">
        <v>325</v>
      </c>
      <c r="I219" s="48"/>
    </row>
    <row r="220">
      <c r="A220" s="45">
        <v>10.0</v>
      </c>
      <c r="B220" s="45">
        <v>20.0</v>
      </c>
      <c r="C220" s="46">
        <v>56.0846735584612</v>
      </c>
      <c r="D220" s="46">
        <v>10.1165793591773</v>
      </c>
      <c r="E220" s="45" t="s">
        <v>14</v>
      </c>
      <c r="F220" s="45" t="s">
        <v>47</v>
      </c>
      <c r="G220" s="45" t="s">
        <v>43</v>
      </c>
      <c r="H220" s="3" t="s">
        <v>326</v>
      </c>
      <c r="I220" s="48"/>
    </row>
    <row r="221">
      <c r="A221" s="45">
        <v>11.0</v>
      </c>
      <c r="B221" s="45">
        <v>1.0</v>
      </c>
      <c r="C221" s="46">
        <v>56.0859145272299</v>
      </c>
      <c r="D221" s="46">
        <v>10.1122118471275</v>
      </c>
      <c r="E221" s="45" t="s">
        <v>14</v>
      </c>
      <c r="F221" s="45" t="s">
        <v>47</v>
      </c>
      <c r="G221" s="45" t="s">
        <v>56</v>
      </c>
      <c r="H221" s="47" t="s">
        <v>327</v>
      </c>
      <c r="I221" s="49">
        <v>43715.0</v>
      </c>
    </row>
    <row r="222">
      <c r="A222" s="45">
        <v>11.0</v>
      </c>
      <c r="B222" s="45">
        <v>2.0</v>
      </c>
      <c r="C222" s="46">
        <v>56.0858426618061</v>
      </c>
      <c r="D222" s="46">
        <v>10.1124349391188</v>
      </c>
      <c r="E222" s="45" t="s">
        <v>16</v>
      </c>
      <c r="F222" s="45" t="s">
        <v>52</v>
      </c>
      <c r="G222" s="45" t="s">
        <v>314</v>
      </c>
      <c r="H222" s="47" t="s">
        <v>328</v>
      </c>
      <c r="I222" s="48"/>
    </row>
    <row r="223">
      <c r="A223" s="45">
        <v>11.0</v>
      </c>
      <c r="B223" s="45">
        <v>3.0</v>
      </c>
      <c r="C223" s="46">
        <v>56.0857707963822</v>
      </c>
      <c r="D223" s="46">
        <v>10.112658030694</v>
      </c>
      <c r="E223" s="45" t="s">
        <v>14</v>
      </c>
      <c r="F223" s="45" t="s">
        <v>47</v>
      </c>
      <c r="G223" s="45" t="s">
        <v>105</v>
      </c>
      <c r="H223" s="3" t="s">
        <v>329</v>
      </c>
      <c r="I223" s="48"/>
    </row>
    <row r="224">
      <c r="A224" s="45">
        <v>11.0</v>
      </c>
      <c r="B224" s="45">
        <v>4.0</v>
      </c>
      <c r="C224" s="46">
        <v>56.0856989309584</v>
      </c>
      <c r="D224" s="46">
        <v>10.112881121853</v>
      </c>
      <c r="E224" s="45" t="s">
        <v>16</v>
      </c>
      <c r="F224" s="45" t="s">
        <v>52</v>
      </c>
      <c r="G224" s="45" t="s">
        <v>330</v>
      </c>
      <c r="H224" s="3" t="s">
        <v>331</v>
      </c>
      <c r="I224" s="48"/>
    </row>
    <row r="225">
      <c r="A225" s="45">
        <v>11.0</v>
      </c>
      <c r="B225" s="45">
        <v>5.0</v>
      </c>
      <c r="C225" s="46">
        <v>56.0856270655346</v>
      </c>
      <c r="D225" s="46">
        <v>10.1131042125958</v>
      </c>
      <c r="E225" s="45" t="s">
        <v>14</v>
      </c>
      <c r="F225" s="45" t="s">
        <v>47</v>
      </c>
      <c r="G225" s="45" t="s">
        <v>131</v>
      </c>
      <c r="H225" s="47" t="s">
        <v>332</v>
      </c>
      <c r="I225" s="48"/>
    </row>
    <row r="226">
      <c r="A226" s="45">
        <v>11.0</v>
      </c>
      <c r="B226" s="45">
        <v>6.0</v>
      </c>
      <c r="C226" s="46">
        <v>56.0855552001107</v>
      </c>
      <c r="D226" s="46">
        <v>10.1133273029224</v>
      </c>
      <c r="E226" s="45" t="s">
        <v>16</v>
      </c>
      <c r="F226" s="45" t="s">
        <v>52</v>
      </c>
      <c r="G226" s="45" t="s">
        <v>333</v>
      </c>
      <c r="H226" s="3" t="s">
        <v>334</v>
      </c>
      <c r="I226" s="48"/>
    </row>
    <row r="227">
      <c r="A227" s="45">
        <v>11.0</v>
      </c>
      <c r="B227" s="45">
        <v>7.0</v>
      </c>
      <c r="C227" s="46">
        <v>56.0854833346869</v>
      </c>
      <c r="D227" s="46">
        <v>10.1135503928328</v>
      </c>
      <c r="E227" s="45" t="s">
        <v>14</v>
      </c>
      <c r="F227" s="45" t="s">
        <v>47</v>
      </c>
      <c r="G227" s="45" t="s">
        <v>45</v>
      </c>
      <c r="H227" s="3" t="s">
        <v>335</v>
      </c>
      <c r="I227" s="48"/>
    </row>
    <row r="228">
      <c r="A228" s="45">
        <v>11.0</v>
      </c>
      <c r="B228" s="45">
        <v>8.0</v>
      </c>
      <c r="C228" s="46">
        <v>56.0854114692631</v>
      </c>
      <c r="D228" s="46">
        <v>10.1137734823271</v>
      </c>
      <c r="E228" s="45" t="s">
        <v>16</v>
      </c>
      <c r="F228" s="45" t="s">
        <v>52</v>
      </c>
      <c r="G228" s="45" t="s">
        <v>105</v>
      </c>
      <c r="H228" s="3" t="s">
        <v>336</v>
      </c>
      <c r="I228" s="48"/>
    </row>
    <row r="229">
      <c r="A229" s="45">
        <v>11.0</v>
      </c>
      <c r="B229" s="45">
        <v>9.0</v>
      </c>
      <c r="C229" s="46">
        <v>56.0853396038392</v>
      </c>
      <c r="D229" s="46">
        <v>10.113996571405</v>
      </c>
      <c r="E229" s="45" t="s">
        <v>14</v>
      </c>
      <c r="F229" s="45" t="s">
        <v>47</v>
      </c>
      <c r="G229" s="45" t="s">
        <v>337</v>
      </c>
      <c r="H229" s="47" t="s">
        <v>338</v>
      </c>
      <c r="I229" s="48"/>
    </row>
    <row r="230">
      <c r="A230" s="45">
        <v>11.0</v>
      </c>
      <c r="B230" s="45">
        <v>10.0</v>
      </c>
      <c r="C230" s="46">
        <v>56.0852677384154</v>
      </c>
      <c r="D230" s="46">
        <v>10.1142196600669</v>
      </c>
      <c r="E230" s="45" t="s">
        <v>18</v>
      </c>
      <c r="F230" s="45" t="s">
        <v>118</v>
      </c>
      <c r="G230" s="45" t="s">
        <v>339</v>
      </c>
      <c r="H230" s="47" t="s">
        <v>340</v>
      </c>
      <c r="I230" s="48"/>
    </row>
    <row r="231">
      <c r="A231" s="45">
        <v>11.0</v>
      </c>
      <c r="B231" s="45">
        <v>11.0</v>
      </c>
      <c r="C231" s="46">
        <v>56.0851958729916</v>
      </c>
      <c r="D231" s="46">
        <v>10.1144427483126</v>
      </c>
      <c r="E231" s="45" t="s">
        <v>18</v>
      </c>
      <c r="F231" s="45" t="s">
        <v>118</v>
      </c>
      <c r="G231" s="45" t="s">
        <v>295</v>
      </c>
      <c r="H231" s="47" t="s">
        <v>341</v>
      </c>
      <c r="I231" s="48"/>
    </row>
    <row r="232">
      <c r="A232" s="45">
        <v>11.0</v>
      </c>
      <c r="B232" s="45">
        <v>12.0</v>
      </c>
      <c r="C232" s="46">
        <v>56.0851240075678</v>
      </c>
      <c r="D232" s="46">
        <v>10.114665836142</v>
      </c>
      <c r="E232" s="45" t="s">
        <v>16</v>
      </c>
      <c r="F232" s="45" t="s">
        <v>52</v>
      </c>
      <c r="G232" s="45" t="s">
        <v>128</v>
      </c>
      <c r="H232" s="47" t="s">
        <v>342</v>
      </c>
      <c r="I232" s="48"/>
    </row>
    <row r="233">
      <c r="A233" s="45">
        <v>11.0</v>
      </c>
      <c r="B233" s="45">
        <v>13.0</v>
      </c>
      <c r="C233" s="46">
        <v>56.0850521421439</v>
      </c>
      <c r="D233" s="46">
        <v>10.1148889235553</v>
      </c>
      <c r="E233" s="45" t="s">
        <v>14</v>
      </c>
      <c r="F233" s="45" t="s">
        <v>47</v>
      </c>
      <c r="G233" s="45" t="s">
        <v>56</v>
      </c>
      <c r="H233" s="47" t="s">
        <v>343</v>
      </c>
      <c r="I233" s="48"/>
    </row>
    <row r="234">
      <c r="A234" s="45">
        <v>11.0</v>
      </c>
      <c r="B234" s="45">
        <v>14.0</v>
      </c>
      <c r="C234" s="46">
        <v>56.0849802767201</v>
      </c>
      <c r="D234" s="46">
        <v>10.1151120105524</v>
      </c>
      <c r="E234" s="45" t="s">
        <v>16</v>
      </c>
      <c r="F234" s="45" t="s">
        <v>52</v>
      </c>
      <c r="G234" s="45" t="s">
        <v>273</v>
      </c>
      <c r="H234" s="47" t="s">
        <v>344</v>
      </c>
      <c r="I234" s="48"/>
    </row>
    <row r="235">
      <c r="A235" s="45">
        <v>11.0</v>
      </c>
      <c r="B235" s="45">
        <v>15.0</v>
      </c>
      <c r="C235" s="46">
        <v>56.0849084112963</v>
      </c>
      <c r="D235" s="46">
        <v>10.1153350971334</v>
      </c>
      <c r="E235" s="45" t="s">
        <v>14</v>
      </c>
      <c r="F235" s="45" t="s">
        <v>47</v>
      </c>
      <c r="G235" s="45" t="s">
        <v>345</v>
      </c>
      <c r="H235" s="3" t="s">
        <v>346</v>
      </c>
      <c r="I235" s="48"/>
    </row>
    <row r="236">
      <c r="A236" s="45">
        <v>11.0</v>
      </c>
      <c r="B236" s="45">
        <v>16.0</v>
      </c>
      <c r="C236" s="46">
        <v>56.0848365458724</v>
      </c>
      <c r="D236" s="46">
        <v>10.1155581832981</v>
      </c>
      <c r="E236" s="45" t="s">
        <v>16</v>
      </c>
      <c r="F236" s="45" t="s">
        <v>52</v>
      </c>
      <c r="G236" s="45" t="s">
        <v>295</v>
      </c>
      <c r="H236" s="47" t="s">
        <v>347</v>
      </c>
      <c r="I236" s="48"/>
    </row>
    <row r="237">
      <c r="A237" s="45">
        <v>11.0</v>
      </c>
      <c r="B237" s="45">
        <v>17.0</v>
      </c>
      <c r="C237" s="46">
        <v>56.0847646804486</v>
      </c>
      <c r="D237" s="46">
        <v>10.1157812690468</v>
      </c>
      <c r="E237" s="45" t="s">
        <v>14</v>
      </c>
      <c r="F237" s="45" t="s">
        <v>47</v>
      </c>
      <c r="G237" s="45" t="s">
        <v>43</v>
      </c>
      <c r="H237" s="3" t="s">
        <v>348</v>
      </c>
      <c r="I237" s="48"/>
    </row>
    <row r="238">
      <c r="A238" s="45">
        <v>11.0</v>
      </c>
      <c r="B238" s="45">
        <v>18.0</v>
      </c>
      <c r="C238" s="46">
        <v>56.0846928150248</v>
      </c>
      <c r="D238" s="46">
        <v>10.1160043543792</v>
      </c>
      <c r="E238" s="45" t="s">
        <v>16</v>
      </c>
      <c r="F238" s="45" t="s">
        <v>52</v>
      </c>
      <c r="G238" s="45" t="s">
        <v>318</v>
      </c>
      <c r="H238" s="47" t="s">
        <v>349</v>
      </c>
      <c r="I238" s="48"/>
    </row>
    <row r="239">
      <c r="A239" s="45">
        <v>11.0</v>
      </c>
      <c r="B239" s="45">
        <v>19.0</v>
      </c>
      <c r="C239" s="46">
        <v>56.084620949601</v>
      </c>
      <c r="D239" s="46">
        <v>10.1162274392954</v>
      </c>
      <c r="E239" s="45" t="s">
        <v>14</v>
      </c>
      <c r="F239" s="45" t="s">
        <v>47</v>
      </c>
      <c r="G239" s="45" t="s">
        <v>273</v>
      </c>
      <c r="H239" s="47" t="s">
        <v>350</v>
      </c>
      <c r="I239" s="48"/>
    </row>
    <row r="240">
      <c r="A240" s="45">
        <v>11.0</v>
      </c>
      <c r="B240" s="45">
        <v>20.0</v>
      </c>
      <c r="C240" s="46">
        <v>56.0845490841771</v>
      </c>
      <c r="D240" s="46">
        <v>10.1164505237956</v>
      </c>
      <c r="E240" s="45" t="s">
        <v>16</v>
      </c>
      <c r="F240" s="45" t="s">
        <v>52</v>
      </c>
      <c r="G240" s="45" t="s">
        <v>320</v>
      </c>
      <c r="H240" s="47" t="s">
        <v>351</v>
      </c>
      <c r="I240" s="48"/>
    </row>
    <row r="241">
      <c r="A241" s="45">
        <v>12.0</v>
      </c>
      <c r="B241" s="45">
        <v>1.0</v>
      </c>
      <c r="C241" s="46">
        <v>56.0857900529458</v>
      </c>
      <c r="D241" s="46">
        <v>10.1120830258576</v>
      </c>
      <c r="E241" s="45" t="s">
        <v>13</v>
      </c>
      <c r="F241" s="45" t="s">
        <v>352</v>
      </c>
      <c r="G241" s="45" t="s">
        <v>353</v>
      </c>
      <c r="H241" s="47" t="s">
        <v>354</v>
      </c>
      <c r="I241" s="48"/>
    </row>
    <row r="242">
      <c r="A242" s="45">
        <v>12.0</v>
      </c>
      <c r="B242" s="45">
        <v>2.0</v>
      </c>
      <c r="C242" s="46">
        <v>56.085718187522</v>
      </c>
      <c r="D242" s="46">
        <v>10.1123061171281</v>
      </c>
      <c r="E242" s="45" t="s">
        <v>13</v>
      </c>
      <c r="F242" s="45" t="s">
        <v>352</v>
      </c>
      <c r="G242" s="45" t="s">
        <v>48</v>
      </c>
      <c r="H242" s="47" t="s">
        <v>355</v>
      </c>
      <c r="I242" s="48"/>
    </row>
    <row r="243">
      <c r="A243" s="45">
        <v>12.0</v>
      </c>
      <c r="B243" s="45">
        <v>3.0</v>
      </c>
      <c r="C243" s="46">
        <v>56.0856463220982</v>
      </c>
      <c r="D243" s="46">
        <v>10.1125292079824</v>
      </c>
      <c r="E243" s="45" t="s">
        <v>13</v>
      </c>
      <c r="F243" s="45" t="s">
        <v>352</v>
      </c>
      <c r="G243" s="45" t="s">
        <v>72</v>
      </c>
      <c r="H243" s="47" t="s">
        <v>356</v>
      </c>
      <c r="I243" s="48"/>
    </row>
    <row r="244">
      <c r="A244" s="45">
        <v>12.0</v>
      </c>
      <c r="B244" s="45">
        <v>4.0</v>
      </c>
      <c r="C244" s="46">
        <v>56.0855744566743</v>
      </c>
      <c r="D244" s="46">
        <v>10.1127522984205</v>
      </c>
      <c r="E244" s="45" t="s">
        <v>13</v>
      </c>
      <c r="F244" s="45" t="s">
        <v>352</v>
      </c>
      <c r="G244" s="45" t="s">
        <v>56</v>
      </c>
      <c r="H244" s="47" t="s">
        <v>357</v>
      </c>
      <c r="I244" s="48"/>
    </row>
    <row r="245">
      <c r="A245" s="45">
        <v>12.0</v>
      </c>
      <c r="B245" s="45">
        <v>5.0</v>
      </c>
      <c r="C245" s="46">
        <v>56.0855025912505</v>
      </c>
      <c r="D245" s="46">
        <v>10.1129753884424</v>
      </c>
      <c r="E245" s="45" t="s">
        <v>13</v>
      </c>
      <c r="F245" s="45" t="s">
        <v>352</v>
      </c>
      <c r="G245" s="45" t="s">
        <v>277</v>
      </c>
      <c r="H245" s="47" t="s">
        <v>358</v>
      </c>
      <c r="I245" s="45"/>
    </row>
    <row r="246">
      <c r="A246" s="45">
        <v>12.0</v>
      </c>
      <c r="B246" s="45">
        <v>6.0</v>
      </c>
      <c r="C246" s="46">
        <v>56.0854307258267</v>
      </c>
      <c r="D246" s="46">
        <v>10.1131984780481</v>
      </c>
      <c r="E246" s="45" t="s">
        <v>13</v>
      </c>
      <c r="F246" s="45" t="s">
        <v>352</v>
      </c>
      <c r="G246" s="45" t="s">
        <v>53</v>
      </c>
      <c r="H246" s="47" t="s">
        <v>359</v>
      </c>
      <c r="I246" s="48"/>
    </row>
    <row r="247">
      <c r="A247" s="45">
        <v>12.0</v>
      </c>
      <c r="B247" s="45">
        <v>7.0</v>
      </c>
      <c r="C247" s="46">
        <v>56.0853588604028</v>
      </c>
      <c r="D247" s="46">
        <v>10.1134215672377</v>
      </c>
      <c r="E247" s="45" t="s">
        <v>13</v>
      </c>
      <c r="F247" s="45" t="s">
        <v>352</v>
      </c>
      <c r="G247" s="45" t="s">
        <v>48</v>
      </c>
      <c r="H247" s="47" t="s">
        <v>360</v>
      </c>
      <c r="I247" s="48"/>
    </row>
    <row r="248">
      <c r="A248" s="45">
        <v>12.0</v>
      </c>
      <c r="B248" s="45">
        <v>8.0</v>
      </c>
      <c r="C248" s="46">
        <v>56.085286994979</v>
      </c>
      <c r="D248" s="46">
        <v>10.1136446560111</v>
      </c>
      <c r="E248" s="45" t="s">
        <v>13</v>
      </c>
      <c r="F248" s="45" t="s">
        <v>352</v>
      </c>
      <c r="G248" s="45" t="s">
        <v>72</v>
      </c>
      <c r="H248" s="47" t="s">
        <v>361</v>
      </c>
      <c r="I248" s="48"/>
    </row>
    <row r="249">
      <c r="A249" s="45">
        <v>12.0</v>
      </c>
      <c r="B249" s="45">
        <v>9.0</v>
      </c>
      <c r="C249" s="46">
        <v>56.0852151295552</v>
      </c>
      <c r="D249" s="46">
        <v>10.1138677443683</v>
      </c>
      <c r="E249" s="45" t="s">
        <v>13</v>
      </c>
      <c r="F249" s="45" t="s">
        <v>352</v>
      </c>
      <c r="G249" s="45" t="s">
        <v>56</v>
      </c>
      <c r="H249" s="47" t="s">
        <v>362</v>
      </c>
      <c r="I249" s="48"/>
    </row>
    <row r="250">
      <c r="A250" s="45">
        <v>12.0</v>
      </c>
      <c r="B250" s="45">
        <v>10.0</v>
      </c>
      <c r="C250" s="46">
        <v>56.0851432641313</v>
      </c>
      <c r="D250" s="46">
        <v>10.1140908323093</v>
      </c>
      <c r="E250" s="45" t="s">
        <v>13</v>
      </c>
      <c r="F250" s="45" t="s">
        <v>352</v>
      </c>
      <c r="G250" s="45" t="s">
        <v>48</v>
      </c>
      <c r="H250" s="47" t="s">
        <v>363</v>
      </c>
      <c r="I250" s="48"/>
    </row>
    <row r="251">
      <c r="A251" s="45">
        <v>12.0</v>
      </c>
      <c r="B251" s="45">
        <v>11.0</v>
      </c>
      <c r="C251" s="46">
        <v>56.0850713987075</v>
      </c>
      <c r="D251" s="46">
        <v>10.1143139198341</v>
      </c>
      <c r="E251" s="45" t="s">
        <v>13</v>
      </c>
      <c r="F251" s="45" t="s">
        <v>352</v>
      </c>
      <c r="G251" s="2" t="s">
        <v>318</v>
      </c>
      <c r="H251" s="47" t="s">
        <v>364</v>
      </c>
      <c r="I251" s="48"/>
    </row>
    <row r="252">
      <c r="A252" s="45">
        <v>12.0</v>
      </c>
      <c r="B252" s="45">
        <v>12.0</v>
      </c>
      <c r="C252" s="46">
        <v>56.0849995332837</v>
      </c>
      <c r="D252" s="46">
        <v>10.1145370069427</v>
      </c>
      <c r="E252" s="45" t="s">
        <v>13</v>
      </c>
      <c r="F252" s="45" t="s">
        <v>352</v>
      </c>
      <c r="G252" s="45" t="s">
        <v>53</v>
      </c>
      <c r="H252" s="47" t="s">
        <v>365</v>
      </c>
      <c r="I252" s="48"/>
    </row>
    <row r="253">
      <c r="A253" s="45">
        <v>12.0</v>
      </c>
      <c r="B253" s="45">
        <v>13.0</v>
      </c>
      <c r="C253" s="46">
        <v>56.0849276678599</v>
      </c>
      <c r="D253" s="46">
        <v>10.1147600936352</v>
      </c>
      <c r="E253" s="45" t="s">
        <v>13</v>
      </c>
      <c r="F253" s="45" t="s">
        <v>352</v>
      </c>
      <c r="G253" s="45" t="s">
        <v>320</v>
      </c>
      <c r="H253" s="47" t="s">
        <v>366</v>
      </c>
      <c r="I253" s="48"/>
    </row>
    <row r="254">
      <c r="A254" s="45">
        <v>12.0</v>
      </c>
      <c r="B254" s="45">
        <v>14.0</v>
      </c>
      <c r="C254" s="46">
        <v>56.084855802436</v>
      </c>
      <c r="D254" s="46">
        <v>10.1149831799116</v>
      </c>
      <c r="E254" s="45" t="s">
        <v>13</v>
      </c>
      <c r="F254" s="45" t="s">
        <v>352</v>
      </c>
      <c r="G254" s="45" t="s">
        <v>72</v>
      </c>
      <c r="H254" s="47" t="s">
        <v>367</v>
      </c>
      <c r="I254" s="48"/>
    </row>
    <row r="255">
      <c r="A255" s="45">
        <v>12.0</v>
      </c>
      <c r="B255" s="45">
        <v>15.0</v>
      </c>
      <c r="C255" s="46">
        <v>56.0847839370122</v>
      </c>
      <c r="D255" s="46">
        <v>10.1152062657718</v>
      </c>
      <c r="E255" s="45" t="s">
        <v>13</v>
      </c>
      <c r="F255" s="45" t="s">
        <v>352</v>
      </c>
      <c r="G255" s="45" t="s">
        <v>277</v>
      </c>
      <c r="H255" s="47" t="s">
        <v>368</v>
      </c>
      <c r="I255" s="45"/>
    </row>
    <row r="256">
      <c r="A256" s="45">
        <v>12.0</v>
      </c>
      <c r="B256" s="45">
        <v>16.0</v>
      </c>
      <c r="C256" s="46">
        <v>56.0847120715884</v>
      </c>
      <c r="D256" s="46">
        <v>10.1154293512157</v>
      </c>
      <c r="E256" s="45" t="s">
        <v>13</v>
      </c>
      <c r="F256" s="45" t="s">
        <v>352</v>
      </c>
      <c r="G256" s="45" t="s">
        <v>128</v>
      </c>
      <c r="H256" s="47" t="s">
        <v>369</v>
      </c>
      <c r="I256" s="48"/>
    </row>
    <row r="257">
      <c r="A257" s="45">
        <v>12.0</v>
      </c>
      <c r="B257" s="45">
        <v>17.0</v>
      </c>
      <c r="C257" s="46">
        <v>56.0846402061646</v>
      </c>
      <c r="D257" s="46">
        <v>10.1156524362436</v>
      </c>
      <c r="E257" s="45" t="s">
        <v>13</v>
      </c>
      <c r="F257" s="45" t="s">
        <v>352</v>
      </c>
      <c r="G257" s="45" t="s">
        <v>68</v>
      </c>
      <c r="H257" s="47" t="s">
        <v>370</v>
      </c>
      <c r="I257" s="48"/>
      <c r="K257" s="2">
        <v>20.0</v>
      </c>
    </row>
    <row r="258">
      <c r="A258" s="45">
        <v>12.0</v>
      </c>
      <c r="B258" s="45">
        <v>18.0</v>
      </c>
      <c r="C258" s="46">
        <v>56.0845683407407</v>
      </c>
      <c r="D258" s="46">
        <v>10.1158755208552</v>
      </c>
      <c r="E258" s="45" t="s">
        <v>13</v>
      </c>
      <c r="F258" s="45" t="s">
        <v>352</v>
      </c>
      <c r="G258" s="45" t="s">
        <v>53</v>
      </c>
      <c r="H258" s="47" t="s">
        <v>371</v>
      </c>
      <c r="I258" s="48"/>
    </row>
    <row r="259">
      <c r="A259" s="45">
        <v>12.0</v>
      </c>
      <c r="B259" s="45">
        <v>19.0</v>
      </c>
      <c r="C259" s="46">
        <v>56.0844964753169</v>
      </c>
      <c r="D259" s="46">
        <v>10.1160986050507</v>
      </c>
      <c r="E259" s="45" t="s">
        <v>13</v>
      </c>
      <c r="F259" s="45" t="s">
        <v>352</v>
      </c>
      <c r="G259" s="45" t="s">
        <v>48</v>
      </c>
      <c r="H259" s="47" t="s">
        <v>372</v>
      </c>
      <c r="I259" s="48"/>
    </row>
    <row r="260">
      <c r="A260" s="45">
        <v>12.0</v>
      </c>
      <c r="B260" s="45">
        <v>20.0</v>
      </c>
      <c r="C260" s="46">
        <v>56.0844246098931</v>
      </c>
      <c r="D260" s="46">
        <v>10.1163216888301</v>
      </c>
      <c r="E260" s="45" t="s">
        <v>13</v>
      </c>
      <c r="F260" s="45" t="s">
        <v>352</v>
      </c>
      <c r="G260" s="45" t="s">
        <v>72</v>
      </c>
      <c r="H260" s="47" t="s">
        <v>373</v>
      </c>
      <c r="I260" s="48"/>
    </row>
  </sheetData>
  <mergeCells count="20">
    <mergeCell ref="A1:C1"/>
    <mergeCell ref="A2:C2"/>
    <mergeCell ref="E2:F2"/>
    <mergeCell ref="A3:C3"/>
    <mergeCell ref="E3:F3"/>
    <mergeCell ref="A4:C4"/>
    <mergeCell ref="A5:B5"/>
    <mergeCell ref="A13:B13"/>
    <mergeCell ref="A14:B14"/>
    <mergeCell ref="A15:B15"/>
    <mergeCell ref="A16:B16"/>
    <mergeCell ref="A17:B17"/>
    <mergeCell ref="A18:B18"/>
    <mergeCell ref="A6:B6"/>
    <mergeCell ref="A7:B7"/>
    <mergeCell ref="A8:B8"/>
    <mergeCell ref="A9:B9"/>
    <mergeCell ref="A10:B10"/>
    <mergeCell ref="A11:B11"/>
    <mergeCell ref="A12:B12"/>
  </mergeCells>
  <conditionalFormatting sqref="A1:F1018 G1:G250 H1:H217 I1:Z1018 H219:H1018 G252:G1018">
    <cfRule type="cellIs" dxfId="0" priority="1" operator="equal">
      <formula>"Flat Matt"</formula>
    </cfRule>
  </conditionalFormatting>
  <conditionalFormatting sqref="A1:F1018 G1:G250 H1:H217 I1:Z1018 H219:H1018 G252:G1018">
    <cfRule type="cellIs" dxfId="1" priority="2" operator="equal">
      <formula>"Flat Lou"</formula>
    </cfRule>
  </conditionalFormatting>
  <conditionalFormatting sqref="A1:F1018 G1:G250 H1:H217 I1:Z1018 H219:H1018 G252:G1018">
    <cfRule type="cellIs" dxfId="2" priority="3" operator="equal">
      <formula>"Flat Rob"</formula>
    </cfRule>
  </conditionalFormatting>
  <conditionalFormatting sqref="A1:F1018 G1:G250 H1:H217 I1:Z1018 H219:H1018 G252:G1018">
    <cfRule type="cellIs" dxfId="3" priority="4" operator="equal">
      <formula>"Flat Hammock"</formula>
    </cfRule>
  </conditionalFormatting>
  <conditionalFormatting sqref="A1:F1018 G1:G250 H1:H217 I1:Z1018 H219:H1018 G252:G1018">
    <cfRule type="containsText" dxfId="4" priority="5" operator="containsText" text="Forest Green">
      <formula>NOT(ISERROR(SEARCH(("Forest Green"),(A1))))</formula>
    </cfRule>
  </conditionalFormatting>
  <conditionalFormatting sqref="A1:F1018 G1:G250 H1:H217 I1:Z1018 H219:H1018 G252:G1018">
    <cfRule type="cellIs" dxfId="5" priority="6" operator="equal">
      <formula>"Virtual Green"</formula>
    </cfRule>
  </conditionalFormatting>
  <conditionalFormatting sqref="A1:F1018 G1:G250 H1:H217 I1:Z1018 H219:H1018 G252:G1018">
    <cfRule type="cellIs" dxfId="5" priority="7" operator="equal">
      <formula>"green"</formula>
    </cfRule>
  </conditionalFormatting>
  <conditionalFormatting sqref="A1:F1018 G1:G250 H1:H217 I1:Z1018 H219:H1018 G252:G1018">
    <cfRule type="containsText" dxfId="6" priority="8" operator="containsText" text="Olive Green">
      <formula>NOT(ISERROR(SEARCH(("Olive Green"),(A1))))</formula>
    </cfRule>
  </conditionalFormatting>
  <conditionalFormatting sqref="A1:F1018 G1:G250 H1:H217 I1:Z1018 H219:H1018 G252:G1018">
    <cfRule type="containsText" dxfId="7" priority="9" operator="containsText" text="Yellow Green">
      <formula>NOT(ISERROR(SEARCH(("Yellow Green"),(A1))))</formula>
    </cfRule>
  </conditionalFormatting>
  <conditionalFormatting sqref="A1:F1018 G1:G250 H1:H217 I1:Z1018 H219:H1018 G252:G1018">
    <cfRule type="containsText" dxfId="8" priority="10" operator="containsText" text="Orange">
      <formula>NOT(ISERROR(SEARCH(("Orange"),(A1))))</formula>
    </cfRule>
  </conditionalFormatting>
  <conditionalFormatting sqref="A1:F1018 G1:G250 H1:H217 I1:Z1018 H219:H1018 G252:G1018">
    <cfRule type="containsText" dxfId="9" priority="11" operator="containsText" text="Red">
      <formula>NOT(ISERROR(SEARCH(("Red"),(A1))))</formula>
    </cfRule>
  </conditionalFormatting>
  <conditionalFormatting sqref="A1:F1018 G1:G250 H1:H217 I1:Z1018 H219:H1018 G252:G1018">
    <cfRule type="containsText" dxfId="10" priority="12" operator="containsText" text="Rainbow">
      <formula>NOT(ISERROR(SEARCH(("Rainbow"),(A1))))</formula>
    </cfRule>
  </conditionalFormatting>
  <conditionalFormatting sqref="A1:F1018 G1:G250 H1:H217 I1:Z1018 H219:H1018 G252:G1018">
    <cfRule type="containsText" dxfId="11" priority="13" operator="containsText" text="Scarlet">
      <formula>NOT(ISERROR(SEARCH(("Scarlet"),(A1))))</formula>
    </cfRule>
  </conditionalFormatting>
  <hyperlinks>
    <hyperlink r:id="rId1" ref="E2"/>
    <hyperlink r:id="rId2" ref="E3"/>
    <hyperlink r:id="rId3" ref="H21"/>
    <hyperlink r:id="rId4" ref="H22"/>
    <hyperlink r:id="rId5" ref="H23"/>
    <hyperlink r:id="rId6" ref="H24"/>
    <hyperlink r:id="rId7" ref="H25"/>
    <hyperlink r:id="rId8" ref="H26"/>
    <hyperlink r:id="rId9" ref="H27"/>
    <hyperlink r:id="rId10" ref="H28"/>
    <hyperlink r:id="rId11" ref="H29"/>
    <hyperlink r:id="rId12" ref="H30"/>
    <hyperlink r:id="rId13" ref="H31"/>
    <hyperlink r:id="rId14" ref="H32"/>
    <hyperlink r:id="rId15" ref="H33"/>
    <hyperlink r:id="rId16" ref="H34"/>
    <hyperlink r:id="rId17" ref="H35"/>
    <hyperlink r:id="rId18" ref="H36"/>
    <hyperlink r:id="rId19" ref="H37"/>
    <hyperlink r:id="rId20" ref="H38"/>
    <hyperlink r:id="rId21" ref="H39"/>
    <hyperlink r:id="rId22" ref="H40"/>
    <hyperlink r:id="rId23" ref="H41"/>
    <hyperlink r:id="rId24" ref="H42"/>
    <hyperlink r:id="rId25" ref="H43"/>
    <hyperlink r:id="rId26" ref="H44"/>
    <hyperlink r:id="rId27" ref="H45"/>
    <hyperlink r:id="rId28" ref="H46"/>
    <hyperlink r:id="rId29" ref="H47"/>
    <hyperlink r:id="rId30" ref="H48"/>
    <hyperlink r:id="rId31" ref="H49"/>
    <hyperlink r:id="rId32" ref="H50"/>
    <hyperlink r:id="rId33" ref="H51"/>
    <hyperlink r:id="rId34" ref="H52"/>
    <hyperlink r:id="rId35" ref="H53"/>
    <hyperlink r:id="rId36" ref="H54"/>
    <hyperlink r:id="rId37" ref="H55"/>
    <hyperlink r:id="rId38" ref="H56"/>
    <hyperlink r:id="rId39" ref="H57"/>
    <hyperlink r:id="rId40" ref="H58"/>
    <hyperlink r:id="rId41" ref="H59"/>
    <hyperlink r:id="rId42" ref="H60"/>
    <hyperlink r:id="rId43" ref="H61"/>
    <hyperlink r:id="rId44" ref="H62"/>
    <hyperlink r:id="rId45" ref="H63"/>
    <hyperlink r:id="rId46" ref="H64"/>
    <hyperlink r:id="rId47" ref="H65"/>
    <hyperlink r:id="rId48" ref="H66"/>
    <hyperlink r:id="rId49" ref="H67"/>
    <hyperlink r:id="rId50" ref="H68"/>
    <hyperlink r:id="rId51" ref="H69"/>
    <hyperlink r:id="rId52" ref="H70"/>
    <hyperlink r:id="rId53" ref="H71"/>
    <hyperlink r:id="rId54" ref="H72"/>
    <hyperlink r:id="rId55" ref="H73"/>
    <hyperlink r:id="rId56" ref="H74"/>
    <hyperlink r:id="rId57" ref="H75"/>
    <hyperlink r:id="rId58" ref="H76"/>
    <hyperlink r:id="rId59" ref="H77"/>
    <hyperlink r:id="rId60" ref="H78"/>
    <hyperlink r:id="rId61" ref="H79"/>
    <hyperlink r:id="rId62" ref="H80"/>
    <hyperlink r:id="rId63" ref="H81"/>
    <hyperlink r:id="rId64" ref="H82"/>
    <hyperlink r:id="rId65" ref="H83"/>
    <hyperlink r:id="rId66" ref="H84"/>
    <hyperlink r:id="rId67" ref="H85"/>
    <hyperlink r:id="rId68" ref="H86"/>
    <hyperlink r:id="rId69" ref="H87"/>
    <hyperlink r:id="rId70" ref="H88"/>
    <hyperlink r:id="rId71" ref="H89"/>
    <hyperlink r:id="rId72" ref="H90"/>
    <hyperlink r:id="rId73" ref="H91"/>
    <hyperlink r:id="rId74" ref="H92"/>
    <hyperlink r:id="rId75" ref="H93"/>
    <hyperlink r:id="rId76" ref="H94"/>
    <hyperlink r:id="rId77" ref="H95"/>
    <hyperlink r:id="rId78" ref="H96"/>
    <hyperlink r:id="rId79" ref="H97"/>
    <hyperlink r:id="rId80" ref="H98"/>
    <hyperlink r:id="rId81" ref="H99"/>
    <hyperlink r:id="rId82" ref="H100"/>
    <hyperlink r:id="rId83" ref="H101"/>
    <hyperlink r:id="rId84" ref="H102"/>
    <hyperlink r:id="rId85" ref="H103"/>
    <hyperlink r:id="rId86" ref="H104"/>
    <hyperlink r:id="rId87" ref="H105"/>
    <hyperlink r:id="rId88" ref="H106"/>
    <hyperlink r:id="rId89" ref="H107"/>
    <hyperlink r:id="rId90" ref="H108"/>
    <hyperlink r:id="rId91" ref="H109"/>
    <hyperlink r:id="rId92" ref="H110"/>
    <hyperlink r:id="rId93" ref="H111"/>
    <hyperlink r:id="rId94" ref="H112"/>
    <hyperlink r:id="rId95" ref="H113"/>
    <hyperlink r:id="rId96" ref="H114"/>
    <hyperlink r:id="rId97" ref="H115"/>
    <hyperlink r:id="rId98" ref="H116"/>
    <hyperlink r:id="rId99" ref="H117"/>
    <hyperlink r:id="rId100" ref="H118"/>
    <hyperlink r:id="rId101" ref="H119"/>
    <hyperlink r:id="rId102" ref="H120"/>
    <hyperlink r:id="rId103" ref="H121"/>
    <hyperlink r:id="rId104" ref="H122"/>
    <hyperlink r:id="rId105" ref="H123"/>
    <hyperlink r:id="rId106" ref="H124"/>
    <hyperlink r:id="rId107" ref="H125"/>
    <hyperlink r:id="rId108" ref="H126"/>
    <hyperlink r:id="rId109" ref="H127"/>
    <hyperlink r:id="rId110" ref="H128"/>
    <hyperlink r:id="rId111" ref="H129"/>
    <hyperlink r:id="rId112" ref="H130"/>
    <hyperlink r:id="rId113" ref="H131"/>
    <hyperlink r:id="rId114" ref="H132"/>
    <hyperlink r:id="rId115" ref="H133"/>
    <hyperlink r:id="rId116" ref="H134"/>
    <hyperlink r:id="rId117" ref="H135"/>
    <hyperlink r:id="rId118" ref="H136"/>
    <hyperlink r:id="rId119" ref="G137"/>
    <hyperlink r:id="rId120" ref="H137"/>
    <hyperlink r:id="rId121" ref="H138"/>
    <hyperlink r:id="rId122" ref="H139"/>
    <hyperlink r:id="rId123" ref="H140"/>
    <hyperlink r:id="rId124" ref="H141"/>
    <hyperlink r:id="rId125" ref="H142"/>
    <hyperlink r:id="rId126" ref="H143"/>
    <hyperlink r:id="rId127" ref="H144"/>
    <hyperlink r:id="rId128" ref="H145"/>
    <hyperlink r:id="rId129" ref="H146"/>
    <hyperlink r:id="rId130" ref="H147"/>
    <hyperlink r:id="rId131" ref="H148"/>
    <hyperlink r:id="rId132" ref="H149"/>
    <hyperlink r:id="rId133" ref="H150"/>
    <hyperlink r:id="rId134" ref="H151"/>
    <hyperlink r:id="rId135" ref="H152"/>
    <hyperlink r:id="rId136" ref="H153"/>
    <hyperlink r:id="rId137" ref="H154"/>
    <hyperlink r:id="rId138" ref="H155"/>
    <hyperlink r:id="rId139" ref="H156"/>
    <hyperlink r:id="rId140" ref="H157"/>
    <hyperlink r:id="rId141" ref="H158"/>
    <hyperlink r:id="rId142" ref="H159"/>
    <hyperlink r:id="rId143" ref="H160"/>
    <hyperlink r:id="rId144" ref="H161"/>
    <hyperlink r:id="rId145" ref="H162"/>
    <hyperlink r:id="rId146" ref="H163"/>
    <hyperlink r:id="rId147" ref="H164"/>
    <hyperlink r:id="rId148" ref="H165"/>
    <hyperlink r:id="rId149" ref="H166"/>
    <hyperlink r:id="rId150" ref="H167"/>
    <hyperlink r:id="rId151" ref="H168"/>
    <hyperlink r:id="rId152" ref="H169"/>
    <hyperlink r:id="rId153" ref="H170"/>
    <hyperlink r:id="rId154" ref="H171"/>
    <hyperlink r:id="rId155" ref="H172"/>
    <hyperlink r:id="rId156" ref="H173"/>
    <hyperlink r:id="rId157" ref="H174"/>
    <hyperlink r:id="rId158" ref="H175"/>
    <hyperlink r:id="rId159" ref="H176"/>
    <hyperlink r:id="rId160" ref="H177"/>
    <hyperlink r:id="rId161" ref="H178"/>
    <hyperlink r:id="rId162" ref="H179"/>
    <hyperlink r:id="rId163" ref="H180"/>
    <hyperlink r:id="rId164" ref="H181"/>
    <hyperlink r:id="rId165" ref="H182"/>
    <hyperlink r:id="rId166" ref="H183"/>
    <hyperlink r:id="rId167" ref="H184"/>
    <hyperlink r:id="rId168" ref="H185"/>
    <hyperlink r:id="rId169" ref="H186"/>
    <hyperlink r:id="rId170" ref="H187"/>
    <hyperlink r:id="rId171" ref="H188"/>
    <hyperlink r:id="rId172" ref="H189"/>
    <hyperlink r:id="rId173" ref="H190"/>
    <hyperlink r:id="rId174" ref="H191"/>
    <hyperlink r:id="rId175" ref="H192"/>
    <hyperlink r:id="rId176" ref="H193"/>
    <hyperlink r:id="rId177" ref="H194"/>
    <hyperlink r:id="rId178" ref="H195"/>
    <hyperlink r:id="rId179" ref="H196"/>
    <hyperlink r:id="rId180" ref="H197"/>
    <hyperlink r:id="rId181" ref="H198"/>
    <hyperlink r:id="rId182" ref="H199"/>
    <hyperlink r:id="rId183" ref="H200"/>
    <hyperlink r:id="rId184" ref="H201"/>
    <hyperlink r:id="rId185" ref="H202"/>
    <hyperlink r:id="rId186" ref="H203"/>
    <hyperlink r:id="rId187" ref="H204"/>
    <hyperlink r:id="rId188" ref="H205"/>
    <hyperlink r:id="rId189" ref="H206"/>
    <hyperlink r:id="rId190" ref="H207"/>
    <hyperlink r:id="rId191" ref="H208"/>
    <hyperlink r:id="rId192" ref="H209"/>
    <hyperlink r:id="rId193" ref="H210"/>
    <hyperlink r:id="rId194" ref="H211"/>
    <hyperlink r:id="rId195" ref="H212"/>
    <hyperlink r:id="rId196" ref="H213"/>
    <hyperlink r:id="rId197" ref="H214"/>
    <hyperlink r:id="rId198" ref="H215"/>
    <hyperlink r:id="rId199" ref="H216"/>
    <hyperlink r:id="rId200" ref="H217"/>
    <hyperlink r:id="rId201" ref="H218"/>
    <hyperlink r:id="rId202" ref="H219"/>
    <hyperlink r:id="rId203" ref="H220"/>
    <hyperlink r:id="rId204" ref="H221"/>
    <hyperlink r:id="rId205" ref="H222"/>
    <hyperlink r:id="rId206" ref="H223"/>
    <hyperlink r:id="rId207" ref="H224"/>
    <hyperlink r:id="rId208" ref="H225"/>
    <hyperlink r:id="rId209" ref="H226"/>
    <hyperlink r:id="rId210" ref="H227"/>
    <hyperlink r:id="rId211" ref="H228"/>
    <hyperlink r:id="rId212" ref="H229"/>
    <hyperlink r:id="rId213" ref="H230"/>
    <hyperlink r:id="rId214" ref="H231"/>
    <hyperlink r:id="rId215" ref="H232"/>
    <hyperlink r:id="rId216" ref="H233"/>
    <hyperlink r:id="rId217" ref="H234"/>
    <hyperlink r:id="rId218" ref="H235"/>
    <hyperlink r:id="rId219" ref="H236"/>
    <hyperlink r:id="rId220" ref="H237"/>
    <hyperlink r:id="rId221" ref="H238"/>
    <hyperlink r:id="rId222" ref="H239"/>
    <hyperlink r:id="rId223" ref="H240"/>
    <hyperlink r:id="rId224" ref="H241"/>
    <hyperlink r:id="rId225" ref="H242"/>
    <hyperlink r:id="rId226" ref="H243"/>
    <hyperlink r:id="rId227" ref="H244"/>
    <hyperlink r:id="rId228" ref="H245"/>
    <hyperlink r:id="rId229" ref="H246"/>
    <hyperlink r:id="rId230" ref="H247"/>
    <hyperlink r:id="rId231" ref="H248"/>
    <hyperlink r:id="rId232" ref="H249"/>
    <hyperlink r:id="rId233" ref="H250"/>
    <hyperlink r:id="rId234" ref="H251"/>
    <hyperlink r:id="rId235" ref="H252"/>
    <hyperlink r:id="rId236" ref="H253"/>
    <hyperlink r:id="rId237" ref="H254"/>
    <hyperlink r:id="rId238" ref="H255"/>
    <hyperlink r:id="rId239" ref="H256"/>
    <hyperlink r:id="rId240" ref="H257"/>
    <hyperlink r:id="rId241" ref="H258"/>
    <hyperlink r:id="rId242" ref="H259"/>
    <hyperlink r:id="rId243" ref="H260"/>
  </hyperlinks>
  <drawing r:id="rId24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5"/>
    <col customWidth="1" min="2" max="2" width="8.13"/>
    <col customWidth="1" min="3" max="3" width="14.88"/>
    <col customWidth="1" min="4" max="4" width="15.63"/>
    <col customWidth="1" min="5" max="6" width="17.63"/>
    <col customWidth="1" min="7" max="7" width="17.75"/>
    <col customWidth="1" min="8" max="8" width="38.25"/>
  </cols>
  <sheetData>
    <row r="1">
      <c r="A1" s="2" t="s">
        <v>374</v>
      </c>
    </row>
    <row r="2">
      <c r="A2" s="2" t="s">
        <v>25</v>
      </c>
      <c r="B2" s="2" t="s">
        <v>26</v>
      </c>
      <c r="C2" s="2" t="s">
        <v>27</v>
      </c>
      <c r="D2" s="2" t="s">
        <v>28</v>
      </c>
      <c r="E2" s="2" t="s">
        <v>29</v>
      </c>
      <c r="F2" s="2" t="s">
        <v>30</v>
      </c>
      <c r="G2" s="2" t="s">
        <v>31</v>
      </c>
      <c r="H2" s="2" t="s">
        <v>32</v>
      </c>
      <c r="I2" s="2" t="s">
        <v>33</v>
      </c>
    </row>
    <row r="3">
      <c r="A3" s="2">
        <v>1.0</v>
      </c>
      <c r="B3" s="2">
        <v>1.0</v>
      </c>
      <c r="C3" s="2">
        <v>56.0871592700708</v>
      </c>
      <c r="D3" s="2">
        <v>10.1135000827218</v>
      </c>
      <c r="E3" s="2" t="s">
        <v>15</v>
      </c>
      <c r="F3" s="2" t="s">
        <v>34</v>
      </c>
    </row>
    <row r="4">
      <c r="A4" s="2">
        <v>1.0</v>
      </c>
      <c r="B4" s="2">
        <v>2.0</v>
      </c>
      <c r="C4" s="2">
        <v>56.0870874046469</v>
      </c>
      <c r="D4" s="2">
        <v>10.1137231819222</v>
      </c>
      <c r="E4" s="2" t="s">
        <v>15</v>
      </c>
      <c r="F4" s="2" t="s">
        <v>34</v>
      </c>
    </row>
    <row r="5">
      <c r="A5" s="2">
        <v>1.0</v>
      </c>
      <c r="B5" s="2">
        <v>3.0</v>
      </c>
      <c r="C5" s="2">
        <v>56.0870155392231</v>
      </c>
      <c r="D5" s="2">
        <v>10.1139462807063</v>
      </c>
      <c r="E5" s="2" t="s">
        <v>15</v>
      </c>
      <c r="F5" s="2" t="s">
        <v>34</v>
      </c>
    </row>
    <row r="6">
      <c r="A6" s="2">
        <v>1.0</v>
      </c>
      <c r="B6" s="2">
        <v>4.0</v>
      </c>
      <c r="C6" s="2">
        <v>56.0869436737993</v>
      </c>
      <c r="D6" s="2">
        <v>10.1141693790742</v>
      </c>
      <c r="E6" s="2" t="s">
        <v>15</v>
      </c>
      <c r="F6" s="2" t="s">
        <v>34</v>
      </c>
    </row>
    <row r="7">
      <c r="A7" s="2">
        <v>1.0</v>
      </c>
      <c r="B7" s="2">
        <v>5.0</v>
      </c>
      <c r="C7" s="2">
        <v>56.0868718083754</v>
      </c>
      <c r="D7" s="2">
        <v>10.1143924770259</v>
      </c>
      <c r="E7" s="2" t="s">
        <v>15</v>
      </c>
      <c r="F7" s="2" t="s">
        <v>34</v>
      </c>
    </row>
    <row r="8">
      <c r="A8" s="2">
        <v>1.0</v>
      </c>
      <c r="B8" s="2">
        <v>6.0</v>
      </c>
      <c r="C8" s="2">
        <v>56.0867999429516</v>
      </c>
      <c r="D8" s="2">
        <v>10.1146155745614</v>
      </c>
      <c r="E8" s="2" t="s">
        <v>15</v>
      </c>
      <c r="F8" s="2" t="s">
        <v>34</v>
      </c>
    </row>
    <row r="9">
      <c r="A9" s="2">
        <v>1.0</v>
      </c>
      <c r="B9" s="2">
        <v>7.0</v>
      </c>
      <c r="C9" s="2">
        <v>56.0867280775277</v>
      </c>
      <c r="D9" s="2">
        <v>10.1148386716806</v>
      </c>
      <c r="E9" s="2" t="s">
        <v>14</v>
      </c>
      <c r="F9" s="2" t="s">
        <v>47</v>
      </c>
    </row>
    <row r="10">
      <c r="A10" s="2">
        <v>1.0</v>
      </c>
      <c r="B10" s="2">
        <v>8.0</v>
      </c>
      <c r="C10" s="2">
        <v>56.0866562121039</v>
      </c>
      <c r="D10" s="2">
        <v>10.1150617683837</v>
      </c>
      <c r="E10" s="2" t="s">
        <v>14</v>
      </c>
      <c r="F10" s="2" t="s">
        <v>47</v>
      </c>
    </row>
    <row r="11">
      <c r="A11" s="2">
        <v>1.0</v>
      </c>
      <c r="B11" s="2">
        <v>9.0</v>
      </c>
      <c r="C11" s="2">
        <v>56.08658434668</v>
      </c>
      <c r="D11" s="2">
        <v>10.1152848646704</v>
      </c>
      <c r="E11" s="2" t="s">
        <v>16</v>
      </c>
      <c r="F11" s="2" t="s">
        <v>52</v>
      </c>
    </row>
    <row r="12">
      <c r="A12" s="2">
        <v>1.0</v>
      </c>
      <c r="B12" s="2">
        <v>10.0</v>
      </c>
      <c r="C12" s="2">
        <v>56.0865124812562</v>
      </c>
      <c r="D12" s="2">
        <v>10.1155079605409</v>
      </c>
      <c r="E12" s="2" t="s">
        <v>16</v>
      </c>
      <c r="F12" s="2" t="s">
        <v>52</v>
      </c>
    </row>
    <row r="13">
      <c r="A13" s="2">
        <v>1.0</v>
      </c>
      <c r="B13" s="2">
        <v>11.0</v>
      </c>
      <c r="C13" s="2">
        <v>56.0864406158324</v>
      </c>
      <c r="D13" s="2">
        <v>10.1157310559954</v>
      </c>
      <c r="E13" s="2" t="s">
        <v>16</v>
      </c>
      <c r="F13" s="2" t="s">
        <v>52</v>
      </c>
    </row>
    <row r="14">
      <c r="A14" s="2">
        <v>1.0</v>
      </c>
      <c r="B14" s="2">
        <v>12.0</v>
      </c>
      <c r="C14" s="2">
        <v>56.0863687504085</v>
      </c>
      <c r="D14" s="2">
        <v>10.1159541510335</v>
      </c>
      <c r="E14" s="2" t="s">
        <v>16</v>
      </c>
      <c r="F14" s="2" t="s">
        <v>52</v>
      </c>
    </row>
    <row r="15">
      <c r="A15" s="2">
        <v>1.0</v>
      </c>
      <c r="B15" s="2">
        <v>13.0</v>
      </c>
      <c r="C15" s="2">
        <v>56.0862968849847</v>
      </c>
      <c r="D15" s="2">
        <v>10.1161772456555</v>
      </c>
      <c r="E15" s="2" t="s">
        <v>14</v>
      </c>
      <c r="F15" s="2" t="s">
        <v>47</v>
      </c>
    </row>
    <row r="16">
      <c r="A16" s="2">
        <v>1.0</v>
      </c>
      <c r="B16" s="2">
        <v>14.0</v>
      </c>
      <c r="C16" s="2">
        <v>56.0862250195608</v>
      </c>
      <c r="D16" s="2">
        <v>10.1164003398612</v>
      </c>
      <c r="E16" s="2" t="s">
        <v>14</v>
      </c>
      <c r="F16" s="2" t="s">
        <v>47</v>
      </c>
    </row>
    <row r="17">
      <c r="A17" s="2">
        <v>1.0</v>
      </c>
      <c r="B17" s="2">
        <v>15.0</v>
      </c>
      <c r="C17" s="2">
        <v>56.086153154137</v>
      </c>
      <c r="D17" s="2">
        <v>10.1166234336508</v>
      </c>
      <c r="E17" s="2" t="s">
        <v>15</v>
      </c>
      <c r="F17" s="2" t="s">
        <v>34</v>
      </c>
    </row>
    <row r="18">
      <c r="A18" s="2">
        <v>1.0</v>
      </c>
      <c r="B18" s="2">
        <v>16.0</v>
      </c>
      <c r="C18" s="2">
        <v>56.0860812887131</v>
      </c>
      <c r="D18" s="2">
        <v>10.1168465270241</v>
      </c>
      <c r="E18" s="2" t="s">
        <v>15</v>
      </c>
      <c r="F18" s="2" t="s">
        <v>34</v>
      </c>
    </row>
    <row r="19">
      <c r="A19" s="2">
        <v>1.0</v>
      </c>
      <c r="B19" s="2">
        <v>17.0</v>
      </c>
      <c r="C19" s="2">
        <v>56.0860094232893</v>
      </c>
      <c r="D19" s="2">
        <v>10.1170696199812</v>
      </c>
      <c r="E19" s="2" t="s">
        <v>15</v>
      </c>
      <c r="F19" s="2" t="s">
        <v>34</v>
      </c>
    </row>
    <row r="20">
      <c r="A20" s="2">
        <v>1.0</v>
      </c>
      <c r="B20" s="2">
        <v>18.0</v>
      </c>
      <c r="C20" s="2">
        <v>56.0859375578655</v>
      </c>
      <c r="D20" s="2">
        <v>10.1172927125221</v>
      </c>
      <c r="E20" s="2" t="s">
        <v>15</v>
      </c>
      <c r="F20" s="2" t="s">
        <v>34</v>
      </c>
    </row>
    <row r="21">
      <c r="A21" s="2">
        <v>1.0</v>
      </c>
      <c r="B21" s="2">
        <v>19.0</v>
      </c>
      <c r="C21" s="2">
        <v>56.0858656924416</v>
      </c>
      <c r="D21" s="2">
        <v>10.1175158046469</v>
      </c>
      <c r="E21" s="2" t="s">
        <v>15</v>
      </c>
      <c r="F21" s="2" t="s">
        <v>34</v>
      </c>
    </row>
    <row r="22">
      <c r="A22" s="2">
        <v>1.0</v>
      </c>
      <c r="B22" s="2">
        <v>20.0</v>
      </c>
      <c r="C22" s="2">
        <v>56.0857938270178</v>
      </c>
      <c r="D22" s="2">
        <v>10.1177388963554</v>
      </c>
      <c r="E22" s="2" t="s">
        <v>23</v>
      </c>
      <c r="F22" s="2" t="s">
        <v>71</v>
      </c>
    </row>
    <row r="23">
      <c r="A23" s="2">
        <v>2.0</v>
      </c>
      <c r="B23" s="2">
        <v>1.0</v>
      </c>
      <c r="C23" s="2">
        <v>56.0870347957867</v>
      </c>
      <c r="D23" s="2">
        <v>10.1133712572886</v>
      </c>
      <c r="E23" s="2" t="s">
        <v>15</v>
      </c>
      <c r="F23" s="2" t="s">
        <v>34</v>
      </c>
    </row>
    <row r="24">
      <c r="A24" s="2">
        <v>2.0</v>
      </c>
      <c r="B24" s="2">
        <v>2.0</v>
      </c>
      <c r="C24" s="2">
        <v>56.0869629303628</v>
      </c>
      <c r="D24" s="2">
        <v>10.1135943557681</v>
      </c>
      <c r="E24" s="2" t="s">
        <v>15</v>
      </c>
      <c r="F24" s="2" t="s">
        <v>34</v>
      </c>
    </row>
    <row r="25">
      <c r="A25" s="2">
        <v>2.0</v>
      </c>
      <c r="B25" s="2">
        <v>3.0</v>
      </c>
      <c r="C25" s="2">
        <v>56.086891064939</v>
      </c>
      <c r="D25" s="2">
        <v>10.1138174538313</v>
      </c>
      <c r="E25" s="2" t="s">
        <v>15</v>
      </c>
      <c r="F25" s="2" t="s">
        <v>34</v>
      </c>
    </row>
    <row r="26">
      <c r="A26" s="2">
        <v>2.0</v>
      </c>
      <c r="B26" s="2">
        <v>4.0</v>
      </c>
      <c r="C26" s="2">
        <v>56.0868191995151</v>
      </c>
      <c r="D26" s="2">
        <v>10.1140405514782</v>
      </c>
      <c r="E26" s="2" t="s">
        <v>15</v>
      </c>
      <c r="F26" s="2" t="s">
        <v>34</v>
      </c>
    </row>
    <row r="27">
      <c r="A27" s="2">
        <v>2.0</v>
      </c>
      <c r="B27" s="2">
        <v>5.0</v>
      </c>
      <c r="C27" s="2">
        <v>56.0867473340913</v>
      </c>
      <c r="D27" s="2">
        <v>10.114263648709</v>
      </c>
      <c r="E27" s="2" t="s">
        <v>15</v>
      </c>
      <c r="F27" s="2" t="s">
        <v>34</v>
      </c>
    </row>
    <row r="28">
      <c r="A28" s="2">
        <v>2.0</v>
      </c>
      <c r="B28" s="2">
        <v>6.0</v>
      </c>
      <c r="C28" s="2">
        <v>56.0866754686674</v>
      </c>
      <c r="D28" s="2">
        <v>10.1144867455236</v>
      </c>
      <c r="E28" s="2" t="s">
        <v>15</v>
      </c>
      <c r="F28" s="2" t="s">
        <v>34</v>
      </c>
    </row>
    <row r="29">
      <c r="A29" s="2">
        <v>2.0</v>
      </c>
      <c r="B29" s="2">
        <v>7.0</v>
      </c>
      <c r="C29" s="2">
        <v>56.0866036032436</v>
      </c>
      <c r="D29" s="2">
        <v>10.1147098419219</v>
      </c>
      <c r="E29" s="2" t="s">
        <v>15</v>
      </c>
      <c r="F29" s="2" t="s">
        <v>34</v>
      </c>
    </row>
    <row r="30">
      <c r="A30" s="2">
        <v>2.0</v>
      </c>
      <c r="B30" s="2">
        <v>8.0</v>
      </c>
      <c r="C30" s="2">
        <v>56.0865317378197</v>
      </c>
      <c r="D30" s="2">
        <v>10.114932937904</v>
      </c>
      <c r="E30" s="2" t="s">
        <v>15</v>
      </c>
      <c r="F30" s="2" t="s">
        <v>34</v>
      </c>
    </row>
    <row r="31">
      <c r="A31" s="2">
        <v>2.0</v>
      </c>
      <c r="B31" s="2">
        <v>9.0</v>
      </c>
      <c r="C31" s="2">
        <v>56.0864598723959</v>
      </c>
      <c r="D31" s="2">
        <v>10.1151560334699</v>
      </c>
      <c r="E31" s="2" t="s">
        <v>22</v>
      </c>
      <c r="F31" s="2" t="s">
        <v>88</v>
      </c>
    </row>
    <row r="32">
      <c r="A32" s="2">
        <v>2.0</v>
      </c>
      <c r="B32" s="2">
        <v>10.0</v>
      </c>
      <c r="C32" s="2">
        <v>56.086388006972</v>
      </c>
      <c r="D32" s="2">
        <v>10.1153791286196</v>
      </c>
      <c r="E32" s="2" t="s">
        <v>15</v>
      </c>
      <c r="F32" s="2" t="s">
        <v>34</v>
      </c>
    </row>
    <row r="33">
      <c r="A33" s="2">
        <v>2.0</v>
      </c>
      <c r="B33" s="2">
        <v>11.0</v>
      </c>
      <c r="C33" s="2">
        <v>56.0863161415482</v>
      </c>
      <c r="D33" s="2">
        <v>10.1156022233531</v>
      </c>
      <c r="E33" s="2" t="s">
        <v>15</v>
      </c>
      <c r="F33" s="2" t="s">
        <v>34</v>
      </c>
    </row>
    <row r="34">
      <c r="A34" s="2">
        <v>2.0</v>
      </c>
      <c r="B34" s="2">
        <v>12.0</v>
      </c>
      <c r="C34" s="2">
        <v>56.0862442761243</v>
      </c>
      <c r="D34" s="2">
        <v>10.1158253176704</v>
      </c>
      <c r="E34" s="2" t="s">
        <v>22</v>
      </c>
      <c r="F34" s="2" t="s">
        <v>88</v>
      </c>
    </row>
    <row r="35">
      <c r="A35" s="2">
        <v>2.0</v>
      </c>
      <c r="B35" s="2">
        <v>13.0</v>
      </c>
      <c r="C35" s="2">
        <v>56.0861724107005</v>
      </c>
      <c r="D35" s="2">
        <v>10.1160484115714</v>
      </c>
      <c r="E35" s="2" t="s">
        <v>15</v>
      </c>
      <c r="F35" s="2" t="s">
        <v>34</v>
      </c>
    </row>
    <row r="36">
      <c r="A36" s="2">
        <v>2.0</v>
      </c>
      <c r="B36" s="2">
        <v>14.0</v>
      </c>
      <c r="C36" s="2">
        <v>56.0861005452766</v>
      </c>
      <c r="D36" s="2">
        <v>10.1162715050563</v>
      </c>
      <c r="E36" s="2" t="s">
        <v>15</v>
      </c>
      <c r="F36" s="2" t="s">
        <v>34</v>
      </c>
    </row>
    <row r="37">
      <c r="A37" s="2">
        <v>2.0</v>
      </c>
      <c r="B37" s="2">
        <v>15.0</v>
      </c>
      <c r="C37" s="2">
        <v>56.0860286798528</v>
      </c>
      <c r="D37" s="2">
        <v>10.1164945981249</v>
      </c>
      <c r="E37" s="2" t="s">
        <v>15</v>
      </c>
      <c r="F37" s="2" t="s">
        <v>34</v>
      </c>
    </row>
    <row r="38">
      <c r="A38" s="2">
        <v>2.0</v>
      </c>
      <c r="B38" s="2">
        <v>16.0</v>
      </c>
      <c r="C38" s="2">
        <v>56.085956814429</v>
      </c>
      <c r="D38" s="2">
        <v>10.1167176907774</v>
      </c>
      <c r="E38" s="2" t="s">
        <v>15</v>
      </c>
      <c r="F38" s="2" t="s">
        <v>34</v>
      </c>
    </row>
    <row r="39">
      <c r="A39" s="2">
        <v>2.0</v>
      </c>
      <c r="B39" s="2">
        <v>17.0</v>
      </c>
      <c r="C39" s="2">
        <v>56.0858849490051</v>
      </c>
      <c r="D39" s="2">
        <v>10.1169407830137</v>
      </c>
      <c r="E39" s="2" t="s">
        <v>15</v>
      </c>
      <c r="F39" s="2" t="s">
        <v>34</v>
      </c>
    </row>
    <row r="40">
      <c r="A40" s="2">
        <v>2.0</v>
      </c>
      <c r="B40" s="2">
        <v>18.0</v>
      </c>
      <c r="C40" s="2">
        <v>56.0858130835813</v>
      </c>
      <c r="D40" s="2">
        <v>10.1171638748338</v>
      </c>
      <c r="E40" s="2" t="s">
        <v>15</v>
      </c>
      <c r="F40" s="2" t="s">
        <v>34</v>
      </c>
    </row>
    <row r="41">
      <c r="A41" s="2">
        <v>2.0</v>
      </c>
      <c r="B41" s="2">
        <v>19.0</v>
      </c>
      <c r="C41" s="2">
        <v>56.0857412181574</v>
      </c>
      <c r="D41" s="2">
        <v>10.1173869662377</v>
      </c>
      <c r="E41" s="2" t="s">
        <v>15</v>
      </c>
      <c r="F41" s="2" t="s">
        <v>34</v>
      </c>
    </row>
    <row r="42">
      <c r="A42" s="2">
        <v>2.0</v>
      </c>
      <c r="B42" s="2">
        <v>20.0</v>
      </c>
      <c r="C42" s="2">
        <v>56.0856693527336</v>
      </c>
      <c r="D42" s="2">
        <v>10.1176100572254</v>
      </c>
      <c r="E42" s="2" t="s">
        <v>15</v>
      </c>
      <c r="F42" s="2" t="s">
        <v>34</v>
      </c>
    </row>
    <row r="43">
      <c r="A43" s="2">
        <v>3.0</v>
      </c>
      <c r="B43" s="2">
        <v>1.0</v>
      </c>
      <c r="C43" s="2">
        <v>56.0869103215026</v>
      </c>
      <c r="D43" s="2">
        <v>10.1132424322721</v>
      </c>
      <c r="E43" s="2" t="s">
        <v>15</v>
      </c>
      <c r="F43" s="2" t="s">
        <v>34</v>
      </c>
    </row>
    <row r="44">
      <c r="A44" s="2">
        <v>3.0</v>
      </c>
      <c r="B44" s="2">
        <v>2.0</v>
      </c>
      <c r="C44" s="2">
        <v>56.0868384560788</v>
      </c>
      <c r="D44" s="2">
        <v>10.1134655300306</v>
      </c>
      <c r="E44" s="2" t="s">
        <v>15</v>
      </c>
      <c r="F44" s="2" t="s">
        <v>34</v>
      </c>
    </row>
    <row r="45">
      <c r="A45" s="2">
        <v>3.0</v>
      </c>
      <c r="B45" s="2">
        <v>3.0</v>
      </c>
      <c r="C45" s="2">
        <v>56.0867665906549</v>
      </c>
      <c r="D45" s="2">
        <v>10.1136886273729</v>
      </c>
      <c r="E45" s="2" t="s">
        <v>15</v>
      </c>
      <c r="F45" s="2" t="s">
        <v>34</v>
      </c>
    </row>
    <row r="46">
      <c r="A46" s="2">
        <v>3.0</v>
      </c>
      <c r="B46" s="2">
        <v>4.0</v>
      </c>
      <c r="C46" s="2">
        <v>56.0866947252311</v>
      </c>
      <c r="D46" s="2">
        <v>10.1139117242991</v>
      </c>
      <c r="E46" s="2" t="s">
        <v>15</v>
      </c>
      <c r="F46" s="2" t="s">
        <v>34</v>
      </c>
    </row>
    <row r="47">
      <c r="A47" s="2">
        <v>3.0</v>
      </c>
      <c r="B47" s="2">
        <v>5.0</v>
      </c>
      <c r="C47" s="2">
        <v>56.0866228598072</v>
      </c>
      <c r="D47" s="2">
        <v>10.1141348208088</v>
      </c>
      <c r="E47" s="2" t="s">
        <v>17</v>
      </c>
      <c r="F47" s="2" t="s">
        <v>111</v>
      </c>
    </row>
    <row r="48">
      <c r="A48" s="2">
        <v>3.0</v>
      </c>
      <c r="B48" s="2">
        <v>6.0</v>
      </c>
      <c r="C48" s="2">
        <v>56.0865509943834</v>
      </c>
      <c r="D48" s="2">
        <v>10.1143579169024</v>
      </c>
      <c r="E48" s="2" t="s">
        <v>17</v>
      </c>
      <c r="F48" s="2" t="s">
        <v>111</v>
      </c>
    </row>
    <row r="49">
      <c r="A49" s="2">
        <v>3.0</v>
      </c>
      <c r="B49" s="2">
        <v>7.0</v>
      </c>
      <c r="C49" s="2">
        <v>56.0864791289595</v>
      </c>
      <c r="D49" s="2">
        <v>10.1145810125799</v>
      </c>
      <c r="E49" s="2" t="s">
        <v>17</v>
      </c>
      <c r="F49" s="2" t="s">
        <v>111</v>
      </c>
    </row>
    <row r="50">
      <c r="A50" s="2">
        <v>3.0</v>
      </c>
      <c r="B50" s="2">
        <v>8.0</v>
      </c>
      <c r="C50" s="2">
        <v>56.0864072635357</v>
      </c>
      <c r="D50" s="2">
        <v>10.1148041078411</v>
      </c>
      <c r="E50" s="2" t="s">
        <v>15</v>
      </c>
      <c r="F50" s="2" t="s">
        <v>34</v>
      </c>
    </row>
    <row r="51">
      <c r="A51" s="2">
        <v>3.0</v>
      </c>
      <c r="B51" s="2">
        <v>9.0</v>
      </c>
      <c r="C51" s="2">
        <v>56.0863353981119</v>
      </c>
      <c r="D51" s="2">
        <v>10.1150272026861</v>
      </c>
      <c r="E51" s="2" t="s">
        <v>24</v>
      </c>
      <c r="F51" s="2" t="s">
        <v>116</v>
      </c>
    </row>
    <row r="52">
      <c r="A52" s="2">
        <v>3.0</v>
      </c>
      <c r="B52" s="2">
        <v>10.0</v>
      </c>
      <c r="C52" s="2">
        <v>56.086263532688</v>
      </c>
      <c r="D52" s="2">
        <v>10.1152502971149</v>
      </c>
      <c r="E52" s="2" t="s">
        <v>18</v>
      </c>
      <c r="F52" s="2" t="s">
        <v>118</v>
      </c>
    </row>
    <row r="53">
      <c r="A53" s="2">
        <v>3.0</v>
      </c>
      <c r="B53" s="2">
        <v>11.0</v>
      </c>
      <c r="C53" s="2">
        <v>56.0861916672642</v>
      </c>
      <c r="D53" s="2">
        <v>10.1154733911275</v>
      </c>
      <c r="E53" s="2" t="s">
        <v>18</v>
      </c>
      <c r="F53" s="2" t="s">
        <v>118</v>
      </c>
    </row>
    <row r="54">
      <c r="A54" s="2">
        <v>3.0</v>
      </c>
      <c r="B54" s="2">
        <v>12.0</v>
      </c>
      <c r="C54" s="2">
        <v>56.0861198018403</v>
      </c>
      <c r="D54" s="2">
        <v>10.1156964847239</v>
      </c>
      <c r="E54" s="2" t="s">
        <v>24</v>
      </c>
      <c r="F54" s="2" t="s">
        <v>116</v>
      </c>
    </row>
    <row r="55">
      <c r="A55" s="2">
        <v>3.0</v>
      </c>
      <c r="B55" s="2">
        <v>13.0</v>
      </c>
      <c r="C55" s="2">
        <v>56.0860479364165</v>
      </c>
      <c r="D55" s="2">
        <v>10.1159195779041</v>
      </c>
      <c r="E55" s="2" t="s">
        <v>15</v>
      </c>
      <c r="F55" s="2" t="s">
        <v>34</v>
      </c>
    </row>
    <row r="56">
      <c r="A56" s="2">
        <v>3.0</v>
      </c>
      <c r="B56" s="2">
        <v>14.0</v>
      </c>
      <c r="C56" s="2">
        <v>56.0859760709926</v>
      </c>
      <c r="D56" s="2">
        <v>10.116142670668</v>
      </c>
      <c r="E56" s="2" t="s">
        <v>17</v>
      </c>
      <c r="F56" s="2" t="s">
        <v>111</v>
      </c>
    </row>
    <row r="57">
      <c r="A57" s="2">
        <v>3.0</v>
      </c>
      <c r="B57" s="2">
        <v>15.0</v>
      </c>
      <c r="C57" s="2">
        <v>56.0859042055688</v>
      </c>
      <c r="D57" s="2">
        <v>10.1163657630158</v>
      </c>
      <c r="E57" s="2" t="s">
        <v>17</v>
      </c>
      <c r="F57" s="2" t="s">
        <v>111</v>
      </c>
    </row>
    <row r="58">
      <c r="A58" s="2">
        <v>3.0</v>
      </c>
      <c r="B58" s="2">
        <v>16.0</v>
      </c>
      <c r="C58" s="2">
        <v>56.085832340145</v>
      </c>
      <c r="D58" s="2">
        <v>10.1165888549475</v>
      </c>
      <c r="E58" s="2" t="s">
        <v>17</v>
      </c>
      <c r="F58" s="2" t="s">
        <v>111</v>
      </c>
    </row>
    <row r="59">
      <c r="A59" s="2">
        <v>3.0</v>
      </c>
      <c r="B59" s="2">
        <v>17.0</v>
      </c>
      <c r="C59" s="2">
        <v>56.0857604747211</v>
      </c>
      <c r="D59" s="2">
        <v>10.1168119464629</v>
      </c>
      <c r="E59" s="2" t="s">
        <v>15</v>
      </c>
      <c r="F59" s="2" t="s">
        <v>34</v>
      </c>
    </row>
    <row r="60">
      <c r="A60" s="2">
        <v>3.0</v>
      </c>
      <c r="B60" s="2">
        <v>18.0</v>
      </c>
      <c r="C60" s="2">
        <v>56.0856886092973</v>
      </c>
      <c r="D60" s="2">
        <v>10.1170350375621</v>
      </c>
      <c r="E60" s="2" t="s">
        <v>15</v>
      </c>
      <c r="F60" s="2" t="s">
        <v>34</v>
      </c>
    </row>
    <row r="61">
      <c r="A61" s="2">
        <v>3.0</v>
      </c>
      <c r="B61" s="2">
        <v>19.0</v>
      </c>
      <c r="C61" s="2">
        <v>56.0856167438735</v>
      </c>
      <c r="D61" s="2">
        <v>10.1172581282451</v>
      </c>
      <c r="E61" s="2" t="s">
        <v>15</v>
      </c>
      <c r="F61" s="2" t="s">
        <v>34</v>
      </c>
    </row>
    <row r="62">
      <c r="A62" s="2">
        <v>3.0</v>
      </c>
      <c r="B62" s="2">
        <v>20.0</v>
      </c>
      <c r="C62" s="2">
        <v>56.0855448784497</v>
      </c>
      <c r="D62" s="2">
        <v>10.1174812185118</v>
      </c>
      <c r="E62" s="2" t="s">
        <v>15</v>
      </c>
      <c r="F62" s="2" t="s">
        <v>34</v>
      </c>
    </row>
    <row r="63">
      <c r="A63" s="2">
        <v>4.0</v>
      </c>
      <c r="B63" s="2">
        <v>1.0</v>
      </c>
      <c r="C63" s="2">
        <v>56.0867858472185</v>
      </c>
      <c r="D63" s="2">
        <v>10.1131136076717</v>
      </c>
      <c r="E63" s="2" t="s">
        <v>15</v>
      </c>
      <c r="F63" s="2" t="s">
        <v>34</v>
      </c>
    </row>
    <row r="64">
      <c r="A64" s="2">
        <v>4.0</v>
      </c>
      <c r="B64" s="2">
        <v>2.0</v>
      </c>
      <c r="C64" s="2">
        <v>56.0867139817947</v>
      </c>
      <c r="D64" s="2">
        <v>10.1133367047093</v>
      </c>
      <c r="E64" s="2" t="s">
        <v>15</v>
      </c>
      <c r="F64" s="2" t="s">
        <v>34</v>
      </c>
    </row>
    <row r="65">
      <c r="A65" s="2">
        <v>4.0</v>
      </c>
      <c r="B65" s="2">
        <v>3.0</v>
      </c>
      <c r="C65" s="2">
        <v>56.0866421163708</v>
      </c>
      <c r="D65" s="2">
        <v>10.1135598013306</v>
      </c>
      <c r="E65" s="2" t="s">
        <v>15</v>
      </c>
      <c r="F65" s="2" t="s">
        <v>34</v>
      </c>
    </row>
    <row r="66">
      <c r="A66" s="2">
        <v>4.0</v>
      </c>
      <c r="B66" s="2">
        <v>4.0</v>
      </c>
      <c r="C66" s="2">
        <v>56.086570250947</v>
      </c>
      <c r="D66" s="2">
        <v>10.1137828975358</v>
      </c>
      <c r="E66" s="2" t="s">
        <v>17</v>
      </c>
      <c r="F66" s="2" t="s">
        <v>111</v>
      </c>
    </row>
    <row r="67">
      <c r="A67" s="2">
        <v>4.0</v>
      </c>
      <c r="B67" s="2">
        <v>5.0</v>
      </c>
      <c r="C67" s="2">
        <v>56.0864983855232</v>
      </c>
      <c r="D67" s="2">
        <v>10.1140059933247</v>
      </c>
      <c r="E67" s="2" t="s">
        <v>20</v>
      </c>
      <c r="F67" s="2" t="s">
        <v>140</v>
      </c>
    </row>
    <row r="68">
      <c r="A68" s="2">
        <v>4.0</v>
      </c>
      <c r="B68" s="2">
        <v>6.0</v>
      </c>
      <c r="C68" s="2">
        <v>56.0864265200993</v>
      </c>
      <c r="D68" s="2">
        <v>10.1142290886975</v>
      </c>
      <c r="E68" s="2" t="s">
        <v>20</v>
      </c>
      <c r="F68" s="2" t="s">
        <v>140</v>
      </c>
    </row>
    <row r="69">
      <c r="A69" s="2">
        <v>4.0</v>
      </c>
      <c r="B69" s="2">
        <v>7.0</v>
      </c>
      <c r="C69" s="2">
        <v>56.0863546546755</v>
      </c>
      <c r="D69" s="2">
        <v>10.114452183654</v>
      </c>
      <c r="E69" s="2" t="s">
        <v>20</v>
      </c>
      <c r="F69" s="2" t="s">
        <v>140</v>
      </c>
    </row>
    <row r="70">
      <c r="A70" s="2">
        <v>4.0</v>
      </c>
      <c r="B70" s="2">
        <v>8.0</v>
      </c>
      <c r="C70" s="2">
        <v>56.0862827892516</v>
      </c>
      <c r="D70" s="2">
        <v>10.1146752781943</v>
      </c>
      <c r="E70" s="2" t="s">
        <v>17</v>
      </c>
      <c r="F70" s="2" t="s">
        <v>111</v>
      </c>
    </row>
    <row r="71">
      <c r="A71" s="2">
        <v>4.0</v>
      </c>
      <c r="B71" s="2">
        <v>9.0</v>
      </c>
      <c r="C71" s="2">
        <v>56.0862109238278</v>
      </c>
      <c r="D71" s="2">
        <v>10.1148983723184</v>
      </c>
      <c r="E71" s="2" t="s">
        <v>15</v>
      </c>
      <c r="F71" s="2" t="s">
        <v>34</v>
      </c>
    </row>
    <row r="72">
      <c r="A72" s="2">
        <v>4.0</v>
      </c>
      <c r="B72" s="2">
        <v>10.0</v>
      </c>
      <c r="C72" s="2">
        <v>56.0861390584039</v>
      </c>
      <c r="D72" s="2">
        <v>10.1151214660262</v>
      </c>
      <c r="E72" s="2" t="s">
        <v>18</v>
      </c>
      <c r="F72" s="2" t="s">
        <v>118</v>
      </c>
    </row>
    <row r="73">
      <c r="A73" s="2">
        <v>4.0</v>
      </c>
      <c r="B73" s="2">
        <v>11.0</v>
      </c>
      <c r="C73" s="2">
        <v>56.0860671929801</v>
      </c>
      <c r="D73" s="2">
        <v>10.1153445593179</v>
      </c>
      <c r="E73" s="2" t="s">
        <v>18</v>
      </c>
      <c r="F73" s="2" t="s">
        <v>118</v>
      </c>
    </row>
    <row r="74">
      <c r="A74" s="2">
        <v>4.0</v>
      </c>
      <c r="B74" s="2">
        <v>12.0</v>
      </c>
      <c r="C74" s="2">
        <v>56.0859953275562</v>
      </c>
      <c r="D74" s="2">
        <v>10.1155676521934</v>
      </c>
      <c r="E74" s="2" t="s">
        <v>15</v>
      </c>
      <c r="F74" s="2" t="s">
        <v>34</v>
      </c>
    </row>
    <row r="75">
      <c r="A75" s="2">
        <v>4.0</v>
      </c>
      <c r="B75" s="2">
        <v>13.0</v>
      </c>
      <c r="C75" s="2">
        <v>56.0859234621324</v>
      </c>
      <c r="D75" s="2">
        <v>10.1157907446527</v>
      </c>
      <c r="E75" s="2" t="s">
        <v>17</v>
      </c>
      <c r="F75" s="2" t="s">
        <v>111</v>
      </c>
    </row>
    <row r="76">
      <c r="A76" s="2">
        <v>4.0</v>
      </c>
      <c r="B76" s="2">
        <v>14.0</v>
      </c>
      <c r="C76" s="2">
        <v>56.0858515967086</v>
      </c>
      <c r="D76" s="2">
        <v>10.1160138366958</v>
      </c>
      <c r="E76" s="2" t="s">
        <v>20</v>
      </c>
      <c r="F76" s="2" t="s">
        <v>140</v>
      </c>
    </row>
    <row r="77">
      <c r="A77" s="2">
        <v>4.0</v>
      </c>
      <c r="B77" s="2">
        <v>15.0</v>
      </c>
      <c r="C77" s="2">
        <v>56.0857797312847</v>
      </c>
      <c r="D77" s="2">
        <v>10.1162369283227</v>
      </c>
      <c r="E77" s="2" t="s">
        <v>20</v>
      </c>
      <c r="F77" s="2" t="s">
        <v>140</v>
      </c>
    </row>
    <row r="78">
      <c r="A78" s="2">
        <v>4.0</v>
      </c>
      <c r="B78" s="2">
        <v>16.0</v>
      </c>
      <c r="C78" s="2">
        <v>56.0857078658609</v>
      </c>
      <c r="D78" s="2">
        <v>10.1164600195335</v>
      </c>
      <c r="E78" s="2" t="s">
        <v>20</v>
      </c>
      <c r="F78" s="2" t="s">
        <v>140</v>
      </c>
    </row>
    <row r="79">
      <c r="A79" s="2">
        <v>4.0</v>
      </c>
      <c r="B79" s="2">
        <v>17.0</v>
      </c>
      <c r="C79" s="2">
        <v>56.0856360004371</v>
      </c>
      <c r="D79" s="2">
        <v>10.116683110328</v>
      </c>
      <c r="E79" s="2" t="s">
        <v>17</v>
      </c>
      <c r="F79" s="2" t="s">
        <v>111</v>
      </c>
    </row>
    <row r="80">
      <c r="A80" s="2">
        <v>4.0</v>
      </c>
      <c r="B80" s="2">
        <v>18.0</v>
      </c>
      <c r="C80" s="2">
        <v>56.0855641350133</v>
      </c>
      <c r="D80" s="2">
        <v>10.1169062007063</v>
      </c>
      <c r="E80" s="2" t="s">
        <v>15</v>
      </c>
      <c r="F80" s="2" t="s">
        <v>34</v>
      </c>
    </row>
    <row r="81">
      <c r="A81" s="2">
        <v>4.0</v>
      </c>
      <c r="B81" s="2">
        <v>19.0</v>
      </c>
      <c r="C81" s="2">
        <v>56.0854922695894</v>
      </c>
      <c r="D81" s="2">
        <v>10.1171292906684</v>
      </c>
      <c r="E81" s="2" t="s">
        <v>15</v>
      </c>
      <c r="F81" s="2" t="s">
        <v>34</v>
      </c>
    </row>
    <row r="82">
      <c r="A82" s="2">
        <v>4.0</v>
      </c>
      <c r="B82" s="2">
        <v>20.0</v>
      </c>
      <c r="C82" s="2">
        <v>56.0854204041656</v>
      </c>
      <c r="D82" s="2">
        <v>10.1173523802144</v>
      </c>
      <c r="E82" s="2" t="s">
        <v>15</v>
      </c>
      <c r="F82" s="2" t="s">
        <v>34</v>
      </c>
    </row>
    <row r="83">
      <c r="A83" s="2">
        <v>5.0</v>
      </c>
      <c r="B83" s="2">
        <v>1.0</v>
      </c>
      <c r="C83" s="2">
        <v>56.0866613729345</v>
      </c>
      <c r="D83" s="2">
        <v>10.1129847834879</v>
      </c>
      <c r="E83" s="2" t="s">
        <v>15</v>
      </c>
      <c r="F83" s="2" t="s">
        <v>34</v>
      </c>
    </row>
    <row r="84">
      <c r="A84" s="2">
        <v>5.0</v>
      </c>
      <c r="B84" s="2">
        <v>2.0</v>
      </c>
      <c r="C84" s="2">
        <v>56.0865895075107</v>
      </c>
      <c r="D84" s="2">
        <v>10.1132078798045</v>
      </c>
      <c r="E84" s="2" t="s">
        <v>15</v>
      </c>
      <c r="F84" s="2" t="s">
        <v>34</v>
      </c>
    </row>
    <row r="85">
      <c r="A85" s="2">
        <v>5.0</v>
      </c>
      <c r="B85" s="2">
        <v>3.0</v>
      </c>
      <c r="C85" s="2">
        <v>56.0865176420868</v>
      </c>
      <c r="D85" s="2">
        <v>10.1134309757051</v>
      </c>
      <c r="E85" s="2" t="s">
        <v>17</v>
      </c>
      <c r="F85" s="2" t="s">
        <v>111</v>
      </c>
    </row>
    <row r="86">
      <c r="A86" s="2">
        <v>5.0</v>
      </c>
      <c r="B86" s="2">
        <v>4.0</v>
      </c>
      <c r="C86" s="2">
        <v>56.086445776663</v>
      </c>
      <c r="D86" s="2">
        <v>10.1136540711893</v>
      </c>
      <c r="E86" s="2" t="s">
        <v>20</v>
      </c>
      <c r="F86" s="2" t="s">
        <v>140</v>
      </c>
    </row>
    <row r="87">
      <c r="A87" s="2">
        <v>5.0</v>
      </c>
      <c r="B87" s="2">
        <v>5.0</v>
      </c>
      <c r="C87" s="2">
        <v>56.0863739112391</v>
      </c>
      <c r="D87" s="2">
        <v>10.1138771662573</v>
      </c>
      <c r="E87" s="2" t="s">
        <v>19</v>
      </c>
      <c r="F87" s="2" t="s">
        <v>172</v>
      </c>
    </row>
    <row r="88">
      <c r="A88" s="2">
        <v>5.0</v>
      </c>
      <c r="B88" s="2">
        <v>6.0</v>
      </c>
      <c r="C88" s="2">
        <v>56.0863020458153</v>
      </c>
      <c r="D88" s="2">
        <v>10.1141002609091</v>
      </c>
      <c r="E88" s="2" t="s">
        <v>19</v>
      </c>
      <c r="F88" s="2" t="s">
        <v>172</v>
      </c>
    </row>
    <row r="89">
      <c r="A89" s="2">
        <v>5.0</v>
      </c>
      <c r="B89" s="2">
        <v>7.0</v>
      </c>
      <c r="C89" s="2">
        <v>56.0862301803915</v>
      </c>
      <c r="D89" s="2">
        <v>10.1143233551447</v>
      </c>
      <c r="E89" s="2" t="s">
        <v>19</v>
      </c>
      <c r="F89" s="2" t="s">
        <v>172</v>
      </c>
    </row>
    <row r="90">
      <c r="A90" s="2">
        <v>5.0</v>
      </c>
      <c r="B90" s="2">
        <v>8.0</v>
      </c>
      <c r="C90" s="2">
        <v>56.0861583149676</v>
      </c>
      <c r="D90" s="2">
        <v>10.1145464489641</v>
      </c>
      <c r="E90" s="2" t="s">
        <v>20</v>
      </c>
      <c r="F90" s="2" t="s">
        <v>140</v>
      </c>
    </row>
    <row r="91">
      <c r="A91" s="2">
        <v>5.0</v>
      </c>
      <c r="B91" s="2">
        <v>9.0</v>
      </c>
      <c r="C91" s="2">
        <v>56.0860864495438</v>
      </c>
      <c r="D91" s="2">
        <v>10.1147695423674</v>
      </c>
      <c r="E91" s="2" t="s">
        <v>17</v>
      </c>
      <c r="F91" s="2" t="s">
        <v>111</v>
      </c>
    </row>
    <row r="92">
      <c r="A92" s="2">
        <v>5.0</v>
      </c>
      <c r="B92" s="2">
        <v>10.0</v>
      </c>
      <c r="C92" s="2">
        <v>56.08601458412</v>
      </c>
      <c r="D92" s="2">
        <v>10.1149926353543</v>
      </c>
      <c r="E92" s="2" t="s">
        <v>18</v>
      </c>
      <c r="F92" s="2" t="s">
        <v>118</v>
      </c>
    </row>
    <row r="93">
      <c r="A93" s="2">
        <v>5.0</v>
      </c>
      <c r="B93" s="2">
        <v>11.0</v>
      </c>
      <c r="C93" s="2">
        <v>56.0859427186961</v>
      </c>
      <c r="D93" s="2">
        <v>10.1152157279252</v>
      </c>
      <c r="E93" s="2" t="s">
        <v>18</v>
      </c>
      <c r="F93" s="2" t="s">
        <v>118</v>
      </c>
    </row>
    <row r="94">
      <c r="A94" s="2">
        <v>5.0</v>
      </c>
      <c r="B94" s="2">
        <v>12.0</v>
      </c>
      <c r="C94" s="2">
        <v>56.0858708532723</v>
      </c>
      <c r="D94" s="2">
        <v>10.1154388200798</v>
      </c>
      <c r="E94" s="2" t="s">
        <v>17</v>
      </c>
      <c r="F94" s="2" t="s">
        <v>111</v>
      </c>
    </row>
    <row r="95">
      <c r="A95" s="2">
        <v>5.0</v>
      </c>
      <c r="B95" s="2">
        <v>13.0</v>
      </c>
      <c r="C95" s="2">
        <v>56.0857989878484</v>
      </c>
      <c r="D95" s="2">
        <v>10.1156619118182</v>
      </c>
      <c r="E95" s="2" t="s">
        <v>20</v>
      </c>
      <c r="F95" s="2" t="s">
        <v>140</v>
      </c>
    </row>
    <row r="96">
      <c r="A96" s="2">
        <v>5.0</v>
      </c>
      <c r="B96" s="2">
        <v>14.0</v>
      </c>
      <c r="C96" s="2">
        <v>56.0857271224246</v>
      </c>
      <c r="D96" s="2">
        <v>10.1158850031405</v>
      </c>
      <c r="E96" s="2" t="s">
        <v>19</v>
      </c>
      <c r="F96" s="2" t="s">
        <v>172</v>
      </c>
    </row>
    <row r="97">
      <c r="A97" s="2">
        <v>5.0</v>
      </c>
      <c r="B97" s="2">
        <v>15.0</v>
      </c>
      <c r="C97" s="2">
        <v>56.0856552570008</v>
      </c>
      <c r="D97" s="2">
        <v>10.1161080940465</v>
      </c>
      <c r="E97" s="2" t="s">
        <v>19</v>
      </c>
      <c r="F97" s="2" t="s">
        <v>172</v>
      </c>
    </row>
    <row r="98">
      <c r="A98" s="2">
        <v>5.0</v>
      </c>
      <c r="B98" s="2">
        <v>16.0</v>
      </c>
      <c r="C98" s="2">
        <v>56.0855833915769</v>
      </c>
      <c r="D98" s="2">
        <v>10.1163311845364</v>
      </c>
      <c r="E98" s="2" t="s">
        <v>19</v>
      </c>
      <c r="F98" s="2" t="s">
        <v>172</v>
      </c>
    </row>
    <row r="99">
      <c r="A99" s="2">
        <v>5.0</v>
      </c>
      <c r="B99" s="2">
        <v>17.0</v>
      </c>
      <c r="C99" s="2">
        <v>56.0855115261531</v>
      </c>
      <c r="D99" s="2">
        <v>10.11655427461</v>
      </c>
      <c r="E99" s="2" t="s">
        <v>20</v>
      </c>
      <c r="F99" s="2" t="s">
        <v>140</v>
      </c>
    </row>
    <row r="100">
      <c r="A100" s="2">
        <v>5.0</v>
      </c>
      <c r="B100" s="2">
        <v>18.0</v>
      </c>
      <c r="C100" s="2">
        <v>56.0854396607293</v>
      </c>
      <c r="D100" s="2">
        <v>10.1167773642675</v>
      </c>
      <c r="E100" s="2" t="s">
        <v>17</v>
      </c>
      <c r="F100" s="2" t="s">
        <v>111</v>
      </c>
    </row>
    <row r="101">
      <c r="A101" s="2">
        <v>5.0</v>
      </c>
      <c r="B101" s="2">
        <v>19.0</v>
      </c>
      <c r="C101" s="2">
        <v>56.0853677953054</v>
      </c>
      <c r="D101" s="2">
        <v>10.1170004535089</v>
      </c>
      <c r="E101" s="2" t="s">
        <v>15</v>
      </c>
      <c r="F101" s="2" t="s">
        <v>34</v>
      </c>
    </row>
    <row r="102">
      <c r="A102" s="2">
        <v>5.0</v>
      </c>
      <c r="B102" s="2">
        <v>20.0</v>
      </c>
      <c r="C102" s="2">
        <v>56.0852959298816</v>
      </c>
      <c r="D102" s="2">
        <v>10.117223542334</v>
      </c>
      <c r="E102" s="2" t="s">
        <v>15</v>
      </c>
      <c r="F102" s="2" t="s">
        <v>34</v>
      </c>
    </row>
    <row r="103">
      <c r="A103" s="2">
        <v>6.0</v>
      </c>
      <c r="B103" s="2">
        <v>1.0</v>
      </c>
      <c r="C103" s="2">
        <v>56.0865368986504</v>
      </c>
      <c r="D103" s="2">
        <v>10.1128559597202</v>
      </c>
      <c r="E103" s="2" t="s">
        <v>15</v>
      </c>
      <c r="F103" s="2" t="s">
        <v>34</v>
      </c>
    </row>
    <row r="104">
      <c r="A104" s="2">
        <v>6.0</v>
      </c>
      <c r="B104" s="2">
        <v>2.0</v>
      </c>
      <c r="C104" s="2">
        <v>56.0864650332265</v>
      </c>
      <c r="D104" s="2">
        <v>10.1130790553161</v>
      </c>
      <c r="E104" s="2" t="s">
        <v>17</v>
      </c>
      <c r="F104" s="2" t="s">
        <v>111</v>
      </c>
    </row>
    <row r="105">
      <c r="A105" s="2">
        <v>6.0</v>
      </c>
      <c r="B105" s="2">
        <v>3.0</v>
      </c>
      <c r="C105" s="2">
        <v>56.0863931678027</v>
      </c>
      <c r="D105" s="2">
        <v>10.1133021504956</v>
      </c>
      <c r="E105" s="2" t="s">
        <v>20</v>
      </c>
      <c r="F105" s="2" t="s">
        <v>140</v>
      </c>
    </row>
    <row r="106">
      <c r="A106" s="2">
        <v>6.0</v>
      </c>
      <c r="B106" s="2">
        <v>4.0</v>
      </c>
      <c r="C106" s="2">
        <v>56.0863213023789</v>
      </c>
      <c r="D106" s="2">
        <v>10.1135252452589</v>
      </c>
      <c r="E106" s="2" t="s">
        <v>19</v>
      </c>
      <c r="F106" s="2" t="s">
        <v>172</v>
      </c>
    </row>
    <row r="107">
      <c r="A107" s="2">
        <v>6.0</v>
      </c>
      <c r="B107" s="2">
        <v>5.0</v>
      </c>
      <c r="C107" s="2">
        <v>56.086249436955</v>
      </c>
      <c r="D107" s="2">
        <v>10.1137483396061</v>
      </c>
      <c r="E107" s="2" t="s">
        <v>21</v>
      </c>
      <c r="F107" s="2" t="s">
        <v>202</v>
      </c>
    </row>
    <row r="108">
      <c r="A108" s="2">
        <v>6.0</v>
      </c>
      <c r="B108" s="2">
        <v>6.0</v>
      </c>
      <c r="C108" s="2">
        <v>56.0861775715312</v>
      </c>
      <c r="D108" s="2">
        <v>10.113971433537</v>
      </c>
      <c r="E108" s="2" t="s">
        <v>19</v>
      </c>
      <c r="F108" s="2" t="s">
        <v>172</v>
      </c>
    </row>
    <row r="109">
      <c r="A109" s="2">
        <v>6.0</v>
      </c>
      <c r="B109" s="2">
        <v>7.0</v>
      </c>
      <c r="C109" s="2">
        <v>56.0861057061073</v>
      </c>
      <c r="D109" s="2">
        <v>10.1141945270517</v>
      </c>
      <c r="E109" s="2" t="s">
        <v>21</v>
      </c>
      <c r="F109" s="2" t="s">
        <v>202</v>
      </c>
    </row>
    <row r="110">
      <c r="A110" s="2">
        <v>6.0</v>
      </c>
      <c r="B110" s="2">
        <v>8.0</v>
      </c>
      <c r="C110" s="2">
        <v>56.0860338406835</v>
      </c>
      <c r="D110" s="2">
        <v>10.1144176201503</v>
      </c>
      <c r="E110" s="2" t="s">
        <v>19</v>
      </c>
      <c r="F110" s="2" t="s">
        <v>172</v>
      </c>
    </row>
    <row r="111">
      <c r="A111" s="2">
        <v>6.0</v>
      </c>
      <c r="B111" s="2">
        <v>9.0</v>
      </c>
      <c r="C111" s="2">
        <v>56.0859619752596</v>
      </c>
      <c r="D111" s="2">
        <v>10.1146407128326</v>
      </c>
      <c r="E111" s="2" t="s">
        <v>17</v>
      </c>
      <c r="F111" s="2" t="s">
        <v>111</v>
      </c>
    </row>
    <row r="112">
      <c r="A112" s="2">
        <v>6.0</v>
      </c>
      <c r="B112" s="2">
        <v>10.0</v>
      </c>
      <c r="C112" s="2">
        <v>56.0858901098358</v>
      </c>
      <c r="D112" s="2">
        <v>10.1148638050988</v>
      </c>
      <c r="E112" s="2" t="s">
        <v>20</v>
      </c>
      <c r="F112" s="2" t="s">
        <v>140</v>
      </c>
    </row>
    <row r="113">
      <c r="A113" s="2">
        <v>6.0</v>
      </c>
      <c r="B113" s="2">
        <v>11.0</v>
      </c>
      <c r="C113" s="2">
        <v>56.085818244412</v>
      </c>
      <c r="D113" s="2">
        <v>10.1150868969488</v>
      </c>
      <c r="E113" s="2" t="s">
        <v>20</v>
      </c>
      <c r="F113" s="2" t="s">
        <v>140</v>
      </c>
    </row>
    <row r="114">
      <c r="A114" s="2">
        <v>6.0</v>
      </c>
      <c r="B114" s="2">
        <v>12.0</v>
      </c>
      <c r="C114" s="2">
        <v>56.0857463789881</v>
      </c>
      <c r="D114" s="2">
        <v>10.1153099883825</v>
      </c>
      <c r="E114" s="2" t="s">
        <v>17</v>
      </c>
      <c r="F114" s="2" t="s">
        <v>111</v>
      </c>
    </row>
    <row r="115">
      <c r="A115" s="2">
        <v>6.0</v>
      </c>
      <c r="B115" s="2">
        <v>13.0</v>
      </c>
      <c r="C115" s="2">
        <v>56.0856745135643</v>
      </c>
      <c r="D115" s="2">
        <v>10.1155330794001</v>
      </c>
      <c r="E115" s="2" t="s">
        <v>19</v>
      </c>
      <c r="F115" s="2" t="s">
        <v>172</v>
      </c>
    </row>
    <row r="116">
      <c r="A116" s="2">
        <v>6.0</v>
      </c>
      <c r="B116" s="2">
        <v>14.0</v>
      </c>
      <c r="C116" s="2">
        <v>56.0856026481405</v>
      </c>
      <c r="D116" s="2">
        <v>10.1157561700015</v>
      </c>
      <c r="E116" s="2" t="s">
        <v>21</v>
      </c>
      <c r="F116" s="2" t="s">
        <v>202</v>
      </c>
    </row>
    <row r="117">
      <c r="A117" s="2">
        <v>6.0</v>
      </c>
      <c r="B117" s="2">
        <v>15.0</v>
      </c>
      <c r="C117" s="2">
        <v>56.0855307827166</v>
      </c>
      <c r="D117" s="2">
        <v>10.1159792601866</v>
      </c>
      <c r="E117" s="2" t="s">
        <v>19</v>
      </c>
      <c r="F117" s="2" t="s">
        <v>172</v>
      </c>
    </row>
    <row r="118">
      <c r="A118" s="2">
        <v>6.0</v>
      </c>
      <c r="B118" s="2">
        <v>16.0</v>
      </c>
      <c r="C118" s="2">
        <v>56.0854589172928</v>
      </c>
      <c r="D118" s="2">
        <v>10.1162023499556</v>
      </c>
      <c r="E118" s="2" t="s">
        <v>21</v>
      </c>
      <c r="F118" s="2" t="s">
        <v>202</v>
      </c>
    </row>
    <row r="119">
      <c r="A119" s="2">
        <v>6.0</v>
      </c>
      <c r="B119" s="2">
        <v>17.0</v>
      </c>
      <c r="C119" s="2">
        <v>56.085387051869</v>
      </c>
      <c r="D119" s="2">
        <v>10.1164254393083</v>
      </c>
      <c r="E119" s="2" t="s">
        <v>19</v>
      </c>
      <c r="F119" s="2" t="s">
        <v>172</v>
      </c>
    </row>
    <row r="120">
      <c r="A120" s="2">
        <v>6.0</v>
      </c>
      <c r="B120" s="2">
        <v>18.0</v>
      </c>
      <c r="C120" s="2">
        <v>56.0853151864451</v>
      </c>
      <c r="D120" s="2">
        <v>10.116648528245</v>
      </c>
      <c r="E120" s="2" t="s">
        <v>20</v>
      </c>
      <c r="F120" s="2" t="s">
        <v>140</v>
      </c>
    </row>
    <row r="121">
      <c r="A121" s="2">
        <v>6.0</v>
      </c>
      <c r="B121" s="2">
        <v>19.0</v>
      </c>
      <c r="C121" s="2">
        <v>56.0852433210213</v>
      </c>
      <c r="D121" s="2">
        <v>10.1168716167654</v>
      </c>
      <c r="E121" s="2" t="s">
        <v>17</v>
      </c>
      <c r="F121" s="2" t="s">
        <v>111</v>
      </c>
    </row>
    <row r="122">
      <c r="A122" s="2">
        <v>6.0</v>
      </c>
      <c r="B122" s="2">
        <v>20.0</v>
      </c>
      <c r="C122" s="2">
        <v>56.0851714555975</v>
      </c>
      <c r="D122" s="2">
        <v>10.1170947048697</v>
      </c>
      <c r="E122" s="2" t="s">
        <v>15</v>
      </c>
      <c r="F122" s="2" t="s">
        <v>34</v>
      </c>
    </row>
    <row r="123">
      <c r="A123" s="2">
        <v>7.0</v>
      </c>
      <c r="B123" s="2">
        <v>1.0</v>
      </c>
      <c r="C123" s="2">
        <v>56.0864124243663</v>
      </c>
      <c r="D123" s="2">
        <v>10.112727136369</v>
      </c>
      <c r="E123" s="2" t="s">
        <v>15</v>
      </c>
      <c r="F123" s="2" t="s">
        <v>34</v>
      </c>
    </row>
    <row r="124">
      <c r="A124" s="2">
        <v>7.0</v>
      </c>
      <c r="B124" s="2">
        <v>2.0</v>
      </c>
      <c r="C124" s="2">
        <v>56.0863405589424</v>
      </c>
      <c r="D124" s="2">
        <v>10.1129502312438</v>
      </c>
      <c r="E124" s="2" t="s">
        <v>17</v>
      </c>
      <c r="F124" s="2" t="s">
        <v>111</v>
      </c>
    </row>
    <row r="125">
      <c r="A125" s="2">
        <v>7.0</v>
      </c>
      <c r="B125" s="2">
        <v>3.0</v>
      </c>
      <c r="C125" s="2">
        <v>56.0862686935186</v>
      </c>
      <c r="D125" s="2">
        <v>10.1131733257025</v>
      </c>
      <c r="E125" s="2" t="s">
        <v>20</v>
      </c>
      <c r="F125" s="2" t="s">
        <v>140</v>
      </c>
    </row>
    <row r="126">
      <c r="A126" s="2">
        <v>7.0</v>
      </c>
      <c r="B126" s="2">
        <v>4.0</v>
      </c>
      <c r="C126" s="2">
        <v>56.0861968280947</v>
      </c>
      <c r="D126" s="2">
        <v>10.1133964197449</v>
      </c>
      <c r="E126" s="2" t="s">
        <v>19</v>
      </c>
      <c r="F126" s="2" t="s">
        <v>172</v>
      </c>
    </row>
    <row r="127">
      <c r="A127" s="2">
        <v>7.0</v>
      </c>
      <c r="B127" s="2">
        <v>5.0</v>
      </c>
      <c r="C127" s="2">
        <v>56.0861249626709</v>
      </c>
      <c r="D127" s="2">
        <v>10.1136195133711</v>
      </c>
      <c r="E127" s="2" t="s">
        <v>19</v>
      </c>
      <c r="F127" s="2" t="s">
        <v>172</v>
      </c>
    </row>
    <row r="128">
      <c r="A128" s="2">
        <v>7.0</v>
      </c>
      <c r="B128" s="2">
        <v>6.0</v>
      </c>
      <c r="C128" s="2">
        <v>56.086053097247</v>
      </c>
      <c r="D128" s="2">
        <v>10.1138426065812</v>
      </c>
      <c r="E128" s="2" t="s">
        <v>21</v>
      </c>
      <c r="F128" s="2" t="s">
        <v>202</v>
      </c>
    </row>
    <row r="129">
      <c r="A129" s="2">
        <v>7.0</v>
      </c>
      <c r="B129" s="2">
        <v>7.0</v>
      </c>
      <c r="C129" s="2">
        <v>56.0859812318232</v>
      </c>
      <c r="D129" s="2">
        <v>10.114065699375</v>
      </c>
      <c r="E129" s="2" t="s">
        <v>19</v>
      </c>
      <c r="F129" s="2" t="s">
        <v>172</v>
      </c>
    </row>
    <row r="130">
      <c r="A130" s="2">
        <v>7.0</v>
      </c>
      <c r="B130" s="2">
        <v>8.0</v>
      </c>
      <c r="C130" s="2">
        <v>56.0859093663993</v>
      </c>
      <c r="D130" s="2">
        <v>10.1142887917526</v>
      </c>
      <c r="E130" s="2" t="s">
        <v>19</v>
      </c>
      <c r="F130" s="2" t="s">
        <v>172</v>
      </c>
    </row>
    <row r="131">
      <c r="A131" s="2">
        <v>7.0</v>
      </c>
      <c r="B131" s="2">
        <v>9.0</v>
      </c>
      <c r="C131" s="2">
        <v>56.0858375009755</v>
      </c>
      <c r="D131" s="2">
        <v>10.1145118837141</v>
      </c>
      <c r="E131" s="2" t="s">
        <v>17</v>
      </c>
      <c r="F131" s="2" t="s">
        <v>111</v>
      </c>
    </row>
    <row r="132">
      <c r="A132" s="2">
        <v>7.0</v>
      </c>
      <c r="B132" s="2">
        <v>10.0</v>
      </c>
      <c r="C132" s="2">
        <v>56.0857656355517</v>
      </c>
      <c r="D132" s="2">
        <v>10.1147349752594</v>
      </c>
      <c r="E132" s="2" t="s">
        <v>20</v>
      </c>
      <c r="F132" s="2" t="s">
        <v>140</v>
      </c>
    </row>
    <row r="133">
      <c r="A133" s="2">
        <v>7.0</v>
      </c>
      <c r="B133" s="2">
        <v>11.0</v>
      </c>
      <c r="C133" s="2">
        <v>56.0856937701279</v>
      </c>
      <c r="D133" s="2">
        <v>10.1149580663885</v>
      </c>
      <c r="E133" s="2" t="s">
        <v>20</v>
      </c>
      <c r="F133" s="2" t="s">
        <v>140</v>
      </c>
    </row>
    <row r="134">
      <c r="A134" s="2">
        <v>7.0</v>
      </c>
      <c r="B134" s="2">
        <v>12.0</v>
      </c>
      <c r="C134" s="2">
        <v>56.085621904704</v>
      </c>
      <c r="D134" s="2">
        <v>10.1151811571014</v>
      </c>
      <c r="E134" s="2" t="s">
        <v>17</v>
      </c>
      <c r="F134" s="2" t="s">
        <v>111</v>
      </c>
    </row>
    <row r="135">
      <c r="A135" s="2">
        <v>7.0</v>
      </c>
      <c r="B135" s="2">
        <v>13.0</v>
      </c>
      <c r="C135" s="2">
        <v>56.0855500392802</v>
      </c>
      <c r="D135" s="2">
        <v>10.1154042473981</v>
      </c>
      <c r="E135" s="2" t="s">
        <v>19</v>
      </c>
      <c r="F135" s="2" t="s">
        <v>172</v>
      </c>
    </row>
    <row r="136">
      <c r="A136" s="2">
        <v>7.0</v>
      </c>
      <c r="B136" s="2">
        <v>14.0</v>
      </c>
      <c r="C136" s="2">
        <v>56.0854781738564</v>
      </c>
      <c r="D136" s="2">
        <v>10.1156273372786</v>
      </c>
      <c r="E136" s="2" t="s">
        <v>19</v>
      </c>
      <c r="F136" s="2" t="s">
        <v>172</v>
      </c>
    </row>
    <row r="137">
      <c r="A137" s="2">
        <v>7.0</v>
      </c>
      <c r="B137" s="2">
        <v>15.0</v>
      </c>
      <c r="C137" s="2">
        <v>56.0854063084326</v>
      </c>
      <c r="D137" s="2">
        <v>10.115850426743</v>
      </c>
      <c r="E137" s="2" t="s">
        <v>21</v>
      </c>
      <c r="F137" s="2" t="s">
        <v>202</v>
      </c>
    </row>
    <row r="138">
      <c r="A138" s="2">
        <v>7.0</v>
      </c>
      <c r="B138" s="2">
        <v>16.0</v>
      </c>
      <c r="C138" s="2">
        <v>56.0853344430087</v>
      </c>
      <c r="D138" s="2">
        <v>10.1160735157911</v>
      </c>
      <c r="E138" s="2" t="s">
        <v>19</v>
      </c>
      <c r="F138" s="2" t="s">
        <v>172</v>
      </c>
    </row>
    <row r="139">
      <c r="A139" s="2">
        <v>7.0</v>
      </c>
      <c r="B139" s="2">
        <v>17.0</v>
      </c>
      <c r="C139" s="2">
        <v>56.0852625775849</v>
      </c>
      <c r="D139" s="2">
        <v>10.1162966044231</v>
      </c>
      <c r="E139" s="2" t="s">
        <v>19</v>
      </c>
      <c r="F139" s="2" t="s">
        <v>172</v>
      </c>
    </row>
    <row r="140">
      <c r="A140" s="2">
        <v>7.0</v>
      </c>
      <c r="B140" s="2">
        <v>18.0</v>
      </c>
      <c r="C140" s="2">
        <v>56.0851907121611</v>
      </c>
      <c r="D140" s="2">
        <v>10.1165196926389</v>
      </c>
      <c r="E140" s="2" t="s">
        <v>20</v>
      </c>
      <c r="F140" s="2" t="s">
        <v>140</v>
      </c>
    </row>
    <row r="141">
      <c r="A141" s="2">
        <v>7.0</v>
      </c>
      <c r="B141" s="2">
        <v>19.0</v>
      </c>
      <c r="C141" s="2">
        <v>56.0851188467373</v>
      </c>
      <c r="D141" s="2">
        <v>10.1167427804384</v>
      </c>
      <c r="E141" s="2" t="s">
        <v>17</v>
      </c>
      <c r="F141" s="2" t="s">
        <v>111</v>
      </c>
    </row>
    <row r="142">
      <c r="A142" s="2">
        <v>7.0</v>
      </c>
      <c r="B142" s="2">
        <v>20.0</v>
      </c>
      <c r="C142" s="2">
        <v>56.0850469813134</v>
      </c>
      <c r="D142" s="2">
        <v>10.1169658678219</v>
      </c>
      <c r="E142" s="2" t="s">
        <v>15</v>
      </c>
      <c r="F142" s="2" t="s">
        <v>34</v>
      </c>
    </row>
    <row r="143">
      <c r="A143" s="2">
        <v>8.0</v>
      </c>
      <c r="B143" s="2">
        <v>1.0</v>
      </c>
      <c r="C143" s="2">
        <v>56.0862879500821</v>
      </c>
      <c r="D143" s="2">
        <v>10.1125983134342</v>
      </c>
      <c r="E143" s="2" t="s">
        <v>15</v>
      </c>
      <c r="F143" s="2" t="s">
        <v>34</v>
      </c>
    </row>
    <row r="144">
      <c r="A144" s="2">
        <v>8.0</v>
      </c>
      <c r="B144" s="2">
        <v>2.0</v>
      </c>
      <c r="C144" s="2">
        <v>56.0862160846583</v>
      </c>
      <c r="D144" s="2">
        <v>10.1128214075881</v>
      </c>
      <c r="E144" s="2" t="s">
        <v>15</v>
      </c>
      <c r="F144" s="2" t="s">
        <v>34</v>
      </c>
    </row>
    <row r="145">
      <c r="A145" s="2">
        <v>8.0</v>
      </c>
      <c r="B145" s="2">
        <v>3.0</v>
      </c>
      <c r="C145" s="2">
        <v>56.0861442192344</v>
      </c>
      <c r="D145" s="2">
        <v>10.1130445013259</v>
      </c>
      <c r="E145" s="2" t="s">
        <v>17</v>
      </c>
      <c r="F145" s="2" t="s">
        <v>111</v>
      </c>
    </row>
    <row r="146">
      <c r="A146" s="2">
        <v>8.0</v>
      </c>
      <c r="B146" s="2">
        <v>4.0</v>
      </c>
      <c r="C146" s="2">
        <v>56.0860723538106</v>
      </c>
      <c r="D146" s="2">
        <v>10.1132675946474</v>
      </c>
      <c r="E146" s="2" t="s">
        <v>20</v>
      </c>
      <c r="F146" s="2" t="s">
        <v>140</v>
      </c>
    </row>
    <row r="147">
      <c r="A147" s="2">
        <v>8.0</v>
      </c>
      <c r="B147" s="2">
        <v>5.0</v>
      </c>
      <c r="C147" s="2">
        <v>56.0860004883868</v>
      </c>
      <c r="D147" s="2">
        <v>10.1134906875529</v>
      </c>
      <c r="E147" s="2" t="s">
        <v>19</v>
      </c>
      <c r="F147" s="2" t="s">
        <v>172</v>
      </c>
    </row>
    <row r="148">
      <c r="A148" s="2">
        <v>8.0</v>
      </c>
      <c r="B148" s="2">
        <v>6.0</v>
      </c>
      <c r="C148" s="2">
        <v>56.0859286229629</v>
      </c>
      <c r="D148" s="2">
        <v>10.1137137800421</v>
      </c>
      <c r="E148" s="2" t="s">
        <v>19</v>
      </c>
      <c r="F148" s="2" t="s">
        <v>172</v>
      </c>
    </row>
    <row r="149">
      <c r="A149" s="2">
        <v>8.0</v>
      </c>
      <c r="B149" s="2">
        <v>7.0</v>
      </c>
      <c r="C149" s="2">
        <v>56.0858567575391</v>
      </c>
      <c r="D149" s="2">
        <v>10.1139368721151</v>
      </c>
      <c r="E149" s="2" t="s">
        <v>19</v>
      </c>
      <c r="F149" s="2" t="s">
        <v>172</v>
      </c>
    </row>
    <row r="150">
      <c r="A150" s="2">
        <v>8.0</v>
      </c>
      <c r="B150" s="2">
        <v>8.0</v>
      </c>
      <c r="C150" s="2">
        <v>56.0857848921153</v>
      </c>
      <c r="D150" s="2">
        <v>10.1141599637719</v>
      </c>
      <c r="E150" s="2" t="s">
        <v>20</v>
      </c>
      <c r="F150" s="2" t="s">
        <v>140</v>
      </c>
    </row>
    <row r="151">
      <c r="A151" s="2">
        <v>8.0</v>
      </c>
      <c r="B151" s="2">
        <v>9.0</v>
      </c>
      <c r="C151" s="2">
        <v>56.0857130266914</v>
      </c>
      <c r="D151" s="2">
        <v>10.1143830550125</v>
      </c>
      <c r="E151" s="2" t="s">
        <v>17</v>
      </c>
      <c r="F151" s="2" t="s">
        <v>111</v>
      </c>
    </row>
    <row r="152">
      <c r="A152" s="2">
        <v>8.0</v>
      </c>
      <c r="B152" s="2">
        <v>10.0</v>
      </c>
      <c r="C152" s="2">
        <v>56.0856411612676</v>
      </c>
      <c r="D152" s="2">
        <v>10.114606145837</v>
      </c>
      <c r="E152" s="2" t="s">
        <v>18</v>
      </c>
      <c r="F152" s="2" t="s">
        <v>118</v>
      </c>
    </row>
    <row r="153">
      <c r="A153" s="2">
        <v>8.0</v>
      </c>
      <c r="B153" s="2">
        <v>11.0</v>
      </c>
      <c r="C153" s="2">
        <v>56.0855692958438</v>
      </c>
      <c r="D153" s="2">
        <v>10.1148292362452</v>
      </c>
      <c r="E153" s="2" t="s">
        <v>18</v>
      </c>
      <c r="F153" s="2" t="s">
        <v>118</v>
      </c>
    </row>
    <row r="154">
      <c r="A154" s="2">
        <v>8.0</v>
      </c>
      <c r="B154" s="2">
        <v>12.0</v>
      </c>
      <c r="C154" s="2">
        <v>56.0854974304199</v>
      </c>
      <c r="D154" s="2">
        <v>10.1150523262372</v>
      </c>
      <c r="E154" s="2" t="s">
        <v>17</v>
      </c>
      <c r="F154" s="2" t="s">
        <v>111</v>
      </c>
    </row>
    <row r="155">
      <c r="A155" s="2">
        <v>8.0</v>
      </c>
      <c r="B155" s="2">
        <v>13.0</v>
      </c>
      <c r="C155" s="2">
        <v>56.0854255649961</v>
      </c>
      <c r="D155" s="2">
        <v>10.1152754158131</v>
      </c>
      <c r="E155" s="2" t="s">
        <v>20</v>
      </c>
      <c r="F155" s="2" t="s">
        <v>140</v>
      </c>
    </row>
    <row r="156">
      <c r="A156" s="2">
        <v>8.0</v>
      </c>
      <c r="B156" s="2">
        <v>14.0</v>
      </c>
      <c r="C156" s="2">
        <v>56.0853536995723</v>
      </c>
      <c r="D156" s="2">
        <v>10.1154985049727</v>
      </c>
      <c r="E156" s="2" t="s">
        <v>19</v>
      </c>
      <c r="F156" s="2" t="s">
        <v>172</v>
      </c>
    </row>
    <row r="157">
      <c r="A157" s="2">
        <v>8.0</v>
      </c>
      <c r="B157" s="2">
        <v>15.0</v>
      </c>
      <c r="C157" s="2">
        <v>56.0852818341485</v>
      </c>
      <c r="D157" s="2">
        <v>10.1157215937162</v>
      </c>
      <c r="E157" s="2" t="s">
        <v>19</v>
      </c>
      <c r="F157" s="2" t="s">
        <v>172</v>
      </c>
    </row>
    <row r="158">
      <c r="A158" s="2">
        <v>8.0</v>
      </c>
      <c r="B158" s="2">
        <v>16.0</v>
      </c>
      <c r="C158" s="2">
        <v>56.0852099687246</v>
      </c>
      <c r="D158" s="2">
        <v>10.1159446820435</v>
      </c>
      <c r="E158" s="2" t="s">
        <v>19</v>
      </c>
      <c r="F158" s="2" t="s">
        <v>172</v>
      </c>
    </row>
    <row r="159">
      <c r="A159" s="2">
        <v>8.0</v>
      </c>
      <c r="B159" s="2">
        <v>17.0</v>
      </c>
      <c r="C159" s="2">
        <v>56.0851381033008</v>
      </c>
      <c r="D159" s="2">
        <v>10.1161677699545</v>
      </c>
      <c r="E159" s="2" t="s">
        <v>20</v>
      </c>
      <c r="F159" s="2" t="s">
        <v>140</v>
      </c>
    </row>
    <row r="160">
      <c r="A160" s="2">
        <v>8.0</v>
      </c>
      <c r="B160" s="2">
        <v>18.0</v>
      </c>
      <c r="C160" s="2">
        <v>56.085066237877</v>
      </c>
      <c r="D160" s="2">
        <v>10.1163908574494</v>
      </c>
      <c r="E160" s="2" t="s">
        <v>17</v>
      </c>
      <c r="F160" s="2" t="s">
        <v>111</v>
      </c>
    </row>
    <row r="161">
      <c r="A161" s="2">
        <v>8.0</v>
      </c>
      <c r="B161" s="2">
        <v>19.0</v>
      </c>
      <c r="C161" s="2">
        <v>56.0849943724532</v>
      </c>
      <c r="D161" s="2">
        <v>10.1166139445282</v>
      </c>
      <c r="E161" s="2" t="s">
        <v>15</v>
      </c>
      <c r="F161" s="2" t="s">
        <v>34</v>
      </c>
    </row>
    <row r="162">
      <c r="A162" s="2">
        <v>8.0</v>
      </c>
      <c r="B162" s="2">
        <v>20.0</v>
      </c>
      <c r="C162" s="2">
        <v>56.0849225070293</v>
      </c>
      <c r="D162" s="2">
        <v>10.1168370311908</v>
      </c>
      <c r="E162" s="2" t="s">
        <v>15</v>
      </c>
      <c r="F162" s="2" t="s">
        <v>34</v>
      </c>
    </row>
    <row r="163">
      <c r="A163" s="2">
        <v>9.0</v>
      </c>
      <c r="B163" s="2">
        <v>1.0</v>
      </c>
      <c r="C163" s="2">
        <v>56.086163475798</v>
      </c>
      <c r="D163" s="2">
        <v>10.1124694909154</v>
      </c>
      <c r="E163" s="2" t="s">
        <v>15</v>
      </c>
      <c r="F163" s="2" t="s">
        <v>34</v>
      </c>
    </row>
    <row r="164">
      <c r="A164" s="2">
        <v>9.0</v>
      </c>
      <c r="B164" s="2">
        <v>2.0</v>
      </c>
      <c r="C164" s="2">
        <v>56.0860916103742</v>
      </c>
      <c r="D164" s="2">
        <v>10.1126925843485</v>
      </c>
      <c r="E164" s="2" t="s">
        <v>15</v>
      </c>
      <c r="F164" s="2" t="s">
        <v>34</v>
      </c>
    </row>
    <row r="165">
      <c r="A165" s="2">
        <v>9.0</v>
      </c>
      <c r="B165" s="2">
        <v>3.0</v>
      </c>
      <c r="C165" s="2">
        <v>56.0860197449504</v>
      </c>
      <c r="D165" s="2">
        <v>10.1129156773654</v>
      </c>
      <c r="E165" s="2" t="s">
        <v>15</v>
      </c>
      <c r="F165" s="2" t="s">
        <v>34</v>
      </c>
    </row>
    <row r="166">
      <c r="A166" s="2">
        <v>9.0</v>
      </c>
      <c r="B166" s="2">
        <v>4.0</v>
      </c>
      <c r="C166" s="2">
        <v>56.0859478795265</v>
      </c>
      <c r="D166" s="2">
        <v>10.113138769966</v>
      </c>
      <c r="E166" s="2" t="s">
        <v>17</v>
      </c>
      <c r="F166" s="2" t="s">
        <v>111</v>
      </c>
    </row>
    <row r="167">
      <c r="A167" s="2">
        <v>9.0</v>
      </c>
      <c r="B167" s="2">
        <v>5.0</v>
      </c>
      <c r="C167" s="2">
        <v>56.0858760141027</v>
      </c>
      <c r="D167" s="2">
        <v>10.1133618621506</v>
      </c>
      <c r="E167" s="2" t="s">
        <v>20</v>
      </c>
      <c r="F167" s="2" t="s">
        <v>140</v>
      </c>
    </row>
    <row r="168">
      <c r="A168" s="2">
        <v>9.0</v>
      </c>
      <c r="B168" s="2">
        <v>6.0</v>
      </c>
      <c r="C168" s="2">
        <v>56.0858041486788</v>
      </c>
      <c r="D168" s="2">
        <v>10.1135849539189</v>
      </c>
      <c r="E168" s="2" t="s">
        <v>20</v>
      </c>
      <c r="F168" s="2" t="s">
        <v>140</v>
      </c>
    </row>
    <row r="169">
      <c r="A169" s="2">
        <v>9.0</v>
      </c>
      <c r="B169" s="2">
        <v>7.0</v>
      </c>
      <c r="C169" s="2">
        <v>56.085732283255</v>
      </c>
      <c r="D169" s="2">
        <v>10.113808045271</v>
      </c>
      <c r="E169" s="2" t="s">
        <v>20</v>
      </c>
      <c r="F169" s="2" t="s">
        <v>140</v>
      </c>
    </row>
    <row r="170">
      <c r="A170" s="2">
        <v>9.0</v>
      </c>
      <c r="B170" s="2">
        <v>8.0</v>
      </c>
      <c r="C170" s="2">
        <v>56.0856604178312</v>
      </c>
      <c r="D170" s="2">
        <v>10.114031136207</v>
      </c>
      <c r="E170" s="2" t="s">
        <v>17</v>
      </c>
      <c r="F170" s="2" t="s">
        <v>111</v>
      </c>
    </row>
    <row r="171">
      <c r="A171" s="2">
        <v>9.0</v>
      </c>
      <c r="B171" s="2">
        <v>9.0</v>
      </c>
      <c r="C171" s="2">
        <v>56.0855885524074</v>
      </c>
      <c r="D171" s="2">
        <v>10.1142542267267</v>
      </c>
      <c r="E171" s="2" t="s">
        <v>15</v>
      </c>
      <c r="F171" s="2" t="s">
        <v>34</v>
      </c>
    </row>
    <row r="172">
      <c r="A172" s="2">
        <v>9.0</v>
      </c>
      <c r="B172" s="2">
        <v>10.0</v>
      </c>
      <c r="C172" s="2">
        <v>56.0855166869835</v>
      </c>
      <c r="D172" s="2">
        <v>10.1144773168302</v>
      </c>
      <c r="E172" s="2" t="s">
        <v>18</v>
      </c>
      <c r="F172" s="2" t="s">
        <v>118</v>
      </c>
    </row>
    <row r="173">
      <c r="A173" s="2">
        <v>9.0</v>
      </c>
      <c r="B173" s="2">
        <v>11.0</v>
      </c>
      <c r="C173" s="2">
        <v>56.0854448215597</v>
      </c>
      <c r="D173" s="2">
        <v>10.1147004065176</v>
      </c>
      <c r="E173" s="2" t="s">
        <v>18</v>
      </c>
      <c r="F173" s="2" t="s">
        <v>118</v>
      </c>
    </row>
    <row r="174">
      <c r="A174" s="2">
        <v>9.0</v>
      </c>
      <c r="B174" s="2">
        <v>12.0</v>
      </c>
      <c r="C174" s="2">
        <v>56.0853729561358</v>
      </c>
      <c r="D174" s="2">
        <v>10.1149234957888</v>
      </c>
      <c r="E174" s="2" t="s">
        <v>15</v>
      </c>
      <c r="F174" s="2" t="s">
        <v>34</v>
      </c>
    </row>
    <row r="175">
      <c r="A175" s="2">
        <v>9.0</v>
      </c>
      <c r="B175" s="2">
        <v>13.0</v>
      </c>
      <c r="C175" s="2">
        <v>56.085301090712</v>
      </c>
      <c r="D175" s="2">
        <v>10.1151465846438</v>
      </c>
      <c r="E175" s="2" t="s">
        <v>17</v>
      </c>
      <c r="F175" s="2" t="s">
        <v>111</v>
      </c>
    </row>
    <row r="176">
      <c r="A176" s="2">
        <v>9.0</v>
      </c>
      <c r="B176" s="2">
        <v>14.0</v>
      </c>
      <c r="C176" s="2">
        <v>56.0852292252882</v>
      </c>
      <c r="D176" s="2">
        <v>10.1153696730826</v>
      </c>
      <c r="E176" s="2" t="s">
        <v>20</v>
      </c>
      <c r="F176" s="2" t="s">
        <v>140</v>
      </c>
    </row>
    <row r="177">
      <c r="A177" s="2">
        <v>9.0</v>
      </c>
      <c r="B177" s="2">
        <v>15.0</v>
      </c>
      <c r="C177" s="2">
        <v>56.0851573598644</v>
      </c>
      <c r="D177" s="2">
        <v>10.1155927611052</v>
      </c>
      <c r="E177" s="2" t="s">
        <v>20</v>
      </c>
      <c r="F177" s="2" t="s">
        <v>140</v>
      </c>
    </row>
    <row r="178">
      <c r="A178" s="2">
        <v>9.0</v>
      </c>
      <c r="B178" s="2">
        <v>16.0</v>
      </c>
      <c r="C178" s="2">
        <v>56.0850854944405</v>
      </c>
      <c r="D178" s="2">
        <v>10.1158158487116</v>
      </c>
      <c r="E178" s="2" t="s">
        <v>20</v>
      </c>
      <c r="F178" s="2" t="s">
        <v>140</v>
      </c>
    </row>
    <row r="179">
      <c r="A179" s="2">
        <v>9.0</v>
      </c>
      <c r="B179" s="2">
        <v>17.0</v>
      </c>
      <c r="C179" s="2">
        <v>56.0850136290167</v>
      </c>
      <c r="D179" s="2">
        <v>10.1160389359019</v>
      </c>
      <c r="E179" s="2" t="s">
        <v>17</v>
      </c>
      <c r="F179" s="2" t="s">
        <v>111</v>
      </c>
    </row>
    <row r="180">
      <c r="A180" s="2">
        <v>9.0</v>
      </c>
      <c r="B180" s="2">
        <v>18.0</v>
      </c>
      <c r="C180" s="2">
        <v>56.0849417635929</v>
      </c>
      <c r="D180" s="2">
        <v>10.116262022676</v>
      </c>
      <c r="E180" s="2" t="s">
        <v>15</v>
      </c>
      <c r="F180" s="2" t="s">
        <v>34</v>
      </c>
    </row>
    <row r="181">
      <c r="A181" s="2">
        <v>9.0</v>
      </c>
      <c r="B181" s="2">
        <v>19.0</v>
      </c>
      <c r="C181" s="2">
        <v>56.0848698981691</v>
      </c>
      <c r="D181" s="2">
        <v>10.1164851090341</v>
      </c>
      <c r="E181" s="2" t="s">
        <v>15</v>
      </c>
      <c r="F181" s="2" t="s">
        <v>34</v>
      </c>
    </row>
    <row r="182">
      <c r="A182" s="2">
        <v>9.0</v>
      </c>
      <c r="B182" s="2">
        <v>20.0</v>
      </c>
      <c r="C182" s="2">
        <v>56.0847980327452</v>
      </c>
      <c r="D182" s="2">
        <v>10.1167081949759</v>
      </c>
      <c r="E182" s="2" t="s">
        <v>15</v>
      </c>
      <c r="F182" s="2" t="s">
        <v>34</v>
      </c>
    </row>
    <row r="183">
      <c r="A183" s="2">
        <v>10.0</v>
      </c>
      <c r="B183" s="2">
        <v>1.0</v>
      </c>
      <c r="C183" s="2">
        <v>56.086039001514</v>
      </c>
      <c r="D183" s="2">
        <v>10.1123406688129</v>
      </c>
      <c r="E183" s="2" t="s">
        <v>16</v>
      </c>
      <c r="F183" s="2" t="s">
        <v>52</v>
      </c>
    </row>
    <row r="184">
      <c r="A184" s="2">
        <v>10.0</v>
      </c>
      <c r="B184" s="2">
        <v>2.0</v>
      </c>
      <c r="C184" s="2">
        <v>56.0859671360901</v>
      </c>
      <c r="D184" s="2">
        <v>10.1125637615251</v>
      </c>
      <c r="E184" s="2" t="s">
        <v>14</v>
      </c>
      <c r="F184" s="2" t="s">
        <v>47</v>
      </c>
    </row>
    <row r="185">
      <c r="A185" s="2">
        <v>10.0</v>
      </c>
      <c r="B185" s="2">
        <v>3.0</v>
      </c>
      <c r="C185" s="2">
        <v>56.0858952706663</v>
      </c>
      <c r="D185" s="2">
        <v>10.1127868538212</v>
      </c>
      <c r="E185" s="2" t="s">
        <v>16</v>
      </c>
      <c r="F185" s="2" t="s">
        <v>52</v>
      </c>
    </row>
    <row r="186">
      <c r="A186" s="2">
        <v>10.0</v>
      </c>
      <c r="B186" s="2">
        <v>4.0</v>
      </c>
      <c r="C186" s="2">
        <v>56.0858234052424</v>
      </c>
      <c r="D186" s="2">
        <v>10.1130099457011</v>
      </c>
      <c r="E186" s="2" t="s">
        <v>14</v>
      </c>
      <c r="F186" s="2" t="s">
        <v>47</v>
      </c>
    </row>
    <row r="187">
      <c r="A187" s="2">
        <v>10.0</v>
      </c>
      <c r="B187" s="2">
        <v>5.0</v>
      </c>
      <c r="C187" s="2">
        <v>56.0857515398186</v>
      </c>
      <c r="D187" s="2">
        <v>10.1132330371648</v>
      </c>
      <c r="E187" s="2" t="s">
        <v>17</v>
      </c>
      <c r="F187" s="2" t="s">
        <v>111</v>
      </c>
    </row>
    <row r="188">
      <c r="A188" s="2">
        <v>10.0</v>
      </c>
      <c r="B188" s="2">
        <v>6.0</v>
      </c>
      <c r="C188" s="2">
        <v>56.0856796743948</v>
      </c>
      <c r="D188" s="2">
        <v>10.1134561282123</v>
      </c>
      <c r="E188" s="2" t="s">
        <v>17</v>
      </c>
      <c r="F188" s="2" t="s">
        <v>111</v>
      </c>
    </row>
    <row r="189">
      <c r="A189" s="2">
        <v>10.0</v>
      </c>
      <c r="B189" s="2">
        <v>7.0</v>
      </c>
      <c r="C189" s="2">
        <v>56.085607808971</v>
      </c>
      <c r="D189" s="2">
        <v>10.1136792188435</v>
      </c>
      <c r="E189" s="2" t="s">
        <v>17</v>
      </c>
      <c r="F189" s="2" t="s">
        <v>111</v>
      </c>
    </row>
    <row r="190">
      <c r="A190" s="2">
        <v>10.0</v>
      </c>
      <c r="B190" s="2">
        <v>8.0</v>
      </c>
      <c r="C190" s="2">
        <v>56.0855359435471</v>
      </c>
      <c r="D190" s="2">
        <v>10.1139023090586</v>
      </c>
      <c r="E190" s="2" t="s">
        <v>14</v>
      </c>
      <c r="F190" s="2" t="s">
        <v>47</v>
      </c>
    </row>
    <row r="191">
      <c r="A191" s="2">
        <v>10.0</v>
      </c>
      <c r="B191" s="2">
        <v>9.0</v>
      </c>
      <c r="C191" s="2">
        <v>56.0854640781233</v>
      </c>
      <c r="D191" s="2">
        <v>10.1141253988574</v>
      </c>
      <c r="E191" s="2" t="s">
        <v>15</v>
      </c>
      <c r="F191" s="2" t="s">
        <v>34</v>
      </c>
    </row>
    <row r="192">
      <c r="A192" s="2">
        <v>10.0</v>
      </c>
      <c r="B192" s="2">
        <v>10.0</v>
      </c>
      <c r="C192" s="2">
        <v>56.0853922126995</v>
      </c>
      <c r="D192" s="2">
        <v>10.1143484882402</v>
      </c>
      <c r="E192" s="2" t="s">
        <v>18</v>
      </c>
      <c r="F192" s="2" t="s">
        <v>118</v>
      </c>
    </row>
    <row r="193">
      <c r="A193" s="2">
        <v>10.0</v>
      </c>
      <c r="B193" s="2">
        <v>11.0</v>
      </c>
      <c r="C193" s="2">
        <v>56.0853203472756</v>
      </c>
      <c r="D193" s="2">
        <v>10.1145715772067</v>
      </c>
      <c r="E193" s="2" t="s">
        <v>18</v>
      </c>
      <c r="F193" s="2" t="s">
        <v>118</v>
      </c>
    </row>
    <row r="194">
      <c r="A194" s="2">
        <v>10.0</v>
      </c>
      <c r="B194" s="2">
        <v>12.0</v>
      </c>
      <c r="C194" s="2">
        <v>56.0852484818518</v>
      </c>
      <c r="D194" s="2">
        <v>10.1147946657571</v>
      </c>
      <c r="E194" s="2" t="s">
        <v>15</v>
      </c>
      <c r="F194" s="2" t="s">
        <v>34</v>
      </c>
    </row>
    <row r="195">
      <c r="A195" s="2">
        <v>10.0</v>
      </c>
      <c r="B195" s="2">
        <v>13.0</v>
      </c>
      <c r="C195" s="2">
        <v>56.085176616428</v>
      </c>
      <c r="D195" s="2">
        <v>10.1150177538912</v>
      </c>
      <c r="E195" s="2" t="s">
        <v>16</v>
      </c>
      <c r="F195" s="2" t="s">
        <v>52</v>
      </c>
    </row>
    <row r="196">
      <c r="A196" s="2">
        <v>10.0</v>
      </c>
      <c r="B196" s="2">
        <v>14.0</v>
      </c>
      <c r="C196" s="2">
        <v>56.0851047510041</v>
      </c>
      <c r="D196" s="2">
        <v>10.1152408416091</v>
      </c>
      <c r="E196" s="2" t="s">
        <v>17</v>
      </c>
      <c r="F196" s="2" t="s">
        <v>111</v>
      </c>
    </row>
    <row r="197">
      <c r="A197" s="2">
        <v>10.0</v>
      </c>
      <c r="B197" s="2">
        <v>15.0</v>
      </c>
      <c r="C197" s="2">
        <v>56.0850328855803</v>
      </c>
      <c r="D197" s="2">
        <v>10.115463928911</v>
      </c>
      <c r="E197" s="2" t="s">
        <v>17</v>
      </c>
      <c r="F197" s="2" t="s">
        <v>111</v>
      </c>
    </row>
    <row r="198">
      <c r="A198" s="2">
        <v>10.0</v>
      </c>
      <c r="B198" s="2">
        <v>16.0</v>
      </c>
      <c r="C198" s="2">
        <v>56.0849610201565</v>
      </c>
      <c r="D198" s="2">
        <v>10.1156870157966</v>
      </c>
      <c r="E198" s="2" t="s">
        <v>17</v>
      </c>
      <c r="F198" s="2" t="s">
        <v>111</v>
      </c>
    </row>
    <row r="199">
      <c r="A199" s="2">
        <v>10.0</v>
      </c>
      <c r="B199" s="2">
        <v>17.0</v>
      </c>
      <c r="C199" s="2">
        <v>56.0848891547327</v>
      </c>
      <c r="D199" s="2">
        <v>10.115910102266</v>
      </c>
      <c r="E199" s="2" t="s">
        <v>16</v>
      </c>
      <c r="F199" s="2" t="s">
        <v>52</v>
      </c>
    </row>
    <row r="200">
      <c r="A200" s="2">
        <v>10.0</v>
      </c>
      <c r="B200" s="2">
        <v>18.0</v>
      </c>
      <c r="C200" s="2">
        <v>56.0848172893088</v>
      </c>
      <c r="D200" s="2">
        <v>10.1161331883192</v>
      </c>
      <c r="E200" s="2" t="s">
        <v>14</v>
      </c>
      <c r="F200" s="2" t="s">
        <v>47</v>
      </c>
    </row>
    <row r="201">
      <c r="A201" s="2">
        <v>10.0</v>
      </c>
      <c r="B201" s="2">
        <v>19.0</v>
      </c>
      <c r="C201" s="2">
        <v>56.084745423885</v>
      </c>
      <c r="D201" s="2">
        <v>10.1163562739563</v>
      </c>
      <c r="E201" s="2" t="s">
        <v>16</v>
      </c>
      <c r="F201" s="2" t="s">
        <v>52</v>
      </c>
    </row>
    <row r="202">
      <c r="A202" s="2">
        <v>10.0</v>
      </c>
      <c r="B202" s="2">
        <v>20.0</v>
      </c>
      <c r="C202" s="2">
        <v>56.0846735584612</v>
      </c>
      <c r="D202" s="2">
        <v>10.1165793591773</v>
      </c>
      <c r="E202" s="2" t="s">
        <v>14</v>
      </c>
      <c r="F202" s="2" t="s">
        <v>47</v>
      </c>
    </row>
    <row r="203">
      <c r="A203" s="2">
        <v>11.0</v>
      </c>
      <c r="B203" s="2">
        <v>1.0</v>
      </c>
      <c r="C203" s="2">
        <v>56.0859145272299</v>
      </c>
      <c r="D203" s="2">
        <v>10.1122118471275</v>
      </c>
      <c r="E203" s="2" t="s">
        <v>14</v>
      </c>
      <c r="F203" s="2" t="s">
        <v>47</v>
      </c>
    </row>
    <row r="204">
      <c r="A204" s="2">
        <v>11.0</v>
      </c>
      <c r="B204" s="2">
        <v>2.0</v>
      </c>
      <c r="C204" s="2">
        <v>56.0858426618061</v>
      </c>
      <c r="D204" s="2">
        <v>10.1124349391188</v>
      </c>
      <c r="E204" s="2" t="s">
        <v>16</v>
      </c>
      <c r="F204" s="2" t="s">
        <v>52</v>
      </c>
    </row>
    <row r="205">
      <c r="A205" s="2">
        <v>11.0</v>
      </c>
      <c r="B205" s="2">
        <v>3.0</v>
      </c>
      <c r="C205" s="2">
        <v>56.0857707963822</v>
      </c>
      <c r="D205" s="2">
        <v>10.112658030694</v>
      </c>
      <c r="E205" s="2" t="s">
        <v>14</v>
      </c>
      <c r="F205" s="2" t="s">
        <v>47</v>
      </c>
    </row>
    <row r="206">
      <c r="A206" s="2">
        <v>11.0</v>
      </c>
      <c r="B206" s="2">
        <v>4.0</v>
      </c>
      <c r="C206" s="2">
        <v>56.0856989309584</v>
      </c>
      <c r="D206" s="2">
        <v>10.112881121853</v>
      </c>
      <c r="E206" s="2" t="s">
        <v>16</v>
      </c>
      <c r="F206" s="2" t="s">
        <v>52</v>
      </c>
    </row>
    <row r="207">
      <c r="A207" s="2">
        <v>11.0</v>
      </c>
      <c r="B207" s="2">
        <v>5.0</v>
      </c>
      <c r="C207" s="2">
        <v>56.0856270655346</v>
      </c>
      <c r="D207" s="2">
        <v>10.1131042125958</v>
      </c>
      <c r="E207" s="2" t="s">
        <v>14</v>
      </c>
      <c r="F207" s="2" t="s">
        <v>47</v>
      </c>
    </row>
    <row r="208">
      <c r="A208" s="2">
        <v>11.0</v>
      </c>
      <c r="B208" s="2">
        <v>6.0</v>
      </c>
      <c r="C208" s="2">
        <v>56.0855552001107</v>
      </c>
      <c r="D208" s="2">
        <v>10.1133273029224</v>
      </c>
      <c r="E208" s="2" t="s">
        <v>16</v>
      </c>
      <c r="F208" s="2" t="s">
        <v>52</v>
      </c>
    </row>
    <row r="209">
      <c r="A209" s="2">
        <v>11.0</v>
      </c>
      <c r="B209" s="2">
        <v>7.0</v>
      </c>
      <c r="C209" s="2">
        <v>56.0854833346869</v>
      </c>
      <c r="D209" s="2">
        <v>10.1135503928328</v>
      </c>
      <c r="E209" s="2" t="s">
        <v>14</v>
      </c>
      <c r="F209" s="2" t="s">
        <v>47</v>
      </c>
    </row>
    <row r="210">
      <c r="A210" s="2">
        <v>11.0</v>
      </c>
      <c r="B210" s="2">
        <v>8.0</v>
      </c>
      <c r="C210" s="2">
        <v>56.0854114692631</v>
      </c>
      <c r="D210" s="2">
        <v>10.1137734823271</v>
      </c>
      <c r="E210" s="2" t="s">
        <v>16</v>
      </c>
      <c r="F210" s="2" t="s">
        <v>52</v>
      </c>
    </row>
    <row r="211">
      <c r="A211" s="2">
        <v>11.0</v>
      </c>
      <c r="B211" s="2">
        <v>9.0</v>
      </c>
      <c r="C211" s="2">
        <v>56.0853396038392</v>
      </c>
      <c r="D211" s="2">
        <v>10.113996571405</v>
      </c>
      <c r="E211" s="2" t="s">
        <v>14</v>
      </c>
      <c r="F211" s="2" t="s">
        <v>47</v>
      </c>
    </row>
    <row r="212">
      <c r="A212" s="2">
        <v>11.0</v>
      </c>
      <c r="B212" s="2">
        <v>10.0</v>
      </c>
      <c r="C212" s="2">
        <v>56.0852677384154</v>
      </c>
      <c r="D212" s="2">
        <v>10.1142196600669</v>
      </c>
      <c r="E212" s="2" t="s">
        <v>18</v>
      </c>
      <c r="F212" s="2" t="s">
        <v>118</v>
      </c>
    </row>
    <row r="213">
      <c r="A213" s="2">
        <v>11.0</v>
      </c>
      <c r="B213" s="2">
        <v>11.0</v>
      </c>
      <c r="C213" s="2">
        <v>56.0851958729916</v>
      </c>
      <c r="D213" s="2">
        <v>10.1144427483126</v>
      </c>
      <c r="E213" s="2" t="s">
        <v>18</v>
      </c>
      <c r="F213" s="2" t="s">
        <v>118</v>
      </c>
    </row>
    <row r="214">
      <c r="A214" s="2">
        <v>11.0</v>
      </c>
      <c r="B214" s="2">
        <v>12.0</v>
      </c>
      <c r="C214" s="2">
        <v>56.0851240075678</v>
      </c>
      <c r="D214" s="2">
        <v>10.114665836142</v>
      </c>
      <c r="E214" s="2" t="s">
        <v>16</v>
      </c>
      <c r="F214" s="2" t="s">
        <v>52</v>
      </c>
    </row>
    <row r="215">
      <c r="A215" s="2">
        <v>11.0</v>
      </c>
      <c r="B215" s="2">
        <v>13.0</v>
      </c>
      <c r="C215" s="2">
        <v>56.0850521421439</v>
      </c>
      <c r="D215" s="2">
        <v>10.1148889235553</v>
      </c>
      <c r="E215" s="2" t="s">
        <v>14</v>
      </c>
      <c r="F215" s="2" t="s">
        <v>47</v>
      </c>
    </row>
    <row r="216">
      <c r="A216" s="2">
        <v>11.0</v>
      </c>
      <c r="B216" s="2">
        <v>14.0</v>
      </c>
      <c r="C216" s="2">
        <v>56.0849802767201</v>
      </c>
      <c r="D216" s="2">
        <v>10.1151120105524</v>
      </c>
      <c r="E216" s="2" t="s">
        <v>16</v>
      </c>
      <c r="F216" s="2" t="s">
        <v>52</v>
      </c>
    </row>
    <row r="217">
      <c r="A217" s="2">
        <v>11.0</v>
      </c>
      <c r="B217" s="2">
        <v>15.0</v>
      </c>
      <c r="C217" s="2">
        <v>56.0849084112963</v>
      </c>
      <c r="D217" s="2">
        <v>10.1153350971334</v>
      </c>
      <c r="E217" s="2" t="s">
        <v>14</v>
      </c>
      <c r="F217" s="2" t="s">
        <v>47</v>
      </c>
    </row>
    <row r="218">
      <c r="A218" s="2">
        <v>11.0</v>
      </c>
      <c r="B218" s="2">
        <v>16.0</v>
      </c>
      <c r="C218" s="2">
        <v>56.0848365458724</v>
      </c>
      <c r="D218" s="2">
        <v>10.1155581832981</v>
      </c>
      <c r="E218" s="2" t="s">
        <v>16</v>
      </c>
      <c r="F218" s="2" t="s">
        <v>52</v>
      </c>
    </row>
    <row r="219">
      <c r="A219" s="2">
        <v>11.0</v>
      </c>
      <c r="B219" s="2">
        <v>17.0</v>
      </c>
      <c r="C219" s="2">
        <v>56.0847646804486</v>
      </c>
      <c r="D219" s="2">
        <v>10.1157812690468</v>
      </c>
      <c r="E219" s="2" t="s">
        <v>14</v>
      </c>
      <c r="F219" s="2" t="s">
        <v>47</v>
      </c>
    </row>
    <row r="220">
      <c r="A220" s="2">
        <v>11.0</v>
      </c>
      <c r="B220" s="2">
        <v>18.0</v>
      </c>
      <c r="C220" s="2">
        <v>56.0846928150248</v>
      </c>
      <c r="D220" s="2">
        <v>10.1160043543792</v>
      </c>
      <c r="E220" s="2" t="s">
        <v>16</v>
      </c>
      <c r="F220" s="2" t="s">
        <v>52</v>
      </c>
    </row>
    <row r="221">
      <c r="A221" s="2">
        <v>11.0</v>
      </c>
      <c r="B221" s="2">
        <v>19.0</v>
      </c>
      <c r="C221" s="2">
        <v>56.084620949601</v>
      </c>
      <c r="D221" s="2">
        <v>10.1162274392954</v>
      </c>
      <c r="E221" s="2" t="s">
        <v>14</v>
      </c>
      <c r="F221" s="2" t="s">
        <v>47</v>
      </c>
    </row>
    <row r="222">
      <c r="A222" s="2">
        <v>11.0</v>
      </c>
      <c r="B222" s="2">
        <v>20.0</v>
      </c>
      <c r="C222" s="2">
        <v>56.0845490841771</v>
      </c>
      <c r="D222" s="2">
        <v>10.1164505237956</v>
      </c>
      <c r="E222" s="2" t="s">
        <v>16</v>
      </c>
      <c r="F222" s="2" t="s">
        <v>52</v>
      </c>
    </row>
    <row r="223">
      <c r="A223" s="2">
        <v>12.0</v>
      </c>
      <c r="B223" s="2">
        <v>1.0</v>
      </c>
      <c r="C223" s="2">
        <v>56.0857900529458</v>
      </c>
      <c r="D223" s="2">
        <v>10.1120830258576</v>
      </c>
      <c r="E223" s="2" t="s">
        <v>13</v>
      </c>
      <c r="F223" s="2" t="s">
        <v>352</v>
      </c>
    </row>
    <row r="224">
      <c r="A224" s="2">
        <v>12.0</v>
      </c>
      <c r="B224" s="2">
        <v>2.0</v>
      </c>
      <c r="C224" s="2">
        <v>56.085718187522</v>
      </c>
      <c r="D224" s="2">
        <v>10.1123061171281</v>
      </c>
      <c r="E224" s="2" t="s">
        <v>13</v>
      </c>
      <c r="F224" s="2" t="s">
        <v>352</v>
      </c>
    </row>
    <row r="225">
      <c r="A225" s="2">
        <v>12.0</v>
      </c>
      <c r="B225" s="2">
        <v>3.0</v>
      </c>
      <c r="C225" s="2">
        <v>56.0856463220982</v>
      </c>
      <c r="D225" s="2">
        <v>10.1125292079824</v>
      </c>
      <c r="E225" s="2" t="s">
        <v>13</v>
      </c>
      <c r="F225" s="2" t="s">
        <v>352</v>
      </c>
    </row>
    <row r="226">
      <c r="A226" s="2">
        <v>12.0</v>
      </c>
      <c r="B226" s="2">
        <v>4.0</v>
      </c>
      <c r="C226" s="2">
        <v>56.0855744566743</v>
      </c>
      <c r="D226" s="2">
        <v>10.1127522984205</v>
      </c>
      <c r="E226" s="2" t="s">
        <v>13</v>
      </c>
      <c r="F226" s="2" t="s">
        <v>352</v>
      </c>
    </row>
    <row r="227">
      <c r="A227" s="2">
        <v>12.0</v>
      </c>
      <c r="B227" s="2">
        <v>5.0</v>
      </c>
      <c r="C227" s="2">
        <v>56.0855025912505</v>
      </c>
      <c r="D227" s="2">
        <v>10.1129753884424</v>
      </c>
      <c r="E227" s="2" t="s">
        <v>13</v>
      </c>
      <c r="F227" s="2" t="s">
        <v>352</v>
      </c>
    </row>
    <row r="228">
      <c r="A228" s="2">
        <v>12.0</v>
      </c>
      <c r="B228" s="2">
        <v>6.0</v>
      </c>
      <c r="C228" s="2">
        <v>56.0854307258267</v>
      </c>
      <c r="D228" s="2">
        <v>10.1131984780481</v>
      </c>
      <c r="E228" s="2" t="s">
        <v>13</v>
      </c>
      <c r="F228" s="2" t="s">
        <v>352</v>
      </c>
    </row>
    <row r="229">
      <c r="A229" s="2">
        <v>12.0</v>
      </c>
      <c r="B229" s="2">
        <v>7.0</v>
      </c>
      <c r="C229" s="2">
        <v>56.0853588604028</v>
      </c>
      <c r="D229" s="2">
        <v>10.1134215672377</v>
      </c>
      <c r="E229" s="2" t="s">
        <v>13</v>
      </c>
      <c r="F229" s="2" t="s">
        <v>352</v>
      </c>
    </row>
    <row r="230">
      <c r="A230" s="2">
        <v>12.0</v>
      </c>
      <c r="B230" s="2">
        <v>8.0</v>
      </c>
      <c r="C230" s="2">
        <v>56.085286994979</v>
      </c>
      <c r="D230" s="2">
        <v>10.1136446560111</v>
      </c>
      <c r="E230" s="2" t="s">
        <v>13</v>
      </c>
      <c r="F230" s="2" t="s">
        <v>352</v>
      </c>
    </row>
    <row r="231">
      <c r="A231" s="2">
        <v>12.0</v>
      </c>
      <c r="B231" s="2">
        <v>9.0</v>
      </c>
      <c r="C231" s="2">
        <v>56.0852151295552</v>
      </c>
      <c r="D231" s="2">
        <v>10.1138677443683</v>
      </c>
      <c r="E231" s="2" t="s">
        <v>13</v>
      </c>
      <c r="F231" s="2" t="s">
        <v>352</v>
      </c>
    </row>
    <row r="232">
      <c r="A232" s="2">
        <v>12.0</v>
      </c>
      <c r="B232" s="2">
        <v>10.0</v>
      </c>
      <c r="C232" s="2">
        <v>56.0851432641313</v>
      </c>
      <c r="D232" s="2">
        <v>10.1140908323093</v>
      </c>
      <c r="E232" s="2" t="s">
        <v>13</v>
      </c>
      <c r="F232" s="2" t="s">
        <v>352</v>
      </c>
    </row>
    <row r="233">
      <c r="A233" s="2">
        <v>12.0</v>
      </c>
      <c r="B233" s="2">
        <v>11.0</v>
      </c>
      <c r="C233" s="2">
        <v>56.0850713987075</v>
      </c>
      <c r="D233" s="2">
        <v>10.1143139198341</v>
      </c>
      <c r="E233" s="2" t="s">
        <v>13</v>
      </c>
      <c r="F233" s="2" t="s">
        <v>352</v>
      </c>
    </row>
    <row r="234">
      <c r="A234" s="2">
        <v>12.0</v>
      </c>
      <c r="B234" s="2">
        <v>12.0</v>
      </c>
      <c r="C234" s="2">
        <v>56.0849995332837</v>
      </c>
      <c r="D234" s="2">
        <v>10.1145370069427</v>
      </c>
      <c r="E234" s="2" t="s">
        <v>13</v>
      </c>
      <c r="F234" s="2" t="s">
        <v>352</v>
      </c>
    </row>
    <row r="235">
      <c r="A235" s="2">
        <v>12.0</v>
      </c>
      <c r="B235" s="2">
        <v>13.0</v>
      </c>
      <c r="C235" s="2">
        <v>56.0849276678599</v>
      </c>
      <c r="D235" s="2">
        <v>10.1147600936352</v>
      </c>
      <c r="E235" s="2" t="s">
        <v>13</v>
      </c>
      <c r="F235" s="2" t="s">
        <v>352</v>
      </c>
    </row>
    <row r="236">
      <c r="A236" s="2">
        <v>12.0</v>
      </c>
      <c r="B236" s="2">
        <v>14.0</v>
      </c>
      <c r="C236" s="2">
        <v>56.084855802436</v>
      </c>
      <c r="D236" s="2">
        <v>10.1149831799116</v>
      </c>
      <c r="E236" s="2" t="s">
        <v>13</v>
      </c>
      <c r="F236" s="2" t="s">
        <v>352</v>
      </c>
    </row>
    <row r="237">
      <c r="A237" s="2">
        <v>12.0</v>
      </c>
      <c r="B237" s="2">
        <v>15.0</v>
      </c>
      <c r="C237" s="2">
        <v>56.0847839370122</v>
      </c>
      <c r="D237" s="2">
        <v>10.1152062657718</v>
      </c>
      <c r="E237" s="2" t="s">
        <v>13</v>
      </c>
      <c r="F237" s="2" t="s">
        <v>352</v>
      </c>
    </row>
    <row r="238">
      <c r="A238" s="2">
        <v>12.0</v>
      </c>
      <c r="B238" s="2">
        <v>16.0</v>
      </c>
      <c r="C238" s="2">
        <v>56.0847120715884</v>
      </c>
      <c r="D238" s="2">
        <v>10.1154293512157</v>
      </c>
      <c r="E238" s="2" t="s">
        <v>13</v>
      </c>
      <c r="F238" s="2" t="s">
        <v>352</v>
      </c>
    </row>
    <row r="239">
      <c r="A239" s="2">
        <v>12.0</v>
      </c>
      <c r="B239" s="2">
        <v>17.0</v>
      </c>
      <c r="C239" s="2">
        <v>56.0846402061646</v>
      </c>
      <c r="D239" s="2">
        <v>10.1156524362436</v>
      </c>
      <c r="E239" s="2" t="s">
        <v>13</v>
      </c>
      <c r="F239" s="2" t="s">
        <v>352</v>
      </c>
    </row>
    <row r="240">
      <c r="A240" s="2">
        <v>12.0</v>
      </c>
      <c r="B240" s="2">
        <v>18.0</v>
      </c>
      <c r="C240" s="2">
        <v>56.0845683407407</v>
      </c>
      <c r="D240" s="2">
        <v>10.1158755208552</v>
      </c>
      <c r="E240" s="2" t="s">
        <v>13</v>
      </c>
      <c r="F240" s="2" t="s">
        <v>352</v>
      </c>
    </row>
    <row r="241">
      <c r="A241" s="2">
        <v>12.0</v>
      </c>
      <c r="B241" s="2">
        <v>19.0</v>
      </c>
      <c r="C241" s="2">
        <v>56.0844964753169</v>
      </c>
      <c r="D241" s="2">
        <v>10.1160986050507</v>
      </c>
      <c r="E241" s="2" t="s">
        <v>13</v>
      </c>
      <c r="F241" s="2" t="s">
        <v>352</v>
      </c>
    </row>
    <row r="242">
      <c r="A242" s="2">
        <v>12.0</v>
      </c>
      <c r="B242" s="2">
        <v>20.0</v>
      </c>
      <c r="C242" s="2">
        <v>56.0844246098931</v>
      </c>
      <c r="D242" s="2">
        <v>10.1163216888301</v>
      </c>
      <c r="E242" s="2" t="s">
        <v>13</v>
      </c>
      <c r="F242" s="2" t="s">
        <v>352</v>
      </c>
    </row>
    <row r="244">
      <c r="A244" s="2" t="s">
        <v>375</v>
      </c>
    </row>
    <row r="245">
      <c r="A245" s="2" t="s">
        <v>376</v>
      </c>
      <c r="B245" s="2">
        <v>56.0852942841224</v>
      </c>
      <c r="C245" s="2">
        <v>10.1143956184387</v>
      </c>
      <c r="D245" s="2">
        <v>20.0</v>
      </c>
      <c r="E245" s="2">
        <v>20.0</v>
      </c>
      <c r="F245" s="2">
        <v>120.0</v>
      </c>
      <c r="G245" s="2">
        <v>0.0</v>
      </c>
      <c r="H245" s="2">
        <v>20.0</v>
      </c>
      <c r="I245" s="2">
        <v>16.0</v>
      </c>
    </row>
  </sheetData>
  <drawing r:id="rId1"/>
</worksheet>
</file>