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s v. Patriots" sheetId="1" r:id="rId3"/>
  </sheets>
  <definedNames/>
  <calcPr/>
</workbook>
</file>

<file path=xl/sharedStrings.xml><?xml version="1.0" encoding="utf-8"?>
<sst xmlns="http://schemas.openxmlformats.org/spreadsheetml/2006/main" count="1759" uniqueCount="617">
  <si>
    <t>EAGLES V. PATRIOTS | SUPER BOWL GARDEN</t>
  </si>
  <si>
    <t>Eagles Logo</t>
  </si>
  <si>
    <t>Socials for 1, 3, &amp; 5 Deploys</t>
  </si>
  <si>
    <t>Row</t>
  </si>
  <si>
    <t>Column</t>
  </si>
  <si>
    <t>Latitude</t>
  </si>
  <si>
    <t>Longitude</t>
  </si>
  <si>
    <t>Munzee</t>
  </si>
  <si>
    <t>Username</t>
  </si>
  <si>
    <t>URL</t>
  </si>
  <si>
    <t># Dep.</t>
  </si>
  <si>
    <t>Comments</t>
  </si>
  <si>
    <t>Socials</t>
  </si>
  <si>
    <t>SUPER BOWL LII GARDEN</t>
  </si>
  <si>
    <t>Total</t>
  </si>
  <si>
    <t>Filled</t>
  </si>
  <si>
    <t>MVM Dark Green</t>
  </si>
  <si>
    <t>mars00xj</t>
  </si>
  <si>
    <t>https://www.munzee.com/m/mars00xj/8391/</t>
  </si>
  <si>
    <t>1, 3, 5, &amp; 10</t>
  </si>
  <si>
    <t>Total number of spots:</t>
  </si>
  <si>
    <t>garfld67</t>
  </si>
  <si>
    <t>https://www.munzee.com/m/Garfld67/4893/</t>
  </si>
  <si>
    <t>MVM WHITE</t>
  </si>
  <si>
    <t>kimdot</t>
  </si>
  <si>
    <t>https://www.munzee.com/m/kimdot/8063/</t>
  </si>
  <si>
    <t>MVM DARK GREEN</t>
  </si>
  <si>
    <t>https://www.munzee.com/m/mars00xj/8398/</t>
  </si>
  <si>
    <t>MVM GREEN</t>
  </si>
  <si>
    <t>https://www.munzee.com/m/Garfld67/4891/</t>
  </si>
  <si>
    <t>MVM INDIGO</t>
  </si>
  <si>
    <t>Quiltingisfuntoo</t>
  </si>
  <si>
    <t>https://www.munzee.com/m/Quiltingisfuntoo/456/</t>
  </si>
  <si>
    <t>MVM RED</t>
  </si>
  <si>
    <t>https://www.munzee.com/m/mars00xj/8399/</t>
  </si>
  <si>
    <t xml:space="preserve"> Free spots </t>
  </si>
  <si>
    <t>https://www.munzee.com/m/Garfld67/4888/</t>
  </si>
  <si>
    <t>COMPLETE</t>
  </si>
  <si>
    <t>aufbau</t>
  </si>
  <si>
    <t>https://www.munzee.com/m/aufbau/5918/</t>
  </si>
  <si>
    <t>Reservations Held for 3 Weeks</t>
  </si>
  <si>
    <t>Map Link:</t>
  </si>
  <si>
    <t>https://www.munzee.com/map/9zvxwpvfg/17</t>
  </si>
  <si>
    <t xml:space="preserve">nohnerboyz </t>
  </si>
  <si>
    <t>https://www.munzee.com/m/nohnerboyz/1931/</t>
  </si>
  <si>
    <t>1, 3, &amp; 5</t>
  </si>
  <si>
    <t>%Deployed</t>
  </si>
  <si>
    <t>MVM White</t>
  </si>
  <si>
    <t>jal</t>
  </si>
  <si>
    <t>https://www.munzee.com/m/JAL/1712</t>
  </si>
  <si>
    <t>dvdnjyc</t>
  </si>
  <si>
    <t>https://www.munzee.com/m/DVDNJYC/1703</t>
  </si>
  <si>
    <t>Qdog</t>
  </si>
  <si>
    <t>https://www.munzee.com/m/Qdog/2289</t>
  </si>
  <si>
    <t>Fluffystuff74</t>
  </si>
  <si>
    <t>https://www.munzee.com/m/fluffystuff74/765/admin/</t>
  </si>
  <si>
    <t>Fire2Water</t>
  </si>
  <si>
    <t>https://www.munzee.com/m/Fire2Water/1524/admin/map/</t>
  </si>
  <si>
    <t>mamaduck71</t>
  </si>
  <si>
    <t>https://www.munzee.com/m/MamaDuck71/1121</t>
  </si>
  <si>
    <t>https://www.munzee.com/m/Qdog/2302</t>
  </si>
  <si>
    <t>pritzen</t>
  </si>
  <si>
    <t>https://www.munzee.com/m/pritzen/7743/</t>
  </si>
  <si>
    <t xml:space="preserve">Luckie4clovr </t>
  </si>
  <si>
    <t>https://www.munzee.com/m/Luckie4clovr/415/</t>
  </si>
  <si>
    <t>jwg68</t>
  </si>
  <si>
    <t>https://www.munzee.com/m/jwg68/744/</t>
  </si>
  <si>
    <t>https://www.munzee.com/m/pritzen/7756/</t>
  </si>
  <si>
    <t>kwd</t>
  </si>
  <si>
    <t>https://www.munzee.com/m/kwd/3447/</t>
  </si>
  <si>
    <t>EagleDadandXenia</t>
  </si>
  <si>
    <t>https://www.munzee.com/m/EagleDadandXenia/10824/</t>
  </si>
  <si>
    <t>sunnydae</t>
  </si>
  <si>
    <t>https://www.munzee.com/m/sunnydae/1454/</t>
  </si>
  <si>
    <t>wildflower82</t>
  </si>
  <si>
    <t>https://www.munzee.com/m/Wildflower82/1175/</t>
  </si>
  <si>
    <t>JABIE28</t>
  </si>
  <si>
    <t>https://www.munzee.com/m/JABIE28/410/admin/</t>
  </si>
  <si>
    <t>1, 3, &amp; 6</t>
  </si>
  <si>
    <t>https://www.munzee.com/m/nohnerboyz/1930/</t>
  </si>
  <si>
    <t>PawsAndSniffs</t>
  </si>
  <si>
    <t>https://www.munzee.com/m/PawsAndSniffs/355/</t>
  </si>
  <si>
    <t>familyd</t>
  </si>
  <si>
    <t>https://www.munzee.com/m/familyd/2522/</t>
  </si>
  <si>
    <t>Jenna2sipz</t>
  </si>
  <si>
    <t>https://www.munzee.com/m/Jenna2sipz/1049/</t>
  </si>
  <si>
    <t>https://www.munzee.com/m/EagleDadandXenia/10823/</t>
  </si>
  <si>
    <t>oompaloompa</t>
  </si>
  <si>
    <t>https://www.munzee.com/m/oompaloompa/537</t>
  </si>
  <si>
    <t>SnR</t>
  </si>
  <si>
    <t>https://www.munzee.com/m/SnR/1043</t>
  </si>
  <si>
    <t>https://www.munzee.com/m/EagleDadandXenia/10822/</t>
  </si>
  <si>
    <t>https://www.munzee.com/m/oompaloompa/535</t>
  </si>
  <si>
    <t>danielle41101</t>
  </si>
  <si>
    <t>https://www.munzee.com/m/danielle41101/5915/</t>
  </si>
  <si>
    <t>https://www.munzee.com/m/EagleDadandXenia/10821/</t>
  </si>
  <si>
    <t>https://www.munzee.com/m/oompaloompa/533</t>
  </si>
  <si>
    <t>https://www.munzee.com/m/danielle41101/5914/</t>
  </si>
  <si>
    <t>https://www.munzee.com/m/EagleDadandXenia/10820/</t>
  </si>
  <si>
    <t>https://www.munzee.com/m/Fire2Water/1520/admin/</t>
  </si>
  <si>
    <t>https://www.munzee.com/m/aufbau/5916/</t>
  </si>
  <si>
    <t>SKlick</t>
  </si>
  <si>
    <t>https://www.munzee.com/m/SKlick/282/admin/</t>
  </si>
  <si>
    <t>https://www.munzee.com/m/Quiltingisfuntoo/457/</t>
  </si>
  <si>
    <t>boomgal8</t>
  </si>
  <si>
    <t>https://www.munzee.com/m/Boomgal8/87/</t>
  </si>
  <si>
    <t>beckiweber</t>
  </si>
  <si>
    <t>https://www.munzee.com/m/beckiweber/1238/</t>
  </si>
  <si>
    <t>leesap</t>
  </si>
  <si>
    <t>https://www.munzee.com/m/Leesap/27/</t>
  </si>
  <si>
    <t>123xilef</t>
  </si>
  <si>
    <t>https://www.munzee.com/m/123xilef/2653/</t>
  </si>
  <si>
    <t>https://www.munzee.com/m/beckiweber/1338/</t>
  </si>
  <si>
    <t>TheFrog</t>
  </si>
  <si>
    <t>https://www.munzee.com/m/TheFrog/1584/</t>
  </si>
  <si>
    <t>munzeepa</t>
  </si>
  <si>
    <t>https://www.munzee.com/m/munzeepa/1068</t>
  </si>
  <si>
    <t>https://www.munzee.com/m/beckiweber/1305/</t>
  </si>
  <si>
    <t>kanga021</t>
  </si>
  <si>
    <t>https://www.munzee.com/m/kanga021/1252/</t>
  </si>
  <si>
    <t>jsamundson</t>
  </si>
  <si>
    <t>https://www.munzee.com/m/jsamundson/1170</t>
  </si>
  <si>
    <t>https://www.munzee.com/m/beckiweber/1368/</t>
  </si>
  <si>
    <t>MVM Green</t>
  </si>
  <si>
    <t>https://www.munzee.com/m/Qdog/2300/</t>
  </si>
  <si>
    <t>https://www.munzee.com/m/Quiltingisfuntoo/459/</t>
  </si>
  <si>
    <t>TheGSA</t>
  </si>
  <si>
    <t>https://www.munzee.com/m/TheGSA/1716/</t>
  </si>
  <si>
    <t xml:space="preserve">LuckyJ </t>
  </si>
  <si>
    <t>https://www.munzee.com/m/LuckyJ/846/</t>
  </si>
  <si>
    <t>shingobee23</t>
  </si>
  <si>
    <t>https://www.munzee.com/m/shingobee23/1551/</t>
  </si>
  <si>
    <t>https://www.munzee.com/m/PawsAndSniffs/352/</t>
  </si>
  <si>
    <t xml:space="preserve">AustinPowers </t>
  </si>
  <si>
    <t>https://www.munzee.com/m/AustinPowers/330/</t>
  </si>
  <si>
    <t>https://www.munzee.com/m/nohnerboyz/1928/</t>
  </si>
  <si>
    <t>https://www.munzee.com/m/Qdog/2297/</t>
  </si>
  <si>
    <t>Nov64</t>
  </si>
  <si>
    <t>https://www.munzee.com/m/Nov64/8431/</t>
  </si>
  <si>
    <t>belladivadee</t>
  </si>
  <si>
    <t>https://www.munzee.com/m/Belladivadee/1178</t>
  </si>
  <si>
    <t>https://www.munzee.com/m/Luckie4clovr/414/</t>
  </si>
  <si>
    <t>MariaHTJ</t>
  </si>
  <si>
    <t>https://www.munzee.com/m/MariaHTJ/3988</t>
  </si>
  <si>
    <t>Ladymunzee</t>
  </si>
  <si>
    <t>https://www.munzee.com/m/Ladymunzee/707/</t>
  </si>
  <si>
    <t>janzattic</t>
  </si>
  <si>
    <t>https://www.munzee.com/m/janzattic/4045</t>
  </si>
  <si>
    <t>https://www.munzee.com/m/kwd/3448</t>
  </si>
  <si>
    <t>https://www.munzee.com/m/fluffystuff74/764/admin/</t>
  </si>
  <si>
    <t>https://www.munzee.com/m/Fire2Water/1517/admin/</t>
  </si>
  <si>
    <t>boompa</t>
  </si>
  <si>
    <t>https://www.munzee.com/m/boompa/752/</t>
  </si>
  <si>
    <t>https://www.munzee.com/m/pritzen/7757/</t>
  </si>
  <si>
    <t>https://www.munzee.com/m/Boomgal8/49/</t>
  </si>
  <si>
    <t>https://www.munzee.com/m/sunnydae/1436/</t>
  </si>
  <si>
    <t>https://www.munzee.com/m/familyd/2517/</t>
  </si>
  <si>
    <t>https://www.munzee.com/m/Jenna2sipz/1048/</t>
  </si>
  <si>
    <t>MPeters82</t>
  </si>
  <si>
    <t>https://www.munzee.com/m/MPeters82/564/</t>
  </si>
  <si>
    <t>kiitokurre</t>
  </si>
  <si>
    <t>https://www.munzee.com/m/Kiitokurre/2109/</t>
  </si>
  <si>
    <t>Whelen</t>
  </si>
  <si>
    <t>https://www.munzee.com/m/Whelen/11456/</t>
  </si>
  <si>
    <t>https://www.munzee.com/m/Leesap/28/</t>
  </si>
  <si>
    <t>https://www.munzee.com/m/jsamundson/1169</t>
  </si>
  <si>
    <t>https://www.munzee.com/m/Whelen/11457/</t>
  </si>
  <si>
    <t>wrose</t>
  </si>
  <si>
    <t>https://www.munzee.com/m/wrose/4592/</t>
  </si>
  <si>
    <t>grux</t>
  </si>
  <si>
    <t>Deployed by someone apart from the spreadsheet.</t>
  </si>
  <si>
    <t>https://www.munzee.com/m/danielle41101/5913/</t>
  </si>
  <si>
    <t>https://www.munzee.com/m/JAL/1704</t>
  </si>
  <si>
    <t>https://www.munzee.com/m/DVDNJYC/1702</t>
  </si>
  <si>
    <t>https://www.munzee.com/m/danielle41101/5912/</t>
  </si>
  <si>
    <t>Grandma03</t>
  </si>
  <si>
    <t>https://www.munzee.com/m/Grandma03/301/</t>
  </si>
  <si>
    <t>https://www.munzee.com/m/EagleDadandXenia/11736/</t>
  </si>
  <si>
    <t>https://www.munzee.com/m/danielle41101/5907/</t>
  </si>
  <si>
    <t>https://www.munzee.com/m/Whelen/11465/</t>
  </si>
  <si>
    <t>kidzjct</t>
  </si>
  <si>
    <t>https://www.munzee.com/m/kidzjct/772/</t>
  </si>
  <si>
    <t>https://www.munzee.com/m/danielle41101/5906/</t>
  </si>
  <si>
    <t>https://www.munzee.com/m/SKlick/280</t>
  </si>
  <si>
    <t>https://www.munzee.com/m/AustinPowers/329/</t>
  </si>
  <si>
    <t>https://www.munzee.com/m/EagleDadandXenia/11735/</t>
  </si>
  <si>
    <t>Fossillady</t>
  </si>
  <si>
    <t>https://www.munzee.com/m/Fossillady/1100/admin/</t>
  </si>
  <si>
    <t>https://www.munzee.com/m/danielle41101/5892/</t>
  </si>
  <si>
    <t>cgund</t>
  </si>
  <si>
    <t>https://www.munzee.com/m/cgund/1865/</t>
  </si>
  <si>
    <t>https://www.munzee.com/m/Luckie4clovr/412/</t>
  </si>
  <si>
    <t>https://www.munzee.com/m/Qdog/2290/</t>
  </si>
  <si>
    <t>https://www.munzee.com/m/Whelen/11451/</t>
  </si>
  <si>
    <t>blanchards3</t>
  </si>
  <si>
    <t>https://www.munzee.com/m/blanchards3/961/</t>
  </si>
  <si>
    <t>https://www.munzee.com/m/MariaHTJ/3989</t>
  </si>
  <si>
    <t>https://www.munzee.com/m/Fire2Water/1482/</t>
  </si>
  <si>
    <t>trevosetreckers</t>
  </si>
  <si>
    <t>https://www.munzee.com/m/trevosetreckers/5525/</t>
  </si>
  <si>
    <t>candyfloss64</t>
  </si>
  <si>
    <t>https://www.munzee.com/m/candyfloss64/5438/</t>
  </si>
  <si>
    <t>www.munzee.com/m/Ladymunzee</t>
  </si>
  <si>
    <t>https://www.munzee.com/m/trevosetreckers/5530/</t>
  </si>
  <si>
    <t>https://www.munzee.com/m/candyfloss64/5442/</t>
  </si>
  <si>
    <t>https://www.munzee.com/m/kimdot/8080/</t>
  </si>
  <si>
    <t>MrsHaynes</t>
  </si>
  <si>
    <t>https://www.munzee.com/m/MrsHaynes/2770/</t>
  </si>
  <si>
    <t>cjhaynes</t>
  </si>
  <si>
    <t>https://www.munzee.com/m/cjhaynes/3351/</t>
  </si>
  <si>
    <t>https://www.munzee.com/m/PawsAndSniffs/342/</t>
  </si>
  <si>
    <t>https://www.munzee.com/m/MrsHaynes/2771</t>
  </si>
  <si>
    <t>https://www.munzee.com/m/cjhaynes/3352</t>
  </si>
  <si>
    <t>https://www.munzee.com/m/kwd/3450</t>
  </si>
  <si>
    <t>https://www.munzee.com/m/MrsHaynes/2769/</t>
  </si>
  <si>
    <t>Germangirl</t>
  </si>
  <si>
    <t>https://www.munzee.com/m/germangirl/999</t>
  </si>
  <si>
    <t>https://www.munzee.com/m/LuckyJ/847/</t>
  </si>
  <si>
    <t>https://www.munzee.com/m/MrsHaynes/2768/</t>
  </si>
  <si>
    <t>https://www.munzee.com/m/cjhaynes/3349</t>
  </si>
  <si>
    <t>https://www.munzee.com/m/oompaloompa/538</t>
  </si>
  <si>
    <t>https://www.munzee.com/m/MrsHaynes/2767/</t>
  </si>
  <si>
    <t>https://www.munzee.com/m/cjhaynes/3348</t>
  </si>
  <si>
    <t>https://www.munzee.com/m/oompaloompa/528</t>
  </si>
  <si>
    <t>CandyLace</t>
  </si>
  <si>
    <t>https://www.munzee.com/m/CandyLace/659/</t>
  </si>
  <si>
    <t>https://www.munzee.com/m/trevosetreckers/5531/</t>
  </si>
  <si>
    <t>https://www.munzee.com/m/candyfloss64/5443/</t>
  </si>
  <si>
    <t>crazycolorado</t>
  </si>
  <si>
    <t>https://www.munzee.com/m/Crazycolorado/1094/</t>
  </si>
  <si>
    <t>crramirez15</t>
  </si>
  <si>
    <t>https://www.munzee.com/m/Crramirez15/481/</t>
  </si>
  <si>
    <t>https://www.munzee.com/m/CandyLace/661/</t>
  </si>
  <si>
    <t>millidk</t>
  </si>
  <si>
    <t>https://www.munzee.com/m/millidk/2010/</t>
  </si>
  <si>
    <t>https://www.munzee.com/m/SKlick/277</t>
  </si>
  <si>
    <t>https://www.munzee.com/m/CandyLace/662/</t>
  </si>
  <si>
    <t>https://www.munzee.com/m/jsamundson/1168</t>
  </si>
  <si>
    <t>https://www.munzee.com/m/munzeepa/1066</t>
  </si>
  <si>
    <t>https://www.munzee.com/m/CandyLace/666/</t>
  </si>
  <si>
    <t>Bambusznad</t>
  </si>
  <si>
    <t>https://www.munzee.com/m/Bambusznad/2332/</t>
  </si>
  <si>
    <t>3newsomes</t>
  </si>
  <si>
    <t>https://www.munzee.com/m/3newsomes/3275</t>
  </si>
  <si>
    <t>https://www.munzee.com/m/CandyLace/671/</t>
  </si>
  <si>
    <t>https://www.munzee.com/m/LuckyJ/849/</t>
  </si>
  <si>
    <t>https://www.munzee.com/m/MPeters82/565</t>
  </si>
  <si>
    <t>https://www.munzee.com/m/Leesap/29/</t>
  </si>
  <si>
    <t>https://www.munzee.com/m/CandyLace/815/</t>
  </si>
  <si>
    <t>https://www.munzee.com/m/kimdot/8072/</t>
  </si>
  <si>
    <t>https://www.munzee.com/m/Qdog/2292</t>
  </si>
  <si>
    <t>https://www.munzee.com/m/CandyLace/670/</t>
  </si>
  <si>
    <t>https://www.munzee.com/m/EagleDadandXenia/10802/</t>
  </si>
  <si>
    <t>https://www.munzee.com/m/danielle41101/5874/</t>
  </si>
  <si>
    <t>Trailmom</t>
  </si>
  <si>
    <t>https://www.munzee.com/m/trailMom/973/</t>
  </si>
  <si>
    <t>https://www.munzee.com/m/EagleDadandXenia/11745/</t>
  </si>
  <si>
    <t>https://www.munzee.com/m/danielle41101/5873/</t>
  </si>
  <si>
    <t>https://www.munzee.com/m/JAL/1701</t>
  </si>
  <si>
    <t>https://www.munzee.com/m/DVDNJYC/1700</t>
  </si>
  <si>
    <t>https://www.munzee.com/m/EagleDadandXenia/11744/</t>
  </si>
  <si>
    <t>https://www.munzee.com/m/danielle41101/5937/</t>
  </si>
  <si>
    <t>https://www.munzee.com/m/Fire2Water/1480/admin/</t>
  </si>
  <si>
    <t>https://www.munzee.com/m/EagleDadandXenia/11821/</t>
  </si>
  <si>
    <t>https://www.munzee.com/m/danielle41101/5936/</t>
  </si>
  <si>
    <t>Chere</t>
  </si>
  <si>
    <t>https://www.munzee.com/m/Chere/743/</t>
  </si>
  <si>
    <t>https://www.munzee.com/m/EagleDadandXenia/11838/</t>
  </si>
  <si>
    <t>https://www.munzee.com/m/danielle41101/5930/</t>
  </si>
  <si>
    <t>silversurfer47</t>
  </si>
  <si>
    <t>https://www.munzee.com/m/silversurfer47/2986/</t>
  </si>
  <si>
    <t>https://www.munzee.com/m/EagleDadandXenia/11837/</t>
  </si>
  <si>
    <t>PreciousLinda</t>
  </si>
  <si>
    <t>https://www.munzee.com/m/PreciousLinda/2146/admin/</t>
  </si>
  <si>
    <t>https://www.munzee.com/m/danielle41101/5929/</t>
  </si>
  <si>
    <t>https://www.munzee.com/m/EagleDadandXenia/11836/</t>
  </si>
  <si>
    <t>https://www.munzee.com/m/Fossillady/1357/admin/</t>
  </si>
  <si>
    <t>https://www.munzee.com/m/danielle41101/5920/</t>
  </si>
  <si>
    <t>https://www.munzee.com/m/EagleDadandXenia/11835/</t>
  </si>
  <si>
    <t>https://www.munzee.com/m/Chere/744/</t>
  </si>
  <si>
    <t>https://www.munzee.com/m/Qdog/2294/</t>
  </si>
  <si>
    <t>https://www.munzee.com/m/munzeepa/1064</t>
  </si>
  <si>
    <t>https://www.munzee.com/m/jsamundson/1165</t>
  </si>
  <si>
    <t>Meganduluth22</t>
  </si>
  <si>
    <t>https://www.munzee.com/m/Meganduluth22/422/</t>
  </si>
  <si>
    <t>https://www.munzee.com/m/JABIE28/412/admin/</t>
  </si>
  <si>
    <t>https://www.munzee.com/m/trailMom/971/</t>
  </si>
  <si>
    <t>https://www.munzee.com/m/Whelen/11444/</t>
  </si>
  <si>
    <t>MrsMouse</t>
  </si>
  <si>
    <t>https://www.munzee.com/m/MrsMouse/2360/</t>
  </si>
  <si>
    <t>https://www.munzee.com/m/belladivadee/1177</t>
  </si>
  <si>
    <t>https://www.munzee.com/m/Whelen/11445/</t>
  </si>
  <si>
    <t>https://www.munzee.com/m/Quiltingisfuntoo/462/</t>
  </si>
  <si>
    <t>thegorilla23</t>
  </si>
  <si>
    <t>https://www.munzee.com/m/thegorilla23/2900/</t>
  </si>
  <si>
    <t>https://www.munzee.com/m/Whelen/11447/</t>
  </si>
  <si>
    <t>gollygeos</t>
  </si>
  <si>
    <t>https://www.munzee.com/m/Gollygeos/2056/</t>
  </si>
  <si>
    <t>lison55</t>
  </si>
  <si>
    <t>https://www.munzee.com/m/lison55/2142/</t>
  </si>
  <si>
    <t>https://www.munzee.com/m/Whelen/11450/</t>
  </si>
  <si>
    <t>https://www.munzee.com/m/Gollygeos/2043/</t>
  </si>
  <si>
    <t>malof</t>
  </si>
  <si>
    <t>https://www.munzee.com/m/malof/6346/</t>
  </si>
  <si>
    <t>trenton8or</t>
  </si>
  <si>
    <t>https://www.munzee.com/m/trenton8or/531/</t>
  </si>
  <si>
    <t>https://www.munzee.com/m/silversurfer47/2992/</t>
  </si>
  <si>
    <t>TheFinder13</t>
  </si>
  <si>
    <t>https://www.munzee.com/m/TheFinder13/2000/</t>
  </si>
  <si>
    <t>Sunshine76</t>
  </si>
  <si>
    <t>https://www.munzee.com/m/Sunshine76/2189/</t>
  </si>
  <si>
    <t>debmitc</t>
  </si>
  <si>
    <t>https://www.munzee.com/m/debmitc/4024/</t>
  </si>
  <si>
    <t>https://www.munzee.com/m/germangirl/996</t>
  </si>
  <si>
    <t>StrongerByTheDay</t>
  </si>
  <si>
    <t>https://www.munzee.com/m/StrongerByTheDay/954/</t>
  </si>
  <si>
    <t>https://www.munzee.com/m/Gollygeos/2042/</t>
  </si>
  <si>
    <t>https://www.munzee.com/m/cjhaynes/3347</t>
  </si>
  <si>
    <t>https://www.munzee.com/m/MrsHaynes/2764/</t>
  </si>
  <si>
    <t>https://www.munzee.com/m/Gollygeos/2040/</t>
  </si>
  <si>
    <t>https://www.munzee.com/m/cjhaynes/3345/</t>
  </si>
  <si>
    <t>https://www.munzee.com/m/MrsHaynes/2763/</t>
  </si>
  <si>
    <t>https://www.munzee.com/m/Qdog/2285/</t>
  </si>
  <si>
    <t>https://www.munzee.com/m/cjhaynes/3331/</t>
  </si>
  <si>
    <t>https://www.munzee.com/m/MrsHaynes/2750/</t>
  </si>
  <si>
    <t>https://www.munzee.com/m/trailMom/969/</t>
  </si>
  <si>
    <t>https://www.munzee.com/m/cjhaynes/3328/</t>
  </si>
  <si>
    <t>https://www.munzee.com/m/MrsHaynes/2744/</t>
  </si>
  <si>
    <t>https://www.munzee.com/m/Quiltingisfuntoo/464/</t>
  </si>
  <si>
    <t>https://www.munzee.com/m/cjhaynes/3327/</t>
  </si>
  <si>
    <t>https://www.munzee.com/m/MrsHaynes/2743/</t>
  </si>
  <si>
    <t>bazfum</t>
  </si>
  <si>
    <t>https://www.munzee.com/m/bazfum/3740/</t>
  </si>
  <si>
    <t>tmabrey</t>
  </si>
  <si>
    <t>https://www.munzee.com/m/tmabrey/2003/</t>
  </si>
  <si>
    <t>https://www.munzee.com/m/jsamundson/1164</t>
  </si>
  <si>
    <t>https://www.munzee.com/m/munzeepa/1036</t>
  </si>
  <si>
    <t>https://www.munzee.com/m/tmabrey/2004/</t>
  </si>
  <si>
    <t>https://www.munzee.com/m/danielle41101/5919/</t>
  </si>
  <si>
    <t>https://www.munzee.com/m/Grandma03/304/</t>
  </si>
  <si>
    <t>https://www.munzee.com/m/boompa/767/</t>
  </si>
  <si>
    <t>https://www.munzee.com/m/Wildflower82/1186/</t>
  </si>
  <si>
    <t>peachesncream</t>
  </si>
  <si>
    <t>https://www.munzee.com/m/PeachesnCream/1430</t>
  </si>
  <si>
    <t>https://www.munzee.com/m/Qdog/2282</t>
  </si>
  <si>
    <t>Patriot's Logo</t>
  </si>
  <si>
    <t>Type</t>
  </si>
  <si>
    <t># Dep</t>
  </si>
  <si>
    <t>MVM Indigo</t>
  </si>
  <si>
    <t>cachewhisperer</t>
  </si>
  <si>
    <t>https://www.munzee.com/m/cachewhisperer/9908/</t>
  </si>
  <si>
    <t>https://www.munzee.com/m/StrongerByTheDay/901/</t>
  </si>
  <si>
    <t>https://www.munzee.com/m/Quiltingisfuntoo/467/</t>
  </si>
  <si>
    <t>https://www.munzee.com/m/cachewhisperer/9907/</t>
  </si>
  <si>
    <t>https://www.munzee.com/m/StrongerByTheDay/902/</t>
  </si>
  <si>
    <t>https://www.munzee.com/m/boompa/753/</t>
  </si>
  <si>
    <t>Mnbball</t>
  </si>
  <si>
    <t>https://www.munzee.com/m/Mnbball/1856/</t>
  </si>
  <si>
    <t>Ubbs</t>
  </si>
  <si>
    <t>https://www.munzee.com/m/Ubbs/489/</t>
  </si>
  <si>
    <t>Bandyrooster</t>
  </si>
  <si>
    <t>https://www.munzee.com/m/Bandyrooster/10694/</t>
  </si>
  <si>
    <t>https://www.munzee.com/m/Mnbball/1855/</t>
  </si>
  <si>
    <t>https://www.munzee.com/m/Ubbs/488/</t>
  </si>
  <si>
    <t>ThePacer</t>
  </si>
  <si>
    <t>https://www.munzee.com/m/ThePacer/7542/</t>
  </si>
  <si>
    <t>https://www.munzee.com/m/Mnbball/1853/</t>
  </si>
  <si>
    <t>https://www.munzee.com/m/Ubbs/487/</t>
  </si>
  <si>
    <t>2tandogs</t>
  </si>
  <si>
    <t>https://www.munzee.com/m/2tandogs/4491/</t>
  </si>
  <si>
    <t>https://www.munzee.com/m/Mnbball/1852/</t>
  </si>
  <si>
    <t>https://www.munzee.com/m/Ubbs/484/</t>
  </si>
  <si>
    <t>https://www.munzee.com/m/Nov64/8378/</t>
  </si>
  <si>
    <t>https://www.munzee.com/m/Mnbball/1851/</t>
  </si>
  <si>
    <t>MVM Red</t>
  </si>
  <si>
    <t>https://www.munzee.com/m/mars00xj/8400/</t>
  </si>
  <si>
    <t>https://www.munzee.com/m/Garfld67/4886/</t>
  </si>
  <si>
    <t>https://www.munzee.com/m/TheGSA/1715/</t>
  </si>
  <si>
    <t>https://www.munzee.com/m/mars00xj/8401/</t>
  </si>
  <si>
    <t>https://www.munzee.com/m/Garfld67/4884/</t>
  </si>
  <si>
    <t>https://www.munzee.com/m/pritzen/7759/</t>
  </si>
  <si>
    <t>Derlame</t>
  </si>
  <si>
    <t>https://www.munzee.com/m/Derlame/7107/</t>
  </si>
  <si>
    <t>https://www.munzee.com/m/Garfld67/4895/</t>
  </si>
  <si>
    <t>https://www.munzee.com/m/JAL/1700</t>
  </si>
  <si>
    <t>https://www.munzee.com/m/DVDNJYC/939</t>
  </si>
  <si>
    <t>utilitymanjoe</t>
  </si>
  <si>
    <t>https://www.munzee.com/m/utilitymanjoe/4523/</t>
  </si>
  <si>
    <t xml:space="preserve">Penfold49 </t>
  </si>
  <si>
    <t>https://www.munzee.com/m/Penfold49/2221/</t>
  </si>
  <si>
    <t>https://www.munzee.com/m/Boomgal8/93/</t>
  </si>
  <si>
    <t>https://www.munzee.com/m/utilitymanjoe/4522/</t>
  </si>
  <si>
    <t>https://www.munzee.com/m/JABIE28/409/admin/</t>
  </si>
  <si>
    <t>https://www.munzee.com/m/Whelen/11458/</t>
  </si>
  <si>
    <t>https://www.munzee.com/m/utilitymanjoe/4521/</t>
  </si>
  <si>
    <t>https://www.munzee.com/m/CandyLace/657/</t>
  </si>
  <si>
    <t>https://www.munzee.com/m/JAL/1697</t>
  </si>
  <si>
    <t>https://www.munzee.com/m/DVDNJYC/1622</t>
  </si>
  <si>
    <t>https://www.munzee.com/m/cachewhisperer/9906/</t>
  </si>
  <si>
    <t>https://www.munzee.com/m/StrongerByTheDay/926/</t>
  </si>
  <si>
    <t>upspearmint</t>
  </si>
  <si>
    <t>https://www.munzee.com/m/upspearmint/20/</t>
  </si>
  <si>
    <t>https://www.munzee.com/m/cachewhisperer/9940/</t>
  </si>
  <si>
    <t>https://www.munzee.com/m/StrongerByTheDay/904/</t>
  </si>
  <si>
    <t>https://www.munzee.com/m/Nov64/8382/</t>
  </si>
  <si>
    <t>https://www.munzee.com/m/cachewhisperer/9939/</t>
  </si>
  <si>
    <t>https://www.munzee.com/m/StrongerByTheDay/941/</t>
  </si>
  <si>
    <t>https://www.munzee.com/m/oompaloompa/539</t>
  </si>
  <si>
    <t>https://www.munzee.com/m/cachewhisperer/9938/</t>
  </si>
  <si>
    <t>https://www.munzee.com/m/StrongerByTheDay/905/</t>
  </si>
  <si>
    <t>https://www.munzee.com/m/oompaloompa/541</t>
  </si>
  <si>
    <t>https://www.munzee.com/m/cachewhisperer/9937/</t>
  </si>
  <si>
    <t>https://www.munzee.com/m/StrongerByTheDay/924/</t>
  </si>
  <si>
    <t>https://www.munzee.com/m/oompaloompa/550</t>
  </si>
  <si>
    <t>https://www.munzee.com/m/cachewhisperer/9936/</t>
  </si>
  <si>
    <t>https://www.munzee.com/m/StrongerByTheDay/940/</t>
  </si>
  <si>
    <t>https://www.munzee.com/m/oompaloompa/551</t>
  </si>
  <si>
    <t>https://www.munzee.com/m/cachewhisperer/9935/</t>
  </si>
  <si>
    <t>https://www.munzee.com/m/StrongerByTheDay/939/</t>
  </si>
  <si>
    <t>https://www.munzee.com/m/Ubbs/483/</t>
  </si>
  <si>
    <t>https://www.munzee.com/m/Quiltingisfuntoo/468/</t>
  </si>
  <si>
    <t>https://www.munzee.com/m/boompa/757/</t>
  </si>
  <si>
    <t>https://www.munzee.com/m/SKlick/276</t>
  </si>
  <si>
    <t>https://www.munzee.com/m/pritzen/7760/</t>
  </si>
  <si>
    <t>https://www.munzee.com/m/trenton8or/530/</t>
  </si>
  <si>
    <t>https://www.munzee.com/m/Nov64/8383/</t>
  </si>
  <si>
    <t>austing023</t>
  </si>
  <si>
    <t>https://www.munzee.com/m/austing023/1299/</t>
  </si>
  <si>
    <t>https://www.munzee.com/m/TheFrog/1625/</t>
  </si>
  <si>
    <t>https://www.munzee.com/m/oompaloompa/552</t>
  </si>
  <si>
    <t>https://www.munzee.com/m/Whelen/11459/</t>
  </si>
  <si>
    <t>https://www.munzee.com/m/JAL/1695</t>
  </si>
  <si>
    <t>https://www.munzee.com/m/DVDNJYC/1624</t>
  </si>
  <si>
    <t>https://www.munzee.com/m/familyd/2516/</t>
  </si>
  <si>
    <t>https://www.munzee.com/m/Jenna2sipz/1032/</t>
  </si>
  <si>
    <t>https://www.munzee.com/m/Whelen/11460/</t>
  </si>
  <si>
    <t>https://www.munzee.com/m/Leesap/30/</t>
  </si>
  <si>
    <t>WaldenRun</t>
  </si>
  <si>
    <t>https://www.munzee.com/m/WaldenRun/12677/</t>
  </si>
  <si>
    <t>https://www.munzee.com/m/Whelen/11461/</t>
  </si>
  <si>
    <t>https://www.munzee.com/m/TheGSA/1692/</t>
  </si>
  <si>
    <t>https://www.munzee.com/m/Nov64/8384/</t>
  </si>
  <si>
    <t>kelkavcvt</t>
  </si>
  <si>
    <t>https://www.munzee.com/m/kelkavcvt/445</t>
  </si>
  <si>
    <t>mihul</t>
  </si>
  <si>
    <t>https://www.munzee.com/m/mihul/1742</t>
  </si>
  <si>
    <t>rodrico101</t>
  </si>
  <si>
    <t>https://www.munzee.com/m/rodrico101/3210/</t>
  </si>
  <si>
    <t>https://www.munzee.com/m/WaldenRun/12676/</t>
  </si>
  <si>
    <t>https://www.munzee.com/m/jwg68/778/</t>
  </si>
  <si>
    <t>https://www.munzee.com/m/ThePacer/7540/</t>
  </si>
  <si>
    <t>https://www.munzee.com/m/AustinPowers/326/</t>
  </si>
  <si>
    <t>https://www.munzee.com/m/TheGSA/1690/</t>
  </si>
  <si>
    <t>https://www.munzee.com/m/utilitymanjoe/4520/</t>
  </si>
  <si>
    <t>https://www.munzee.com/m/Whelen/11481/</t>
  </si>
  <si>
    <t>https://www.munzee.com/m/WaldenRun/12675/</t>
  </si>
  <si>
    <t>https://www.munzee.com/m/jsamundson/1163</t>
  </si>
  <si>
    <t>https://www.munzee.com/m/kelkavcvt/444/</t>
  </si>
  <si>
    <t>https://www.munzee.com/m/utilitymanjoe/4516/</t>
  </si>
  <si>
    <t>https://www.munzee.com/m/PreciousLinda/2145/admin/</t>
  </si>
  <si>
    <t>https://www.munzee.com/m/pritzen/7761/</t>
  </si>
  <si>
    <t>https://www.munzee.com/m/utilitymanjoe/4515/</t>
  </si>
  <si>
    <t>https://www.munzee.com/m/WaldenRun/12674/</t>
  </si>
  <si>
    <t>https://www.munzee.com/m/munzeepa/1035</t>
  </si>
  <si>
    <t>https://www.munzee.com/m/SKlick/274</t>
  </si>
  <si>
    <t>https://www.munzee.com/m/kelkavcvt/437/</t>
  </si>
  <si>
    <t>https://www.munzee.com/m/utilitymanjoe/4509/</t>
  </si>
  <si>
    <t>https://www.munzee.com/m/trevosetreckers/5533/</t>
  </si>
  <si>
    <t>https://www.munzee.com/m/candyfloss64/5446/</t>
  </si>
  <si>
    <t>https://www.munzee.com/m/Crazycolorado/1099/</t>
  </si>
  <si>
    <t>https://www.munzee.com/m/Crramirez15/472/</t>
  </si>
  <si>
    <t>https://www.munzee.com/m/trevosetreckers/5535/</t>
  </si>
  <si>
    <t>https://www.munzee.com/m/candyfloss64/5449/</t>
  </si>
  <si>
    <t>https://www.munzee.com/m/Chere/746/</t>
  </si>
  <si>
    <t>https://www.munzee.com/m/trevosetreckers/5537/</t>
  </si>
  <si>
    <t>https://www.munzee.com/m/candyfloss64/5451/</t>
  </si>
  <si>
    <t>https://www.munzee.com/m/AustinPowers/325/</t>
  </si>
  <si>
    <t>https://www.munzee.com/m/WaldenRun/12672/</t>
  </si>
  <si>
    <t>https://www.munzee.com/m/cachewhisperer/9934/</t>
  </si>
  <si>
    <t>https://www.munzee.com/m/StrongerByTheDay/938/</t>
  </si>
  <si>
    <t>https://www.munzee.com/m/Whelen/11466/</t>
  </si>
  <si>
    <t>https://www.munzee.com/m/cachewhisperer/9933/</t>
  </si>
  <si>
    <t>https://www.munzee.com/m/StrongerByTheDay/937/</t>
  </si>
  <si>
    <t>https://www.munzee.com/m/Bandyrooster/10695/</t>
  </si>
  <si>
    <t>https://www.munzee.com/m/cachewhisperer/9932/</t>
  </si>
  <si>
    <t>https://www.munzee.com/m/StrongerByTheDay/936/</t>
  </si>
  <si>
    <t>https://www.munzee.com/m/TheGSA/1689/</t>
  </si>
  <si>
    <t>https://www.munzee.com/m/cachewhisperer/9931/</t>
  </si>
  <si>
    <t>https://www.munzee.com/m/StrongerByTheDay/935/</t>
  </si>
  <si>
    <t>Sirkdizzzle</t>
  </si>
  <si>
    <t>https://www.munzee.com/m/sirkdizzzle/81/</t>
  </si>
  <si>
    <t>https://www.munzee.com/m/cachewhisperer/9950/</t>
  </si>
  <si>
    <t>https://www.munzee.com/m/StrongerByTheDay/934/</t>
  </si>
  <si>
    <t>https://www.munzee.com/m/sirkdizzzle/79/</t>
  </si>
  <si>
    <t>https://www.munzee.com/m/StrongerByTheDay/933/</t>
  </si>
  <si>
    <t>SLP</t>
  </si>
  <si>
    <t>https://www.munzee.com/m/SLP/2634/</t>
  </si>
  <si>
    <t>OBC</t>
  </si>
  <si>
    <t>https://www.munzee.com/m/OBC/2600/</t>
  </si>
  <si>
    <t>https://www.munzee.com/m/Chere/745/</t>
  </si>
  <si>
    <t>https://www.munzee.com/m/SLP/2633/</t>
  </si>
  <si>
    <t>https://www.munzee.com/m/OBC/2320/</t>
  </si>
  <si>
    <t>https://www.munzee.com/m/jsamundson/1156</t>
  </si>
  <si>
    <t>https://www.munzee.com/m/SLP/2349/</t>
  </si>
  <si>
    <t>https://www.munzee.com/m/OBC/2319/</t>
  </si>
  <si>
    <t>https://www.munzee.com/m/familyd/2515/</t>
  </si>
  <si>
    <t>https://www.munzee.com/m/Jenna2sipz/1029/</t>
  </si>
  <si>
    <t>https://www.munzee.com/m/OBC/2318/</t>
  </si>
  <si>
    <t>https://www.munzee.com/m/munzeepa/1034</t>
  </si>
  <si>
    <t>https://www.munzee.com/m/SLP/2348/</t>
  </si>
  <si>
    <t>https://www.munzee.com/m/OBC/2316/</t>
  </si>
  <si>
    <t>https://www.munzee.com/m/CandyLace/644/</t>
  </si>
  <si>
    <t>https://www.munzee.com/m/SLP/2347/</t>
  </si>
  <si>
    <t>https://www.munzee.com/m/OBC/2315/</t>
  </si>
  <si>
    <t>https://www.munzee.com/m/CandyLace/645/</t>
  </si>
  <si>
    <t>https://www.munzee.com/m/SLP/2345/</t>
  </si>
  <si>
    <t>https://www.munzee.com/m/Leesap/39/</t>
  </si>
  <si>
    <t>https://www.munzee.com/m/CandyLace/646/</t>
  </si>
  <si>
    <t>https://www.munzee.com/m/WaldenRun/12671/</t>
  </si>
  <si>
    <t>https://www.munzee.com/m/Whelen/11464/</t>
  </si>
  <si>
    <t>https://www.munzee.com/m/CandyLace/654/</t>
  </si>
  <si>
    <t>https://www.munzee.com/m/WaldenRun/12670/</t>
  </si>
  <si>
    <t>Geoturtlelover</t>
  </si>
  <si>
    <t>https://www.munzee.com/m/geoturtlelover/169/</t>
  </si>
  <si>
    <t>https://www.munzee.com/m/CandyLace/655/</t>
  </si>
  <si>
    <t>https://www.munzee.com/m/WaldenRun/12665/</t>
  </si>
  <si>
    <t>https://www.munzee.com/m/3newsomes/3274</t>
  </si>
  <si>
    <t>https://www.munzee.com/m/Bambusznad/2330/</t>
  </si>
  <si>
    <t>https://www.munzee.com/m/WaldenRun/12664/</t>
  </si>
  <si>
    <t>Slinkymama</t>
  </si>
  <si>
    <t>https://www.munzee.com/m/Slinkymama/206/</t>
  </si>
  <si>
    <t>https://www.munzee.com/m/TheGSA/1685/</t>
  </si>
  <si>
    <t>https://www.munzee.com/m/WaldenRun/12659/</t>
  </si>
  <si>
    <t>https://www.munzee.com/m/kidzjct/768/</t>
  </si>
  <si>
    <t>https://www.munzee.com/m/Whelen/11462/</t>
  </si>
  <si>
    <t>3Blanchards</t>
  </si>
  <si>
    <t>https://www.munzee.com/m/3Blanchards/1516</t>
  </si>
  <si>
    <t>https://www.munzee.com/m/bazfum/3741/</t>
  </si>
  <si>
    <t>Rthawk</t>
  </si>
  <si>
    <t>https://www.munzee.com/m/RTHawk/643/</t>
  </si>
  <si>
    <t>Imlookingatu</t>
  </si>
  <si>
    <t>https://www.munzee.com/m/Imlookingatu/2506/</t>
  </si>
  <si>
    <t>Dg25plus</t>
  </si>
  <si>
    <t>https://www.munzee.com/m/Dg25plus/1801/</t>
  </si>
  <si>
    <t>https://www.munzee.com/m/trailMom/315/</t>
  </si>
  <si>
    <t>OompaLoompa</t>
  </si>
  <si>
    <t>https://www.munzee.com/m/oompaloompa/432</t>
  </si>
  <si>
    <t>Calvertcachers</t>
  </si>
  <si>
    <t>https://www.munzee.com/m/Calvertcachers/3824/</t>
  </si>
  <si>
    <t>LilCrab</t>
  </si>
  <si>
    <t>https://www.munzee.com/m/LilCrab/1901/</t>
  </si>
  <si>
    <t>https://www.munzee.com/m/oompaloompa/553</t>
  </si>
  <si>
    <t>big100hd</t>
  </si>
  <si>
    <t>https://www.munzee.com/m/Big100HD/4778/</t>
  </si>
  <si>
    <t>https://www.munzee.com/m/blanchards3/1038/</t>
  </si>
  <si>
    <t>julesbeus</t>
  </si>
  <si>
    <t>https://www.munzee.com/m/julesbeus/777/</t>
  </si>
  <si>
    <t>karen1962</t>
  </si>
  <si>
    <t>https://www.munzee.com/m/karen1962/1219/</t>
  </si>
  <si>
    <t>https://www.munzee.com/m/mars00xj/8403/</t>
  </si>
  <si>
    <t>https://www.munzee.com/m/Quiltingisfuntoo/470/</t>
  </si>
  <si>
    <t>https://www.munzee.com/m/kelkavcvt/436/</t>
  </si>
  <si>
    <t>https://www.munzee.com/m/jsamundson/1155</t>
  </si>
  <si>
    <t>https://www.munzee.com/m/munzeepa/1027</t>
  </si>
  <si>
    <t>AwesomeMini3B3</t>
  </si>
  <si>
    <t>https://www.munzee.com/m/AwesomeMini3B3/1131/</t>
  </si>
  <si>
    <t>https://www.munzee.com/m/MariaHTJ/3990/</t>
  </si>
  <si>
    <t>https://www.munzee.com/m/3Blanchards/1617/</t>
  </si>
  <si>
    <t>https://www.munzee.com/m/AwesomeMini3B3/1142/</t>
  </si>
  <si>
    <t>https://www.munzee.com/m/WaldenRun/12656/</t>
  </si>
  <si>
    <t>redshark78</t>
  </si>
  <si>
    <t>https://www.munzee.com/m/redshark78/1057</t>
  </si>
  <si>
    <t>Falamazar</t>
  </si>
  <si>
    <t>https://www.munzee.com/m/Falamazar/1212/</t>
  </si>
  <si>
    <t>https://www.munzee.com/m/WaldenRun/12655/</t>
  </si>
  <si>
    <t>https://www.munzee.com/m/cachewhisperer/9949/</t>
  </si>
  <si>
    <t>smitzee</t>
  </si>
  <si>
    <t>https://www.munzee.com/m/smitzee/860/</t>
  </si>
  <si>
    <t>https://www.munzee.com/m/familyd/2511/</t>
  </si>
  <si>
    <t>https://www.munzee.com/m/Jenna2sipz/1028/</t>
  </si>
  <si>
    <t>https://www.munzee.com/m/WaldenRun/12653/</t>
  </si>
  <si>
    <t>PrincessMeli</t>
  </si>
  <si>
    <t>https://www.munzee.com/m/PrincessMeli/586/</t>
  </si>
  <si>
    <t>https://www.munzee.com/m/Big100HD/4784/</t>
  </si>
  <si>
    <t>https://www.munzee.com/m/blanchards3/1190/</t>
  </si>
  <si>
    <t>https://www.munzee.com/m/LilCrab/1880/</t>
  </si>
  <si>
    <t>https://www.munzee.com/m/AwesomeMini3B3/1141/</t>
  </si>
  <si>
    <t>https://www.munzee.com/m/Calvertcachers/3823/</t>
  </si>
  <si>
    <t>https://www.munzee.com/m/3Blanchards/1538/</t>
  </si>
  <si>
    <t>https://www.munzee.com/m/thegorilla23/2898/</t>
  </si>
  <si>
    <t>https://www.munzee.com/m/smitzee/836/</t>
  </si>
  <si>
    <t>https://www.munzee.com/m/Imlookingatu/2510/</t>
  </si>
  <si>
    <t>https://www.munzee.com/m/3Blanchards/1537/</t>
  </si>
  <si>
    <t>gargoyle18</t>
  </si>
  <si>
    <t>https://www.munzee.com/m/gargoyle18/1221/</t>
  </si>
  <si>
    <t>https://www.munzee.com/m/Wildflower82/1180/</t>
  </si>
  <si>
    <t>https://www.munzee.com/m/Whelen/11463/</t>
  </si>
  <si>
    <t>https://www.munzee.com/m/Leesap/31/</t>
  </si>
  <si>
    <t>https://www.munzee.com/m/gargoyle18/1220/</t>
  </si>
  <si>
    <t>https://www.munzee.com/m/beckiweber/1332/</t>
  </si>
  <si>
    <t>https://www.munzee.com/m/ThePacer/7537/</t>
  </si>
  <si>
    <t>https://www.munzee.com/m/beckiweber/1319/</t>
  </si>
  <si>
    <t>mdtt</t>
  </si>
  <si>
    <t>https://www.munzee.com/m/mdtt/2488/</t>
  </si>
  <si>
    <t>superstar</t>
  </si>
  <si>
    <t>https://www.munzee.com/m/superstar/1933/</t>
  </si>
  <si>
    <t>https://www.munzee.com/m/MrsMouse/2311/</t>
  </si>
  <si>
    <t>https://www.munzee.com/m/munzeepa/1023</t>
  </si>
  <si>
    <t>https://www.munzee.com/m/CandyLace/640/</t>
  </si>
  <si>
    <t>https://www.munzee.com/m/Quiltingisfuntoo/473/</t>
  </si>
  <si>
    <t>https://www.munzee.com/m/boompa/766/</t>
  </si>
  <si>
    <t>https://www.munzee.com/m/Boomgal8/94/</t>
  </si>
  <si>
    <t>https://www.munzee.com/m/cgund/1866/</t>
  </si>
  <si>
    <t>https://www.munzee.com/m/smitzee/789/</t>
  </si>
  <si>
    <t>https://www.munzee.com/m/beckiweber/1322/</t>
  </si>
  <si>
    <t>https://www.munzee.com/m/Bandyrooster/10696/</t>
  </si>
  <si>
    <t>https://www.munzee.com/m/PeachesnCream/1432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</si>
</sst>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, d"/>
    <numFmt numFmtId="165" formatCode="m/d"/>
  </numFmts>
  <fonts count="31">
    <font>
      <sz val="10.0"/>
      <color rgb="FF000000"/>
      <name val="Arial"/>
    </font>
    <font>
      <b/>
      <sz val="14.0"/>
      <color rgb="FF000000"/>
    </font>
    <font/>
    <font>
      <b/>
      <sz val="14.0"/>
      <color rgb="FFFFFFFF"/>
    </font>
    <font>
      <b/>
    </font>
    <font>
      <b/>
      <sz val="11.0"/>
      <color rgb="FFFFFFFF"/>
    </font>
    <font>
      <b/>
      <sz val="12.0"/>
      <name val="Arial"/>
    </font>
    <font>
      <color rgb="FFFFFFFF"/>
    </font>
    <font>
      <u/>
      <color rgb="FF0000FF"/>
    </font>
    <font>
      <sz val="11.0"/>
      <color rgb="FF000000"/>
      <name val="Inconsolata"/>
    </font>
    <font>
      <b/>
      <sz val="14.0"/>
      <color rgb="FF000000"/>
      <name val="Calibri"/>
    </font>
    <font>
      <b/>
      <sz val="14.0"/>
      <name val="Arial"/>
    </font>
    <font>
      <b/>
      <sz val="14.0"/>
      <color rgb="FF000000"/>
      <name val="Inconsolata"/>
    </font>
    <font>
      <sz val="14.0"/>
      <color rgb="FF000000"/>
      <name val="Inconsolata"/>
    </font>
    <font>
      <b/>
      <sz val="14.0"/>
      <color rgb="FFFFFFFF"/>
      <name val="Calibri"/>
    </font>
    <font>
      <sz val="14.0"/>
      <color rgb="FFFFFFFF"/>
      <name val="Inconsolata"/>
    </font>
    <font>
      <b/>
      <sz val="14.0"/>
      <color rgb="FFFFFFFF"/>
      <name val="Inconsolata"/>
    </font>
    <font>
      <b/>
      <sz val="12.0"/>
      <color rgb="FF000000"/>
      <name val="Arial"/>
    </font>
    <font>
      <b/>
      <sz val="12.0"/>
      <color rgb="FFFFFFFF"/>
    </font>
    <font>
      <b/>
      <sz val="18.0"/>
      <color rgb="FF000000"/>
      <name val="Calibri"/>
    </font>
    <font>
      <name val="Arial"/>
    </font>
    <font>
      <b/>
      <color rgb="FF000000"/>
      <name val="Arial"/>
    </font>
    <font>
      <u/>
      <sz val="11.0"/>
      <color rgb="FF1D2129"/>
      <name val="System-ui"/>
    </font>
    <font>
      <color rgb="FF000000"/>
      <name val="Arial"/>
    </font>
    <font>
      <u/>
      <sz val="11.0"/>
      <color rgb="FF016930"/>
      <name val="&quot;Helvetica Neue&quot;"/>
    </font>
    <font>
      <u/>
      <sz val="11.0"/>
      <color rgb="FF333333"/>
      <name val="&quot;Helvetica Neue&quot;"/>
    </font>
    <font>
      <b/>
      <sz val="12.0"/>
      <color rgb="FFFFFFFF"/>
      <name val="Calibri"/>
    </font>
    <font>
      <sz val="12.0"/>
      <color rgb="FF000000"/>
      <name val="Calibri"/>
    </font>
    <font>
      <sz val="12.0"/>
      <color rgb="FFFFFFFF"/>
      <name val="Calibri"/>
    </font>
    <font>
      <color rgb="FF000000"/>
    </font>
    <font>
      <u/>
      <sz val="10.0"/>
      <color rgb="FF1155CC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horizontal="left"/>
    </xf>
    <xf borderId="4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4" fillId="2" fontId="4" numFmtId="0" xfId="0" applyAlignment="1" applyBorder="1" applyFont="1">
      <alignment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4" fillId="0" fontId="6" numFmtId="0" xfId="0" applyAlignment="1" applyBorder="1" applyFont="1">
      <alignment horizontal="center" vertical="bottom"/>
    </xf>
    <xf borderId="9" fillId="0" fontId="2" numFmtId="0" xfId="0" applyBorder="1" applyFont="1"/>
    <xf borderId="5" fillId="0" fontId="6" numFmtId="0" xfId="0" applyAlignment="1" applyBorder="1" applyFont="1">
      <alignment horizontal="center" vertical="bottom"/>
    </xf>
    <xf borderId="0" fillId="0" fontId="2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4" fontId="9" numFmtId="0" xfId="0" applyFont="1"/>
    <xf borderId="0" fillId="0" fontId="2" numFmtId="0" xfId="0" applyAlignment="1" applyFont="1">
      <alignment horizontal="left" readingOrder="0"/>
    </xf>
    <xf borderId="10" fillId="2" fontId="10" numFmtId="0" xfId="0" applyAlignment="1" applyBorder="1" applyFont="1">
      <alignment horizontal="center" vertical="bottom"/>
    </xf>
    <xf borderId="11" fillId="0" fontId="2" numFmtId="0" xfId="0" applyBorder="1" applyFont="1"/>
    <xf borderId="12" fillId="0" fontId="2" numFmtId="0" xfId="0" applyBorder="1" applyFont="1"/>
    <xf borderId="13" fillId="2" fontId="11" numFmtId="0" xfId="0" applyAlignment="1" applyBorder="1" applyFont="1">
      <alignment horizontal="center" vertical="bottom"/>
    </xf>
    <xf borderId="12" fillId="2" fontId="12" numFmtId="0" xfId="0" applyAlignment="1" applyBorder="1" applyFont="1">
      <alignment horizontal="center" vertical="bottom"/>
    </xf>
    <xf borderId="10" fillId="5" fontId="10" numFmtId="0" xfId="0" applyAlignment="1" applyBorder="1" applyFill="1" applyFont="1">
      <alignment horizontal="center" vertical="bottom"/>
    </xf>
    <xf borderId="13" fillId="5" fontId="13" numFmtId="0" xfId="0" applyAlignment="1" applyBorder="1" applyFont="1">
      <alignment horizontal="center" vertical="bottom"/>
    </xf>
    <xf borderId="12" fillId="5" fontId="12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horizontal="left" readingOrder="0"/>
    </xf>
    <xf borderId="6" fillId="3" fontId="14" numFmtId="0" xfId="0" applyAlignment="1" applyBorder="1" applyFont="1">
      <alignment horizontal="center" readingOrder="0" vertical="bottom"/>
    </xf>
    <xf borderId="13" fillId="3" fontId="15" numFmtId="0" xfId="0" applyAlignment="1" applyBorder="1" applyFont="1">
      <alignment horizontal="center" vertical="bottom"/>
    </xf>
    <xf borderId="12" fillId="3" fontId="16" numFmtId="0" xfId="0" applyAlignment="1" applyBorder="1" applyFont="1">
      <alignment horizontal="center" vertical="bottom"/>
    </xf>
    <xf borderId="6" fillId="6" fontId="17" numFmtId="0" xfId="0" applyAlignment="1" applyBorder="1" applyFill="1" applyFont="1">
      <alignment horizontal="center" readingOrder="0" vertical="bottom"/>
    </xf>
    <xf borderId="13" fillId="6" fontId="13" numFmtId="0" xfId="0" applyAlignment="1" applyBorder="1" applyFont="1">
      <alignment horizontal="center" vertical="bottom"/>
    </xf>
    <xf borderId="12" fillId="6" fontId="12" numFmtId="0" xfId="0" applyAlignment="1" applyBorder="1" applyFont="1">
      <alignment horizontal="center" vertical="bottom"/>
    </xf>
    <xf borderId="4" fillId="7" fontId="18" numFmtId="0" xfId="0" applyAlignment="1" applyBorder="1" applyFill="1" applyFont="1">
      <alignment horizontal="center" readingOrder="0"/>
    </xf>
    <xf borderId="13" fillId="7" fontId="15" numFmtId="0" xfId="0" applyAlignment="1" applyBorder="1" applyFont="1">
      <alignment horizontal="center" vertical="bottom"/>
    </xf>
    <xf borderId="12" fillId="7" fontId="16" numFmtId="0" xfId="0" applyAlignment="1" applyBorder="1" applyFont="1">
      <alignment horizontal="center" vertical="bottom"/>
    </xf>
    <xf borderId="4" fillId="8" fontId="18" numFmtId="0" xfId="0" applyAlignment="1" applyBorder="1" applyFill="1" applyFont="1">
      <alignment horizontal="center" readingOrder="0"/>
    </xf>
    <xf borderId="13" fillId="8" fontId="15" numFmtId="0" xfId="0" applyAlignment="1" applyBorder="1" applyFont="1">
      <alignment horizontal="center" vertical="bottom"/>
    </xf>
    <xf borderId="12" fillId="8" fontId="16" numFmtId="0" xfId="0" applyAlignment="1" applyBorder="1" applyFont="1">
      <alignment horizontal="center" vertical="bottom"/>
    </xf>
    <xf borderId="6" fillId="9" fontId="14" numFmtId="0" xfId="0" applyAlignment="1" applyBorder="1" applyFill="1" applyFont="1">
      <alignment horizontal="center" vertical="bottom"/>
    </xf>
    <xf borderId="7" fillId="9" fontId="15" numFmtId="0" xfId="0" applyAlignment="1" applyBorder="1" applyFont="1">
      <alignment horizontal="center" vertical="bottom"/>
    </xf>
    <xf borderId="6" fillId="2" fontId="19" numFmtId="0" xfId="0" applyAlignment="1" applyBorder="1" applyFont="1">
      <alignment horizontal="center" vertical="bottom"/>
    </xf>
    <xf borderId="4" fillId="2" fontId="19" numFmtId="10" xfId="0" applyAlignment="1" applyBorder="1" applyFont="1" applyNumberFormat="1">
      <alignment horizontal="center" vertical="bottom"/>
    </xf>
    <xf borderId="6" fillId="5" fontId="20" numFmtId="0" xfId="0" applyAlignment="1" applyBorder="1" applyFont="1">
      <alignment vertical="bottom"/>
    </xf>
    <xf borderId="14" fillId="5" fontId="21" numFmtId="0" xfId="0" applyAlignment="1" applyBorder="1" applyFont="1">
      <alignment horizontal="center" vertical="bottom"/>
    </xf>
    <xf borderId="14" fillId="5" fontId="22" numFmtId="0" xfId="0" applyAlignment="1" applyBorder="1" applyFont="1">
      <alignment shrinkToFit="0" vertical="bottom" wrapText="0"/>
    </xf>
    <xf borderId="14" fillId="5" fontId="21" numFmtId="10" xfId="0" applyAlignment="1" applyBorder="1" applyFont="1" applyNumberFormat="1">
      <alignment horizontal="center" vertical="bottom"/>
    </xf>
    <xf borderId="14" fillId="0" fontId="2" numFmtId="0" xfId="0" applyAlignment="1" applyBorder="1" applyFont="1">
      <alignment readingOrder="0"/>
    </xf>
    <xf borderId="14" fillId="0" fontId="2" numFmtId="10" xfId="0" applyBorder="1" applyFont="1" applyNumberFormat="1"/>
    <xf borderId="0" fillId="4" fontId="4" numFmtId="0" xfId="0" applyAlignment="1" applyFont="1">
      <alignment readingOrder="0"/>
    </xf>
    <xf borderId="0" fillId="4" fontId="23" numFmtId="0" xfId="0" applyAlignment="1" applyFont="1">
      <alignment horizontal="left" readingOrder="0"/>
    </xf>
    <xf borderId="0" fillId="6" fontId="2" numFmtId="0" xfId="0" applyAlignment="1" applyFont="1">
      <alignment readingOrder="0"/>
    </xf>
    <xf borderId="0" fillId="5" fontId="23" numFmtId="0" xfId="0" applyAlignment="1" applyFont="1">
      <alignment horizontal="left" readingOrder="0"/>
    </xf>
    <xf borderId="0" fillId="4" fontId="24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4" fontId="25" numFmtId="0" xfId="0" applyAlignment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0" fillId="7" fontId="26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center" readingOrder="0"/>
    </xf>
    <xf borderId="0" fillId="0" fontId="27" numFmtId="0" xfId="0" applyAlignment="1" applyFont="1">
      <alignment horizontal="right" readingOrder="0" shrinkToFit="0" vertical="bottom" wrapText="0"/>
    </xf>
    <xf borderId="0" fillId="7" fontId="28" numFmtId="0" xfId="0" applyAlignment="1" applyFont="1">
      <alignment readingOrder="0" shrinkToFit="0" vertical="bottom" wrapText="0"/>
    </xf>
    <xf borderId="0" fillId="8" fontId="28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4" fontId="29" numFmtId="0" xfId="0" applyAlignment="1" applyFont="1">
      <alignment readingOrder="0"/>
    </xf>
    <xf borderId="0" fillId="4" fontId="3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942975</xdr:colOff>
      <xdr:row>13</xdr:row>
      <xdr:rowOff>85725</xdr:rowOff>
    </xdr:from>
    <xdr:ext cx="5629275" cy="3248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Gollygeos/2056/" TargetMode="External"/><Relationship Id="rId194" Type="http://schemas.openxmlformats.org/officeDocument/2006/relationships/hyperlink" Target="https://www.munzee.com/m/malof/6346/" TargetMode="External"/><Relationship Id="rId193" Type="http://schemas.openxmlformats.org/officeDocument/2006/relationships/hyperlink" Target="https://www.munzee.com/m/Gollygeos/2043/" TargetMode="External"/><Relationship Id="rId192" Type="http://schemas.openxmlformats.org/officeDocument/2006/relationships/hyperlink" Target="https://www.munzee.com/m/Whelen/11450/" TargetMode="External"/><Relationship Id="rId191" Type="http://schemas.openxmlformats.org/officeDocument/2006/relationships/hyperlink" Target="https://www.munzee.com/m/lison55/2142/" TargetMode="External"/><Relationship Id="rId187" Type="http://schemas.openxmlformats.org/officeDocument/2006/relationships/hyperlink" Target="https://www.munzee.com/m/Quiltingisfuntoo/462/" TargetMode="External"/><Relationship Id="rId186" Type="http://schemas.openxmlformats.org/officeDocument/2006/relationships/hyperlink" Target="https://www.munzee.com/m/Whelen/11445/" TargetMode="External"/><Relationship Id="rId185" Type="http://schemas.openxmlformats.org/officeDocument/2006/relationships/hyperlink" Target="https://www.munzee.com/m/belladivadee/1177" TargetMode="External"/><Relationship Id="rId184" Type="http://schemas.openxmlformats.org/officeDocument/2006/relationships/hyperlink" Target="https://www.munzee.com/m/MrsMouse/2360/" TargetMode="External"/><Relationship Id="rId189" Type="http://schemas.openxmlformats.org/officeDocument/2006/relationships/hyperlink" Target="https://www.munzee.com/m/Whelen/11447/" TargetMode="External"/><Relationship Id="rId188" Type="http://schemas.openxmlformats.org/officeDocument/2006/relationships/hyperlink" Target="https://www.munzee.com/m/thegorilla23/2900/" TargetMode="External"/><Relationship Id="rId183" Type="http://schemas.openxmlformats.org/officeDocument/2006/relationships/hyperlink" Target="https://www.munzee.com/m/Whelen/11444/" TargetMode="External"/><Relationship Id="rId182" Type="http://schemas.openxmlformats.org/officeDocument/2006/relationships/hyperlink" Target="https://www.munzee.com/m/trailMom/971/" TargetMode="External"/><Relationship Id="rId181" Type="http://schemas.openxmlformats.org/officeDocument/2006/relationships/hyperlink" Target="https://www.munzee.com/m/JABIE28/412/admin/" TargetMode="External"/><Relationship Id="rId180" Type="http://schemas.openxmlformats.org/officeDocument/2006/relationships/hyperlink" Target="https://www.munzee.com/m/Meganduluth22/422/" TargetMode="External"/><Relationship Id="rId176" Type="http://schemas.openxmlformats.org/officeDocument/2006/relationships/hyperlink" Target="https://www.munzee.com/m/Chere/744/" TargetMode="External"/><Relationship Id="rId297" Type="http://schemas.openxmlformats.org/officeDocument/2006/relationships/hyperlink" Target="https://www.munzee.com/m/Whelen/11459/" TargetMode="External"/><Relationship Id="rId175" Type="http://schemas.openxmlformats.org/officeDocument/2006/relationships/hyperlink" Target="https://www.munzee.com/m/EagleDadandXenia/11835/" TargetMode="External"/><Relationship Id="rId296" Type="http://schemas.openxmlformats.org/officeDocument/2006/relationships/hyperlink" Target="https://www.munzee.com/m/oompaloompa/552" TargetMode="External"/><Relationship Id="rId174" Type="http://schemas.openxmlformats.org/officeDocument/2006/relationships/hyperlink" Target="https://www.munzee.com/m/danielle41101/5920/" TargetMode="External"/><Relationship Id="rId295" Type="http://schemas.openxmlformats.org/officeDocument/2006/relationships/hyperlink" Target="https://www.munzee.com/m/TheFrog/1625/" TargetMode="External"/><Relationship Id="rId173" Type="http://schemas.openxmlformats.org/officeDocument/2006/relationships/hyperlink" Target="https://www.munzee.com/m/Fossillady/1357/admin/" TargetMode="External"/><Relationship Id="rId294" Type="http://schemas.openxmlformats.org/officeDocument/2006/relationships/hyperlink" Target="https://www.munzee.com/m/austing023/1299/" TargetMode="External"/><Relationship Id="rId179" Type="http://schemas.openxmlformats.org/officeDocument/2006/relationships/hyperlink" Target="https://www.munzee.com/m/jsamundson/1165" TargetMode="External"/><Relationship Id="rId178" Type="http://schemas.openxmlformats.org/officeDocument/2006/relationships/hyperlink" Target="https://www.munzee.com/m/munzeepa/1064" TargetMode="External"/><Relationship Id="rId299" Type="http://schemas.openxmlformats.org/officeDocument/2006/relationships/hyperlink" Target="https://www.munzee.com/m/DVDNJYC/1624" TargetMode="External"/><Relationship Id="rId177" Type="http://schemas.openxmlformats.org/officeDocument/2006/relationships/hyperlink" Target="https://www.munzee.com/m/Qdog/2294/" TargetMode="External"/><Relationship Id="rId298" Type="http://schemas.openxmlformats.org/officeDocument/2006/relationships/hyperlink" Target="https://www.munzee.com/m/JAL/1695" TargetMode="External"/><Relationship Id="rId198" Type="http://schemas.openxmlformats.org/officeDocument/2006/relationships/hyperlink" Target="https://www.munzee.com/m/Sunshine76/2189/" TargetMode="External"/><Relationship Id="rId197" Type="http://schemas.openxmlformats.org/officeDocument/2006/relationships/hyperlink" Target="https://www.munzee.com/m/TheFinder13/2000/" TargetMode="External"/><Relationship Id="rId196" Type="http://schemas.openxmlformats.org/officeDocument/2006/relationships/hyperlink" Target="https://www.munzee.com/m/silversurfer47/2992/" TargetMode="External"/><Relationship Id="rId195" Type="http://schemas.openxmlformats.org/officeDocument/2006/relationships/hyperlink" Target="https://www.munzee.com/m/trenton8or/531/" TargetMode="External"/><Relationship Id="rId199" Type="http://schemas.openxmlformats.org/officeDocument/2006/relationships/hyperlink" Target="https://www.munzee.com/m/debmitc/4024/" TargetMode="External"/><Relationship Id="rId150" Type="http://schemas.openxmlformats.org/officeDocument/2006/relationships/hyperlink" Target="https://www.munzee.com/m/kimdot/8072/" TargetMode="External"/><Relationship Id="rId271" Type="http://schemas.openxmlformats.org/officeDocument/2006/relationships/hyperlink" Target="https://www.munzee.com/m/StrongerByTheDay/904/" TargetMode="External"/><Relationship Id="rId392" Type="http://schemas.openxmlformats.org/officeDocument/2006/relationships/hyperlink" Target="https://www.munzee.com/m/Whelen/11462/" TargetMode="External"/><Relationship Id="rId270" Type="http://schemas.openxmlformats.org/officeDocument/2006/relationships/hyperlink" Target="https://www.munzee.com/m/cachewhisperer/9940/" TargetMode="External"/><Relationship Id="rId391" Type="http://schemas.openxmlformats.org/officeDocument/2006/relationships/hyperlink" Target="https://www.munzee.com/m/kidzjct/768/" TargetMode="External"/><Relationship Id="rId390" Type="http://schemas.openxmlformats.org/officeDocument/2006/relationships/hyperlink" Target="https://www.munzee.com/m/WaldenRun/12659/" TargetMode="External"/><Relationship Id="rId1" Type="http://schemas.openxmlformats.org/officeDocument/2006/relationships/hyperlink" Target="https://www.munzee.com/m/mars00xj/8391/" TargetMode="External"/><Relationship Id="rId2" Type="http://schemas.openxmlformats.org/officeDocument/2006/relationships/hyperlink" Target="https://www.munzee.com/m/Garfld67/4893/" TargetMode="External"/><Relationship Id="rId3" Type="http://schemas.openxmlformats.org/officeDocument/2006/relationships/hyperlink" Target="https://www.munzee.com/m/kimdot/8063/" TargetMode="External"/><Relationship Id="rId149" Type="http://schemas.openxmlformats.org/officeDocument/2006/relationships/hyperlink" Target="https://www.munzee.com/m/CandyLace/815/" TargetMode="External"/><Relationship Id="rId4" Type="http://schemas.openxmlformats.org/officeDocument/2006/relationships/hyperlink" Target="https://www.munzee.com/m/mars00xj/8398/" TargetMode="External"/><Relationship Id="rId148" Type="http://schemas.openxmlformats.org/officeDocument/2006/relationships/hyperlink" Target="https://www.munzee.com/m/Leesap/29/" TargetMode="External"/><Relationship Id="rId269" Type="http://schemas.openxmlformats.org/officeDocument/2006/relationships/hyperlink" Target="https://www.munzee.com/m/upspearmint/20/" TargetMode="External"/><Relationship Id="rId9" Type="http://schemas.openxmlformats.org/officeDocument/2006/relationships/hyperlink" Target="https://www.munzee.com/m/aufbau/5918/" TargetMode="External"/><Relationship Id="rId143" Type="http://schemas.openxmlformats.org/officeDocument/2006/relationships/hyperlink" Target="https://www.munzee.com/m/Bambusznad/2332/" TargetMode="External"/><Relationship Id="rId264" Type="http://schemas.openxmlformats.org/officeDocument/2006/relationships/hyperlink" Target="https://www.munzee.com/m/CandyLace/657/" TargetMode="External"/><Relationship Id="rId385" Type="http://schemas.openxmlformats.org/officeDocument/2006/relationships/hyperlink" Target="https://www.munzee.com/m/3newsomes/3274" TargetMode="External"/><Relationship Id="rId142" Type="http://schemas.openxmlformats.org/officeDocument/2006/relationships/hyperlink" Target="https://www.munzee.com/m/CandyLace/666/" TargetMode="External"/><Relationship Id="rId263" Type="http://schemas.openxmlformats.org/officeDocument/2006/relationships/hyperlink" Target="https://www.munzee.com/m/utilitymanjoe/4521/" TargetMode="External"/><Relationship Id="rId384" Type="http://schemas.openxmlformats.org/officeDocument/2006/relationships/hyperlink" Target="https://www.munzee.com/m/WaldenRun/12665/" TargetMode="External"/><Relationship Id="rId141" Type="http://schemas.openxmlformats.org/officeDocument/2006/relationships/hyperlink" Target="https://www.munzee.com/m/munzeepa/1066" TargetMode="External"/><Relationship Id="rId262" Type="http://schemas.openxmlformats.org/officeDocument/2006/relationships/hyperlink" Target="https://www.munzee.com/m/Whelen/11458/" TargetMode="External"/><Relationship Id="rId383" Type="http://schemas.openxmlformats.org/officeDocument/2006/relationships/hyperlink" Target="https://www.munzee.com/m/CandyLace/655/" TargetMode="External"/><Relationship Id="rId140" Type="http://schemas.openxmlformats.org/officeDocument/2006/relationships/hyperlink" Target="https://www.munzee.com/m/jsamundson/1168" TargetMode="External"/><Relationship Id="rId261" Type="http://schemas.openxmlformats.org/officeDocument/2006/relationships/hyperlink" Target="https://www.munzee.com/m/JABIE28/409/admin/" TargetMode="External"/><Relationship Id="rId382" Type="http://schemas.openxmlformats.org/officeDocument/2006/relationships/hyperlink" Target="https://www.munzee.com/m/geoturtlelover/169/" TargetMode="External"/><Relationship Id="rId5" Type="http://schemas.openxmlformats.org/officeDocument/2006/relationships/hyperlink" Target="https://www.munzee.com/m/Garfld67/4891/" TargetMode="External"/><Relationship Id="rId147" Type="http://schemas.openxmlformats.org/officeDocument/2006/relationships/hyperlink" Target="https://www.munzee.com/m/MPeters82/565" TargetMode="External"/><Relationship Id="rId268" Type="http://schemas.openxmlformats.org/officeDocument/2006/relationships/hyperlink" Target="https://www.munzee.com/m/StrongerByTheDay/926/" TargetMode="External"/><Relationship Id="rId389" Type="http://schemas.openxmlformats.org/officeDocument/2006/relationships/hyperlink" Target="https://www.munzee.com/m/TheGSA/1685/" TargetMode="External"/><Relationship Id="rId6" Type="http://schemas.openxmlformats.org/officeDocument/2006/relationships/hyperlink" Target="https://www.munzee.com/m/Quiltingisfuntoo/456/" TargetMode="External"/><Relationship Id="rId146" Type="http://schemas.openxmlformats.org/officeDocument/2006/relationships/hyperlink" Target="https://www.munzee.com/m/LuckyJ/849/" TargetMode="External"/><Relationship Id="rId267" Type="http://schemas.openxmlformats.org/officeDocument/2006/relationships/hyperlink" Target="https://www.munzee.com/m/cachewhisperer/9906/" TargetMode="External"/><Relationship Id="rId388" Type="http://schemas.openxmlformats.org/officeDocument/2006/relationships/hyperlink" Target="https://www.munzee.com/m/Slinkymama/206/" TargetMode="External"/><Relationship Id="rId7" Type="http://schemas.openxmlformats.org/officeDocument/2006/relationships/hyperlink" Target="https://www.munzee.com/m/mars00xj/8399/" TargetMode="External"/><Relationship Id="rId145" Type="http://schemas.openxmlformats.org/officeDocument/2006/relationships/hyperlink" Target="https://www.munzee.com/m/CandyLace/671/" TargetMode="External"/><Relationship Id="rId266" Type="http://schemas.openxmlformats.org/officeDocument/2006/relationships/hyperlink" Target="https://www.munzee.com/m/DVDNJYC/1622" TargetMode="External"/><Relationship Id="rId387" Type="http://schemas.openxmlformats.org/officeDocument/2006/relationships/hyperlink" Target="https://www.munzee.com/m/WaldenRun/12664/" TargetMode="External"/><Relationship Id="rId8" Type="http://schemas.openxmlformats.org/officeDocument/2006/relationships/hyperlink" Target="https://www.munzee.com/m/Garfld67/4888/" TargetMode="External"/><Relationship Id="rId144" Type="http://schemas.openxmlformats.org/officeDocument/2006/relationships/hyperlink" Target="https://www.munzee.com/m/3newsomes/3275" TargetMode="External"/><Relationship Id="rId265" Type="http://schemas.openxmlformats.org/officeDocument/2006/relationships/hyperlink" Target="https://www.munzee.com/m/JAL/1697" TargetMode="External"/><Relationship Id="rId386" Type="http://schemas.openxmlformats.org/officeDocument/2006/relationships/hyperlink" Target="https://www.munzee.com/m/Bambusznad/2330/" TargetMode="External"/><Relationship Id="rId260" Type="http://schemas.openxmlformats.org/officeDocument/2006/relationships/hyperlink" Target="https://www.munzee.com/m/utilitymanjoe/4522/" TargetMode="External"/><Relationship Id="rId381" Type="http://schemas.openxmlformats.org/officeDocument/2006/relationships/hyperlink" Target="https://www.munzee.com/m/WaldenRun/12670/" TargetMode="External"/><Relationship Id="rId380" Type="http://schemas.openxmlformats.org/officeDocument/2006/relationships/hyperlink" Target="https://www.munzee.com/m/CandyLace/654/" TargetMode="External"/><Relationship Id="rId139" Type="http://schemas.openxmlformats.org/officeDocument/2006/relationships/hyperlink" Target="https://www.munzee.com/m/CandyLace/662/" TargetMode="External"/><Relationship Id="rId138" Type="http://schemas.openxmlformats.org/officeDocument/2006/relationships/hyperlink" Target="https://www.munzee.com/m/SKlick/277" TargetMode="External"/><Relationship Id="rId259" Type="http://schemas.openxmlformats.org/officeDocument/2006/relationships/hyperlink" Target="https://www.munzee.com/m/Boomgal8/93/" TargetMode="External"/><Relationship Id="rId137" Type="http://schemas.openxmlformats.org/officeDocument/2006/relationships/hyperlink" Target="https://www.munzee.com/m/millidk/2010/" TargetMode="External"/><Relationship Id="rId258" Type="http://schemas.openxmlformats.org/officeDocument/2006/relationships/hyperlink" Target="https://www.munzee.com/m/Penfold49/2221/" TargetMode="External"/><Relationship Id="rId379" Type="http://schemas.openxmlformats.org/officeDocument/2006/relationships/hyperlink" Target="https://www.munzee.com/m/Whelen/11464/" TargetMode="External"/><Relationship Id="rId132" Type="http://schemas.openxmlformats.org/officeDocument/2006/relationships/hyperlink" Target="https://www.munzee.com/m/trevosetreckers/5531/" TargetMode="External"/><Relationship Id="rId253" Type="http://schemas.openxmlformats.org/officeDocument/2006/relationships/hyperlink" Target="https://www.munzee.com/m/Derlame/7107/" TargetMode="External"/><Relationship Id="rId374" Type="http://schemas.openxmlformats.org/officeDocument/2006/relationships/hyperlink" Target="https://www.munzee.com/m/CandyLace/645/" TargetMode="External"/><Relationship Id="rId131" Type="http://schemas.openxmlformats.org/officeDocument/2006/relationships/hyperlink" Target="https://www.munzee.com/m/CandyLace/659/" TargetMode="External"/><Relationship Id="rId252" Type="http://schemas.openxmlformats.org/officeDocument/2006/relationships/hyperlink" Target="https://www.munzee.com/m/pritzen/7759/" TargetMode="External"/><Relationship Id="rId373" Type="http://schemas.openxmlformats.org/officeDocument/2006/relationships/hyperlink" Target="https://www.munzee.com/m/OBC/2315/" TargetMode="External"/><Relationship Id="rId130" Type="http://schemas.openxmlformats.org/officeDocument/2006/relationships/hyperlink" Target="https://www.munzee.com/m/oompaloompa/528" TargetMode="External"/><Relationship Id="rId251" Type="http://schemas.openxmlformats.org/officeDocument/2006/relationships/hyperlink" Target="https://www.munzee.com/m/Garfld67/4884/" TargetMode="External"/><Relationship Id="rId372" Type="http://schemas.openxmlformats.org/officeDocument/2006/relationships/hyperlink" Target="https://www.munzee.com/m/SLP/2347/" TargetMode="External"/><Relationship Id="rId250" Type="http://schemas.openxmlformats.org/officeDocument/2006/relationships/hyperlink" Target="https://www.munzee.com/m/mars00xj/8401/" TargetMode="External"/><Relationship Id="rId371" Type="http://schemas.openxmlformats.org/officeDocument/2006/relationships/hyperlink" Target="https://www.munzee.com/m/CandyLace/644/" TargetMode="External"/><Relationship Id="rId136" Type="http://schemas.openxmlformats.org/officeDocument/2006/relationships/hyperlink" Target="https://www.munzee.com/m/CandyLace/661/" TargetMode="External"/><Relationship Id="rId257" Type="http://schemas.openxmlformats.org/officeDocument/2006/relationships/hyperlink" Target="https://www.munzee.com/m/utilitymanjoe/4523/" TargetMode="External"/><Relationship Id="rId378" Type="http://schemas.openxmlformats.org/officeDocument/2006/relationships/hyperlink" Target="https://www.munzee.com/m/WaldenRun/12671/" TargetMode="External"/><Relationship Id="rId135" Type="http://schemas.openxmlformats.org/officeDocument/2006/relationships/hyperlink" Target="https://www.munzee.com/m/Crramirez15/481/" TargetMode="External"/><Relationship Id="rId256" Type="http://schemas.openxmlformats.org/officeDocument/2006/relationships/hyperlink" Target="https://www.munzee.com/m/DVDNJYC/939" TargetMode="External"/><Relationship Id="rId377" Type="http://schemas.openxmlformats.org/officeDocument/2006/relationships/hyperlink" Target="https://www.munzee.com/m/CandyLace/646/" TargetMode="External"/><Relationship Id="rId134" Type="http://schemas.openxmlformats.org/officeDocument/2006/relationships/hyperlink" Target="https://www.munzee.com/m/Crazycolorado/1094/" TargetMode="External"/><Relationship Id="rId255" Type="http://schemas.openxmlformats.org/officeDocument/2006/relationships/hyperlink" Target="https://www.munzee.com/m/JAL/1700" TargetMode="External"/><Relationship Id="rId376" Type="http://schemas.openxmlformats.org/officeDocument/2006/relationships/hyperlink" Target="https://www.munzee.com/m/Leesap/39/" TargetMode="External"/><Relationship Id="rId133" Type="http://schemas.openxmlformats.org/officeDocument/2006/relationships/hyperlink" Target="https://www.munzee.com/m/candyfloss64/5443/" TargetMode="External"/><Relationship Id="rId254" Type="http://schemas.openxmlformats.org/officeDocument/2006/relationships/hyperlink" Target="https://www.munzee.com/m/Garfld67/4895/" TargetMode="External"/><Relationship Id="rId375" Type="http://schemas.openxmlformats.org/officeDocument/2006/relationships/hyperlink" Target="https://www.munzee.com/m/SLP/2345/" TargetMode="External"/><Relationship Id="rId172" Type="http://schemas.openxmlformats.org/officeDocument/2006/relationships/hyperlink" Target="https://www.munzee.com/m/EagleDadandXenia/11836/" TargetMode="External"/><Relationship Id="rId293" Type="http://schemas.openxmlformats.org/officeDocument/2006/relationships/hyperlink" Target="https://www.munzee.com/m/Nov64/8383/" TargetMode="External"/><Relationship Id="rId171" Type="http://schemas.openxmlformats.org/officeDocument/2006/relationships/hyperlink" Target="https://www.munzee.com/m/danielle41101/5929/" TargetMode="External"/><Relationship Id="rId292" Type="http://schemas.openxmlformats.org/officeDocument/2006/relationships/hyperlink" Target="https://www.munzee.com/m/trenton8or/530/" TargetMode="External"/><Relationship Id="rId170" Type="http://schemas.openxmlformats.org/officeDocument/2006/relationships/hyperlink" Target="https://www.munzee.com/m/PreciousLinda/2146/admin/" TargetMode="External"/><Relationship Id="rId291" Type="http://schemas.openxmlformats.org/officeDocument/2006/relationships/hyperlink" Target="https://www.munzee.com/m/pritzen/7760/" TargetMode="External"/><Relationship Id="rId290" Type="http://schemas.openxmlformats.org/officeDocument/2006/relationships/hyperlink" Target="https://www.munzee.com/m/SKlick/276" TargetMode="External"/><Relationship Id="rId165" Type="http://schemas.openxmlformats.org/officeDocument/2006/relationships/hyperlink" Target="https://www.munzee.com/m/Chere/743/" TargetMode="External"/><Relationship Id="rId286" Type="http://schemas.openxmlformats.org/officeDocument/2006/relationships/hyperlink" Target="https://www.munzee.com/m/StrongerByTheDay/939/" TargetMode="External"/><Relationship Id="rId164" Type="http://schemas.openxmlformats.org/officeDocument/2006/relationships/hyperlink" Target="https://www.munzee.com/m/danielle41101/5936/" TargetMode="External"/><Relationship Id="rId285" Type="http://schemas.openxmlformats.org/officeDocument/2006/relationships/hyperlink" Target="https://www.munzee.com/m/cachewhisperer/9935/" TargetMode="External"/><Relationship Id="rId163" Type="http://schemas.openxmlformats.org/officeDocument/2006/relationships/hyperlink" Target="https://www.munzee.com/m/EagleDadandXenia/11821/" TargetMode="External"/><Relationship Id="rId284" Type="http://schemas.openxmlformats.org/officeDocument/2006/relationships/hyperlink" Target="https://www.munzee.com/m/oompaloompa/551" TargetMode="External"/><Relationship Id="rId162" Type="http://schemas.openxmlformats.org/officeDocument/2006/relationships/hyperlink" Target="https://www.munzee.com/m/Fire2Water/1480/admin/" TargetMode="External"/><Relationship Id="rId283" Type="http://schemas.openxmlformats.org/officeDocument/2006/relationships/hyperlink" Target="https://www.munzee.com/m/StrongerByTheDay/940/" TargetMode="External"/><Relationship Id="rId169" Type="http://schemas.openxmlformats.org/officeDocument/2006/relationships/hyperlink" Target="https://www.munzee.com/m/EagleDadandXenia/11837/" TargetMode="External"/><Relationship Id="rId168" Type="http://schemas.openxmlformats.org/officeDocument/2006/relationships/hyperlink" Target="https://www.munzee.com/m/silversurfer47/2986/" TargetMode="External"/><Relationship Id="rId289" Type="http://schemas.openxmlformats.org/officeDocument/2006/relationships/hyperlink" Target="https://www.munzee.com/m/boompa/757/" TargetMode="External"/><Relationship Id="rId167" Type="http://schemas.openxmlformats.org/officeDocument/2006/relationships/hyperlink" Target="https://www.munzee.com/m/danielle41101/5930/" TargetMode="External"/><Relationship Id="rId288" Type="http://schemas.openxmlformats.org/officeDocument/2006/relationships/hyperlink" Target="https://www.munzee.com/m/Quiltingisfuntoo/468/" TargetMode="External"/><Relationship Id="rId166" Type="http://schemas.openxmlformats.org/officeDocument/2006/relationships/hyperlink" Target="https://www.munzee.com/m/EagleDadandXenia/11838/" TargetMode="External"/><Relationship Id="rId287" Type="http://schemas.openxmlformats.org/officeDocument/2006/relationships/hyperlink" Target="https://www.munzee.com/m/Ubbs/483/" TargetMode="External"/><Relationship Id="rId161" Type="http://schemas.openxmlformats.org/officeDocument/2006/relationships/hyperlink" Target="https://www.munzee.com/m/danielle41101/5937/" TargetMode="External"/><Relationship Id="rId282" Type="http://schemas.openxmlformats.org/officeDocument/2006/relationships/hyperlink" Target="https://www.munzee.com/m/cachewhisperer/9936/" TargetMode="External"/><Relationship Id="rId160" Type="http://schemas.openxmlformats.org/officeDocument/2006/relationships/hyperlink" Target="https://www.munzee.com/m/EagleDadandXenia/11744/" TargetMode="External"/><Relationship Id="rId281" Type="http://schemas.openxmlformats.org/officeDocument/2006/relationships/hyperlink" Target="https://www.munzee.com/m/oompaloompa/550" TargetMode="External"/><Relationship Id="rId280" Type="http://schemas.openxmlformats.org/officeDocument/2006/relationships/hyperlink" Target="https://www.munzee.com/m/StrongerByTheDay/924/" TargetMode="External"/><Relationship Id="rId159" Type="http://schemas.openxmlformats.org/officeDocument/2006/relationships/hyperlink" Target="https://www.munzee.com/m/DVDNJYC/1700" TargetMode="External"/><Relationship Id="rId154" Type="http://schemas.openxmlformats.org/officeDocument/2006/relationships/hyperlink" Target="https://www.munzee.com/m/danielle41101/5874/" TargetMode="External"/><Relationship Id="rId275" Type="http://schemas.openxmlformats.org/officeDocument/2006/relationships/hyperlink" Target="https://www.munzee.com/m/oompaloompa/539" TargetMode="External"/><Relationship Id="rId396" Type="http://schemas.openxmlformats.org/officeDocument/2006/relationships/hyperlink" Target="https://www.munzee.com/m/Imlookingatu/2506/" TargetMode="External"/><Relationship Id="rId153" Type="http://schemas.openxmlformats.org/officeDocument/2006/relationships/hyperlink" Target="https://www.munzee.com/m/EagleDadandXenia/10802/" TargetMode="External"/><Relationship Id="rId274" Type="http://schemas.openxmlformats.org/officeDocument/2006/relationships/hyperlink" Target="https://www.munzee.com/m/StrongerByTheDay/941/" TargetMode="External"/><Relationship Id="rId395" Type="http://schemas.openxmlformats.org/officeDocument/2006/relationships/hyperlink" Target="https://www.munzee.com/m/RTHawk/643/" TargetMode="External"/><Relationship Id="rId152" Type="http://schemas.openxmlformats.org/officeDocument/2006/relationships/hyperlink" Target="https://www.munzee.com/m/CandyLace/670/" TargetMode="External"/><Relationship Id="rId273" Type="http://schemas.openxmlformats.org/officeDocument/2006/relationships/hyperlink" Target="https://www.munzee.com/m/cachewhisperer/9939/" TargetMode="External"/><Relationship Id="rId394" Type="http://schemas.openxmlformats.org/officeDocument/2006/relationships/hyperlink" Target="https://www.munzee.com/m/bazfum/3741/" TargetMode="External"/><Relationship Id="rId151" Type="http://schemas.openxmlformats.org/officeDocument/2006/relationships/hyperlink" Target="https://www.munzee.com/m/Qdog/2292" TargetMode="External"/><Relationship Id="rId272" Type="http://schemas.openxmlformats.org/officeDocument/2006/relationships/hyperlink" Target="https://www.munzee.com/m/Nov64/8382/" TargetMode="External"/><Relationship Id="rId393" Type="http://schemas.openxmlformats.org/officeDocument/2006/relationships/hyperlink" Target="https://www.munzee.com/m/3Blanchards/1516" TargetMode="External"/><Relationship Id="rId158" Type="http://schemas.openxmlformats.org/officeDocument/2006/relationships/hyperlink" Target="https://www.munzee.com/m/JAL/1701" TargetMode="External"/><Relationship Id="rId279" Type="http://schemas.openxmlformats.org/officeDocument/2006/relationships/hyperlink" Target="https://www.munzee.com/m/cachewhisperer/9937/" TargetMode="External"/><Relationship Id="rId157" Type="http://schemas.openxmlformats.org/officeDocument/2006/relationships/hyperlink" Target="https://www.munzee.com/m/danielle41101/5873/" TargetMode="External"/><Relationship Id="rId278" Type="http://schemas.openxmlformats.org/officeDocument/2006/relationships/hyperlink" Target="https://www.munzee.com/m/oompaloompa/541" TargetMode="External"/><Relationship Id="rId399" Type="http://schemas.openxmlformats.org/officeDocument/2006/relationships/hyperlink" Target="https://www.munzee.com/m/oompaloompa/432" TargetMode="External"/><Relationship Id="rId156" Type="http://schemas.openxmlformats.org/officeDocument/2006/relationships/hyperlink" Target="https://www.munzee.com/m/EagleDadandXenia/11745/" TargetMode="External"/><Relationship Id="rId277" Type="http://schemas.openxmlformats.org/officeDocument/2006/relationships/hyperlink" Target="https://www.munzee.com/m/StrongerByTheDay/905/" TargetMode="External"/><Relationship Id="rId398" Type="http://schemas.openxmlformats.org/officeDocument/2006/relationships/hyperlink" Target="https://www.munzee.com/m/trailMom/315/" TargetMode="External"/><Relationship Id="rId155" Type="http://schemas.openxmlformats.org/officeDocument/2006/relationships/hyperlink" Target="https://www.munzee.com/m/trailMom/973/" TargetMode="External"/><Relationship Id="rId276" Type="http://schemas.openxmlformats.org/officeDocument/2006/relationships/hyperlink" Target="https://www.munzee.com/m/cachewhisperer/9938/" TargetMode="External"/><Relationship Id="rId397" Type="http://schemas.openxmlformats.org/officeDocument/2006/relationships/hyperlink" Target="https://www.munzee.com/m/Dg25plus/1801/" TargetMode="External"/><Relationship Id="rId40" Type="http://schemas.openxmlformats.org/officeDocument/2006/relationships/hyperlink" Target="https://www.munzee.com/m/danielle41101/5914/" TargetMode="External"/><Relationship Id="rId42" Type="http://schemas.openxmlformats.org/officeDocument/2006/relationships/hyperlink" Target="https://www.munzee.com/m/Fire2Water/1520/admin/" TargetMode="External"/><Relationship Id="rId41" Type="http://schemas.openxmlformats.org/officeDocument/2006/relationships/hyperlink" Target="https://www.munzee.com/m/EagleDadandXenia/10820/" TargetMode="External"/><Relationship Id="rId44" Type="http://schemas.openxmlformats.org/officeDocument/2006/relationships/hyperlink" Target="https://www.munzee.com/m/SKlick/282/admin/" TargetMode="External"/><Relationship Id="rId43" Type="http://schemas.openxmlformats.org/officeDocument/2006/relationships/hyperlink" Target="https://www.munzee.com/m/aufbau/5916/" TargetMode="External"/><Relationship Id="rId46" Type="http://schemas.openxmlformats.org/officeDocument/2006/relationships/hyperlink" Target="https://www.munzee.com/m/Boomgal8/87/" TargetMode="External"/><Relationship Id="rId45" Type="http://schemas.openxmlformats.org/officeDocument/2006/relationships/hyperlink" Target="https://www.munzee.com/m/Quiltingisfuntoo/457/" TargetMode="External"/><Relationship Id="rId48" Type="http://schemas.openxmlformats.org/officeDocument/2006/relationships/hyperlink" Target="https://www.munzee.com/m/Leesap/27/" TargetMode="External"/><Relationship Id="rId47" Type="http://schemas.openxmlformats.org/officeDocument/2006/relationships/hyperlink" Target="https://www.munzee.com/m/beckiweber/1238/" TargetMode="External"/><Relationship Id="rId49" Type="http://schemas.openxmlformats.org/officeDocument/2006/relationships/hyperlink" Target="https://www.munzee.com/m/123xilef/2653/" TargetMode="External"/><Relationship Id="rId31" Type="http://schemas.openxmlformats.org/officeDocument/2006/relationships/hyperlink" Target="https://www.munzee.com/m/Jenna2sipz/1049/" TargetMode="External"/><Relationship Id="rId30" Type="http://schemas.openxmlformats.org/officeDocument/2006/relationships/hyperlink" Target="https://www.munzee.com/m/familyd/2522/" TargetMode="External"/><Relationship Id="rId33" Type="http://schemas.openxmlformats.org/officeDocument/2006/relationships/hyperlink" Target="https://www.munzee.com/m/oompaloompa/537" TargetMode="External"/><Relationship Id="rId32" Type="http://schemas.openxmlformats.org/officeDocument/2006/relationships/hyperlink" Target="https://www.munzee.com/m/EagleDadandXenia/10823/" TargetMode="External"/><Relationship Id="rId35" Type="http://schemas.openxmlformats.org/officeDocument/2006/relationships/hyperlink" Target="https://www.munzee.com/m/EagleDadandXenia/10822/" TargetMode="External"/><Relationship Id="rId34" Type="http://schemas.openxmlformats.org/officeDocument/2006/relationships/hyperlink" Target="https://www.munzee.com/m/SnR/1043" TargetMode="External"/><Relationship Id="rId37" Type="http://schemas.openxmlformats.org/officeDocument/2006/relationships/hyperlink" Target="https://www.munzee.com/m/danielle41101/5915/" TargetMode="External"/><Relationship Id="rId36" Type="http://schemas.openxmlformats.org/officeDocument/2006/relationships/hyperlink" Target="https://www.munzee.com/m/oompaloompa/535" TargetMode="External"/><Relationship Id="rId39" Type="http://schemas.openxmlformats.org/officeDocument/2006/relationships/hyperlink" Target="https://www.munzee.com/m/oompaloompa/533" TargetMode="External"/><Relationship Id="rId38" Type="http://schemas.openxmlformats.org/officeDocument/2006/relationships/hyperlink" Target="https://www.munzee.com/m/EagleDadandXenia/10821/" TargetMode="External"/><Relationship Id="rId20" Type="http://schemas.openxmlformats.org/officeDocument/2006/relationships/hyperlink" Target="https://www.munzee.com/m/Luckie4clovr/415/" TargetMode="External"/><Relationship Id="rId22" Type="http://schemas.openxmlformats.org/officeDocument/2006/relationships/hyperlink" Target="https://www.munzee.com/m/pritzen/7756/" TargetMode="External"/><Relationship Id="rId21" Type="http://schemas.openxmlformats.org/officeDocument/2006/relationships/hyperlink" Target="https://www.munzee.com/m/jwg68/744/" TargetMode="External"/><Relationship Id="rId24" Type="http://schemas.openxmlformats.org/officeDocument/2006/relationships/hyperlink" Target="https://www.munzee.com/m/EagleDadandXenia/10824/" TargetMode="External"/><Relationship Id="rId23" Type="http://schemas.openxmlformats.org/officeDocument/2006/relationships/hyperlink" Target="https://www.munzee.com/m/kwd/3447/" TargetMode="External"/><Relationship Id="rId409" Type="http://schemas.openxmlformats.org/officeDocument/2006/relationships/hyperlink" Target="https://www.munzee.com/m/kelkavcvt/436/" TargetMode="External"/><Relationship Id="rId404" Type="http://schemas.openxmlformats.org/officeDocument/2006/relationships/hyperlink" Target="https://www.munzee.com/m/blanchards3/1038/" TargetMode="External"/><Relationship Id="rId403" Type="http://schemas.openxmlformats.org/officeDocument/2006/relationships/hyperlink" Target="https://www.munzee.com/m/Big100HD/4778/" TargetMode="External"/><Relationship Id="rId402" Type="http://schemas.openxmlformats.org/officeDocument/2006/relationships/hyperlink" Target="https://www.munzee.com/m/oompaloompa/553" TargetMode="External"/><Relationship Id="rId401" Type="http://schemas.openxmlformats.org/officeDocument/2006/relationships/hyperlink" Target="https://www.munzee.com/m/LilCrab/1901/" TargetMode="External"/><Relationship Id="rId408" Type="http://schemas.openxmlformats.org/officeDocument/2006/relationships/hyperlink" Target="https://www.munzee.com/m/Quiltingisfuntoo/470/" TargetMode="External"/><Relationship Id="rId407" Type="http://schemas.openxmlformats.org/officeDocument/2006/relationships/hyperlink" Target="https://www.munzee.com/m/mars00xj/8403/" TargetMode="External"/><Relationship Id="rId406" Type="http://schemas.openxmlformats.org/officeDocument/2006/relationships/hyperlink" Target="https://www.munzee.com/m/karen1962/1219/" TargetMode="External"/><Relationship Id="rId405" Type="http://schemas.openxmlformats.org/officeDocument/2006/relationships/hyperlink" Target="https://www.munzee.com/m/julesbeus/777/" TargetMode="External"/><Relationship Id="rId26" Type="http://schemas.openxmlformats.org/officeDocument/2006/relationships/hyperlink" Target="https://www.munzee.com/m/Wildflower82/1175/" TargetMode="External"/><Relationship Id="rId25" Type="http://schemas.openxmlformats.org/officeDocument/2006/relationships/hyperlink" Target="https://www.munzee.com/m/sunnydae/1454/" TargetMode="External"/><Relationship Id="rId28" Type="http://schemas.openxmlformats.org/officeDocument/2006/relationships/hyperlink" Target="https://www.munzee.com/m/nohnerboyz/1930/" TargetMode="External"/><Relationship Id="rId27" Type="http://schemas.openxmlformats.org/officeDocument/2006/relationships/hyperlink" Target="https://www.munzee.com/m/JABIE28/410/admin/" TargetMode="External"/><Relationship Id="rId400" Type="http://schemas.openxmlformats.org/officeDocument/2006/relationships/hyperlink" Target="https://www.munzee.com/m/Calvertcachers/3824/" TargetMode="External"/><Relationship Id="rId29" Type="http://schemas.openxmlformats.org/officeDocument/2006/relationships/hyperlink" Target="https://www.munzee.com/m/PawsAndSniffs/355/" TargetMode="External"/><Relationship Id="rId11" Type="http://schemas.openxmlformats.org/officeDocument/2006/relationships/hyperlink" Target="https://www.munzee.com/m/nohnerboyz/1931/" TargetMode="External"/><Relationship Id="rId10" Type="http://schemas.openxmlformats.org/officeDocument/2006/relationships/hyperlink" Target="https://www.munzee.com/map/9zvxwpvfg/17" TargetMode="External"/><Relationship Id="rId13" Type="http://schemas.openxmlformats.org/officeDocument/2006/relationships/hyperlink" Target="https://www.munzee.com/m/DVDNJYC/1703" TargetMode="External"/><Relationship Id="rId12" Type="http://schemas.openxmlformats.org/officeDocument/2006/relationships/hyperlink" Target="https://www.munzee.com/m/JAL/1712" TargetMode="External"/><Relationship Id="rId15" Type="http://schemas.openxmlformats.org/officeDocument/2006/relationships/hyperlink" Target="https://www.munzee.com/m/fluffystuff74/765/admin/" TargetMode="External"/><Relationship Id="rId14" Type="http://schemas.openxmlformats.org/officeDocument/2006/relationships/hyperlink" Target="https://www.munzee.com/m/Qdog/2289" TargetMode="External"/><Relationship Id="rId17" Type="http://schemas.openxmlformats.org/officeDocument/2006/relationships/hyperlink" Target="https://www.munzee.com/m/MamaDuck71/1121" TargetMode="External"/><Relationship Id="rId16" Type="http://schemas.openxmlformats.org/officeDocument/2006/relationships/hyperlink" Target="https://www.munzee.com/m/Fire2Water/1524/admin/map/" TargetMode="External"/><Relationship Id="rId19" Type="http://schemas.openxmlformats.org/officeDocument/2006/relationships/hyperlink" Target="https://www.munzee.com/m/pritzen/7743/" TargetMode="External"/><Relationship Id="rId18" Type="http://schemas.openxmlformats.org/officeDocument/2006/relationships/hyperlink" Target="https://www.munzee.com/m/Qdog/2302" TargetMode="External"/><Relationship Id="rId84" Type="http://schemas.openxmlformats.org/officeDocument/2006/relationships/hyperlink" Target="https://www.munzee.com/m/Leesap/28/" TargetMode="External"/><Relationship Id="rId83" Type="http://schemas.openxmlformats.org/officeDocument/2006/relationships/hyperlink" Target="https://www.munzee.com/m/Whelen/11456/" TargetMode="External"/><Relationship Id="rId86" Type="http://schemas.openxmlformats.org/officeDocument/2006/relationships/hyperlink" Target="https://www.munzee.com/m/Whelen/11457/" TargetMode="External"/><Relationship Id="rId85" Type="http://schemas.openxmlformats.org/officeDocument/2006/relationships/hyperlink" Target="https://www.munzee.com/m/jsamundson/1169" TargetMode="External"/><Relationship Id="rId88" Type="http://schemas.openxmlformats.org/officeDocument/2006/relationships/hyperlink" Target="https://www.munzee.com/m/danielle41101/5913/" TargetMode="External"/><Relationship Id="rId87" Type="http://schemas.openxmlformats.org/officeDocument/2006/relationships/hyperlink" Target="https://www.munzee.com/m/wrose/4592/" TargetMode="External"/><Relationship Id="rId89" Type="http://schemas.openxmlformats.org/officeDocument/2006/relationships/hyperlink" Target="https://www.munzee.com/m/JAL/1704" TargetMode="External"/><Relationship Id="rId80" Type="http://schemas.openxmlformats.org/officeDocument/2006/relationships/hyperlink" Target="https://www.munzee.com/m/Jenna2sipz/1048/" TargetMode="External"/><Relationship Id="rId82" Type="http://schemas.openxmlformats.org/officeDocument/2006/relationships/hyperlink" Target="https://www.munzee.com/m/Kiitokurre/2109/" TargetMode="External"/><Relationship Id="rId81" Type="http://schemas.openxmlformats.org/officeDocument/2006/relationships/hyperlink" Target="https://www.munzee.com/m/MPeters82/564/" TargetMode="External"/><Relationship Id="rId73" Type="http://schemas.openxmlformats.org/officeDocument/2006/relationships/hyperlink" Target="https://www.munzee.com/m/fluffystuff74/764/admin/" TargetMode="External"/><Relationship Id="rId72" Type="http://schemas.openxmlformats.org/officeDocument/2006/relationships/hyperlink" Target="https://www.munzee.com/m/kwd/3448" TargetMode="External"/><Relationship Id="rId75" Type="http://schemas.openxmlformats.org/officeDocument/2006/relationships/hyperlink" Target="https://www.munzee.com/m/boompa/752/" TargetMode="External"/><Relationship Id="rId74" Type="http://schemas.openxmlformats.org/officeDocument/2006/relationships/hyperlink" Target="https://www.munzee.com/m/Fire2Water/1517/admin/" TargetMode="External"/><Relationship Id="rId77" Type="http://schemas.openxmlformats.org/officeDocument/2006/relationships/hyperlink" Target="https://www.munzee.com/m/Boomgal8/49/" TargetMode="External"/><Relationship Id="rId76" Type="http://schemas.openxmlformats.org/officeDocument/2006/relationships/hyperlink" Target="https://www.munzee.com/m/pritzen/7757/" TargetMode="External"/><Relationship Id="rId79" Type="http://schemas.openxmlformats.org/officeDocument/2006/relationships/hyperlink" Target="https://www.munzee.com/m/familyd/2517/" TargetMode="External"/><Relationship Id="rId78" Type="http://schemas.openxmlformats.org/officeDocument/2006/relationships/hyperlink" Target="https://www.munzee.com/m/sunnydae/1436/" TargetMode="External"/><Relationship Id="rId71" Type="http://schemas.openxmlformats.org/officeDocument/2006/relationships/hyperlink" Target="https://www.munzee.com/m/janzattic/4045" TargetMode="External"/><Relationship Id="rId70" Type="http://schemas.openxmlformats.org/officeDocument/2006/relationships/hyperlink" Target="https://www.munzee.com/m/Ladymunzee/707/" TargetMode="External"/><Relationship Id="rId62" Type="http://schemas.openxmlformats.org/officeDocument/2006/relationships/hyperlink" Target="https://www.munzee.com/m/PawsAndSniffs/352/" TargetMode="External"/><Relationship Id="rId61" Type="http://schemas.openxmlformats.org/officeDocument/2006/relationships/hyperlink" Target="https://www.munzee.com/m/shingobee23/1551/" TargetMode="External"/><Relationship Id="rId64" Type="http://schemas.openxmlformats.org/officeDocument/2006/relationships/hyperlink" Target="https://www.munzee.com/m/nohnerboyz/1928/" TargetMode="External"/><Relationship Id="rId63" Type="http://schemas.openxmlformats.org/officeDocument/2006/relationships/hyperlink" Target="https://www.munzee.com/m/AustinPowers/330/" TargetMode="External"/><Relationship Id="rId66" Type="http://schemas.openxmlformats.org/officeDocument/2006/relationships/hyperlink" Target="https://www.munzee.com/m/Nov64/8431/" TargetMode="External"/><Relationship Id="rId65" Type="http://schemas.openxmlformats.org/officeDocument/2006/relationships/hyperlink" Target="https://www.munzee.com/m/Qdog/2297/" TargetMode="External"/><Relationship Id="rId68" Type="http://schemas.openxmlformats.org/officeDocument/2006/relationships/hyperlink" Target="https://www.munzee.com/m/Luckie4clovr/414/" TargetMode="External"/><Relationship Id="rId67" Type="http://schemas.openxmlformats.org/officeDocument/2006/relationships/hyperlink" Target="https://www.munzee.com/m/Belladivadee/1178" TargetMode="External"/><Relationship Id="rId60" Type="http://schemas.openxmlformats.org/officeDocument/2006/relationships/hyperlink" Target="https://www.munzee.com/m/LuckyJ/846/" TargetMode="External"/><Relationship Id="rId69" Type="http://schemas.openxmlformats.org/officeDocument/2006/relationships/hyperlink" Target="https://www.munzee.com/m/MariaHTJ/3988" TargetMode="External"/><Relationship Id="rId51" Type="http://schemas.openxmlformats.org/officeDocument/2006/relationships/hyperlink" Target="https://www.munzee.com/m/TheFrog/1584/" TargetMode="External"/><Relationship Id="rId50" Type="http://schemas.openxmlformats.org/officeDocument/2006/relationships/hyperlink" Target="https://www.munzee.com/m/beckiweber/1338/" TargetMode="External"/><Relationship Id="rId53" Type="http://schemas.openxmlformats.org/officeDocument/2006/relationships/hyperlink" Target="https://www.munzee.com/m/beckiweber/1305/" TargetMode="External"/><Relationship Id="rId52" Type="http://schemas.openxmlformats.org/officeDocument/2006/relationships/hyperlink" Target="https://www.munzee.com/m/munzeepa/1068" TargetMode="External"/><Relationship Id="rId55" Type="http://schemas.openxmlformats.org/officeDocument/2006/relationships/hyperlink" Target="https://www.munzee.com/m/jsamundson/1170" TargetMode="External"/><Relationship Id="rId54" Type="http://schemas.openxmlformats.org/officeDocument/2006/relationships/hyperlink" Target="https://www.munzee.com/m/kanga021/1252/" TargetMode="External"/><Relationship Id="rId57" Type="http://schemas.openxmlformats.org/officeDocument/2006/relationships/hyperlink" Target="https://www.munzee.com/m/Qdog/2300/" TargetMode="External"/><Relationship Id="rId56" Type="http://schemas.openxmlformats.org/officeDocument/2006/relationships/hyperlink" Target="https://www.munzee.com/m/beckiweber/1368/" TargetMode="External"/><Relationship Id="rId59" Type="http://schemas.openxmlformats.org/officeDocument/2006/relationships/hyperlink" Target="https://www.munzee.com/m/TheGSA/1716/" TargetMode="External"/><Relationship Id="rId58" Type="http://schemas.openxmlformats.org/officeDocument/2006/relationships/hyperlink" Target="https://www.munzee.com/m/Quiltingisfuntoo/459/" TargetMode="External"/><Relationship Id="rId107" Type="http://schemas.openxmlformats.org/officeDocument/2006/relationships/hyperlink" Target="https://www.munzee.com/m/blanchards3/961/" TargetMode="External"/><Relationship Id="rId228" Type="http://schemas.openxmlformats.org/officeDocument/2006/relationships/hyperlink" Target="https://www.munzee.com/m/cachewhisperer/9908/" TargetMode="External"/><Relationship Id="rId349" Type="http://schemas.openxmlformats.org/officeDocument/2006/relationships/hyperlink" Target="https://www.munzee.com/m/TheGSA/1689/" TargetMode="External"/><Relationship Id="rId106" Type="http://schemas.openxmlformats.org/officeDocument/2006/relationships/hyperlink" Target="https://www.munzee.com/m/Whelen/11451/" TargetMode="External"/><Relationship Id="rId227" Type="http://schemas.openxmlformats.org/officeDocument/2006/relationships/hyperlink" Target="https://www.munzee.com/m/Qdog/2282" TargetMode="External"/><Relationship Id="rId348" Type="http://schemas.openxmlformats.org/officeDocument/2006/relationships/hyperlink" Target="https://www.munzee.com/m/StrongerByTheDay/936/" TargetMode="External"/><Relationship Id="rId105" Type="http://schemas.openxmlformats.org/officeDocument/2006/relationships/hyperlink" Target="https://www.munzee.com/m/Qdog/2290/" TargetMode="External"/><Relationship Id="rId226" Type="http://schemas.openxmlformats.org/officeDocument/2006/relationships/hyperlink" Target="https://www.munzee.com/m/PeachesnCream/1430" TargetMode="External"/><Relationship Id="rId347" Type="http://schemas.openxmlformats.org/officeDocument/2006/relationships/hyperlink" Target="https://www.munzee.com/m/cachewhisperer/9932/" TargetMode="External"/><Relationship Id="rId104" Type="http://schemas.openxmlformats.org/officeDocument/2006/relationships/hyperlink" Target="https://www.munzee.com/m/Luckie4clovr/412/" TargetMode="External"/><Relationship Id="rId225" Type="http://schemas.openxmlformats.org/officeDocument/2006/relationships/hyperlink" Target="https://www.munzee.com/m/Wildflower82/1186/" TargetMode="External"/><Relationship Id="rId346" Type="http://schemas.openxmlformats.org/officeDocument/2006/relationships/hyperlink" Target="https://www.munzee.com/m/Bandyrooster/10695/" TargetMode="External"/><Relationship Id="rId109" Type="http://schemas.openxmlformats.org/officeDocument/2006/relationships/hyperlink" Target="https://www.munzee.com/m/Fire2Water/1482/" TargetMode="External"/><Relationship Id="rId108" Type="http://schemas.openxmlformats.org/officeDocument/2006/relationships/hyperlink" Target="https://www.munzee.com/m/MariaHTJ/3989" TargetMode="External"/><Relationship Id="rId229" Type="http://schemas.openxmlformats.org/officeDocument/2006/relationships/hyperlink" Target="https://www.munzee.com/m/StrongerByTheDay/901/" TargetMode="External"/><Relationship Id="rId220" Type="http://schemas.openxmlformats.org/officeDocument/2006/relationships/hyperlink" Target="https://www.munzee.com/m/munzeepa/1036" TargetMode="External"/><Relationship Id="rId341" Type="http://schemas.openxmlformats.org/officeDocument/2006/relationships/hyperlink" Target="https://www.munzee.com/m/cachewhisperer/9934/" TargetMode="External"/><Relationship Id="rId340" Type="http://schemas.openxmlformats.org/officeDocument/2006/relationships/hyperlink" Target="https://www.munzee.com/m/WaldenRun/12672/" TargetMode="External"/><Relationship Id="rId103" Type="http://schemas.openxmlformats.org/officeDocument/2006/relationships/hyperlink" Target="https://www.munzee.com/m/cgund/1865/" TargetMode="External"/><Relationship Id="rId224" Type="http://schemas.openxmlformats.org/officeDocument/2006/relationships/hyperlink" Target="https://www.munzee.com/m/boompa/767/" TargetMode="External"/><Relationship Id="rId345" Type="http://schemas.openxmlformats.org/officeDocument/2006/relationships/hyperlink" Target="https://www.munzee.com/m/StrongerByTheDay/937/" TargetMode="External"/><Relationship Id="rId102" Type="http://schemas.openxmlformats.org/officeDocument/2006/relationships/hyperlink" Target="https://www.munzee.com/m/danielle41101/5892/" TargetMode="External"/><Relationship Id="rId223" Type="http://schemas.openxmlformats.org/officeDocument/2006/relationships/hyperlink" Target="https://www.munzee.com/m/Grandma03/304/" TargetMode="External"/><Relationship Id="rId344" Type="http://schemas.openxmlformats.org/officeDocument/2006/relationships/hyperlink" Target="https://www.munzee.com/m/cachewhisperer/9933/" TargetMode="External"/><Relationship Id="rId101" Type="http://schemas.openxmlformats.org/officeDocument/2006/relationships/hyperlink" Target="https://www.munzee.com/m/Fossillady/1100/admin/" TargetMode="External"/><Relationship Id="rId222" Type="http://schemas.openxmlformats.org/officeDocument/2006/relationships/hyperlink" Target="https://www.munzee.com/m/danielle41101/5919/" TargetMode="External"/><Relationship Id="rId343" Type="http://schemas.openxmlformats.org/officeDocument/2006/relationships/hyperlink" Target="https://www.munzee.com/m/Whelen/11466/" TargetMode="External"/><Relationship Id="rId100" Type="http://schemas.openxmlformats.org/officeDocument/2006/relationships/hyperlink" Target="https://www.munzee.com/m/EagleDadandXenia/11735/" TargetMode="External"/><Relationship Id="rId221" Type="http://schemas.openxmlformats.org/officeDocument/2006/relationships/hyperlink" Target="https://www.munzee.com/m/tmabrey/2004/" TargetMode="External"/><Relationship Id="rId342" Type="http://schemas.openxmlformats.org/officeDocument/2006/relationships/hyperlink" Target="https://www.munzee.com/m/StrongerByTheDay/938/" TargetMode="External"/><Relationship Id="rId217" Type="http://schemas.openxmlformats.org/officeDocument/2006/relationships/hyperlink" Target="https://www.munzee.com/m/bazfum/3740/" TargetMode="External"/><Relationship Id="rId338" Type="http://schemas.openxmlformats.org/officeDocument/2006/relationships/hyperlink" Target="https://www.munzee.com/m/candyfloss64/5451/" TargetMode="External"/><Relationship Id="rId216" Type="http://schemas.openxmlformats.org/officeDocument/2006/relationships/hyperlink" Target="https://www.munzee.com/m/MrsHaynes/2743/" TargetMode="External"/><Relationship Id="rId337" Type="http://schemas.openxmlformats.org/officeDocument/2006/relationships/hyperlink" Target="https://www.munzee.com/m/trevosetreckers/5537/" TargetMode="External"/><Relationship Id="rId215" Type="http://schemas.openxmlformats.org/officeDocument/2006/relationships/hyperlink" Target="https://www.munzee.com/m/cjhaynes/3327/" TargetMode="External"/><Relationship Id="rId336" Type="http://schemas.openxmlformats.org/officeDocument/2006/relationships/hyperlink" Target="https://www.munzee.com/m/Chere/746/" TargetMode="External"/><Relationship Id="rId457" Type="http://schemas.openxmlformats.org/officeDocument/2006/relationships/drawing" Target="../drawings/drawing1.xml"/><Relationship Id="rId214" Type="http://schemas.openxmlformats.org/officeDocument/2006/relationships/hyperlink" Target="https://www.munzee.com/m/Quiltingisfuntoo/464/" TargetMode="External"/><Relationship Id="rId335" Type="http://schemas.openxmlformats.org/officeDocument/2006/relationships/hyperlink" Target="https://www.munzee.com/m/candyfloss64/5449/" TargetMode="External"/><Relationship Id="rId456" Type="http://schemas.openxmlformats.org/officeDocument/2006/relationships/hyperlink" Target="https://www.munzee.com/m/PeachesnCream/1432" TargetMode="External"/><Relationship Id="rId219" Type="http://schemas.openxmlformats.org/officeDocument/2006/relationships/hyperlink" Target="https://www.munzee.com/m/jsamundson/1164" TargetMode="External"/><Relationship Id="rId218" Type="http://schemas.openxmlformats.org/officeDocument/2006/relationships/hyperlink" Target="https://www.munzee.com/m/tmabrey/2003/" TargetMode="External"/><Relationship Id="rId339" Type="http://schemas.openxmlformats.org/officeDocument/2006/relationships/hyperlink" Target="https://www.munzee.com/m/AustinPowers/325/" TargetMode="External"/><Relationship Id="rId330" Type="http://schemas.openxmlformats.org/officeDocument/2006/relationships/hyperlink" Target="https://www.munzee.com/m/trevosetreckers/5533/" TargetMode="External"/><Relationship Id="rId451" Type="http://schemas.openxmlformats.org/officeDocument/2006/relationships/hyperlink" Target="https://www.munzee.com/m/Boomgal8/94/" TargetMode="External"/><Relationship Id="rId450" Type="http://schemas.openxmlformats.org/officeDocument/2006/relationships/hyperlink" Target="https://www.munzee.com/m/boompa/766/" TargetMode="External"/><Relationship Id="rId213" Type="http://schemas.openxmlformats.org/officeDocument/2006/relationships/hyperlink" Target="https://www.munzee.com/m/MrsHaynes/2744/" TargetMode="External"/><Relationship Id="rId334" Type="http://schemas.openxmlformats.org/officeDocument/2006/relationships/hyperlink" Target="https://www.munzee.com/m/trevosetreckers/5535/" TargetMode="External"/><Relationship Id="rId455" Type="http://schemas.openxmlformats.org/officeDocument/2006/relationships/hyperlink" Target="https://www.munzee.com/m/Bandyrooster/10696/" TargetMode="External"/><Relationship Id="rId212" Type="http://schemas.openxmlformats.org/officeDocument/2006/relationships/hyperlink" Target="https://www.munzee.com/m/cjhaynes/3328/" TargetMode="External"/><Relationship Id="rId333" Type="http://schemas.openxmlformats.org/officeDocument/2006/relationships/hyperlink" Target="https://www.munzee.com/m/Crramirez15/472/" TargetMode="External"/><Relationship Id="rId454" Type="http://schemas.openxmlformats.org/officeDocument/2006/relationships/hyperlink" Target="https://www.munzee.com/m/beckiweber/1322/" TargetMode="External"/><Relationship Id="rId211" Type="http://schemas.openxmlformats.org/officeDocument/2006/relationships/hyperlink" Target="https://www.munzee.com/m/trailMom/969/" TargetMode="External"/><Relationship Id="rId332" Type="http://schemas.openxmlformats.org/officeDocument/2006/relationships/hyperlink" Target="https://www.munzee.com/m/Crazycolorado/1099/" TargetMode="External"/><Relationship Id="rId453" Type="http://schemas.openxmlformats.org/officeDocument/2006/relationships/hyperlink" Target="https://www.munzee.com/m/smitzee/789/" TargetMode="External"/><Relationship Id="rId210" Type="http://schemas.openxmlformats.org/officeDocument/2006/relationships/hyperlink" Target="https://www.munzee.com/m/MrsHaynes/2750/" TargetMode="External"/><Relationship Id="rId331" Type="http://schemas.openxmlformats.org/officeDocument/2006/relationships/hyperlink" Target="https://www.munzee.com/m/candyfloss64/5446/" TargetMode="External"/><Relationship Id="rId452" Type="http://schemas.openxmlformats.org/officeDocument/2006/relationships/hyperlink" Target="https://www.munzee.com/m/cgund/1866/" TargetMode="External"/><Relationship Id="rId370" Type="http://schemas.openxmlformats.org/officeDocument/2006/relationships/hyperlink" Target="https://www.munzee.com/m/OBC/2316/" TargetMode="External"/><Relationship Id="rId129" Type="http://schemas.openxmlformats.org/officeDocument/2006/relationships/hyperlink" Target="https://www.munzee.com/m/cjhaynes/3348" TargetMode="External"/><Relationship Id="rId128" Type="http://schemas.openxmlformats.org/officeDocument/2006/relationships/hyperlink" Target="https://www.munzee.com/m/MrsHaynes/2767/" TargetMode="External"/><Relationship Id="rId249" Type="http://schemas.openxmlformats.org/officeDocument/2006/relationships/hyperlink" Target="https://www.munzee.com/m/TheGSA/1715/" TargetMode="External"/><Relationship Id="rId127" Type="http://schemas.openxmlformats.org/officeDocument/2006/relationships/hyperlink" Target="https://www.munzee.com/m/oompaloompa/538" TargetMode="External"/><Relationship Id="rId248" Type="http://schemas.openxmlformats.org/officeDocument/2006/relationships/hyperlink" Target="https://www.munzee.com/m/Garfld67/4886/" TargetMode="External"/><Relationship Id="rId369" Type="http://schemas.openxmlformats.org/officeDocument/2006/relationships/hyperlink" Target="https://www.munzee.com/m/SLP/2348/" TargetMode="External"/><Relationship Id="rId126" Type="http://schemas.openxmlformats.org/officeDocument/2006/relationships/hyperlink" Target="https://www.munzee.com/m/cjhaynes/3349" TargetMode="External"/><Relationship Id="rId247" Type="http://schemas.openxmlformats.org/officeDocument/2006/relationships/hyperlink" Target="https://www.munzee.com/m/mars00xj/8400/" TargetMode="External"/><Relationship Id="rId368" Type="http://schemas.openxmlformats.org/officeDocument/2006/relationships/hyperlink" Target="https://www.munzee.com/m/munzeepa/1034" TargetMode="External"/><Relationship Id="rId121" Type="http://schemas.openxmlformats.org/officeDocument/2006/relationships/hyperlink" Target="https://www.munzee.com/m/kwd/3450" TargetMode="External"/><Relationship Id="rId242" Type="http://schemas.openxmlformats.org/officeDocument/2006/relationships/hyperlink" Target="https://www.munzee.com/m/2tandogs/4491/" TargetMode="External"/><Relationship Id="rId363" Type="http://schemas.openxmlformats.org/officeDocument/2006/relationships/hyperlink" Target="https://www.munzee.com/m/SLP/2349/" TargetMode="External"/><Relationship Id="rId120" Type="http://schemas.openxmlformats.org/officeDocument/2006/relationships/hyperlink" Target="https://www.munzee.com/m/cjhaynes/3352" TargetMode="External"/><Relationship Id="rId241" Type="http://schemas.openxmlformats.org/officeDocument/2006/relationships/hyperlink" Target="https://www.munzee.com/m/Ubbs/487/" TargetMode="External"/><Relationship Id="rId362" Type="http://schemas.openxmlformats.org/officeDocument/2006/relationships/hyperlink" Target="https://www.munzee.com/m/jsamundson/1156" TargetMode="External"/><Relationship Id="rId240" Type="http://schemas.openxmlformats.org/officeDocument/2006/relationships/hyperlink" Target="https://www.munzee.com/m/Mnbball/1853/" TargetMode="External"/><Relationship Id="rId361" Type="http://schemas.openxmlformats.org/officeDocument/2006/relationships/hyperlink" Target="https://www.munzee.com/m/OBC/2320/" TargetMode="External"/><Relationship Id="rId360" Type="http://schemas.openxmlformats.org/officeDocument/2006/relationships/hyperlink" Target="https://www.munzee.com/m/SLP/2633/" TargetMode="External"/><Relationship Id="rId125" Type="http://schemas.openxmlformats.org/officeDocument/2006/relationships/hyperlink" Target="https://www.munzee.com/m/MrsHaynes/2768/" TargetMode="External"/><Relationship Id="rId246" Type="http://schemas.openxmlformats.org/officeDocument/2006/relationships/hyperlink" Target="https://www.munzee.com/m/Mnbball/1851/" TargetMode="External"/><Relationship Id="rId367" Type="http://schemas.openxmlformats.org/officeDocument/2006/relationships/hyperlink" Target="https://www.munzee.com/m/OBC/2318/" TargetMode="External"/><Relationship Id="rId124" Type="http://schemas.openxmlformats.org/officeDocument/2006/relationships/hyperlink" Target="https://www.munzee.com/m/LuckyJ/847/" TargetMode="External"/><Relationship Id="rId245" Type="http://schemas.openxmlformats.org/officeDocument/2006/relationships/hyperlink" Target="https://www.munzee.com/m/Nov64/8378/" TargetMode="External"/><Relationship Id="rId366" Type="http://schemas.openxmlformats.org/officeDocument/2006/relationships/hyperlink" Target="https://www.munzee.com/m/Jenna2sipz/1029/" TargetMode="External"/><Relationship Id="rId123" Type="http://schemas.openxmlformats.org/officeDocument/2006/relationships/hyperlink" Target="https://www.munzee.com/m/germangirl/999" TargetMode="External"/><Relationship Id="rId244" Type="http://schemas.openxmlformats.org/officeDocument/2006/relationships/hyperlink" Target="https://www.munzee.com/m/Ubbs/484/" TargetMode="External"/><Relationship Id="rId365" Type="http://schemas.openxmlformats.org/officeDocument/2006/relationships/hyperlink" Target="https://www.munzee.com/m/familyd/2515/" TargetMode="External"/><Relationship Id="rId122" Type="http://schemas.openxmlformats.org/officeDocument/2006/relationships/hyperlink" Target="https://www.munzee.com/m/MrsHaynes/2769/" TargetMode="External"/><Relationship Id="rId243" Type="http://schemas.openxmlformats.org/officeDocument/2006/relationships/hyperlink" Target="https://www.munzee.com/m/Mnbball/1852/" TargetMode="External"/><Relationship Id="rId364" Type="http://schemas.openxmlformats.org/officeDocument/2006/relationships/hyperlink" Target="https://www.munzee.com/m/OBC/2319/" TargetMode="External"/><Relationship Id="rId95" Type="http://schemas.openxmlformats.org/officeDocument/2006/relationships/hyperlink" Target="https://www.munzee.com/m/Whelen/11465/" TargetMode="External"/><Relationship Id="rId94" Type="http://schemas.openxmlformats.org/officeDocument/2006/relationships/hyperlink" Target="https://www.munzee.com/m/danielle41101/5907/" TargetMode="External"/><Relationship Id="rId97" Type="http://schemas.openxmlformats.org/officeDocument/2006/relationships/hyperlink" Target="https://www.munzee.com/m/danielle41101/5906/" TargetMode="External"/><Relationship Id="rId96" Type="http://schemas.openxmlformats.org/officeDocument/2006/relationships/hyperlink" Target="https://www.munzee.com/m/kidzjct/772/" TargetMode="External"/><Relationship Id="rId99" Type="http://schemas.openxmlformats.org/officeDocument/2006/relationships/hyperlink" Target="https://www.munzee.com/m/AustinPowers/329/" TargetMode="External"/><Relationship Id="rId98" Type="http://schemas.openxmlformats.org/officeDocument/2006/relationships/hyperlink" Target="https://www.munzee.com/m/SKlick/280" TargetMode="External"/><Relationship Id="rId91" Type="http://schemas.openxmlformats.org/officeDocument/2006/relationships/hyperlink" Target="https://www.munzee.com/m/danielle41101/5912/" TargetMode="External"/><Relationship Id="rId90" Type="http://schemas.openxmlformats.org/officeDocument/2006/relationships/hyperlink" Target="https://www.munzee.com/m/DVDNJYC/1702" TargetMode="External"/><Relationship Id="rId93" Type="http://schemas.openxmlformats.org/officeDocument/2006/relationships/hyperlink" Target="https://www.munzee.com/m/EagleDadandXenia/11736/" TargetMode="External"/><Relationship Id="rId92" Type="http://schemas.openxmlformats.org/officeDocument/2006/relationships/hyperlink" Target="https://www.munzee.com/m/Grandma03/301/" TargetMode="External"/><Relationship Id="rId118" Type="http://schemas.openxmlformats.org/officeDocument/2006/relationships/hyperlink" Target="https://www.munzee.com/m/PawsAndSniffs/342/" TargetMode="External"/><Relationship Id="rId239" Type="http://schemas.openxmlformats.org/officeDocument/2006/relationships/hyperlink" Target="https://www.munzee.com/m/ThePacer/7542/" TargetMode="External"/><Relationship Id="rId117" Type="http://schemas.openxmlformats.org/officeDocument/2006/relationships/hyperlink" Target="https://www.munzee.com/m/cjhaynes/3351/" TargetMode="External"/><Relationship Id="rId238" Type="http://schemas.openxmlformats.org/officeDocument/2006/relationships/hyperlink" Target="https://www.munzee.com/m/Ubbs/488/" TargetMode="External"/><Relationship Id="rId359" Type="http://schemas.openxmlformats.org/officeDocument/2006/relationships/hyperlink" Target="https://www.munzee.com/m/Chere/745/" TargetMode="External"/><Relationship Id="rId116" Type="http://schemas.openxmlformats.org/officeDocument/2006/relationships/hyperlink" Target="https://www.munzee.com/m/MrsHaynes/2770/" TargetMode="External"/><Relationship Id="rId237" Type="http://schemas.openxmlformats.org/officeDocument/2006/relationships/hyperlink" Target="https://www.munzee.com/m/Mnbball/1855/" TargetMode="External"/><Relationship Id="rId358" Type="http://schemas.openxmlformats.org/officeDocument/2006/relationships/hyperlink" Target="https://www.munzee.com/m/OBC/2600/" TargetMode="External"/><Relationship Id="rId115" Type="http://schemas.openxmlformats.org/officeDocument/2006/relationships/hyperlink" Target="https://www.munzee.com/m/kimdot/8080/" TargetMode="External"/><Relationship Id="rId236" Type="http://schemas.openxmlformats.org/officeDocument/2006/relationships/hyperlink" Target="https://www.munzee.com/m/Bandyrooster/10694/" TargetMode="External"/><Relationship Id="rId357" Type="http://schemas.openxmlformats.org/officeDocument/2006/relationships/hyperlink" Target="https://www.munzee.com/m/SLP/2634/" TargetMode="External"/><Relationship Id="rId119" Type="http://schemas.openxmlformats.org/officeDocument/2006/relationships/hyperlink" Target="https://www.munzee.com/m/MrsHaynes/2771" TargetMode="External"/><Relationship Id="rId110" Type="http://schemas.openxmlformats.org/officeDocument/2006/relationships/hyperlink" Target="https://www.munzee.com/m/trevosetreckers/5525/" TargetMode="External"/><Relationship Id="rId231" Type="http://schemas.openxmlformats.org/officeDocument/2006/relationships/hyperlink" Target="https://www.munzee.com/m/cachewhisperer/9907/" TargetMode="External"/><Relationship Id="rId352" Type="http://schemas.openxmlformats.org/officeDocument/2006/relationships/hyperlink" Target="https://www.munzee.com/m/sirkdizzzle/81/" TargetMode="External"/><Relationship Id="rId230" Type="http://schemas.openxmlformats.org/officeDocument/2006/relationships/hyperlink" Target="https://www.munzee.com/m/Quiltingisfuntoo/467/" TargetMode="External"/><Relationship Id="rId351" Type="http://schemas.openxmlformats.org/officeDocument/2006/relationships/hyperlink" Target="https://www.munzee.com/m/StrongerByTheDay/935/" TargetMode="External"/><Relationship Id="rId350" Type="http://schemas.openxmlformats.org/officeDocument/2006/relationships/hyperlink" Target="https://www.munzee.com/m/cachewhisperer/9931/" TargetMode="External"/><Relationship Id="rId114" Type="http://schemas.openxmlformats.org/officeDocument/2006/relationships/hyperlink" Target="https://www.munzee.com/m/candyfloss64/5442/" TargetMode="External"/><Relationship Id="rId235" Type="http://schemas.openxmlformats.org/officeDocument/2006/relationships/hyperlink" Target="https://www.munzee.com/m/Ubbs/489/" TargetMode="External"/><Relationship Id="rId356" Type="http://schemas.openxmlformats.org/officeDocument/2006/relationships/hyperlink" Target="https://www.munzee.com/m/StrongerByTheDay/933/" TargetMode="External"/><Relationship Id="rId113" Type="http://schemas.openxmlformats.org/officeDocument/2006/relationships/hyperlink" Target="https://www.munzee.com/m/trevosetreckers/5530/" TargetMode="External"/><Relationship Id="rId234" Type="http://schemas.openxmlformats.org/officeDocument/2006/relationships/hyperlink" Target="https://www.munzee.com/m/Mnbball/1856/" TargetMode="External"/><Relationship Id="rId355" Type="http://schemas.openxmlformats.org/officeDocument/2006/relationships/hyperlink" Target="https://www.munzee.com/m/sirkdizzzle/79/" TargetMode="External"/><Relationship Id="rId112" Type="http://schemas.openxmlformats.org/officeDocument/2006/relationships/hyperlink" Target="http://www.munzee.com/m/Ladymunzee" TargetMode="External"/><Relationship Id="rId233" Type="http://schemas.openxmlformats.org/officeDocument/2006/relationships/hyperlink" Target="https://www.munzee.com/m/boompa/753/" TargetMode="External"/><Relationship Id="rId354" Type="http://schemas.openxmlformats.org/officeDocument/2006/relationships/hyperlink" Target="https://www.munzee.com/m/StrongerByTheDay/934/" TargetMode="External"/><Relationship Id="rId111" Type="http://schemas.openxmlformats.org/officeDocument/2006/relationships/hyperlink" Target="https://www.munzee.com/m/candyfloss64/5438/" TargetMode="External"/><Relationship Id="rId232" Type="http://schemas.openxmlformats.org/officeDocument/2006/relationships/hyperlink" Target="https://www.munzee.com/m/StrongerByTheDay/902/" TargetMode="External"/><Relationship Id="rId353" Type="http://schemas.openxmlformats.org/officeDocument/2006/relationships/hyperlink" Target="https://www.munzee.com/m/cachewhisperer/9950/" TargetMode="External"/><Relationship Id="rId305" Type="http://schemas.openxmlformats.org/officeDocument/2006/relationships/hyperlink" Target="https://www.munzee.com/m/Whelen/11461/" TargetMode="External"/><Relationship Id="rId426" Type="http://schemas.openxmlformats.org/officeDocument/2006/relationships/hyperlink" Target="https://www.munzee.com/m/Big100HD/4784/" TargetMode="External"/><Relationship Id="rId304" Type="http://schemas.openxmlformats.org/officeDocument/2006/relationships/hyperlink" Target="https://www.munzee.com/m/WaldenRun/12677/" TargetMode="External"/><Relationship Id="rId425" Type="http://schemas.openxmlformats.org/officeDocument/2006/relationships/hyperlink" Target="https://www.munzee.com/m/PrincessMeli/586/" TargetMode="External"/><Relationship Id="rId303" Type="http://schemas.openxmlformats.org/officeDocument/2006/relationships/hyperlink" Target="https://www.munzee.com/m/Leesap/30/" TargetMode="External"/><Relationship Id="rId424" Type="http://schemas.openxmlformats.org/officeDocument/2006/relationships/hyperlink" Target="https://www.munzee.com/m/WaldenRun/12653/" TargetMode="External"/><Relationship Id="rId302" Type="http://schemas.openxmlformats.org/officeDocument/2006/relationships/hyperlink" Target="https://www.munzee.com/m/Whelen/11460/" TargetMode="External"/><Relationship Id="rId423" Type="http://schemas.openxmlformats.org/officeDocument/2006/relationships/hyperlink" Target="https://www.munzee.com/m/Jenna2sipz/1028/" TargetMode="External"/><Relationship Id="rId309" Type="http://schemas.openxmlformats.org/officeDocument/2006/relationships/hyperlink" Target="https://www.munzee.com/m/mihul/1742" TargetMode="External"/><Relationship Id="rId308" Type="http://schemas.openxmlformats.org/officeDocument/2006/relationships/hyperlink" Target="https://www.munzee.com/m/kelkavcvt/445" TargetMode="External"/><Relationship Id="rId429" Type="http://schemas.openxmlformats.org/officeDocument/2006/relationships/hyperlink" Target="https://www.munzee.com/m/AwesomeMini3B3/1141/" TargetMode="External"/><Relationship Id="rId307" Type="http://schemas.openxmlformats.org/officeDocument/2006/relationships/hyperlink" Target="https://www.munzee.com/m/Nov64/8384/" TargetMode="External"/><Relationship Id="rId428" Type="http://schemas.openxmlformats.org/officeDocument/2006/relationships/hyperlink" Target="https://www.munzee.com/m/LilCrab/1880/" TargetMode="External"/><Relationship Id="rId306" Type="http://schemas.openxmlformats.org/officeDocument/2006/relationships/hyperlink" Target="https://www.munzee.com/m/TheGSA/1692/" TargetMode="External"/><Relationship Id="rId427" Type="http://schemas.openxmlformats.org/officeDocument/2006/relationships/hyperlink" Target="https://www.munzee.com/m/blanchards3/1190/" TargetMode="External"/><Relationship Id="rId301" Type="http://schemas.openxmlformats.org/officeDocument/2006/relationships/hyperlink" Target="https://www.munzee.com/m/Jenna2sipz/1032/" TargetMode="External"/><Relationship Id="rId422" Type="http://schemas.openxmlformats.org/officeDocument/2006/relationships/hyperlink" Target="https://www.munzee.com/m/familyd/2511/" TargetMode="External"/><Relationship Id="rId300" Type="http://schemas.openxmlformats.org/officeDocument/2006/relationships/hyperlink" Target="https://www.munzee.com/m/familyd/2516/" TargetMode="External"/><Relationship Id="rId421" Type="http://schemas.openxmlformats.org/officeDocument/2006/relationships/hyperlink" Target="https://www.munzee.com/m/smitzee/860/" TargetMode="External"/><Relationship Id="rId420" Type="http://schemas.openxmlformats.org/officeDocument/2006/relationships/hyperlink" Target="https://www.munzee.com/m/cachewhisperer/9949/" TargetMode="External"/><Relationship Id="rId415" Type="http://schemas.openxmlformats.org/officeDocument/2006/relationships/hyperlink" Target="https://www.munzee.com/m/AwesomeMini3B3/1142/" TargetMode="External"/><Relationship Id="rId414" Type="http://schemas.openxmlformats.org/officeDocument/2006/relationships/hyperlink" Target="https://www.munzee.com/m/3Blanchards/1617/" TargetMode="External"/><Relationship Id="rId413" Type="http://schemas.openxmlformats.org/officeDocument/2006/relationships/hyperlink" Target="https://www.munzee.com/m/MariaHTJ/3990/" TargetMode="External"/><Relationship Id="rId412" Type="http://schemas.openxmlformats.org/officeDocument/2006/relationships/hyperlink" Target="https://www.munzee.com/m/AwesomeMini3B3/1131/" TargetMode="External"/><Relationship Id="rId419" Type="http://schemas.openxmlformats.org/officeDocument/2006/relationships/hyperlink" Target="https://www.munzee.com/m/WaldenRun/12655/" TargetMode="External"/><Relationship Id="rId418" Type="http://schemas.openxmlformats.org/officeDocument/2006/relationships/hyperlink" Target="https://www.munzee.com/m/Falamazar/1212/" TargetMode="External"/><Relationship Id="rId417" Type="http://schemas.openxmlformats.org/officeDocument/2006/relationships/hyperlink" Target="https://www.munzee.com/m/redshark78/1057" TargetMode="External"/><Relationship Id="rId416" Type="http://schemas.openxmlformats.org/officeDocument/2006/relationships/hyperlink" Target="https://www.munzee.com/m/WaldenRun/12656/" TargetMode="External"/><Relationship Id="rId411" Type="http://schemas.openxmlformats.org/officeDocument/2006/relationships/hyperlink" Target="https://www.munzee.com/m/munzeepa/1027" TargetMode="External"/><Relationship Id="rId410" Type="http://schemas.openxmlformats.org/officeDocument/2006/relationships/hyperlink" Target="https://www.munzee.com/m/jsamundson/1155" TargetMode="External"/><Relationship Id="rId206" Type="http://schemas.openxmlformats.org/officeDocument/2006/relationships/hyperlink" Target="https://www.munzee.com/m/cjhaynes/3345/" TargetMode="External"/><Relationship Id="rId327" Type="http://schemas.openxmlformats.org/officeDocument/2006/relationships/hyperlink" Target="https://www.munzee.com/m/SKlick/274" TargetMode="External"/><Relationship Id="rId448" Type="http://schemas.openxmlformats.org/officeDocument/2006/relationships/hyperlink" Target="https://www.munzee.com/m/CandyLace/640/" TargetMode="External"/><Relationship Id="rId205" Type="http://schemas.openxmlformats.org/officeDocument/2006/relationships/hyperlink" Target="https://www.munzee.com/m/Gollygeos/2040/" TargetMode="External"/><Relationship Id="rId326" Type="http://schemas.openxmlformats.org/officeDocument/2006/relationships/hyperlink" Target="https://www.munzee.com/m/munzeepa/1035" TargetMode="External"/><Relationship Id="rId447" Type="http://schemas.openxmlformats.org/officeDocument/2006/relationships/hyperlink" Target="https://www.munzee.com/m/munzeepa/1023" TargetMode="External"/><Relationship Id="rId204" Type="http://schemas.openxmlformats.org/officeDocument/2006/relationships/hyperlink" Target="https://www.munzee.com/m/MrsHaynes/2764/" TargetMode="External"/><Relationship Id="rId325" Type="http://schemas.openxmlformats.org/officeDocument/2006/relationships/hyperlink" Target="https://www.munzee.com/m/WaldenRun/12674/" TargetMode="External"/><Relationship Id="rId446" Type="http://schemas.openxmlformats.org/officeDocument/2006/relationships/hyperlink" Target="https://www.munzee.com/m/MrsMouse/2311/" TargetMode="External"/><Relationship Id="rId203" Type="http://schemas.openxmlformats.org/officeDocument/2006/relationships/hyperlink" Target="https://www.munzee.com/m/cjhaynes/3347" TargetMode="External"/><Relationship Id="rId324" Type="http://schemas.openxmlformats.org/officeDocument/2006/relationships/hyperlink" Target="https://www.munzee.com/m/utilitymanjoe/4515/" TargetMode="External"/><Relationship Id="rId445" Type="http://schemas.openxmlformats.org/officeDocument/2006/relationships/hyperlink" Target="https://www.munzee.com/m/superstar/1933/" TargetMode="External"/><Relationship Id="rId209" Type="http://schemas.openxmlformats.org/officeDocument/2006/relationships/hyperlink" Target="https://www.munzee.com/m/cjhaynes/3331/" TargetMode="External"/><Relationship Id="rId208" Type="http://schemas.openxmlformats.org/officeDocument/2006/relationships/hyperlink" Target="https://www.munzee.com/m/Qdog/2285/" TargetMode="External"/><Relationship Id="rId329" Type="http://schemas.openxmlformats.org/officeDocument/2006/relationships/hyperlink" Target="https://www.munzee.com/m/utilitymanjoe/4509/" TargetMode="External"/><Relationship Id="rId207" Type="http://schemas.openxmlformats.org/officeDocument/2006/relationships/hyperlink" Target="https://www.munzee.com/m/MrsHaynes/2763/" TargetMode="External"/><Relationship Id="rId328" Type="http://schemas.openxmlformats.org/officeDocument/2006/relationships/hyperlink" Target="https://www.munzee.com/m/kelkavcvt/437/" TargetMode="External"/><Relationship Id="rId449" Type="http://schemas.openxmlformats.org/officeDocument/2006/relationships/hyperlink" Target="https://www.munzee.com/m/Quiltingisfuntoo/473/" TargetMode="External"/><Relationship Id="rId440" Type="http://schemas.openxmlformats.org/officeDocument/2006/relationships/hyperlink" Target="https://www.munzee.com/m/gargoyle18/1220/" TargetMode="External"/><Relationship Id="rId202" Type="http://schemas.openxmlformats.org/officeDocument/2006/relationships/hyperlink" Target="https://www.munzee.com/m/Gollygeos/2042/" TargetMode="External"/><Relationship Id="rId323" Type="http://schemas.openxmlformats.org/officeDocument/2006/relationships/hyperlink" Target="https://www.munzee.com/m/pritzen/7761/" TargetMode="External"/><Relationship Id="rId444" Type="http://schemas.openxmlformats.org/officeDocument/2006/relationships/hyperlink" Target="https://www.munzee.com/m/mdtt/2488/" TargetMode="External"/><Relationship Id="rId201" Type="http://schemas.openxmlformats.org/officeDocument/2006/relationships/hyperlink" Target="https://www.munzee.com/m/StrongerByTheDay/954/" TargetMode="External"/><Relationship Id="rId322" Type="http://schemas.openxmlformats.org/officeDocument/2006/relationships/hyperlink" Target="https://www.munzee.com/m/PreciousLinda/2145/admin/" TargetMode="External"/><Relationship Id="rId443" Type="http://schemas.openxmlformats.org/officeDocument/2006/relationships/hyperlink" Target="https://www.munzee.com/m/beckiweber/1319/" TargetMode="External"/><Relationship Id="rId200" Type="http://schemas.openxmlformats.org/officeDocument/2006/relationships/hyperlink" Target="https://www.munzee.com/m/germangirl/996" TargetMode="External"/><Relationship Id="rId321" Type="http://schemas.openxmlformats.org/officeDocument/2006/relationships/hyperlink" Target="https://www.munzee.com/m/utilitymanjoe/4516/" TargetMode="External"/><Relationship Id="rId442" Type="http://schemas.openxmlformats.org/officeDocument/2006/relationships/hyperlink" Target="https://www.munzee.com/m/ThePacer/7537/" TargetMode="External"/><Relationship Id="rId320" Type="http://schemas.openxmlformats.org/officeDocument/2006/relationships/hyperlink" Target="https://www.munzee.com/m/kelkavcvt/444/" TargetMode="External"/><Relationship Id="rId441" Type="http://schemas.openxmlformats.org/officeDocument/2006/relationships/hyperlink" Target="https://www.munzee.com/m/beckiweber/1332/" TargetMode="External"/><Relationship Id="rId316" Type="http://schemas.openxmlformats.org/officeDocument/2006/relationships/hyperlink" Target="https://www.munzee.com/m/utilitymanjoe/4520/" TargetMode="External"/><Relationship Id="rId437" Type="http://schemas.openxmlformats.org/officeDocument/2006/relationships/hyperlink" Target="https://www.munzee.com/m/Wildflower82/1180/" TargetMode="External"/><Relationship Id="rId315" Type="http://schemas.openxmlformats.org/officeDocument/2006/relationships/hyperlink" Target="https://www.munzee.com/m/TheGSA/1690/" TargetMode="External"/><Relationship Id="rId436" Type="http://schemas.openxmlformats.org/officeDocument/2006/relationships/hyperlink" Target="https://www.munzee.com/m/gargoyle18/1221/" TargetMode="External"/><Relationship Id="rId314" Type="http://schemas.openxmlformats.org/officeDocument/2006/relationships/hyperlink" Target="https://www.munzee.com/m/AustinPowers/326/" TargetMode="External"/><Relationship Id="rId435" Type="http://schemas.openxmlformats.org/officeDocument/2006/relationships/hyperlink" Target="https://www.munzee.com/m/3Blanchards/1537/" TargetMode="External"/><Relationship Id="rId313" Type="http://schemas.openxmlformats.org/officeDocument/2006/relationships/hyperlink" Target="https://www.munzee.com/m/ThePacer/7540/" TargetMode="External"/><Relationship Id="rId434" Type="http://schemas.openxmlformats.org/officeDocument/2006/relationships/hyperlink" Target="https://www.munzee.com/m/Imlookingatu/2510/" TargetMode="External"/><Relationship Id="rId319" Type="http://schemas.openxmlformats.org/officeDocument/2006/relationships/hyperlink" Target="https://www.munzee.com/m/jsamundson/1163" TargetMode="External"/><Relationship Id="rId318" Type="http://schemas.openxmlformats.org/officeDocument/2006/relationships/hyperlink" Target="https://www.munzee.com/m/WaldenRun/12675/" TargetMode="External"/><Relationship Id="rId439" Type="http://schemas.openxmlformats.org/officeDocument/2006/relationships/hyperlink" Target="https://www.munzee.com/m/Leesap/31/" TargetMode="External"/><Relationship Id="rId317" Type="http://schemas.openxmlformats.org/officeDocument/2006/relationships/hyperlink" Target="https://www.munzee.com/m/Whelen/11481/" TargetMode="External"/><Relationship Id="rId438" Type="http://schemas.openxmlformats.org/officeDocument/2006/relationships/hyperlink" Target="https://www.munzee.com/m/Whelen/11463/" TargetMode="External"/><Relationship Id="rId312" Type="http://schemas.openxmlformats.org/officeDocument/2006/relationships/hyperlink" Target="https://www.munzee.com/m/jwg68/778/" TargetMode="External"/><Relationship Id="rId433" Type="http://schemas.openxmlformats.org/officeDocument/2006/relationships/hyperlink" Target="https://www.munzee.com/m/smitzee/836/" TargetMode="External"/><Relationship Id="rId311" Type="http://schemas.openxmlformats.org/officeDocument/2006/relationships/hyperlink" Target="https://www.munzee.com/m/WaldenRun/12676/" TargetMode="External"/><Relationship Id="rId432" Type="http://schemas.openxmlformats.org/officeDocument/2006/relationships/hyperlink" Target="https://www.munzee.com/m/thegorilla23/2898/" TargetMode="External"/><Relationship Id="rId310" Type="http://schemas.openxmlformats.org/officeDocument/2006/relationships/hyperlink" Target="https://www.munzee.com/m/rodrico101/3210/" TargetMode="External"/><Relationship Id="rId431" Type="http://schemas.openxmlformats.org/officeDocument/2006/relationships/hyperlink" Target="https://www.munzee.com/m/3Blanchards/1538/" TargetMode="External"/><Relationship Id="rId430" Type="http://schemas.openxmlformats.org/officeDocument/2006/relationships/hyperlink" Target="https://www.munzee.com/m/Calvertcachers/38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88"/>
    <col customWidth="1" min="6" max="6" width="18.5"/>
    <col customWidth="1" min="7" max="7" width="38.5"/>
    <col customWidth="1" min="8" max="8" width="9.5"/>
  </cols>
  <sheetData>
    <row r="1" ht="1.5" customHeight="1">
      <c r="E1" s="1" t="s">
        <v>0</v>
      </c>
      <c r="F1" s="2"/>
      <c r="G1" s="2"/>
      <c r="H1" s="3"/>
      <c r="J1" s="4"/>
    </row>
    <row r="2">
      <c r="A2" s="5" t="s">
        <v>1</v>
      </c>
      <c r="B2" s="6"/>
      <c r="E2" s="7"/>
      <c r="F2" s="8"/>
      <c r="G2" s="8"/>
      <c r="H2" s="9"/>
      <c r="I2" s="10" t="s">
        <v>2</v>
      </c>
      <c r="J2" s="6"/>
    </row>
    <row r="3" ht="17.25" customHeight="1">
      <c r="A3" s="11" t="s">
        <v>3</v>
      </c>
      <c r="B3" s="11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2" t="s">
        <v>12</v>
      </c>
      <c r="K3" s="13"/>
      <c r="L3" s="14" t="s">
        <v>13</v>
      </c>
      <c r="M3" s="15"/>
      <c r="N3" s="15"/>
      <c r="O3" s="6"/>
      <c r="P3" s="16" t="s">
        <v>14</v>
      </c>
      <c r="Q3" s="16" t="s">
        <v>15</v>
      </c>
    </row>
    <row r="4">
      <c r="A4" s="17">
        <v>1.0</v>
      </c>
      <c r="B4" s="17">
        <v>9.0</v>
      </c>
      <c r="C4" s="17">
        <v>44.9573060657062</v>
      </c>
      <c r="D4" s="17">
        <v>-93.2377502437364</v>
      </c>
      <c r="E4" s="18" t="s">
        <v>16</v>
      </c>
      <c r="F4" s="19" t="s">
        <v>17</v>
      </c>
      <c r="G4" s="20" t="s">
        <v>18</v>
      </c>
      <c r="H4" s="21">
        <f t="shared" ref="H4:H231" si="2">COUNTIFS(F:F,F4,G:G,"*")</f>
        <v>6</v>
      </c>
      <c r="J4" s="22" t="s">
        <v>19</v>
      </c>
      <c r="L4" s="23" t="s">
        <v>20</v>
      </c>
      <c r="M4" s="24"/>
      <c r="N4" s="24"/>
      <c r="O4" s="25"/>
      <c r="P4" s="26">
        <f t="shared" ref="P4:Q4" si="1">SUM(P5:P9)</f>
        <v>460</v>
      </c>
      <c r="Q4" s="27">
        <f t="shared" si="1"/>
        <v>460</v>
      </c>
    </row>
    <row r="5">
      <c r="A5" s="17">
        <v>1.0</v>
      </c>
      <c r="B5" s="17">
        <v>10.0</v>
      </c>
      <c r="C5" s="17">
        <v>44.9573060655262</v>
      </c>
      <c r="D5" s="17">
        <v>-93.2375471294852</v>
      </c>
      <c r="E5" s="18" t="s">
        <v>16</v>
      </c>
      <c r="F5" s="19" t="s">
        <v>21</v>
      </c>
      <c r="G5" s="20" t="s">
        <v>22</v>
      </c>
      <c r="H5" s="21">
        <f t="shared" si="2"/>
        <v>6</v>
      </c>
      <c r="J5" s="22" t="s">
        <v>19</v>
      </c>
      <c r="L5" s="28" t="s">
        <v>23</v>
      </c>
      <c r="M5" s="24"/>
      <c r="N5" s="24"/>
      <c r="O5" s="25"/>
      <c r="P5" s="29">
        <f>COUNTIF($E$3:$E$601,"MVM White")</f>
        <v>163</v>
      </c>
      <c r="Q5" s="30">
        <f>P5-COUNTIFS($E$3:$E$601, "MVM White", $F$3:$F$601, "")</f>
        <v>163</v>
      </c>
    </row>
    <row r="6">
      <c r="A6" s="17">
        <v>1.0</v>
      </c>
      <c r="B6" s="17">
        <v>11.0</v>
      </c>
      <c r="C6" s="17">
        <v>44.9573060653462</v>
      </c>
      <c r="D6" s="17">
        <v>-93.237344015234</v>
      </c>
      <c r="E6" s="18" t="s">
        <v>16</v>
      </c>
      <c r="F6" s="19" t="s">
        <v>24</v>
      </c>
      <c r="G6" s="20" t="s">
        <v>25</v>
      </c>
      <c r="H6" s="21">
        <f t="shared" si="2"/>
        <v>3</v>
      </c>
      <c r="J6" s="31">
        <v>43103.0</v>
      </c>
      <c r="L6" s="32" t="s">
        <v>26</v>
      </c>
      <c r="M6" s="8"/>
      <c r="N6" s="8"/>
      <c r="O6" s="9"/>
      <c r="P6" s="33">
        <f>COUNTIF($E$3:$E$342,"MVM Dark Green")</f>
        <v>72</v>
      </c>
      <c r="Q6" s="34">
        <f>P6-COUNTIFS($E$3:$E$601, "MVM Dark Green", $F$3:$F$601, "")</f>
        <v>72</v>
      </c>
    </row>
    <row r="7">
      <c r="A7" s="17">
        <v>1.0</v>
      </c>
      <c r="B7" s="17">
        <v>12.0</v>
      </c>
      <c r="C7" s="17">
        <v>44.9573060651662</v>
      </c>
      <c r="D7" s="17">
        <v>-93.2371409009828</v>
      </c>
      <c r="E7" s="18" t="s">
        <v>16</v>
      </c>
      <c r="F7" s="19" t="s">
        <v>17</v>
      </c>
      <c r="G7" s="20" t="s">
        <v>27</v>
      </c>
      <c r="H7" s="21">
        <f t="shared" si="2"/>
        <v>6</v>
      </c>
      <c r="J7" s="22" t="s">
        <v>19</v>
      </c>
      <c r="L7" s="35" t="s">
        <v>28</v>
      </c>
      <c r="M7" s="8"/>
      <c r="N7" s="8"/>
      <c r="O7" s="9"/>
      <c r="P7" s="36">
        <f>COUNTIF($E$3:$E$342,"MVM Green")</f>
        <v>58</v>
      </c>
      <c r="Q7" s="37">
        <f>P7-COUNTIFS($E$3:$E$342, "MVM Green", $F$3:$F$342, "")</f>
        <v>58</v>
      </c>
    </row>
    <row r="8">
      <c r="A8" s="17">
        <v>1.0</v>
      </c>
      <c r="B8" s="17">
        <v>13.0</v>
      </c>
      <c r="C8" s="17">
        <v>44.9573060649862</v>
      </c>
      <c r="D8" s="17">
        <v>-93.2369377867316</v>
      </c>
      <c r="E8" s="18" t="s">
        <v>16</v>
      </c>
      <c r="F8" s="19" t="s">
        <v>21</v>
      </c>
      <c r="G8" s="20" t="s">
        <v>29</v>
      </c>
      <c r="H8" s="21">
        <f t="shared" si="2"/>
        <v>6</v>
      </c>
      <c r="J8" s="22" t="s">
        <v>19</v>
      </c>
      <c r="L8" s="38" t="s">
        <v>30</v>
      </c>
      <c r="M8" s="15"/>
      <c r="N8" s="15"/>
      <c r="O8" s="6"/>
      <c r="P8" s="39">
        <f>COUNTIF($E$3:$E$601,"MVM Indigo")</f>
        <v>144</v>
      </c>
      <c r="Q8" s="40">
        <f>P8-COUNTIFS($E$3:$E$601, "MVM Indigo", $F$3:$F$601, "")</f>
        <v>144</v>
      </c>
    </row>
    <row r="9">
      <c r="A9" s="17">
        <v>1.0</v>
      </c>
      <c r="B9" s="17">
        <v>14.0</v>
      </c>
      <c r="C9" s="17">
        <v>44.9573060648062</v>
      </c>
      <c r="D9" s="17">
        <v>-93.2367346724805</v>
      </c>
      <c r="E9" s="18" t="s">
        <v>16</v>
      </c>
      <c r="F9" s="19" t="s">
        <v>31</v>
      </c>
      <c r="G9" s="20" t="s">
        <v>32</v>
      </c>
      <c r="H9" s="21">
        <f t="shared" si="2"/>
        <v>9</v>
      </c>
      <c r="J9" s="22" t="s">
        <v>19</v>
      </c>
      <c r="L9" s="41" t="s">
        <v>33</v>
      </c>
      <c r="M9" s="15"/>
      <c r="N9" s="15"/>
      <c r="O9" s="6"/>
      <c r="P9" s="42">
        <f>COUNTIF($E$3:$E$601,"MVM Red")</f>
        <v>23</v>
      </c>
      <c r="Q9" s="43">
        <f>P9-COUNTIFS($E$3:$E$601, "MVM Red", $F$3:$F$601, "")</f>
        <v>23</v>
      </c>
    </row>
    <row r="10">
      <c r="A10" s="17">
        <v>1.0</v>
      </c>
      <c r="B10" s="17">
        <v>15.0</v>
      </c>
      <c r="C10" s="17">
        <v>44.9573060646262</v>
      </c>
      <c r="D10" s="17">
        <v>-93.2365315582293</v>
      </c>
      <c r="E10" s="18" t="s">
        <v>16</v>
      </c>
      <c r="F10" s="19" t="s">
        <v>17</v>
      </c>
      <c r="G10" s="20" t="s">
        <v>34</v>
      </c>
      <c r="H10" s="21">
        <f t="shared" si="2"/>
        <v>6</v>
      </c>
      <c r="J10" s="22" t="s">
        <v>19</v>
      </c>
      <c r="L10" s="44" t="s">
        <v>35</v>
      </c>
      <c r="M10" s="8"/>
      <c r="N10" s="8"/>
      <c r="O10" s="8"/>
      <c r="P10" s="45">
        <f>SUM(P4-Q4)</f>
        <v>0</v>
      </c>
      <c r="Q10" s="8"/>
    </row>
    <row r="11">
      <c r="A11" s="17">
        <v>1.0</v>
      </c>
      <c r="B11" s="17">
        <v>16.0</v>
      </c>
      <c r="C11" s="17">
        <v>44.9573060644462</v>
      </c>
      <c r="D11" s="17">
        <v>-93.2363284439781</v>
      </c>
      <c r="E11" s="18" t="s">
        <v>16</v>
      </c>
      <c r="F11" s="19" t="s">
        <v>21</v>
      </c>
      <c r="G11" s="20" t="s">
        <v>36</v>
      </c>
      <c r="H11" s="21">
        <f t="shared" si="2"/>
        <v>6</v>
      </c>
      <c r="J11" s="22" t="s">
        <v>19</v>
      </c>
      <c r="L11" s="46" t="s">
        <v>37</v>
      </c>
      <c r="M11" s="8"/>
      <c r="N11" s="8"/>
      <c r="O11" s="8"/>
      <c r="P11" s="47">
        <f>Q4/P4</f>
        <v>1</v>
      </c>
      <c r="Q11" s="6"/>
    </row>
    <row r="12">
      <c r="A12" s="17">
        <v>1.0</v>
      </c>
      <c r="B12" s="17">
        <v>17.0</v>
      </c>
      <c r="C12" s="17">
        <v>44.9573060642662</v>
      </c>
      <c r="D12" s="17">
        <v>-93.2361253297269</v>
      </c>
      <c r="E12" s="18" t="s">
        <v>16</v>
      </c>
      <c r="F12" s="19" t="s">
        <v>38</v>
      </c>
      <c r="G12" s="20" t="s">
        <v>39</v>
      </c>
      <c r="H12" s="21">
        <f t="shared" si="2"/>
        <v>2</v>
      </c>
      <c r="J12" s="31">
        <v>43103.0</v>
      </c>
      <c r="L12" s="48" t="s">
        <v>40</v>
      </c>
      <c r="M12" s="9"/>
      <c r="N12" s="49" t="s">
        <v>41</v>
      </c>
      <c r="O12" s="50" t="s">
        <v>42</v>
      </c>
      <c r="P12" s="49"/>
      <c r="Q12" s="51"/>
    </row>
    <row r="13">
      <c r="A13" s="17">
        <v>2.0</v>
      </c>
      <c r="B13" s="17">
        <v>8.0</v>
      </c>
      <c r="C13" s="17">
        <v>44.9571623354408</v>
      </c>
      <c r="D13" s="17">
        <v>-93.237953369689</v>
      </c>
      <c r="E13" s="18" t="s">
        <v>16</v>
      </c>
      <c r="F13" s="19" t="s">
        <v>43</v>
      </c>
      <c r="G13" s="20" t="s">
        <v>44</v>
      </c>
      <c r="H13" s="21">
        <f t="shared" si="2"/>
        <v>3</v>
      </c>
      <c r="J13" s="22" t="s">
        <v>45</v>
      </c>
      <c r="L13" s="52" t="s">
        <v>46</v>
      </c>
      <c r="M13" s="53">
        <f>COUNTIF(G3:G600,"*")/P4</f>
        <v>1.002173913</v>
      </c>
    </row>
    <row r="14">
      <c r="A14" s="17">
        <v>2.0</v>
      </c>
      <c r="B14" s="17">
        <v>9.0</v>
      </c>
      <c r="C14" s="17">
        <v>44.9571623352608</v>
      </c>
      <c r="D14" s="17">
        <v>-93.2377502559466</v>
      </c>
      <c r="E14" s="17" t="s">
        <v>47</v>
      </c>
      <c r="F14" s="54" t="s">
        <v>48</v>
      </c>
      <c r="G14" s="20" t="s">
        <v>49</v>
      </c>
      <c r="H14" s="21">
        <f t="shared" si="2"/>
        <v>6</v>
      </c>
      <c r="J14" s="22" t="s">
        <v>45</v>
      </c>
    </row>
    <row r="15">
      <c r="A15" s="17">
        <v>2.0</v>
      </c>
      <c r="B15" s="17">
        <v>10.0</v>
      </c>
      <c r="C15" s="17">
        <v>44.9571623350808</v>
      </c>
      <c r="D15" s="17">
        <v>-93.2375471422042</v>
      </c>
      <c r="E15" s="17" t="s">
        <v>47</v>
      </c>
      <c r="F15" s="54" t="s">
        <v>50</v>
      </c>
      <c r="G15" s="20" t="s">
        <v>51</v>
      </c>
      <c r="H15" s="21">
        <f t="shared" si="2"/>
        <v>6</v>
      </c>
      <c r="J15" s="22" t="s">
        <v>45</v>
      </c>
    </row>
    <row r="16">
      <c r="A16" s="17">
        <v>2.0</v>
      </c>
      <c r="B16" s="17">
        <v>11.0</v>
      </c>
      <c r="C16" s="17">
        <v>44.9571623349008</v>
      </c>
      <c r="D16" s="17">
        <v>-93.2373440284618</v>
      </c>
      <c r="E16" s="17" t="s">
        <v>47</v>
      </c>
      <c r="F16" s="19" t="s">
        <v>52</v>
      </c>
      <c r="G16" s="20" t="s">
        <v>53</v>
      </c>
      <c r="H16" s="21">
        <f t="shared" si="2"/>
        <v>9</v>
      </c>
      <c r="J16" s="22" t="s">
        <v>19</v>
      </c>
    </row>
    <row r="17">
      <c r="A17" s="17">
        <v>2.0</v>
      </c>
      <c r="B17" s="17">
        <v>12.0</v>
      </c>
      <c r="C17" s="17">
        <v>44.9571623347208</v>
      </c>
      <c r="D17" s="17">
        <v>-93.2371409147194</v>
      </c>
      <c r="E17" s="17" t="s">
        <v>47</v>
      </c>
      <c r="F17" s="19" t="s">
        <v>54</v>
      </c>
      <c r="G17" s="20" t="s">
        <v>55</v>
      </c>
      <c r="H17" s="21">
        <f t="shared" si="2"/>
        <v>2</v>
      </c>
      <c r="J17" s="22" t="s">
        <v>19</v>
      </c>
    </row>
    <row r="18">
      <c r="A18" s="17">
        <v>2.0</v>
      </c>
      <c r="B18" s="17">
        <v>13.0</v>
      </c>
      <c r="C18" s="17">
        <v>44.9571623345408</v>
      </c>
      <c r="D18" s="17">
        <v>-93.236937800977</v>
      </c>
      <c r="E18" s="17" t="s">
        <v>47</v>
      </c>
      <c r="F18" s="19" t="s">
        <v>56</v>
      </c>
      <c r="G18" s="20" t="s">
        <v>57</v>
      </c>
      <c r="H18" s="21">
        <f t="shared" si="2"/>
        <v>5</v>
      </c>
      <c r="J18" s="22" t="s">
        <v>19</v>
      </c>
    </row>
    <row r="19">
      <c r="A19" s="17">
        <v>2.0</v>
      </c>
      <c r="B19" s="17">
        <v>14.0</v>
      </c>
      <c r="C19" s="17">
        <v>44.9571623343607</v>
      </c>
      <c r="D19" s="17">
        <v>-93.2367346872346</v>
      </c>
      <c r="E19" s="17" t="s">
        <v>47</v>
      </c>
      <c r="F19" s="19" t="s">
        <v>58</v>
      </c>
      <c r="G19" s="20" t="s">
        <v>59</v>
      </c>
      <c r="H19" s="21">
        <f t="shared" si="2"/>
        <v>1</v>
      </c>
      <c r="J19" s="22">
        <v>1.0</v>
      </c>
    </row>
    <row r="20">
      <c r="A20" s="17">
        <v>2.0</v>
      </c>
      <c r="B20" s="17">
        <v>15.0</v>
      </c>
      <c r="C20" s="17">
        <v>44.9571623341807</v>
      </c>
      <c r="D20" s="17">
        <v>-93.2365315734922</v>
      </c>
      <c r="E20" s="18" t="s">
        <v>16</v>
      </c>
      <c r="F20" s="19" t="s">
        <v>52</v>
      </c>
      <c r="G20" s="20" t="s">
        <v>60</v>
      </c>
      <c r="H20" s="21">
        <f t="shared" si="2"/>
        <v>9</v>
      </c>
      <c r="J20" s="22" t="s">
        <v>19</v>
      </c>
    </row>
    <row r="21">
      <c r="A21" s="17">
        <v>2.0</v>
      </c>
      <c r="B21" s="17">
        <v>16.0</v>
      </c>
      <c r="C21" s="17">
        <v>44.9571623340007</v>
      </c>
      <c r="D21" s="17">
        <v>-93.2363284597498</v>
      </c>
      <c r="E21" s="18" t="s">
        <v>16</v>
      </c>
      <c r="F21" s="19" t="s">
        <v>61</v>
      </c>
      <c r="G21" s="20" t="s">
        <v>62</v>
      </c>
      <c r="H21" s="21">
        <f t="shared" si="2"/>
        <v>6</v>
      </c>
      <c r="J21" s="22" t="s">
        <v>45</v>
      </c>
    </row>
    <row r="22">
      <c r="A22" s="17">
        <v>3.0</v>
      </c>
      <c r="B22" s="17">
        <v>7.0</v>
      </c>
      <c r="C22" s="17">
        <v>44.9570186051754</v>
      </c>
      <c r="D22" s="17">
        <v>-93.2381564946243</v>
      </c>
      <c r="E22" s="18" t="s">
        <v>16</v>
      </c>
      <c r="F22" s="19" t="s">
        <v>63</v>
      </c>
      <c r="G22" s="20" t="s">
        <v>64</v>
      </c>
      <c r="H22" s="21">
        <f t="shared" si="2"/>
        <v>3</v>
      </c>
      <c r="J22" s="22" t="s">
        <v>45</v>
      </c>
    </row>
    <row r="23">
      <c r="A23" s="17">
        <v>3.0</v>
      </c>
      <c r="B23" s="17">
        <v>8.0</v>
      </c>
      <c r="C23" s="17">
        <v>44.9570186049954</v>
      </c>
      <c r="D23" s="17">
        <v>-93.2379533813907</v>
      </c>
      <c r="E23" s="17" t="s">
        <v>47</v>
      </c>
      <c r="F23" s="19" t="s">
        <v>65</v>
      </c>
      <c r="G23" s="20" t="s">
        <v>66</v>
      </c>
      <c r="H23" s="21">
        <f t="shared" si="2"/>
        <v>2</v>
      </c>
      <c r="J23" s="22">
        <v>1.0</v>
      </c>
    </row>
    <row r="24">
      <c r="A24" s="17">
        <v>3.0</v>
      </c>
      <c r="B24" s="17">
        <v>9.0</v>
      </c>
      <c r="C24" s="17">
        <v>44.9570186048153</v>
      </c>
      <c r="D24" s="17">
        <v>-93.237750268157</v>
      </c>
      <c r="E24" s="17" t="s">
        <v>47</v>
      </c>
      <c r="F24" s="19" t="s">
        <v>61</v>
      </c>
      <c r="G24" s="20" t="s">
        <v>67</v>
      </c>
      <c r="H24" s="21">
        <f t="shared" si="2"/>
        <v>6</v>
      </c>
      <c r="J24" s="22" t="s">
        <v>45</v>
      </c>
    </row>
    <row r="25">
      <c r="A25" s="17">
        <v>3.0</v>
      </c>
      <c r="B25" s="17">
        <v>10.0</v>
      </c>
      <c r="C25" s="17">
        <v>44.9570186046353</v>
      </c>
      <c r="D25" s="17">
        <v>-93.2375471549234</v>
      </c>
      <c r="E25" s="17" t="s">
        <v>47</v>
      </c>
      <c r="F25" s="19" t="s">
        <v>68</v>
      </c>
      <c r="G25" s="20" t="s">
        <v>69</v>
      </c>
      <c r="H25" s="21">
        <f t="shared" si="2"/>
        <v>3</v>
      </c>
      <c r="J25" s="22" t="s">
        <v>45</v>
      </c>
    </row>
    <row r="26">
      <c r="A26" s="17">
        <v>3.0</v>
      </c>
      <c r="B26" s="17">
        <v>11.0</v>
      </c>
      <c r="C26" s="17">
        <v>44.9570186044553</v>
      </c>
      <c r="D26" s="17">
        <v>-93.2373440416898</v>
      </c>
      <c r="E26" s="17" t="s">
        <v>47</v>
      </c>
      <c r="F26" s="19" t="s">
        <v>70</v>
      </c>
      <c r="G26" s="20" t="s">
        <v>71</v>
      </c>
      <c r="H26" s="21">
        <f t="shared" si="2"/>
        <v>15</v>
      </c>
      <c r="J26" s="22" t="s">
        <v>19</v>
      </c>
    </row>
    <row r="27">
      <c r="A27" s="17">
        <v>3.0</v>
      </c>
      <c r="B27" s="17">
        <v>12.0</v>
      </c>
      <c r="C27" s="17">
        <v>44.9570186042753</v>
      </c>
      <c r="D27" s="17">
        <v>-93.2371409284562</v>
      </c>
      <c r="E27" s="17" t="s">
        <v>47</v>
      </c>
      <c r="F27" s="19" t="s">
        <v>72</v>
      </c>
      <c r="G27" s="20" t="s">
        <v>73</v>
      </c>
      <c r="H27" s="21">
        <f t="shared" si="2"/>
        <v>2</v>
      </c>
      <c r="J27" s="22">
        <v>1.0</v>
      </c>
    </row>
    <row r="28">
      <c r="A28" s="17">
        <v>3.0</v>
      </c>
      <c r="B28" s="17">
        <v>13.0</v>
      </c>
      <c r="C28" s="17">
        <v>44.9570186040953</v>
      </c>
      <c r="D28" s="17">
        <v>-93.2369378152225</v>
      </c>
      <c r="E28" s="17" t="s">
        <v>47</v>
      </c>
      <c r="F28" s="19" t="s">
        <v>74</v>
      </c>
      <c r="G28" s="20" t="s">
        <v>75</v>
      </c>
      <c r="H28" s="21">
        <f t="shared" si="2"/>
        <v>3</v>
      </c>
      <c r="J28" s="22" t="s">
        <v>45</v>
      </c>
    </row>
    <row r="29">
      <c r="A29" s="17">
        <v>3.0</v>
      </c>
      <c r="B29" s="17">
        <v>14.0</v>
      </c>
      <c r="C29" s="17">
        <v>44.9570186039153</v>
      </c>
      <c r="D29" s="17">
        <v>-93.2367347019889</v>
      </c>
      <c r="E29" s="18" t="s">
        <v>16</v>
      </c>
      <c r="F29" s="19" t="s">
        <v>76</v>
      </c>
      <c r="G29" s="20" t="s">
        <v>77</v>
      </c>
      <c r="H29" s="21">
        <f t="shared" si="2"/>
        <v>3</v>
      </c>
      <c r="J29" s="22" t="s">
        <v>78</v>
      </c>
    </row>
    <row r="30">
      <c r="A30" s="17">
        <v>3.0</v>
      </c>
      <c r="B30" s="17">
        <v>15.0</v>
      </c>
      <c r="C30" s="17">
        <v>44.9570186037353</v>
      </c>
      <c r="D30" s="17">
        <v>-93.2365315887553</v>
      </c>
      <c r="E30" s="18" t="s">
        <v>16</v>
      </c>
      <c r="F30" s="19" t="s">
        <v>43</v>
      </c>
      <c r="G30" s="20" t="s">
        <v>79</v>
      </c>
      <c r="H30" s="21">
        <f t="shared" si="2"/>
        <v>3</v>
      </c>
      <c r="J30" s="22" t="s">
        <v>45</v>
      </c>
    </row>
    <row r="31">
      <c r="A31" s="17">
        <v>3.0</v>
      </c>
      <c r="B31" s="17">
        <v>16.0</v>
      </c>
      <c r="C31" s="17">
        <v>44.9570186035553</v>
      </c>
      <c r="D31" s="17">
        <v>-93.2363284755217</v>
      </c>
      <c r="E31" s="18" t="s">
        <v>16</v>
      </c>
      <c r="F31" s="19" t="s">
        <v>80</v>
      </c>
      <c r="G31" s="20" t="s">
        <v>81</v>
      </c>
      <c r="H31" s="21">
        <f t="shared" si="2"/>
        <v>3</v>
      </c>
      <c r="J31" s="31">
        <v>43103.0</v>
      </c>
    </row>
    <row r="32">
      <c r="A32" s="17">
        <v>3.0</v>
      </c>
      <c r="B32" s="17">
        <v>17.0</v>
      </c>
      <c r="C32" s="17">
        <v>44.9570186033753</v>
      </c>
      <c r="D32" s="17">
        <v>-93.236125362288</v>
      </c>
      <c r="E32" s="18" t="s">
        <v>16</v>
      </c>
      <c r="F32" s="19" t="s">
        <v>82</v>
      </c>
      <c r="G32" s="20" t="s">
        <v>83</v>
      </c>
      <c r="H32" s="21">
        <f t="shared" si="2"/>
        <v>5</v>
      </c>
      <c r="J32" s="22" t="s">
        <v>19</v>
      </c>
    </row>
    <row r="33">
      <c r="A33" s="17">
        <v>3.0</v>
      </c>
      <c r="B33" s="17">
        <v>18.0</v>
      </c>
      <c r="C33" s="17">
        <v>44.9570186031953</v>
      </c>
      <c r="D33" s="17">
        <v>-93.2359222490544</v>
      </c>
      <c r="E33" s="18" t="s">
        <v>16</v>
      </c>
      <c r="F33" s="19" t="s">
        <v>84</v>
      </c>
      <c r="G33" s="20" t="s">
        <v>85</v>
      </c>
      <c r="H33" s="21">
        <f t="shared" si="2"/>
        <v>5</v>
      </c>
      <c r="J33" s="22" t="s">
        <v>19</v>
      </c>
    </row>
    <row r="34">
      <c r="A34" s="17">
        <v>3.0</v>
      </c>
      <c r="B34" s="17">
        <v>19.0</v>
      </c>
      <c r="C34" s="17">
        <v>44.9570186030153</v>
      </c>
      <c r="D34" s="17">
        <v>-93.2357191358207</v>
      </c>
      <c r="E34" s="18" t="s">
        <v>16</v>
      </c>
      <c r="F34" s="19" t="s">
        <v>70</v>
      </c>
      <c r="G34" s="20" t="s">
        <v>86</v>
      </c>
      <c r="H34" s="21">
        <f t="shared" si="2"/>
        <v>15</v>
      </c>
      <c r="J34" s="22" t="s">
        <v>19</v>
      </c>
    </row>
    <row r="35">
      <c r="A35" s="17">
        <v>3.0</v>
      </c>
      <c r="B35" s="17">
        <v>20.0</v>
      </c>
      <c r="C35" s="17">
        <v>44.9570186028353</v>
      </c>
      <c r="D35" s="17">
        <v>-93.2355160225871</v>
      </c>
      <c r="E35" s="18" t="s">
        <v>16</v>
      </c>
      <c r="F35" s="19" t="s">
        <v>87</v>
      </c>
      <c r="G35" s="20" t="s">
        <v>88</v>
      </c>
      <c r="H35" s="21">
        <f t="shared" si="2"/>
        <v>12</v>
      </c>
      <c r="J35" s="22" t="s">
        <v>19</v>
      </c>
    </row>
    <row r="36">
      <c r="A36" s="17">
        <v>3.0</v>
      </c>
      <c r="B36" s="17">
        <v>21.0</v>
      </c>
      <c r="C36" s="17">
        <v>44.9570186026552</v>
      </c>
      <c r="D36" s="17">
        <v>-93.2353129093535</v>
      </c>
      <c r="E36" s="18" t="s">
        <v>16</v>
      </c>
      <c r="F36" s="19" t="s">
        <v>89</v>
      </c>
      <c r="G36" s="20" t="s">
        <v>90</v>
      </c>
      <c r="H36" s="21">
        <f t="shared" si="2"/>
        <v>1</v>
      </c>
      <c r="J36" s="22">
        <v>1.0</v>
      </c>
    </row>
    <row r="37">
      <c r="A37" s="17">
        <v>3.0</v>
      </c>
      <c r="B37" s="17">
        <v>22.0</v>
      </c>
      <c r="C37" s="17">
        <v>44.9570186024752</v>
      </c>
      <c r="D37" s="17">
        <v>-93.2351097961199</v>
      </c>
      <c r="E37" s="18" t="s">
        <v>16</v>
      </c>
      <c r="F37" s="19" t="s">
        <v>70</v>
      </c>
      <c r="G37" s="20" t="s">
        <v>91</v>
      </c>
      <c r="H37" s="21">
        <f t="shared" si="2"/>
        <v>15</v>
      </c>
      <c r="J37" s="22" t="s">
        <v>19</v>
      </c>
    </row>
    <row r="38">
      <c r="A38" s="17">
        <v>3.0</v>
      </c>
      <c r="B38" s="17">
        <v>23.0</v>
      </c>
      <c r="C38" s="17">
        <v>44.9570186022952</v>
      </c>
      <c r="D38" s="17">
        <v>-93.2349066828862</v>
      </c>
      <c r="E38" s="18" t="s">
        <v>16</v>
      </c>
      <c r="F38" s="55" t="s">
        <v>87</v>
      </c>
      <c r="G38" s="20" t="s">
        <v>92</v>
      </c>
      <c r="H38" s="21">
        <f t="shared" si="2"/>
        <v>12</v>
      </c>
      <c r="J38" s="22" t="s">
        <v>19</v>
      </c>
    </row>
    <row r="39">
      <c r="A39" s="17">
        <v>3.0</v>
      </c>
      <c r="B39" s="17">
        <v>24.0</v>
      </c>
      <c r="C39" s="17">
        <v>44.9570186021152</v>
      </c>
      <c r="D39" s="17">
        <v>-93.2347035696526</v>
      </c>
      <c r="E39" s="18" t="s">
        <v>16</v>
      </c>
      <c r="F39" s="19" t="s">
        <v>93</v>
      </c>
      <c r="G39" s="20" t="s">
        <v>94</v>
      </c>
      <c r="H39" s="21">
        <f t="shared" si="2"/>
        <v>15</v>
      </c>
      <c r="J39" s="22" t="s">
        <v>19</v>
      </c>
    </row>
    <row r="40">
      <c r="A40" s="17">
        <v>3.0</v>
      </c>
      <c r="B40" s="17">
        <v>25.0</v>
      </c>
      <c r="C40" s="17">
        <v>44.9570186019352</v>
      </c>
      <c r="D40" s="17">
        <v>-93.234500456419</v>
      </c>
      <c r="E40" s="18" t="s">
        <v>16</v>
      </c>
      <c r="F40" s="19" t="s">
        <v>70</v>
      </c>
      <c r="G40" s="20" t="s">
        <v>95</v>
      </c>
      <c r="H40" s="21">
        <f t="shared" si="2"/>
        <v>15</v>
      </c>
      <c r="J40" s="22" t="s">
        <v>19</v>
      </c>
    </row>
    <row r="41">
      <c r="A41" s="17">
        <v>3.0</v>
      </c>
      <c r="B41" s="17">
        <v>26.0</v>
      </c>
      <c r="C41" s="17">
        <v>44.9570186017552</v>
      </c>
      <c r="D41" s="17">
        <v>-93.2342973431854</v>
      </c>
      <c r="E41" s="18" t="s">
        <v>16</v>
      </c>
      <c r="F41" s="55" t="s">
        <v>87</v>
      </c>
      <c r="G41" s="20" t="s">
        <v>96</v>
      </c>
      <c r="H41" s="21">
        <f t="shared" si="2"/>
        <v>12</v>
      </c>
      <c r="J41" s="22" t="s">
        <v>19</v>
      </c>
    </row>
    <row r="42">
      <c r="A42" s="17">
        <v>3.0</v>
      </c>
      <c r="B42" s="17">
        <v>27.0</v>
      </c>
      <c r="C42" s="17">
        <v>44.9570186015752</v>
      </c>
      <c r="D42" s="17">
        <v>-93.2340942299517</v>
      </c>
      <c r="E42" s="18" t="s">
        <v>16</v>
      </c>
      <c r="F42" s="19" t="s">
        <v>93</v>
      </c>
      <c r="G42" s="20" t="s">
        <v>97</v>
      </c>
      <c r="H42" s="21">
        <f t="shared" si="2"/>
        <v>15</v>
      </c>
      <c r="J42" s="22" t="s">
        <v>19</v>
      </c>
    </row>
    <row r="43">
      <c r="A43" s="17">
        <v>3.0</v>
      </c>
      <c r="B43" s="17">
        <v>28.0</v>
      </c>
      <c r="C43" s="17">
        <v>44.9570186013952</v>
      </c>
      <c r="D43" s="17">
        <v>-93.2338911167181</v>
      </c>
      <c r="E43" s="18" t="s">
        <v>16</v>
      </c>
      <c r="F43" s="19" t="s">
        <v>70</v>
      </c>
      <c r="G43" s="20" t="s">
        <v>98</v>
      </c>
      <c r="H43" s="21">
        <f t="shared" si="2"/>
        <v>15</v>
      </c>
      <c r="J43" s="22" t="s">
        <v>19</v>
      </c>
    </row>
    <row r="44">
      <c r="A44" s="17">
        <v>3.0</v>
      </c>
      <c r="B44" s="17">
        <v>29.0</v>
      </c>
      <c r="C44" s="17">
        <v>44.9570186012152</v>
      </c>
      <c r="D44" s="17">
        <v>-93.2336880034845</v>
      </c>
      <c r="E44" s="18" t="s">
        <v>16</v>
      </c>
      <c r="F44" s="19" t="s">
        <v>56</v>
      </c>
      <c r="G44" s="20" t="s">
        <v>99</v>
      </c>
      <c r="H44" s="21">
        <f t="shared" si="2"/>
        <v>5</v>
      </c>
      <c r="J44" s="22" t="s">
        <v>19</v>
      </c>
    </row>
    <row r="45">
      <c r="A45" s="17">
        <v>4.0</v>
      </c>
      <c r="B45" s="17">
        <v>7.0</v>
      </c>
      <c r="C45" s="17">
        <v>44.95687487473</v>
      </c>
      <c r="D45" s="17">
        <v>-93.2381565058174</v>
      </c>
      <c r="E45" s="18" t="s">
        <v>16</v>
      </c>
      <c r="F45" s="19" t="s">
        <v>38</v>
      </c>
      <c r="G45" s="20" t="s">
        <v>100</v>
      </c>
      <c r="H45" s="21">
        <f t="shared" si="2"/>
        <v>2</v>
      </c>
      <c r="J45" s="31">
        <v>43103.0</v>
      </c>
    </row>
    <row r="46">
      <c r="A46" s="17">
        <v>4.0</v>
      </c>
      <c r="B46" s="17">
        <v>8.0</v>
      </c>
      <c r="C46" s="17">
        <v>44.95687487455</v>
      </c>
      <c r="D46" s="17">
        <v>-93.2379533930925</v>
      </c>
      <c r="E46" s="17" t="s">
        <v>47</v>
      </c>
      <c r="F46" s="19" t="s">
        <v>101</v>
      </c>
      <c r="G46" s="20" t="s">
        <v>102</v>
      </c>
      <c r="H46" s="21">
        <f t="shared" si="2"/>
        <v>5</v>
      </c>
      <c r="J46" s="22" t="s">
        <v>45</v>
      </c>
    </row>
    <row r="47">
      <c r="A47" s="17">
        <v>4.0</v>
      </c>
      <c r="B47" s="17">
        <v>9.0</v>
      </c>
      <c r="C47" s="17">
        <v>44.9568748743699</v>
      </c>
      <c r="D47" s="17">
        <v>-93.2377502803676</v>
      </c>
      <c r="E47" s="17" t="s">
        <v>47</v>
      </c>
      <c r="F47" s="19" t="s">
        <v>31</v>
      </c>
      <c r="G47" s="20" t="s">
        <v>103</v>
      </c>
      <c r="H47" s="21">
        <f t="shared" si="2"/>
        <v>9</v>
      </c>
      <c r="J47" s="22" t="s">
        <v>19</v>
      </c>
    </row>
    <row r="48">
      <c r="A48" s="17">
        <v>4.0</v>
      </c>
      <c r="B48" s="17">
        <v>10.0</v>
      </c>
      <c r="C48" s="17">
        <v>44.9568748741899</v>
      </c>
      <c r="D48" s="17">
        <v>-93.2375471676427</v>
      </c>
      <c r="E48" s="17" t="s">
        <v>47</v>
      </c>
      <c r="F48" s="19" t="s">
        <v>104</v>
      </c>
      <c r="G48" s="20" t="s">
        <v>105</v>
      </c>
      <c r="H48" s="21">
        <f t="shared" si="2"/>
        <v>4</v>
      </c>
      <c r="J48" s="31">
        <v>43103.0</v>
      </c>
    </row>
    <row r="49">
      <c r="A49" s="17">
        <v>4.0</v>
      </c>
      <c r="B49" s="17">
        <v>11.0</v>
      </c>
      <c r="C49" s="17">
        <v>44.9568748740099</v>
      </c>
      <c r="D49" s="17">
        <v>-93.2373440549179</v>
      </c>
      <c r="E49" s="17" t="s">
        <v>47</v>
      </c>
      <c r="F49" s="19" t="s">
        <v>106</v>
      </c>
      <c r="G49" s="20" t="s">
        <v>107</v>
      </c>
      <c r="H49" s="21">
        <f t="shared" si="2"/>
        <v>7</v>
      </c>
      <c r="J49" s="22" t="s">
        <v>19</v>
      </c>
    </row>
    <row r="50">
      <c r="A50" s="17">
        <v>4.0</v>
      </c>
      <c r="B50" s="17">
        <v>12.0</v>
      </c>
      <c r="C50" s="17">
        <v>44.9568748738299</v>
      </c>
      <c r="D50" s="17">
        <v>-93.237140942193</v>
      </c>
      <c r="E50" s="17" t="s">
        <v>47</v>
      </c>
      <c r="F50" s="19" t="s">
        <v>108</v>
      </c>
      <c r="G50" s="20" t="s">
        <v>109</v>
      </c>
      <c r="H50" s="21">
        <f t="shared" si="2"/>
        <v>6</v>
      </c>
      <c r="J50" s="22" t="s">
        <v>45</v>
      </c>
    </row>
    <row r="51">
      <c r="A51" s="17">
        <v>4.0</v>
      </c>
      <c r="B51" s="17">
        <v>13.0</v>
      </c>
      <c r="C51" s="17">
        <v>44.9568748736499</v>
      </c>
      <c r="D51" s="17">
        <v>-93.2369378294681</v>
      </c>
      <c r="E51" s="17" t="s">
        <v>47</v>
      </c>
      <c r="F51" s="19" t="s">
        <v>110</v>
      </c>
      <c r="G51" s="20" t="s">
        <v>111</v>
      </c>
      <c r="H51" s="21">
        <f t="shared" si="2"/>
        <v>1</v>
      </c>
      <c r="J51" s="22" t="s">
        <v>45</v>
      </c>
    </row>
    <row r="52">
      <c r="A52" s="17">
        <v>4.0</v>
      </c>
      <c r="B52" s="17">
        <v>14.0</v>
      </c>
      <c r="C52" s="17">
        <v>44.9568748734699</v>
      </c>
      <c r="D52" s="17">
        <v>-93.2367347167432</v>
      </c>
      <c r="E52" s="17" t="s">
        <v>47</v>
      </c>
      <c r="F52" s="19" t="s">
        <v>106</v>
      </c>
      <c r="G52" s="20" t="s">
        <v>112</v>
      </c>
      <c r="H52" s="21">
        <f t="shared" si="2"/>
        <v>7</v>
      </c>
      <c r="J52" s="22" t="s">
        <v>19</v>
      </c>
    </row>
    <row r="53">
      <c r="A53" s="17">
        <v>4.0</v>
      </c>
      <c r="B53" s="17">
        <v>15.0</v>
      </c>
      <c r="C53" s="17">
        <v>44.9568748732899</v>
      </c>
      <c r="D53" s="17">
        <v>-93.2365316040184</v>
      </c>
      <c r="E53" s="17" t="s">
        <v>47</v>
      </c>
      <c r="F53" s="19" t="s">
        <v>113</v>
      </c>
      <c r="G53" s="20" t="s">
        <v>114</v>
      </c>
      <c r="H53" s="21">
        <f t="shared" si="2"/>
        <v>2</v>
      </c>
      <c r="J53" s="31">
        <v>43103.0</v>
      </c>
    </row>
    <row r="54">
      <c r="A54" s="17">
        <v>4.0</v>
      </c>
      <c r="B54" s="17">
        <v>16.0</v>
      </c>
      <c r="C54" s="17">
        <v>44.9568748731099</v>
      </c>
      <c r="D54" s="17">
        <v>-93.2363284912935</v>
      </c>
      <c r="E54" s="17" t="s">
        <v>47</v>
      </c>
      <c r="F54" s="19" t="s">
        <v>115</v>
      </c>
      <c r="G54" s="20" t="s">
        <v>116</v>
      </c>
      <c r="H54" s="21">
        <f t="shared" si="2"/>
        <v>8</v>
      </c>
      <c r="J54" s="22" t="s">
        <v>19</v>
      </c>
    </row>
    <row r="55">
      <c r="A55" s="17">
        <v>4.0</v>
      </c>
      <c r="B55" s="17">
        <v>17.0</v>
      </c>
      <c r="C55" s="17">
        <v>44.9568748729299</v>
      </c>
      <c r="D55" s="17">
        <v>-93.2361253785686</v>
      </c>
      <c r="E55" s="17" t="s">
        <v>47</v>
      </c>
      <c r="F55" s="19" t="s">
        <v>106</v>
      </c>
      <c r="G55" s="20" t="s">
        <v>117</v>
      </c>
      <c r="H55" s="21">
        <f t="shared" si="2"/>
        <v>7</v>
      </c>
      <c r="J55" s="22" t="s">
        <v>19</v>
      </c>
    </row>
    <row r="56">
      <c r="A56" s="17">
        <v>4.0</v>
      </c>
      <c r="B56" s="17">
        <v>18.0</v>
      </c>
      <c r="C56" s="17">
        <v>44.9568748727499</v>
      </c>
      <c r="D56" s="17">
        <v>-93.2359222658437</v>
      </c>
      <c r="E56" s="17" t="s">
        <v>47</v>
      </c>
      <c r="F56" s="19" t="s">
        <v>118</v>
      </c>
      <c r="G56" s="20" t="s">
        <v>119</v>
      </c>
      <c r="H56" s="21">
        <f t="shared" si="2"/>
        <v>1</v>
      </c>
      <c r="J56" s="22">
        <v>1.0</v>
      </c>
    </row>
    <row r="57">
      <c r="A57" s="17">
        <v>4.0</v>
      </c>
      <c r="B57" s="17">
        <v>19.0</v>
      </c>
      <c r="C57" s="17">
        <v>44.9568748725698</v>
      </c>
      <c r="D57" s="17">
        <v>-93.2357191531189</v>
      </c>
      <c r="E57" s="17" t="s">
        <v>47</v>
      </c>
      <c r="F57" s="19" t="s">
        <v>120</v>
      </c>
      <c r="G57" s="20" t="s">
        <v>121</v>
      </c>
      <c r="H57" s="21">
        <f t="shared" si="2"/>
        <v>8</v>
      </c>
      <c r="J57" s="22" t="s">
        <v>19</v>
      </c>
    </row>
    <row r="58">
      <c r="A58" s="17">
        <v>4.0</v>
      </c>
      <c r="B58" s="17">
        <v>20.0</v>
      </c>
      <c r="C58" s="17">
        <v>44.9568748723898</v>
      </c>
      <c r="D58" s="17">
        <v>-93.235516040394</v>
      </c>
      <c r="E58" s="17" t="s">
        <v>47</v>
      </c>
      <c r="F58" s="19" t="s">
        <v>106</v>
      </c>
      <c r="G58" s="20" t="s">
        <v>122</v>
      </c>
      <c r="H58" s="21">
        <f t="shared" si="2"/>
        <v>7</v>
      </c>
      <c r="J58" s="22" t="s">
        <v>19</v>
      </c>
    </row>
    <row r="59">
      <c r="A59" s="17">
        <v>4.0</v>
      </c>
      <c r="B59" s="17">
        <v>21.0</v>
      </c>
      <c r="C59" s="17">
        <v>44.9568748722098</v>
      </c>
      <c r="D59" s="17">
        <v>-93.2353129276691</v>
      </c>
      <c r="E59" s="56" t="s">
        <v>123</v>
      </c>
      <c r="F59" s="19" t="s">
        <v>52</v>
      </c>
      <c r="G59" s="20" t="s">
        <v>124</v>
      </c>
      <c r="H59" s="21">
        <f t="shared" si="2"/>
        <v>9</v>
      </c>
      <c r="J59" s="22" t="s">
        <v>19</v>
      </c>
    </row>
    <row r="60">
      <c r="A60" s="17">
        <v>4.0</v>
      </c>
      <c r="B60" s="17">
        <v>22.0</v>
      </c>
      <c r="C60" s="17">
        <v>44.9568748720298</v>
      </c>
      <c r="D60" s="17">
        <v>-93.2351098149442</v>
      </c>
      <c r="E60" s="56" t="s">
        <v>123</v>
      </c>
      <c r="F60" s="19" t="s">
        <v>31</v>
      </c>
      <c r="G60" s="20" t="s">
        <v>125</v>
      </c>
      <c r="H60" s="21">
        <f t="shared" si="2"/>
        <v>9</v>
      </c>
      <c r="J60" s="22" t="s">
        <v>19</v>
      </c>
    </row>
    <row r="61">
      <c r="A61" s="17">
        <v>4.0</v>
      </c>
      <c r="B61" s="17">
        <v>23.0</v>
      </c>
      <c r="C61" s="17">
        <v>44.9568748718498</v>
      </c>
      <c r="D61" s="17">
        <v>-93.2349067022194</v>
      </c>
      <c r="E61" s="56" t="s">
        <v>123</v>
      </c>
      <c r="F61" s="19" t="s">
        <v>126</v>
      </c>
      <c r="G61" s="20" t="s">
        <v>127</v>
      </c>
      <c r="H61" s="21">
        <f t="shared" si="2"/>
        <v>6</v>
      </c>
      <c r="J61" s="22" t="s">
        <v>19</v>
      </c>
    </row>
    <row r="62">
      <c r="A62" s="17">
        <v>4.0</v>
      </c>
      <c r="B62" s="17">
        <v>24.0</v>
      </c>
      <c r="C62" s="17">
        <v>44.9568748716698</v>
      </c>
      <c r="D62" s="17">
        <v>-93.2347035894945</v>
      </c>
      <c r="E62" s="56" t="s">
        <v>123</v>
      </c>
      <c r="F62" s="19" t="s">
        <v>128</v>
      </c>
      <c r="G62" s="20" t="s">
        <v>129</v>
      </c>
      <c r="H62" s="21">
        <f t="shared" si="2"/>
        <v>3</v>
      </c>
      <c r="J62" s="22" t="s">
        <v>45</v>
      </c>
    </row>
    <row r="63">
      <c r="A63" s="17">
        <v>4.0</v>
      </c>
      <c r="B63" s="17">
        <v>25.0</v>
      </c>
      <c r="C63" s="17">
        <v>44.9568748714898</v>
      </c>
      <c r="D63" s="17">
        <v>-93.2345004767696</v>
      </c>
      <c r="E63" s="56" t="s">
        <v>123</v>
      </c>
      <c r="F63" s="19" t="s">
        <v>130</v>
      </c>
      <c r="G63" s="20" t="s">
        <v>131</v>
      </c>
      <c r="H63" s="21">
        <f t="shared" si="2"/>
        <v>1</v>
      </c>
      <c r="J63" s="31">
        <v>43103.0</v>
      </c>
    </row>
    <row r="64">
      <c r="A64" s="17">
        <v>4.0</v>
      </c>
      <c r="B64" s="17">
        <v>26.0</v>
      </c>
      <c r="C64" s="17">
        <v>44.9568748713098</v>
      </c>
      <c r="D64" s="17">
        <v>-93.2342973640447</v>
      </c>
      <c r="E64" s="56" t="s">
        <v>123</v>
      </c>
      <c r="F64" s="19" t="s">
        <v>80</v>
      </c>
      <c r="G64" s="20" t="s">
        <v>132</v>
      </c>
      <c r="H64" s="21">
        <f t="shared" si="2"/>
        <v>3</v>
      </c>
      <c r="J64" s="31">
        <v>43103.0</v>
      </c>
    </row>
    <row r="65">
      <c r="A65" s="17">
        <v>4.0</v>
      </c>
      <c r="B65" s="17">
        <v>27.0</v>
      </c>
      <c r="C65" s="17">
        <v>44.9568748711298</v>
      </c>
      <c r="D65" s="17">
        <v>-93.2340942513199</v>
      </c>
      <c r="E65" s="18" t="s">
        <v>16</v>
      </c>
      <c r="F65" s="19" t="s">
        <v>133</v>
      </c>
      <c r="G65" s="20" t="s">
        <v>134</v>
      </c>
      <c r="H65" s="21">
        <f t="shared" si="2"/>
        <v>4</v>
      </c>
      <c r="J65" s="57" t="s">
        <v>45</v>
      </c>
    </row>
    <row r="66">
      <c r="A66" s="17">
        <v>5.0</v>
      </c>
      <c r="B66" s="17">
        <v>6.0</v>
      </c>
      <c r="C66" s="17">
        <v>44.9567311444645</v>
      </c>
      <c r="D66" s="17">
        <v>-93.238359629226</v>
      </c>
      <c r="E66" s="18" t="s">
        <v>16</v>
      </c>
      <c r="F66" s="19" t="s">
        <v>43</v>
      </c>
      <c r="G66" s="20" t="s">
        <v>135</v>
      </c>
      <c r="H66" s="21">
        <f t="shared" si="2"/>
        <v>3</v>
      </c>
      <c r="J66" s="22" t="s">
        <v>45</v>
      </c>
    </row>
    <row r="67">
      <c r="A67" s="17">
        <v>5.0</v>
      </c>
      <c r="B67" s="17">
        <v>7.0</v>
      </c>
      <c r="C67" s="17">
        <v>44.9567311442845</v>
      </c>
      <c r="D67" s="17">
        <v>-93.2381565170098</v>
      </c>
      <c r="E67" s="17" t="s">
        <v>47</v>
      </c>
      <c r="F67" s="19" t="s">
        <v>52</v>
      </c>
      <c r="G67" s="20" t="s">
        <v>136</v>
      </c>
      <c r="H67" s="21">
        <f t="shared" si="2"/>
        <v>9</v>
      </c>
      <c r="J67" s="22" t="s">
        <v>19</v>
      </c>
    </row>
    <row r="68">
      <c r="A68" s="17">
        <v>5.0</v>
      </c>
      <c r="B68" s="17">
        <v>8.0</v>
      </c>
      <c r="C68" s="17">
        <v>44.9567311441045</v>
      </c>
      <c r="D68" s="17">
        <v>-93.2379534047937</v>
      </c>
      <c r="E68" s="17" t="s">
        <v>47</v>
      </c>
      <c r="F68" s="19" t="s">
        <v>137</v>
      </c>
      <c r="G68" s="20" t="s">
        <v>138</v>
      </c>
      <c r="H68" s="21">
        <f t="shared" si="2"/>
        <v>5</v>
      </c>
      <c r="J68" s="22" t="s">
        <v>45</v>
      </c>
    </row>
    <row r="69">
      <c r="A69" s="17">
        <v>5.0</v>
      </c>
      <c r="B69" s="17">
        <v>9.0</v>
      </c>
      <c r="C69" s="17">
        <v>44.9567311439245</v>
      </c>
      <c r="D69" s="17">
        <v>-93.2377502925776</v>
      </c>
      <c r="E69" s="17" t="s">
        <v>47</v>
      </c>
      <c r="F69" s="19" t="s">
        <v>139</v>
      </c>
      <c r="G69" s="20" t="s">
        <v>140</v>
      </c>
      <c r="H69" s="21">
        <f t="shared" si="2"/>
        <v>2</v>
      </c>
      <c r="J69" s="22" t="s">
        <v>45</v>
      </c>
    </row>
    <row r="70">
      <c r="A70" s="17">
        <v>5.0</v>
      </c>
      <c r="B70" s="17">
        <v>10.0</v>
      </c>
      <c r="C70" s="17">
        <v>44.9567311437445</v>
      </c>
      <c r="D70" s="17">
        <v>-93.2375471803615</v>
      </c>
      <c r="E70" s="17" t="s">
        <v>47</v>
      </c>
      <c r="F70" s="19" t="s">
        <v>63</v>
      </c>
      <c r="G70" s="20" t="s">
        <v>141</v>
      </c>
      <c r="H70" s="21">
        <f t="shared" si="2"/>
        <v>3</v>
      </c>
      <c r="J70" s="22" t="s">
        <v>45</v>
      </c>
    </row>
    <row r="71">
      <c r="A71" s="17">
        <v>5.0</v>
      </c>
      <c r="B71" s="17">
        <v>11.0</v>
      </c>
      <c r="C71" s="17">
        <v>44.9567311435645</v>
      </c>
      <c r="D71" s="17">
        <v>-93.2373440681453</v>
      </c>
      <c r="E71" s="17" t="s">
        <v>47</v>
      </c>
      <c r="F71" s="19" t="s">
        <v>142</v>
      </c>
      <c r="G71" s="20" t="s">
        <v>143</v>
      </c>
      <c r="H71" s="21">
        <f t="shared" si="2"/>
        <v>3</v>
      </c>
      <c r="J71" s="31">
        <v>43103.0</v>
      </c>
    </row>
    <row r="72">
      <c r="A72" s="17">
        <v>5.0</v>
      </c>
      <c r="B72" s="17">
        <v>12.0</v>
      </c>
      <c r="C72" s="17">
        <v>44.9567311433845</v>
      </c>
      <c r="D72" s="17">
        <v>-93.2371409559292</v>
      </c>
      <c r="E72" s="17" t="s">
        <v>47</v>
      </c>
      <c r="F72" s="19" t="s">
        <v>144</v>
      </c>
      <c r="G72" s="20" t="s">
        <v>145</v>
      </c>
      <c r="H72" s="21">
        <f t="shared" si="2"/>
        <v>2</v>
      </c>
      <c r="J72" s="22">
        <v>1.0</v>
      </c>
    </row>
    <row r="73">
      <c r="A73" s="17">
        <v>5.0</v>
      </c>
      <c r="B73" s="17">
        <v>13.0</v>
      </c>
      <c r="C73" s="17">
        <v>44.9567311432044</v>
      </c>
      <c r="D73" s="17">
        <v>-93.2369378437131</v>
      </c>
      <c r="E73" s="17" t="s">
        <v>47</v>
      </c>
      <c r="F73" s="19" t="s">
        <v>146</v>
      </c>
      <c r="G73" s="20" t="s">
        <v>147</v>
      </c>
      <c r="H73" s="21">
        <f t="shared" si="2"/>
        <v>1</v>
      </c>
      <c r="J73" s="22">
        <v>1.0</v>
      </c>
    </row>
    <row r="74">
      <c r="A74" s="17">
        <v>5.0</v>
      </c>
      <c r="B74" s="17">
        <v>14.0</v>
      </c>
      <c r="C74" s="17">
        <v>44.9567311430244</v>
      </c>
      <c r="D74" s="17">
        <v>-93.236734731497</v>
      </c>
      <c r="E74" s="17" t="s">
        <v>47</v>
      </c>
      <c r="F74" s="19" t="s">
        <v>68</v>
      </c>
      <c r="G74" s="20" t="s">
        <v>148</v>
      </c>
      <c r="H74" s="21">
        <f t="shared" si="2"/>
        <v>3</v>
      </c>
      <c r="J74" s="22" t="s">
        <v>45</v>
      </c>
    </row>
    <row r="75">
      <c r="A75" s="17">
        <v>5.0</v>
      </c>
      <c r="B75" s="17">
        <v>15.0</v>
      </c>
      <c r="C75" s="17">
        <v>44.9567311428444</v>
      </c>
      <c r="D75" s="17">
        <v>-93.2365316192808</v>
      </c>
      <c r="E75" s="17" t="s">
        <v>47</v>
      </c>
      <c r="F75" s="19" t="s">
        <v>54</v>
      </c>
      <c r="G75" s="20" t="s">
        <v>149</v>
      </c>
      <c r="H75" s="21">
        <f t="shared" si="2"/>
        <v>2</v>
      </c>
      <c r="J75" s="22" t="s">
        <v>19</v>
      </c>
    </row>
    <row r="76">
      <c r="A76" s="17">
        <v>5.0</v>
      </c>
      <c r="B76" s="17">
        <v>16.0</v>
      </c>
      <c r="C76" s="17">
        <v>44.9567311426644</v>
      </c>
      <c r="D76" s="17">
        <v>-93.2363285070647</v>
      </c>
      <c r="E76" s="17" t="s">
        <v>47</v>
      </c>
      <c r="F76" s="19" t="s">
        <v>56</v>
      </c>
      <c r="G76" s="20" t="s">
        <v>150</v>
      </c>
      <c r="H76" s="21">
        <f t="shared" si="2"/>
        <v>5</v>
      </c>
      <c r="J76" s="22" t="s">
        <v>19</v>
      </c>
    </row>
    <row r="77">
      <c r="A77" s="17">
        <v>5.0</v>
      </c>
      <c r="B77" s="17">
        <v>17.0</v>
      </c>
      <c r="C77" s="17">
        <v>44.9567311424844</v>
      </c>
      <c r="D77" s="17">
        <v>-93.2361253948486</v>
      </c>
      <c r="E77" s="56" t="s">
        <v>123</v>
      </c>
      <c r="F77" s="19" t="s">
        <v>151</v>
      </c>
      <c r="G77" s="20" t="s">
        <v>152</v>
      </c>
      <c r="H77" s="21">
        <f t="shared" si="2"/>
        <v>5</v>
      </c>
      <c r="J77" s="22" t="s">
        <v>45</v>
      </c>
    </row>
    <row r="78">
      <c r="A78" s="17">
        <v>5.0</v>
      </c>
      <c r="B78" s="17">
        <v>18.0</v>
      </c>
      <c r="C78" s="17">
        <v>44.9567311423044</v>
      </c>
      <c r="D78" s="17">
        <v>-93.2359222826324</v>
      </c>
      <c r="E78" s="56" t="s">
        <v>123</v>
      </c>
      <c r="F78" s="19" t="s">
        <v>61</v>
      </c>
      <c r="G78" s="20" t="s">
        <v>153</v>
      </c>
      <c r="H78" s="21">
        <f t="shared" si="2"/>
        <v>6</v>
      </c>
      <c r="J78" s="22" t="s">
        <v>45</v>
      </c>
    </row>
    <row r="79">
      <c r="A79" s="17">
        <v>5.0</v>
      </c>
      <c r="B79" s="17">
        <v>19.0</v>
      </c>
      <c r="C79" s="17">
        <v>44.9567311421244</v>
      </c>
      <c r="D79" s="17">
        <v>-93.2357191704163</v>
      </c>
      <c r="E79" s="56" t="s">
        <v>123</v>
      </c>
      <c r="F79" s="19" t="s">
        <v>104</v>
      </c>
      <c r="G79" s="20" t="s">
        <v>154</v>
      </c>
      <c r="H79" s="21">
        <f t="shared" si="2"/>
        <v>4</v>
      </c>
      <c r="J79" s="31">
        <v>43103.0</v>
      </c>
    </row>
    <row r="80">
      <c r="A80" s="17">
        <v>5.0</v>
      </c>
      <c r="B80" s="17">
        <v>20.0</v>
      </c>
      <c r="C80" s="17">
        <v>44.9567311419444</v>
      </c>
      <c r="D80" s="17">
        <v>-93.2355160582002</v>
      </c>
      <c r="E80" s="56" t="s">
        <v>123</v>
      </c>
      <c r="F80" s="19" t="s">
        <v>72</v>
      </c>
      <c r="G80" s="20" t="s">
        <v>155</v>
      </c>
      <c r="H80" s="21">
        <f t="shared" si="2"/>
        <v>2</v>
      </c>
      <c r="J80" s="22">
        <v>1.0</v>
      </c>
    </row>
    <row r="81">
      <c r="A81" s="17">
        <v>5.0</v>
      </c>
      <c r="B81" s="17">
        <v>21.0</v>
      </c>
      <c r="C81" s="17">
        <v>44.9567311417644</v>
      </c>
      <c r="D81" s="17">
        <v>-93.2353129459841</v>
      </c>
      <c r="E81" s="56" t="s">
        <v>123</v>
      </c>
      <c r="F81" s="19" t="s">
        <v>82</v>
      </c>
      <c r="G81" s="20" t="s">
        <v>156</v>
      </c>
      <c r="H81" s="21">
        <f t="shared" si="2"/>
        <v>5</v>
      </c>
      <c r="J81" s="22" t="s">
        <v>19</v>
      </c>
    </row>
    <row r="82">
      <c r="A82" s="17">
        <v>5.0</v>
      </c>
      <c r="B82" s="17">
        <v>22.0</v>
      </c>
      <c r="C82" s="17">
        <v>44.9567311415844</v>
      </c>
      <c r="D82" s="17">
        <v>-93.2351098337679</v>
      </c>
      <c r="E82" s="56" t="s">
        <v>123</v>
      </c>
      <c r="F82" s="19" t="s">
        <v>84</v>
      </c>
      <c r="G82" s="20" t="s">
        <v>157</v>
      </c>
      <c r="H82" s="21">
        <f t="shared" si="2"/>
        <v>5</v>
      </c>
      <c r="J82" s="22" t="s">
        <v>19</v>
      </c>
    </row>
    <row r="83">
      <c r="A83" s="17">
        <v>5.0</v>
      </c>
      <c r="B83" s="17">
        <v>23.0</v>
      </c>
      <c r="C83" s="17">
        <v>44.9567311414044</v>
      </c>
      <c r="D83" s="17">
        <v>-93.2349067215518</v>
      </c>
      <c r="E83" s="18" t="s">
        <v>16</v>
      </c>
      <c r="F83" s="19" t="s">
        <v>158</v>
      </c>
      <c r="G83" s="20" t="s">
        <v>159</v>
      </c>
      <c r="H83" s="21">
        <f t="shared" si="2"/>
        <v>2</v>
      </c>
      <c r="J83" s="31">
        <v>43103.0</v>
      </c>
    </row>
    <row r="84">
      <c r="A84" s="17">
        <v>5.0</v>
      </c>
      <c r="B84" s="17">
        <v>24.0</v>
      </c>
      <c r="C84" s="17">
        <v>44.9567311412243</v>
      </c>
      <c r="D84" s="17">
        <v>-93.2347036093357</v>
      </c>
      <c r="E84" s="18" t="s">
        <v>16</v>
      </c>
      <c r="F84" s="19" t="s">
        <v>160</v>
      </c>
      <c r="G84" s="20" t="s">
        <v>161</v>
      </c>
      <c r="H84" s="21">
        <f t="shared" si="2"/>
        <v>1</v>
      </c>
      <c r="J84" s="22">
        <v>1.0</v>
      </c>
    </row>
    <row r="85">
      <c r="A85" s="17">
        <v>5.0</v>
      </c>
      <c r="B85" s="17">
        <v>25.0</v>
      </c>
      <c r="C85" s="17">
        <v>44.9567311410443</v>
      </c>
      <c r="D85" s="17">
        <v>-93.2345004971196</v>
      </c>
      <c r="E85" s="18" t="s">
        <v>16</v>
      </c>
      <c r="F85" s="19" t="s">
        <v>162</v>
      </c>
      <c r="G85" s="20" t="s">
        <v>163</v>
      </c>
      <c r="H85" s="21">
        <f t="shared" si="2"/>
        <v>17</v>
      </c>
      <c r="J85" s="22" t="s">
        <v>19</v>
      </c>
    </row>
    <row r="86">
      <c r="A86" s="17">
        <v>5.0</v>
      </c>
      <c r="B86" s="17">
        <v>26.0</v>
      </c>
      <c r="C86" s="17">
        <v>44.9567311408643</v>
      </c>
      <c r="D86" s="17">
        <v>-93.2342973849034</v>
      </c>
      <c r="E86" s="18" t="s">
        <v>16</v>
      </c>
      <c r="F86" s="19" t="s">
        <v>108</v>
      </c>
      <c r="G86" s="20" t="s">
        <v>164</v>
      </c>
      <c r="H86" s="21">
        <f t="shared" si="2"/>
        <v>6</v>
      </c>
      <c r="J86" s="22" t="s">
        <v>45</v>
      </c>
    </row>
    <row r="87">
      <c r="A87" s="17">
        <v>5.0</v>
      </c>
      <c r="B87" s="17">
        <v>27.0</v>
      </c>
      <c r="C87" s="17">
        <v>44.9567311406843</v>
      </c>
      <c r="D87" s="17">
        <v>-93.2340942726873</v>
      </c>
      <c r="E87" s="18" t="s">
        <v>16</v>
      </c>
      <c r="F87" s="19" t="s">
        <v>120</v>
      </c>
      <c r="G87" s="20" t="s">
        <v>165</v>
      </c>
      <c r="H87" s="21">
        <f t="shared" si="2"/>
        <v>8</v>
      </c>
      <c r="J87" s="22" t="s">
        <v>19</v>
      </c>
    </row>
    <row r="88">
      <c r="A88" s="17">
        <v>5.0</v>
      </c>
      <c r="B88" s="17">
        <v>28.0</v>
      </c>
      <c r="C88" s="17">
        <v>44.9567311405043</v>
      </c>
      <c r="D88" s="17">
        <v>-93.2338911604712</v>
      </c>
      <c r="E88" s="18" t="s">
        <v>16</v>
      </c>
      <c r="F88" s="19" t="s">
        <v>162</v>
      </c>
      <c r="G88" s="20" t="s">
        <v>166</v>
      </c>
      <c r="H88" s="21">
        <f t="shared" si="2"/>
        <v>17</v>
      </c>
      <c r="J88" s="22" t="s">
        <v>19</v>
      </c>
    </row>
    <row r="89">
      <c r="A89" s="17">
        <v>6.0</v>
      </c>
      <c r="B89" s="17">
        <v>5.0</v>
      </c>
      <c r="C89" s="17">
        <v>44.9565874141991</v>
      </c>
      <c r="D89" s="17">
        <v>-93.2385627516171</v>
      </c>
      <c r="E89" s="18" t="s">
        <v>16</v>
      </c>
      <c r="F89" s="19" t="s">
        <v>167</v>
      </c>
      <c r="G89" s="20" t="s">
        <v>168</v>
      </c>
      <c r="H89" s="21">
        <f t="shared" si="2"/>
        <v>1</v>
      </c>
      <c r="J89" s="22">
        <v>1.0</v>
      </c>
    </row>
    <row r="90">
      <c r="A90" s="17">
        <v>6.0</v>
      </c>
      <c r="B90" s="17">
        <v>6.0</v>
      </c>
      <c r="C90" s="17">
        <v>44.9565874140191</v>
      </c>
      <c r="D90" s="17">
        <v>-93.2383596399097</v>
      </c>
      <c r="E90" s="17" t="s">
        <v>47</v>
      </c>
      <c r="F90" s="19" t="s">
        <v>169</v>
      </c>
      <c r="G90" s="19" t="s">
        <v>170</v>
      </c>
      <c r="H90" s="21">
        <f t="shared" si="2"/>
        <v>3</v>
      </c>
      <c r="I90" s="17"/>
      <c r="J90" s="22" t="s">
        <v>19</v>
      </c>
    </row>
    <row r="91">
      <c r="A91" s="17">
        <v>6.0</v>
      </c>
      <c r="B91" s="17">
        <v>7.0</v>
      </c>
      <c r="C91" s="17">
        <v>44.956587413839</v>
      </c>
      <c r="D91" s="17">
        <v>-93.2381565282023</v>
      </c>
      <c r="E91" s="17" t="s">
        <v>47</v>
      </c>
      <c r="F91" s="19" t="s">
        <v>93</v>
      </c>
      <c r="G91" s="20" t="s">
        <v>171</v>
      </c>
      <c r="H91" s="21">
        <f t="shared" si="2"/>
        <v>15</v>
      </c>
      <c r="J91" s="22" t="s">
        <v>19</v>
      </c>
    </row>
    <row r="92">
      <c r="A92" s="17">
        <v>6.0</v>
      </c>
      <c r="B92" s="17">
        <v>8.0</v>
      </c>
      <c r="C92" s="17">
        <v>44.956587413659</v>
      </c>
      <c r="D92" s="17">
        <v>-93.2379534164949</v>
      </c>
      <c r="E92" s="17" t="s">
        <v>47</v>
      </c>
      <c r="F92" s="54" t="s">
        <v>48</v>
      </c>
      <c r="G92" s="20" t="s">
        <v>172</v>
      </c>
      <c r="H92" s="21">
        <f t="shared" si="2"/>
        <v>6</v>
      </c>
      <c r="J92" s="22" t="s">
        <v>45</v>
      </c>
    </row>
    <row r="93">
      <c r="A93" s="17">
        <v>6.0</v>
      </c>
      <c r="B93" s="17">
        <v>9.0</v>
      </c>
      <c r="C93" s="17">
        <v>44.956587413479</v>
      </c>
      <c r="D93" s="17">
        <v>-93.2377503047876</v>
      </c>
      <c r="E93" s="17" t="s">
        <v>47</v>
      </c>
      <c r="F93" s="54" t="s">
        <v>50</v>
      </c>
      <c r="G93" s="20" t="s">
        <v>173</v>
      </c>
      <c r="H93" s="21">
        <f t="shared" si="2"/>
        <v>6</v>
      </c>
      <c r="J93" s="22" t="s">
        <v>45</v>
      </c>
    </row>
    <row r="94">
      <c r="A94" s="17">
        <v>6.0</v>
      </c>
      <c r="B94" s="17">
        <v>10.0</v>
      </c>
      <c r="C94" s="17">
        <v>44.956587413299</v>
      </c>
      <c r="D94" s="17">
        <v>-93.2375471930802</v>
      </c>
      <c r="E94" s="17" t="s">
        <v>47</v>
      </c>
      <c r="F94" s="19" t="s">
        <v>169</v>
      </c>
      <c r="G94" s="19" t="s">
        <v>170</v>
      </c>
      <c r="H94" s="21">
        <f t="shared" si="2"/>
        <v>3</v>
      </c>
      <c r="I94" s="17"/>
      <c r="J94" s="22" t="s">
        <v>19</v>
      </c>
    </row>
    <row r="95">
      <c r="A95" s="17">
        <v>6.0</v>
      </c>
      <c r="B95" s="17">
        <v>11.0</v>
      </c>
      <c r="C95" s="17">
        <v>44.956587413119</v>
      </c>
      <c r="D95" s="17">
        <v>-93.2373440813728</v>
      </c>
      <c r="E95" s="17" t="s">
        <v>47</v>
      </c>
      <c r="F95" s="19" t="s">
        <v>93</v>
      </c>
      <c r="G95" s="20" t="s">
        <v>174</v>
      </c>
      <c r="H95" s="21">
        <f t="shared" si="2"/>
        <v>15</v>
      </c>
      <c r="J95" s="22" t="s">
        <v>19</v>
      </c>
    </row>
    <row r="96">
      <c r="A96" s="17">
        <v>6.0</v>
      </c>
      <c r="B96" s="17">
        <v>12.0</v>
      </c>
      <c r="C96" s="17">
        <v>44.956587412939</v>
      </c>
      <c r="D96" s="17">
        <v>-93.2371409696654</v>
      </c>
      <c r="E96" s="17" t="s">
        <v>47</v>
      </c>
      <c r="F96" s="19" t="s">
        <v>175</v>
      </c>
      <c r="G96" s="58" t="s">
        <v>176</v>
      </c>
      <c r="H96" s="21">
        <f t="shared" si="2"/>
        <v>3</v>
      </c>
      <c r="J96" s="22">
        <v>1.0</v>
      </c>
    </row>
    <row r="97">
      <c r="A97" s="17">
        <v>6.0</v>
      </c>
      <c r="B97" s="17">
        <v>13.0</v>
      </c>
      <c r="C97" s="17">
        <v>44.956587412759</v>
      </c>
      <c r="D97" s="17">
        <v>-93.236937857958</v>
      </c>
      <c r="E97" s="17" t="s">
        <v>47</v>
      </c>
      <c r="F97" s="19" t="s">
        <v>70</v>
      </c>
      <c r="G97" s="20" t="s">
        <v>177</v>
      </c>
      <c r="H97" s="21">
        <f t="shared" si="2"/>
        <v>15</v>
      </c>
      <c r="J97" s="22" t="s">
        <v>19</v>
      </c>
    </row>
    <row r="98">
      <c r="A98" s="17">
        <v>6.0</v>
      </c>
      <c r="B98" s="17">
        <v>14.0</v>
      </c>
      <c r="C98" s="17">
        <v>44.956587412579</v>
      </c>
      <c r="D98" s="17">
        <v>-93.2367347462507</v>
      </c>
      <c r="E98" s="17" t="s">
        <v>47</v>
      </c>
      <c r="F98" s="19" t="s">
        <v>93</v>
      </c>
      <c r="G98" s="20" t="s">
        <v>178</v>
      </c>
      <c r="H98" s="21">
        <f t="shared" si="2"/>
        <v>15</v>
      </c>
      <c r="J98" s="22" t="s">
        <v>19</v>
      </c>
    </row>
    <row r="99">
      <c r="A99" s="17">
        <v>6.0</v>
      </c>
      <c r="B99" s="17">
        <v>15.0</v>
      </c>
      <c r="C99" s="17">
        <v>44.956587412399</v>
      </c>
      <c r="D99" s="17">
        <v>-93.2365316345433</v>
      </c>
      <c r="E99" s="17" t="s">
        <v>47</v>
      </c>
      <c r="F99" s="19" t="s">
        <v>162</v>
      </c>
      <c r="G99" s="20" t="s">
        <v>179</v>
      </c>
      <c r="H99" s="21">
        <f t="shared" si="2"/>
        <v>17</v>
      </c>
      <c r="J99" s="22" t="s">
        <v>19</v>
      </c>
    </row>
    <row r="100">
      <c r="A100" s="17">
        <v>6.0</v>
      </c>
      <c r="B100" s="17">
        <v>16.0</v>
      </c>
      <c r="C100" s="17">
        <v>44.956587412219</v>
      </c>
      <c r="D100" s="17">
        <v>-93.2363285228359</v>
      </c>
      <c r="E100" s="17" t="s">
        <v>47</v>
      </c>
      <c r="F100" s="19" t="s">
        <v>180</v>
      </c>
      <c r="G100" s="20" t="s">
        <v>181</v>
      </c>
      <c r="H100" s="21">
        <f t="shared" si="2"/>
        <v>2</v>
      </c>
      <c r="J100" s="22">
        <v>1.0</v>
      </c>
    </row>
    <row r="101">
      <c r="A101" s="17">
        <v>6.0</v>
      </c>
      <c r="B101" s="17">
        <v>17.0</v>
      </c>
      <c r="C101" s="17">
        <v>44.956587412039</v>
      </c>
      <c r="D101" s="17">
        <v>-93.2361254111285</v>
      </c>
      <c r="E101" s="17" t="s">
        <v>47</v>
      </c>
      <c r="F101" s="19" t="s">
        <v>93</v>
      </c>
      <c r="G101" s="20" t="s">
        <v>182</v>
      </c>
      <c r="H101" s="21">
        <f t="shared" si="2"/>
        <v>15</v>
      </c>
      <c r="J101" s="22" t="s">
        <v>19</v>
      </c>
    </row>
    <row r="102">
      <c r="A102" s="17">
        <v>6.0</v>
      </c>
      <c r="B102" s="17">
        <v>18.0</v>
      </c>
      <c r="C102" s="17">
        <v>44.956587411859</v>
      </c>
      <c r="D102" s="17">
        <v>-93.2359222994211</v>
      </c>
      <c r="E102" s="17" t="s">
        <v>47</v>
      </c>
      <c r="F102" s="19" t="s">
        <v>101</v>
      </c>
      <c r="G102" s="20" t="s">
        <v>183</v>
      </c>
      <c r="H102" s="21">
        <f t="shared" si="2"/>
        <v>5</v>
      </c>
      <c r="J102" s="22" t="s">
        <v>45</v>
      </c>
    </row>
    <row r="103">
      <c r="A103" s="17">
        <v>6.0</v>
      </c>
      <c r="B103" s="17">
        <v>19.0</v>
      </c>
      <c r="C103" s="17">
        <v>44.956587411679</v>
      </c>
      <c r="D103" s="17">
        <v>-93.2357191877138</v>
      </c>
      <c r="E103" s="56" t="s">
        <v>123</v>
      </c>
      <c r="F103" s="19" t="s">
        <v>133</v>
      </c>
      <c r="G103" s="20" t="s">
        <v>184</v>
      </c>
      <c r="H103" s="21">
        <f t="shared" si="2"/>
        <v>4</v>
      </c>
      <c r="J103" s="57" t="s">
        <v>45</v>
      </c>
    </row>
    <row r="104">
      <c r="A104" s="17">
        <v>6.0</v>
      </c>
      <c r="B104" s="17">
        <v>20.0</v>
      </c>
      <c r="C104" s="17">
        <v>44.9565874114989</v>
      </c>
      <c r="D104" s="17">
        <v>-93.2355160760064</v>
      </c>
      <c r="E104" s="56" t="s">
        <v>123</v>
      </c>
      <c r="F104" s="19" t="s">
        <v>70</v>
      </c>
      <c r="G104" s="20" t="s">
        <v>185</v>
      </c>
      <c r="H104" s="21">
        <f t="shared" si="2"/>
        <v>15</v>
      </c>
      <c r="J104" s="22" t="s">
        <v>19</v>
      </c>
    </row>
    <row r="105">
      <c r="A105" s="17">
        <v>6.0</v>
      </c>
      <c r="B105" s="17">
        <v>21.0</v>
      </c>
      <c r="C105" s="17">
        <v>44.9565874113189</v>
      </c>
      <c r="D105" s="17">
        <v>-93.235312964299</v>
      </c>
      <c r="E105" s="56" t="s">
        <v>123</v>
      </c>
      <c r="F105" s="19" t="s">
        <v>186</v>
      </c>
      <c r="G105" s="20" t="s">
        <v>187</v>
      </c>
      <c r="H105" s="21">
        <f t="shared" si="2"/>
        <v>2</v>
      </c>
      <c r="J105" s="22">
        <v>1.0</v>
      </c>
    </row>
    <row r="106">
      <c r="A106" s="17">
        <v>6.0</v>
      </c>
      <c r="B106" s="17">
        <v>22.0</v>
      </c>
      <c r="C106" s="17">
        <v>44.9565874111389</v>
      </c>
      <c r="D106" s="17">
        <v>-93.2351098525916</v>
      </c>
      <c r="E106" s="56" t="s">
        <v>123</v>
      </c>
      <c r="F106" s="19" t="s">
        <v>93</v>
      </c>
      <c r="G106" s="20" t="s">
        <v>188</v>
      </c>
      <c r="H106" s="21">
        <f t="shared" si="2"/>
        <v>15</v>
      </c>
      <c r="J106" s="22" t="s">
        <v>19</v>
      </c>
    </row>
    <row r="107">
      <c r="A107" s="17">
        <v>6.0</v>
      </c>
      <c r="B107" s="17">
        <v>23.0</v>
      </c>
      <c r="C107" s="17">
        <v>44.9565874109589</v>
      </c>
      <c r="D107" s="17">
        <v>-93.2349067408843</v>
      </c>
      <c r="E107" s="56" t="s">
        <v>123</v>
      </c>
      <c r="F107" s="19" t="s">
        <v>189</v>
      </c>
      <c r="G107" s="20" t="s">
        <v>190</v>
      </c>
      <c r="H107" s="21">
        <f t="shared" si="2"/>
        <v>2</v>
      </c>
      <c r="J107" s="22">
        <v>1.0</v>
      </c>
    </row>
    <row r="108">
      <c r="A108" s="17">
        <v>6.0</v>
      </c>
      <c r="B108" s="17">
        <v>24.0</v>
      </c>
      <c r="C108" s="17">
        <v>44.9565874107789</v>
      </c>
      <c r="D108" s="17">
        <v>-93.2347036291769</v>
      </c>
      <c r="E108" s="56" t="s">
        <v>123</v>
      </c>
      <c r="F108" s="19" t="s">
        <v>63</v>
      </c>
      <c r="G108" s="20" t="s">
        <v>191</v>
      </c>
      <c r="H108" s="21">
        <f t="shared" si="2"/>
        <v>3</v>
      </c>
      <c r="J108" s="22" t="s">
        <v>45</v>
      </c>
    </row>
    <row r="109">
      <c r="A109" s="17">
        <v>6.0</v>
      </c>
      <c r="B109" s="17">
        <v>25.0</v>
      </c>
      <c r="C109" s="17">
        <v>44.9565874105989</v>
      </c>
      <c r="D109" s="17">
        <v>-93.2345005174695</v>
      </c>
      <c r="E109" s="18" t="s">
        <v>16</v>
      </c>
      <c r="F109" s="19" t="s">
        <v>52</v>
      </c>
      <c r="G109" s="20" t="s">
        <v>192</v>
      </c>
      <c r="H109" s="21">
        <f t="shared" si="2"/>
        <v>9</v>
      </c>
      <c r="J109" s="22" t="s">
        <v>19</v>
      </c>
    </row>
    <row r="110">
      <c r="A110" s="17">
        <v>7.0</v>
      </c>
      <c r="B110" s="17">
        <v>3.0</v>
      </c>
      <c r="C110" s="17">
        <v>44.9564436841137</v>
      </c>
      <c r="D110" s="17">
        <v>-93.2389689841893</v>
      </c>
      <c r="E110" s="18" t="s">
        <v>16</v>
      </c>
      <c r="F110" s="19" t="s">
        <v>162</v>
      </c>
      <c r="G110" s="20" t="s">
        <v>193</v>
      </c>
      <c r="H110" s="21">
        <f t="shared" si="2"/>
        <v>17</v>
      </c>
      <c r="J110" s="22" t="s">
        <v>19</v>
      </c>
    </row>
    <row r="111">
      <c r="A111" s="17">
        <v>7.0</v>
      </c>
      <c r="B111" s="17">
        <v>4.0</v>
      </c>
      <c r="C111" s="17">
        <v>44.9564436839336</v>
      </c>
      <c r="D111" s="17">
        <v>-93.2387658729907</v>
      </c>
      <c r="E111" s="18" t="s">
        <v>16</v>
      </c>
      <c r="F111" s="19" t="s">
        <v>194</v>
      </c>
      <c r="G111" s="20" t="s">
        <v>195</v>
      </c>
      <c r="H111" s="21">
        <f t="shared" si="2"/>
        <v>3</v>
      </c>
      <c r="J111" s="31">
        <v>43103.0</v>
      </c>
    </row>
    <row r="112">
      <c r="A112" s="17">
        <v>7.0</v>
      </c>
      <c r="B112" s="17">
        <v>5.0</v>
      </c>
      <c r="C112" s="17">
        <v>44.9564436837536</v>
      </c>
      <c r="D112" s="17">
        <v>-93.238562761792</v>
      </c>
      <c r="E112" s="17" t="s">
        <v>47</v>
      </c>
      <c r="F112" s="19" t="s">
        <v>142</v>
      </c>
      <c r="G112" s="20" t="s">
        <v>196</v>
      </c>
      <c r="H112" s="21">
        <f t="shared" si="2"/>
        <v>3</v>
      </c>
      <c r="J112" s="31">
        <v>43103.0</v>
      </c>
    </row>
    <row r="113">
      <c r="A113" s="17">
        <v>7.0</v>
      </c>
      <c r="B113" s="17">
        <v>6.0</v>
      </c>
      <c r="C113" s="17">
        <v>44.9564436835736</v>
      </c>
      <c r="D113" s="17">
        <v>-93.2383596505934</v>
      </c>
      <c r="E113" s="17" t="s">
        <v>47</v>
      </c>
      <c r="F113" s="19" t="s">
        <v>56</v>
      </c>
      <c r="G113" s="20" t="s">
        <v>197</v>
      </c>
      <c r="H113" s="21">
        <f t="shared" si="2"/>
        <v>5</v>
      </c>
      <c r="J113" s="22" t="s">
        <v>19</v>
      </c>
    </row>
    <row r="114">
      <c r="A114" s="17">
        <v>7.0</v>
      </c>
      <c r="B114" s="17">
        <v>7.0</v>
      </c>
      <c r="C114" s="17">
        <v>44.9564436833936</v>
      </c>
      <c r="D114" s="17">
        <v>-93.2381565393948</v>
      </c>
      <c r="E114" s="17" t="s">
        <v>47</v>
      </c>
      <c r="F114" s="19" t="s">
        <v>198</v>
      </c>
      <c r="G114" s="20" t="s">
        <v>199</v>
      </c>
      <c r="H114" s="21">
        <f t="shared" si="2"/>
        <v>6</v>
      </c>
      <c r="J114" s="22" t="s">
        <v>45</v>
      </c>
    </row>
    <row r="115">
      <c r="A115" s="17">
        <v>7.0</v>
      </c>
      <c r="B115" s="17">
        <v>8.0</v>
      </c>
      <c r="C115" s="17">
        <v>44.9564436832136</v>
      </c>
      <c r="D115" s="17">
        <v>-93.2379534281961</v>
      </c>
      <c r="E115" s="17" t="s">
        <v>47</v>
      </c>
      <c r="F115" s="19" t="s">
        <v>200</v>
      </c>
      <c r="G115" s="20" t="s">
        <v>201</v>
      </c>
      <c r="H115" s="21">
        <f t="shared" si="2"/>
        <v>6</v>
      </c>
      <c r="J115" s="22" t="s">
        <v>45</v>
      </c>
    </row>
    <row r="116">
      <c r="A116" s="17">
        <v>7.0</v>
      </c>
      <c r="B116" s="17">
        <v>9.0</v>
      </c>
      <c r="C116" s="17">
        <v>44.9564436830336</v>
      </c>
      <c r="D116" s="17">
        <v>-93.2377503169975</v>
      </c>
      <c r="E116" s="17" t="s">
        <v>47</v>
      </c>
      <c r="F116" s="19" t="s">
        <v>144</v>
      </c>
      <c r="G116" s="20" t="s">
        <v>202</v>
      </c>
      <c r="H116" s="21">
        <f t="shared" si="2"/>
        <v>2</v>
      </c>
      <c r="J116" s="22">
        <v>1.0</v>
      </c>
    </row>
    <row r="117">
      <c r="A117" s="17">
        <v>7.0</v>
      </c>
      <c r="B117" s="17">
        <v>10.0</v>
      </c>
      <c r="C117" s="17">
        <v>44.9564436828536</v>
      </c>
      <c r="D117" s="17">
        <v>-93.2375472057989</v>
      </c>
      <c r="E117" s="17" t="s">
        <v>47</v>
      </c>
      <c r="F117" s="19" t="s">
        <v>198</v>
      </c>
      <c r="G117" s="20" t="s">
        <v>203</v>
      </c>
      <c r="H117" s="21">
        <f t="shared" si="2"/>
        <v>6</v>
      </c>
      <c r="J117" s="22" t="s">
        <v>45</v>
      </c>
    </row>
    <row r="118">
      <c r="A118" s="17">
        <v>7.0</v>
      </c>
      <c r="B118" s="17">
        <v>11.0</v>
      </c>
      <c r="C118" s="17">
        <v>44.9564436826736</v>
      </c>
      <c r="D118" s="17">
        <v>-93.2373440946003</v>
      </c>
      <c r="E118" s="17" t="s">
        <v>47</v>
      </c>
      <c r="F118" s="19" t="s">
        <v>200</v>
      </c>
      <c r="G118" s="20" t="s">
        <v>204</v>
      </c>
      <c r="H118" s="21">
        <f t="shared" si="2"/>
        <v>6</v>
      </c>
      <c r="J118" s="22" t="s">
        <v>45</v>
      </c>
    </row>
    <row r="119">
      <c r="A119" s="17">
        <v>7.0</v>
      </c>
      <c r="B119" s="17">
        <v>12.0</v>
      </c>
      <c r="C119" s="17">
        <v>44.9564436824936</v>
      </c>
      <c r="D119" s="17">
        <v>-93.2371409834016</v>
      </c>
      <c r="E119" s="17" t="s">
        <v>47</v>
      </c>
      <c r="F119" s="19" t="s">
        <v>24</v>
      </c>
      <c r="G119" s="20" t="s">
        <v>205</v>
      </c>
      <c r="H119" s="21">
        <f t="shared" si="2"/>
        <v>3</v>
      </c>
      <c r="J119" s="31">
        <v>43103.0</v>
      </c>
    </row>
    <row r="120">
      <c r="A120" s="17">
        <v>7.0</v>
      </c>
      <c r="B120" s="17">
        <v>13.0</v>
      </c>
      <c r="C120" s="17">
        <v>44.9564436823136</v>
      </c>
      <c r="D120" s="17">
        <v>-93.236937872203</v>
      </c>
      <c r="E120" s="17" t="s">
        <v>47</v>
      </c>
      <c r="F120" s="19" t="s">
        <v>206</v>
      </c>
      <c r="G120" s="20" t="s">
        <v>207</v>
      </c>
      <c r="H120" s="21">
        <f t="shared" si="2"/>
        <v>10</v>
      </c>
      <c r="I120" s="59"/>
      <c r="J120" s="22" t="s">
        <v>19</v>
      </c>
    </row>
    <row r="121">
      <c r="A121" s="17">
        <v>7.0</v>
      </c>
      <c r="B121" s="17">
        <v>14.0</v>
      </c>
      <c r="C121" s="17">
        <v>44.9564436821336</v>
      </c>
      <c r="D121" s="17">
        <v>-93.2367347610044</v>
      </c>
      <c r="E121" s="56" t="s">
        <v>123</v>
      </c>
      <c r="F121" s="19" t="s">
        <v>208</v>
      </c>
      <c r="G121" s="20" t="s">
        <v>209</v>
      </c>
      <c r="H121" s="21">
        <f t="shared" si="2"/>
        <v>9</v>
      </c>
      <c r="I121" s="59"/>
      <c r="J121" s="22" t="s">
        <v>19</v>
      </c>
    </row>
    <row r="122">
      <c r="A122" s="17">
        <v>7.0</v>
      </c>
      <c r="B122" s="17">
        <v>15.0</v>
      </c>
      <c r="C122" s="17">
        <v>44.9564436819536</v>
      </c>
      <c r="D122" s="17">
        <v>-93.2365316498057</v>
      </c>
      <c r="E122" s="56" t="s">
        <v>123</v>
      </c>
      <c r="F122" s="19" t="s">
        <v>80</v>
      </c>
      <c r="G122" s="20" t="s">
        <v>210</v>
      </c>
      <c r="H122" s="21">
        <f t="shared" si="2"/>
        <v>3</v>
      </c>
      <c r="J122" s="31">
        <v>43103.0</v>
      </c>
    </row>
    <row r="123">
      <c r="A123" s="17">
        <v>7.0</v>
      </c>
      <c r="B123" s="17">
        <v>16.0</v>
      </c>
      <c r="C123" s="17">
        <v>44.9564436817736</v>
      </c>
      <c r="D123" s="17">
        <v>-93.2363285386071</v>
      </c>
      <c r="E123" s="56" t="s">
        <v>123</v>
      </c>
      <c r="F123" s="19" t="s">
        <v>206</v>
      </c>
      <c r="G123" s="20" t="s">
        <v>211</v>
      </c>
      <c r="H123" s="21">
        <f t="shared" si="2"/>
        <v>10</v>
      </c>
      <c r="I123" s="59"/>
      <c r="J123" s="22" t="s">
        <v>19</v>
      </c>
    </row>
    <row r="124">
      <c r="A124" s="17">
        <v>7.0</v>
      </c>
      <c r="B124" s="17">
        <v>17.0</v>
      </c>
      <c r="C124" s="17">
        <v>44.9564436815935</v>
      </c>
      <c r="D124" s="17">
        <v>-93.2361254274085</v>
      </c>
      <c r="E124" s="56" t="s">
        <v>123</v>
      </c>
      <c r="F124" s="19" t="s">
        <v>208</v>
      </c>
      <c r="G124" s="20" t="s">
        <v>212</v>
      </c>
      <c r="H124" s="21">
        <f t="shared" si="2"/>
        <v>9</v>
      </c>
      <c r="I124" s="59"/>
      <c r="J124" s="22" t="s">
        <v>19</v>
      </c>
    </row>
    <row r="125">
      <c r="A125" s="17">
        <v>7.0</v>
      </c>
      <c r="B125" s="17">
        <v>18.0</v>
      </c>
      <c r="C125" s="17">
        <v>44.9564436814135</v>
      </c>
      <c r="D125" s="17">
        <v>-93.2359223162099</v>
      </c>
      <c r="E125" s="56" t="s">
        <v>123</v>
      </c>
      <c r="F125" s="19" t="s">
        <v>68</v>
      </c>
      <c r="G125" s="20" t="s">
        <v>213</v>
      </c>
      <c r="H125" s="21">
        <f t="shared" si="2"/>
        <v>3</v>
      </c>
      <c r="J125" s="22" t="s">
        <v>45</v>
      </c>
    </row>
    <row r="126">
      <c r="A126" s="17">
        <v>7.0</v>
      </c>
      <c r="B126" s="17">
        <v>19.0</v>
      </c>
      <c r="C126" s="17">
        <v>44.9564436812335</v>
      </c>
      <c r="D126" s="17">
        <v>-93.2357192050112</v>
      </c>
      <c r="E126" s="56" t="s">
        <v>123</v>
      </c>
      <c r="F126" s="19" t="s">
        <v>206</v>
      </c>
      <c r="G126" s="20" t="s">
        <v>214</v>
      </c>
      <c r="H126" s="21">
        <f t="shared" si="2"/>
        <v>10</v>
      </c>
      <c r="I126" s="59"/>
      <c r="J126" s="22" t="s">
        <v>19</v>
      </c>
    </row>
    <row r="127">
      <c r="A127" s="17">
        <v>7.0</v>
      </c>
      <c r="B127" s="17">
        <v>20.0</v>
      </c>
      <c r="C127" s="17">
        <v>44.9564436810535</v>
      </c>
      <c r="D127" s="17">
        <v>-93.2355160938126</v>
      </c>
      <c r="E127" s="56" t="s">
        <v>123</v>
      </c>
      <c r="F127" s="19" t="s">
        <v>215</v>
      </c>
      <c r="G127" s="20" t="s">
        <v>216</v>
      </c>
      <c r="H127" s="21">
        <f t="shared" si="2"/>
        <v>2</v>
      </c>
      <c r="I127" s="59"/>
      <c r="J127" s="22" t="s">
        <v>45</v>
      </c>
    </row>
    <row r="128">
      <c r="A128" s="17">
        <v>7.0</v>
      </c>
      <c r="B128" s="17">
        <v>21.0</v>
      </c>
      <c r="C128" s="17">
        <v>44.9564436808735</v>
      </c>
      <c r="D128" s="17">
        <v>-93.235312982614</v>
      </c>
      <c r="E128" s="56" t="s">
        <v>123</v>
      </c>
      <c r="F128" s="19" t="s">
        <v>128</v>
      </c>
      <c r="G128" s="20" t="s">
        <v>217</v>
      </c>
      <c r="H128" s="21">
        <f t="shared" si="2"/>
        <v>3</v>
      </c>
      <c r="J128" s="22" t="s">
        <v>45</v>
      </c>
    </row>
    <row r="129">
      <c r="A129" s="17">
        <v>7.0</v>
      </c>
      <c r="B129" s="17">
        <v>22.0</v>
      </c>
      <c r="C129" s="17">
        <v>44.9564436806935</v>
      </c>
      <c r="D129" s="17">
        <v>-93.2351098714153</v>
      </c>
      <c r="E129" s="18" t="s">
        <v>16</v>
      </c>
      <c r="F129" s="19" t="s">
        <v>206</v>
      </c>
      <c r="G129" s="20" t="s">
        <v>218</v>
      </c>
      <c r="H129" s="21">
        <f t="shared" si="2"/>
        <v>10</v>
      </c>
      <c r="I129" s="59"/>
      <c r="J129" s="22" t="s">
        <v>19</v>
      </c>
    </row>
    <row r="130">
      <c r="A130" s="17">
        <v>7.0</v>
      </c>
      <c r="B130" s="17">
        <v>23.0</v>
      </c>
      <c r="C130" s="17">
        <v>44.9564436805135</v>
      </c>
      <c r="D130" s="17">
        <v>-93.2349067602167</v>
      </c>
      <c r="E130" s="18" t="s">
        <v>16</v>
      </c>
      <c r="F130" s="19" t="s">
        <v>208</v>
      </c>
      <c r="G130" s="20" t="s">
        <v>219</v>
      </c>
      <c r="H130" s="21">
        <f t="shared" si="2"/>
        <v>9</v>
      </c>
      <c r="I130" s="59"/>
      <c r="J130" s="22" t="s">
        <v>19</v>
      </c>
    </row>
    <row r="131">
      <c r="A131" s="17">
        <v>7.0</v>
      </c>
      <c r="B131" s="17">
        <v>24.0</v>
      </c>
      <c r="C131" s="17">
        <v>44.9564436803335</v>
      </c>
      <c r="D131" s="17">
        <v>-93.2347036490181</v>
      </c>
      <c r="E131" s="18" t="s">
        <v>16</v>
      </c>
      <c r="F131" s="55" t="s">
        <v>87</v>
      </c>
      <c r="G131" s="20" t="s">
        <v>220</v>
      </c>
      <c r="H131" s="21">
        <f t="shared" si="2"/>
        <v>12</v>
      </c>
      <c r="J131" s="22" t="s">
        <v>19</v>
      </c>
    </row>
    <row r="132">
      <c r="A132" s="17">
        <v>7.0</v>
      </c>
      <c r="B132" s="17">
        <v>25.0</v>
      </c>
      <c r="C132" s="17">
        <v>44.9564436801535</v>
      </c>
      <c r="D132" s="17">
        <v>-93.2345005378194</v>
      </c>
      <c r="E132" s="18" t="s">
        <v>16</v>
      </c>
      <c r="F132" s="19" t="s">
        <v>206</v>
      </c>
      <c r="G132" s="20" t="s">
        <v>221</v>
      </c>
      <c r="H132" s="21">
        <f t="shared" si="2"/>
        <v>10</v>
      </c>
      <c r="I132" s="59"/>
      <c r="J132" s="22" t="s">
        <v>19</v>
      </c>
    </row>
    <row r="133">
      <c r="A133" s="17">
        <v>7.0</v>
      </c>
      <c r="B133" s="17">
        <v>26.0</v>
      </c>
      <c r="C133" s="17">
        <v>44.9564436799735</v>
      </c>
      <c r="D133" s="17">
        <v>-93.2342974266208</v>
      </c>
      <c r="E133" s="18" t="s">
        <v>16</v>
      </c>
      <c r="F133" s="19" t="s">
        <v>208</v>
      </c>
      <c r="G133" s="20" t="s">
        <v>222</v>
      </c>
      <c r="H133" s="21">
        <f t="shared" si="2"/>
        <v>9</v>
      </c>
      <c r="I133" s="59"/>
      <c r="J133" s="22" t="s">
        <v>19</v>
      </c>
    </row>
    <row r="134">
      <c r="A134" s="17">
        <v>8.0</v>
      </c>
      <c r="B134" s="17">
        <v>1.0</v>
      </c>
      <c r="C134" s="17">
        <v>44.9562999540282</v>
      </c>
      <c r="D134" s="17">
        <v>-93.2393752147264</v>
      </c>
      <c r="E134" s="18" t="s">
        <v>16</v>
      </c>
      <c r="F134" s="55" t="s">
        <v>87</v>
      </c>
      <c r="G134" s="20" t="s">
        <v>223</v>
      </c>
      <c r="H134" s="21">
        <f t="shared" si="2"/>
        <v>12</v>
      </c>
      <c r="J134" s="22" t="s">
        <v>19</v>
      </c>
    </row>
    <row r="135">
      <c r="A135" s="17">
        <v>8.0</v>
      </c>
      <c r="B135" s="17">
        <v>2.0</v>
      </c>
      <c r="C135" s="17">
        <v>44.9562999538482</v>
      </c>
      <c r="D135" s="17">
        <v>-93.2391721040365</v>
      </c>
      <c r="E135" s="18" t="s">
        <v>16</v>
      </c>
      <c r="F135" s="19" t="s">
        <v>224</v>
      </c>
      <c r="G135" s="20" t="s">
        <v>225</v>
      </c>
      <c r="H135" s="21">
        <f t="shared" si="2"/>
        <v>14</v>
      </c>
      <c r="J135" s="22" t="s">
        <v>19</v>
      </c>
    </row>
    <row r="136">
      <c r="A136" s="17">
        <v>8.0</v>
      </c>
      <c r="B136" s="17">
        <v>3.0</v>
      </c>
      <c r="C136" s="17">
        <v>44.9562999536682</v>
      </c>
      <c r="D136" s="17">
        <v>-93.2389689933467</v>
      </c>
      <c r="E136" s="17" t="s">
        <v>47</v>
      </c>
      <c r="F136" s="19" t="s">
        <v>198</v>
      </c>
      <c r="G136" s="20" t="s">
        <v>226</v>
      </c>
      <c r="H136" s="21">
        <f t="shared" si="2"/>
        <v>6</v>
      </c>
      <c r="J136" s="22" t="s">
        <v>45</v>
      </c>
    </row>
    <row r="137">
      <c r="A137" s="17">
        <v>8.0</v>
      </c>
      <c r="B137" s="17">
        <v>4.0</v>
      </c>
      <c r="C137" s="17">
        <v>44.9562999534882</v>
      </c>
      <c r="D137" s="17">
        <v>-93.2387658826568</v>
      </c>
      <c r="E137" s="17" t="s">
        <v>47</v>
      </c>
      <c r="F137" s="19" t="s">
        <v>200</v>
      </c>
      <c r="G137" s="20" t="s">
        <v>227</v>
      </c>
      <c r="H137" s="21">
        <f t="shared" si="2"/>
        <v>6</v>
      </c>
      <c r="J137" s="22" t="s">
        <v>45</v>
      </c>
    </row>
    <row r="138">
      <c r="A138" s="17">
        <v>8.0</v>
      </c>
      <c r="B138" s="17">
        <v>5.0</v>
      </c>
      <c r="C138" s="17">
        <v>44.9562999533082</v>
      </c>
      <c r="D138" s="17">
        <v>-93.2385627719669</v>
      </c>
      <c r="E138" s="17" t="s">
        <v>47</v>
      </c>
      <c r="F138" s="19" t="s">
        <v>228</v>
      </c>
      <c r="G138" s="20" t="s">
        <v>229</v>
      </c>
      <c r="H138" s="21">
        <f t="shared" si="2"/>
        <v>2</v>
      </c>
      <c r="J138" s="22">
        <v>1.0</v>
      </c>
    </row>
    <row r="139">
      <c r="A139" s="17">
        <v>8.0</v>
      </c>
      <c r="B139" s="17">
        <v>6.0</v>
      </c>
      <c r="C139" s="17">
        <v>44.9562999531282</v>
      </c>
      <c r="D139" s="17">
        <v>-93.238359661277</v>
      </c>
      <c r="E139" s="17" t="s">
        <v>47</v>
      </c>
      <c r="F139" s="19" t="s">
        <v>230</v>
      </c>
      <c r="G139" s="20" t="s">
        <v>231</v>
      </c>
      <c r="H139" s="21">
        <f t="shared" si="2"/>
        <v>2</v>
      </c>
      <c r="J139" s="22">
        <v>1.0</v>
      </c>
    </row>
    <row r="140">
      <c r="A140" s="17">
        <v>8.0</v>
      </c>
      <c r="B140" s="17">
        <v>7.0</v>
      </c>
      <c r="C140" s="17">
        <v>44.9562999529482</v>
      </c>
      <c r="D140" s="17">
        <v>-93.2381565505871</v>
      </c>
      <c r="E140" s="17" t="s">
        <v>47</v>
      </c>
      <c r="F140" s="19" t="s">
        <v>224</v>
      </c>
      <c r="G140" s="20" t="s">
        <v>232</v>
      </c>
      <c r="H140" s="21">
        <f t="shared" si="2"/>
        <v>14</v>
      </c>
      <c r="J140" s="22" t="s">
        <v>19</v>
      </c>
    </row>
    <row r="141">
      <c r="A141" s="17">
        <v>8.0</v>
      </c>
      <c r="B141" s="17">
        <v>8.0</v>
      </c>
      <c r="C141" s="17">
        <v>44.9562999527681</v>
      </c>
      <c r="D141" s="17">
        <v>-93.2379534398973</v>
      </c>
      <c r="E141" s="17" t="s">
        <v>47</v>
      </c>
      <c r="F141" s="19" t="s">
        <v>233</v>
      </c>
      <c r="G141" s="20" t="s">
        <v>234</v>
      </c>
      <c r="H141" s="21">
        <f t="shared" si="2"/>
        <v>1</v>
      </c>
      <c r="J141" s="22">
        <v>1.0</v>
      </c>
    </row>
    <row r="142">
      <c r="A142" s="17">
        <v>8.0</v>
      </c>
      <c r="B142" s="17">
        <v>9.0</v>
      </c>
      <c r="C142" s="17">
        <v>44.9562999525881</v>
      </c>
      <c r="D142" s="17">
        <v>-93.2377503292074</v>
      </c>
      <c r="E142" s="17" t="s">
        <v>47</v>
      </c>
      <c r="F142" s="19" t="s">
        <v>101</v>
      </c>
      <c r="G142" s="20" t="s">
        <v>235</v>
      </c>
      <c r="H142" s="21">
        <f t="shared" si="2"/>
        <v>5</v>
      </c>
      <c r="J142" s="22" t="s">
        <v>45</v>
      </c>
    </row>
    <row r="143">
      <c r="A143" s="17">
        <v>8.0</v>
      </c>
      <c r="B143" s="17">
        <v>10.0</v>
      </c>
      <c r="C143" s="17">
        <v>44.9562999524081</v>
      </c>
      <c r="D143" s="17">
        <v>-93.2375472185175</v>
      </c>
      <c r="E143" s="17" t="s">
        <v>47</v>
      </c>
      <c r="F143" s="19" t="s">
        <v>224</v>
      </c>
      <c r="G143" s="20" t="s">
        <v>236</v>
      </c>
      <c r="H143" s="21">
        <f t="shared" si="2"/>
        <v>14</v>
      </c>
      <c r="J143" s="22" t="s">
        <v>19</v>
      </c>
    </row>
    <row r="144">
      <c r="A144" s="17">
        <v>8.0</v>
      </c>
      <c r="B144" s="17">
        <v>11.0</v>
      </c>
      <c r="C144" s="17">
        <v>44.9562999522281</v>
      </c>
      <c r="D144" s="17">
        <v>-93.2373441078276</v>
      </c>
      <c r="E144" s="17" t="s">
        <v>47</v>
      </c>
      <c r="F144" s="19" t="s">
        <v>120</v>
      </c>
      <c r="G144" s="20" t="s">
        <v>237</v>
      </c>
      <c r="H144" s="21">
        <f t="shared" si="2"/>
        <v>8</v>
      </c>
      <c r="J144" s="22" t="s">
        <v>19</v>
      </c>
    </row>
    <row r="145">
      <c r="A145" s="17">
        <v>8.0</v>
      </c>
      <c r="B145" s="17">
        <v>12.0</v>
      </c>
      <c r="C145" s="17">
        <v>44.9562999520481</v>
      </c>
      <c r="D145" s="17">
        <v>-93.2371409971377</v>
      </c>
      <c r="E145" s="17" t="s">
        <v>47</v>
      </c>
      <c r="F145" s="19" t="s">
        <v>115</v>
      </c>
      <c r="G145" s="20" t="s">
        <v>238</v>
      </c>
      <c r="H145" s="21">
        <f t="shared" si="2"/>
        <v>8</v>
      </c>
      <c r="J145" s="22" t="s">
        <v>19</v>
      </c>
    </row>
    <row r="146">
      <c r="A146" s="17">
        <v>8.0</v>
      </c>
      <c r="B146" s="17">
        <v>13.0</v>
      </c>
      <c r="C146" s="17">
        <v>44.9562999518681</v>
      </c>
      <c r="D146" s="17">
        <v>-93.2369378864478</v>
      </c>
      <c r="E146" s="17" t="s">
        <v>47</v>
      </c>
      <c r="F146" s="19" t="s">
        <v>224</v>
      </c>
      <c r="G146" s="20" t="s">
        <v>239</v>
      </c>
      <c r="H146" s="21">
        <f t="shared" si="2"/>
        <v>14</v>
      </c>
      <c r="J146" s="22" t="s">
        <v>19</v>
      </c>
    </row>
    <row r="147">
      <c r="A147" s="17">
        <v>8.0</v>
      </c>
      <c r="B147" s="17">
        <v>14.0</v>
      </c>
      <c r="C147" s="17">
        <v>44.9562999516881</v>
      </c>
      <c r="D147" s="17">
        <v>-93.236734775758</v>
      </c>
      <c r="E147" s="17" t="s">
        <v>47</v>
      </c>
      <c r="F147" s="19" t="s">
        <v>240</v>
      </c>
      <c r="G147" s="20" t="s">
        <v>241</v>
      </c>
      <c r="H147" s="21">
        <f t="shared" si="2"/>
        <v>2</v>
      </c>
      <c r="J147" s="22">
        <v>1.0</v>
      </c>
    </row>
    <row r="148">
      <c r="A148" s="17">
        <v>8.0</v>
      </c>
      <c r="B148" s="17">
        <v>15.0</v>
      </c>
      <c r="C148" s="17">
        <v>44.9562999515081</v>
      </c>
      <c r="D148" s="17">
        <v>-93.2365316650681</v>
      </c>
      <c r="E148" s="17" t="s">
        <v>47</v>
      </c>
      <c r="F148" s="19" t="s">
        <v>242</v>
      </c>
      <c r="G148" s="20" t="s">
        <v>243</v>
      </c>
      <c r="H148" s="21">
        <f t="shared" si="2"/>
        <v>2</v>
      </c>
      <c r="J148" s="22">
        <v>1.0</v>
      </c>
    </row>
    <row r="149">
      <c r="A149" s="17">
        <v>8.0</v>
      </c>
      <c r="B149" s="17">
        <v>16.0</v>
      </c>
      <c r="C149" s="17">
        <v>44.9562999513281</v>
      </c>
      <c r="D149" s="17">
        <v>-93.2363285543782</v>
      </c>
      <c r="E149" s="17" t="s">
        <v>47</v>
      </c>
      <c r="F149" s="19" t="s">
        <v>224</v>
      </c>
      <c r="G149" s="20" t="s">
        <v>244</v>
      </c>
      <c r="H149" s="21">
        <f t="shared" si="2"/>
        <v>14</v>
      </c>
      <c r="J149" s="22" t="s">
        <v>19</v>
      </c>
    </row>
    <row r="150">
      <c r="A150" s="17">
        <v>8.0</v>
      </c>
      <c r="B150" s="17">
        <v>17.0</v>
      </c>
      <c r="C150" s="17">
        <v>44.9562999511481</v>
      </c>
      <c r="D150" s="17">
        <v>-93.2361254436883</v>
      </c>
      <c r="E150" s="56" t="s">
        <v>123</v>
      </c>
      <c r="F150" s="19" t="s">
        <v>128</v>
      </c>
      <c r="G150" s="20" t="s">
        <v>245</v>
      </c>
      <c r="H150" s="21">
        <f t="shared" si="2"/>
        <v>3</v>
      </c>
      <c r="J150" s="22" t="s">
        <v>45</v>
      </c>
    </row>
    <row r="151">
      <c r="A151" s="17">
        <v>8.0</v>
      </c>
      <c r="B151" s="17">
        <v>18.0</v>
      </c>
      <c r="C151" s="17">
        <v>44.9562999509681</v>
      </c>
      <c r="D151" s="17">
        <v>-93.2359223329984</v>
      </c>
      <c r="E151" s="56" t="s">
        <v>123</v>
      </c>
      <c r="F151" s="19" t="s">
        <v>158</v>
      </c>
      <c r="G151" s="20" t="s">
        <v>246</v>
      </c>
      <c r="H151" s="21">
        <f t="shared" si="2"/>
        <v>2</v>
      </c>
      <c r="J151" s="31">
        <v>43103.0</v>
      </c>
    </row>
    <row r="152">
      <c r="A152" s="17">
        <v>8.0</v>
      </c>
      <c r="B152" s="17">
        <v>19.0</v>
      </c>
      <c r="C152" s="17">
        <v>44.9562999507881</v>
      </c>
      <c r="D152" s="17">
        <v>-93.2357192223086</v>
      </c>
      <c r="E152" s="56" t="s">
        <v>123</v>
      </c>
      <c r="F152" s="19" t="s">
        <v>108</v>
      </c>
      <c r="G152" s="20" t="s">
        <v>247</v>
      </c>
      <c r="H152" s="21">
        <f t="shared" si="2"/>
        <v>6</v>
      </c>
      <c r="J152" s="22" t="s">
        <v>45</v>
      </c>
    </row>
    <row r="153">
      <c r="A153" s="17">
        <v>8.0</v>
      </c>
      <c r="B153" s="17">
        <v>20.0</v>
      </c>
      <c r="C153" s="17">
        <v>44.9562999506081</v>
      </c>
      <c r="D153" s="17">
        <v>-93.2355161116187</v>
      </c>
      <c r="E153" s="56" t="s">
        <v>123</v>
      </c>
      <c r="F153" s="19" t="s">
        <v>224</v>
      </c>
      <c r="G153" s="20" t="s">
        <v>248</v>
      </c>
      <c r="H153" s="21">
        <f t="shared" si="2"/>
        <v>14</v>
      </c>
      <c r="J153" s="22" t="s">
        <v>19</v>
      </c>
    </row>
    <row r="154">
      <c r="A154" s="17">
        <v>8.0</v>
      </c>
      <c r="B154" s="17">
        <v>21.0</v>
      </c>
      <c r="C154" s="17">
        <v>44.9562999504281</v>
      </c>
      <c r="D154" s="17">
        <v>-93.2353130009288</v>
      </c>
      <c r="E154" s="56" t="s">
        <v>123</v>
      </c>
      <c r="F154" s="19" t="s">
        <v>24</v>
      </c>
      <c r="G154" s="20" t="s">
        <v>249</v>
      </c>
      <c r="H154" s="21">
        <f t="shared" si="2"/>
        <v>3</v>
      </c>
      <c r="J154" s="31">
        <v>43103.0</v>
      </c>
    </row>
    <row r="155">
      <c r="A155" s="17">
        <v>8.0</v>
      </c>
      <c r="B155" s="17">
        <v>22.0</v>
      </c>
      <c r="C155" s="17">
        <v>44.956299950248</v>
      </c>
      <c r="D155" s="17">
        <v>-93.2351098902389</v>
      </c>
      <c r="E155" s="56" t="s">
        <v>123</v>
      </c>
      <c r="F155" s="19" t="s">
        <v>52</v>
      </c>
      <c r="G155" s="20" t="s">
        <v>250</v>
      </c>
      <c r="H155" s="21">
        <f t="shared" si="2"/>
        <v>9</v>
      </c>
      <c r="J155" s="22" t="s">
        <v>19</v>
      </c>
    </row>
    <row r="156">
      <c r="A156" s="17">
        <v>8.0</v>
      </c>
      <c r="B156" s="17">
        <v>23.0</v>
      </c>
      <c r="C156" s="17">
        <v>44.956299950068</v>
      </c>
      <c r="D156" s="17">
        <v>-93.234906779549</v>
      </c>
      <c r="E156" s="18" t="s">
        <v>16</v>
      </c>
      <c r="F156" s="19" t="s">
        <v>224</v>
      </c>
      <c r="G156" s="20" t="s">
        <v>251</v>
      </c>
      <c r="H156" s="21">
        <f t="shared" si="2"/>
        <v>14</v>
      </c>
      <c r="J156" s="22" t="s">
        <v>19</v>
      </c>
    </row>
    <row r="157">
      <c r="A157" s="17">
        <v>9.0</v>
      </c>
      <c r="B157" s="17">
        <v>1.0</v>
      </c>
      <c r="C157" s="17">
        <v>44.9561562235828</v>
      </c>
      <c r="D157" s="17">
        <v>-93.2393752228664</v>
      </c>
      <c r="E157" s="17" t="s">
        <v>47</v>
      </c>
      <c r="F157" s="19" t="s">
        <v>70</v>
      </c>
      <c r="G157" s="20" t="s">
        <v>252</v>
      </c>
      <c r="H157" s="21">
        <f t="shared" si="2"/>
        <v>15</v>
      </c>
      <c r="J157" s="4"/>
    </row>
    <row r="158">
      <c r="A158" s="17">
        <v>9.0</v>
      </c>
      <c r="B158" s="17">
        <v>2.0</v>
      </c>
      <c r="C158" s="17">
        <v>44.9561562234028</v>
      </c>
      <c r="D158" s="17">
        <v>-93.2391721126853</v>
      </c>
      <c r="E158" s="17" t="s">
        <v>47</v>
      </c>
      <c r="F158" s="19" t="s">
        <v>93</v>
      </c>
      <c r="G158" s="20" t="s">
        <v>253</v>
      </c>
      <c r="H158" s="21">
        <f t="shared" si="2"/>
        <v>15</v>
      </c>
      <c r="J158" s="22" t="s">
        <v>19</v>
      </c>
    </row>
    <row r="159">
      <c r="A159" s="17">
        <v>9.0</v>
      </c>
      <c r="B159" s="17">
        <v>3.0</v>
      </c>
      <c r="C159" s="17">
        <v>44.9561562232228</v>
      </c>
      <c r="D159" s="17">
        <v>-93.2389690025041</v>
      </c>
      <c r="E159" s="17" t="s">
        <v>47</v>
      </c>
      <c r="F159" s="19" t="s">
        <v>254</v>
      </c>
      <c r="G159" s="20" t="s">
        <v>255</v>
      </c>
      <c r="H159" s="21">
        <f t="shared" si="2"/>
        <v>4</v>
      </c>
      <c r="J159" s="22" t="s">
        <v>45</v>
      </c>
    </row>
    <row r="160">
      <c r="A160" s="17">
        <v>9.0</v>
      </c>
      <c r="B160" s="17">
        <v>4.0</v>
      </c>
      <c r="C160" s="17">
        <v>44.9561562230428</v>
      </c>
      <c r="D160" s="17">
        <v>-93.238765892323</v>
      </c>
      <c r="E160" s="17" t="s">
        <v>47</v>
      </c>
      <c r="F160" s="19" t="s">
        <v>70</v>
      </c>
      <c r="G160" s="20" t="s">
        <v>256</v>
      </c>
      <c r="H160" s="21">
        <f t="shared" si="2"/>
        <v>15</v>
      </c>
      <c r="J160" s="22" t="s">
        <v>19</v>
      </c>
    </row>
    <row r="161">
      <c r="A161" s="17">
        <v>9.0</v>
      </c>
      <c r="B161" s="17">
        <v>5.0</v>
      </c>
      <c r="C161" s="17">
        <v>44.9561562228628</v>
      </c>
      <c r="D161" s="17">
        <v>-93.2385627821419</v>
      </c>
      <c r="E161" s="17" t="s">
        <v>47</v>
      </c>
      <c r="F161" s="19" t="s">
        <v>93</v>
      </c>
      <c r="G161" s="20" t="s">
        <v>257</v>
      </c>
      <c r="H161" s="21">
        <f t="shared" si="2"/>
        <v>15</v>
      </c>
      <c r="J161" s="22" t="s">
        <v>19</v>
      </c>
    </row>
    <row r="162">
      <c r="A162" s="17">
        <v>9.0</v>
      </c>
      <c r="B162" s="17">
        <v>6.0</v>
      </c>
      <c r="C162" s="17">
        <v>44.9561562226828</v>
      </c>
      <c r="D162" s="17">
        <v>-93.2383596719607</v>
      </c>
      <c r="E162" s="17" t="s">
        <v>47</v>
      </c>
      <c r="F162" s="54" t="s">
        <v>48</v>
      </c>
      <c r="G162" s="20" t="s">
        <v>258</v>
      </c>
      <c r="H162" s="21">
        <f t="shared" si="2"/>
        <v>6</v>
      </c>
      <c r="J162" s="22" t="s">
        <v>45</v>
      </c>
    </row>
    <row r="163">
      <c r="A163" s="17">
        <v>9.0</v>
      </c>
      <c r="B163" s="17">
        <v>7.0</v>
      </c>
      <c r="C163" s="17">
        <v>44.9561562225028</v>
      </c>
      <c r="D163" s="17">
        <v>-93.2381565617796</v>
      </c>
      <c r="E163" s="17" t="s">
        <v>47</v>
      </c>
      <c r="F163" s="54" t="s">
        <v>50</v>
      </c>
      <c r="G163" s="20" t="s">
        <v>259</v>
      </c>
      <c r="H163" s="21">
        <f t="shared" si="2"/>
        <v>6</v>
      </c>
      <c r="J163" s="22" t="s">
        <v>45</v>
      </c>
    </row>
    <row r="164">
      <c r="A164" s="17">
        <v>9.0</v>
      </c>
      <c r="B164" s="17">
        <v>8.0</v>
      </c>
      <c r="C164" s="17">
        <v>44.9561562223227</v>
      </c>
      <c r="D164" s="17">
        <v>-93.2379534515985</v>
      </c>
      <c r="E164" s="17" t="s">
        <v>47</v>
      </c>
      <c r="F164" s="19" t="s">
        <v>70</v>
      </c>
      <c r="G164" s="20" t="s">
        <v>260</v>
      </c>
      <c r="H164" s="21">
        <f t="shared" si="2"/>
        <v>15</v>
      </c>
      <c r="J164" s="22" t="s">
        <v>19</v>
      </c>
    </row>
    <row r="165">
      <c r="A165" s="17">
        <v>9.0</v>
      </c>
      <c r="B165" s="17">
        <v>9.0</v>
      </c>
      <c r="C165" s="17">
        <v>44.9561562221427</v>
      </c>
      <c r="D165" s="17">
        <v>-93.2377503414173</v>
      </c>
      <c r="E165" s="17" t="s">
        <v>47</v>
      </c>
      <c r="F165" s="19" t="s">
        <v>93</v>
      </c>
      <c r="G165" s="20" t="s">
        <v>261</v>
      </c>
      <c r="H165" s="21">
        <f t="shared" si="2"/>
        <v>15</v>
      </c>
      <c r="J165" s="22" t="s">
        <v>19</v>
      </c>
    </row>
    <row r="166">
      <c r="A166" s="17">
        <v>9.0</v>
      </c>
      <c r="B166" s="17">
        <v>10.0</v>
      </c>
      <c r="C166" s="17">
        <v>44.9561562219627</v>
      </c>
      <c r="D166" s="17">
        <v>-93.2375472312362</v>
      </c>
      <c r="E166" s="17" t="s">
        <v>47</v>
      </c>
      <c r="F166" s="19" t="s">
        <v>56</v>
      </c>
      <c r="G166" s="20" t="s">
        <v>262</v>
      </c>
      <c r="H166" s="21">
        <f t="shared" si="2"/>
        <v>5</v>
      </c>
      <c r="J166" s="22" t="s">
        <v>19</v>
      </c>
    </row>
    <row r="167">
      <c r="A167" s="17">
        <v>9.0</v>
      </c>
      <c r="B167" s="17">
        <v>11.0</v>
      </c>
      <c r="C167" s="17">
        <v>44.9561562217827</v>
      </c>
      <c r="D167" s="17">
        <v>-93.2373441210551</v>
      </c>
      <c r="E167" s="17" t="s">
        <v>47</v>
      </c>
      <c r="F167" s="19" t="s">
        <v>70</v>
      </c>
      <c r="G167" s="20" t="s">
        <v>263</v>
      </c>
      <c r="H167" s="21">
        <f t="shared" si="2"/>
        <v>15</v>
      </c>
      <c r="J167" s="22" t="s">
        <v>19</v>
      </c>
    </row>
    <row r="168">
      <c r="A168" s="17">
        <v>9.0</v>
      </c>
      <c r="B168" s="17">
        <v>12.0</v>
      </c>
      <c r="C168" s="17">
        <v>44.9561562216027</v>
      </c>
      <c r="D168" s="17">
        <v>-93.2371410108739</v>
      </c>
      <c r="E168" s="56" t="s">
        <v>123</v>
      </c>
      <c r="F168" s="19" t="s">
        <v>93</v>
      </c>
      <c r="G168" s="20" t="s">
        <v>264</v>
      </c>
      <c r="H168" s="21">
        <f t="shared" si="2"/>
        <v>15</v>
      </c>
      <c r="J168" s="22" t="s">
        <v>19</v>
      </c>
    </row>
    <row r="169">
      <c r="A169" s="17">
        <v>9.0</v>
      </c>
      <c r="B169" s="17">
        <v>13.0</v>
      </c>
      <c r="C169" s="17">
        <v>44.9561562214227</v>
      </c>
      <c r="D169" s="17">
        <v>-93.2369379006928</v>
      </c>
      <c r="E169" s="56" t="s">
        <v>123</v>
      </c>
      <c r="F169" s="19" t="s">
        <v>265</v>
      </c>
      <c r="G169" s="20" t="s">
        <v>266</v>
      </c>
      <c r="H169" s="21">
        <f t="shared" si="2"/>
        <v>4</v>
      </c>
      <c r="J169" s="57" t="s">
        <v>45</v>
      </c>
    </row>
    <row r="170">
      <c r="A170" s="17">
        <v>9.0</v>
      </c>
      <c r="B170" s="17">
        <v>14.0</v>
      </c>
      <c r="C170" s="17">
        <v>44.9561562212427</v>
      </c>
      <c r="D170" s="17">
        <v>-93.2367347905117</v>
      </c>
      <c r="E170" s="56" t="s">
        <v>123</v>
      </c>
      <c r="F170" s="19" t="s">
        <v>70</v>
      </c>
      <c r="G170" s="20" t="s">
        <v>267</v>
      </c>
      <c r="H170" s="21">
        <f t="shared" si="2"/>
        <v>15</v>
      </c>
      <c r="J170" s="22" t="s">
        <v>19</v>
      </c>
    </row>
    <row r="171">
      <c r="A171" s="17">
        <v>9.0</v>
      </c>
      <c r="B171" s="17">
        <v>15.0</v>
      </c>
      <c r="C171" s="17">
        <v>44.9561562210627</v>
      </c>
      <c r="D171" s="17">
        <v>-93.2365316803305</v>
      </c>
      <c r="E171" s="56" t="s">
        <v>123</v>
      </c>
      <c r="F171" s="19" t="s">
        <v>93</v>
      </c>
      <c r="G171" s="20" t="s">
        <v>268</v>
      </c>
      <c r="H171" s="21">
        <f t="shared" si="2"/>
        <v>15</v>
      </c>
      <c r="J171" s="22" t="s">
        <v>19</v>
      </c>
    </row>
    <row r="172">
      <c r="A172" s="17">
        <v>9.0</v>
      </c>
      <c r="B172" s="17">
        <v>16.0</v>
      </c>
      <c r="C172" s="17">
        <v>44.9561562208827</v>
      </c>
      <c r="D172" s="17">
        <v>-93.2363285701494</v>
      </c>
      <c r="E172" s="56" t="s">
        <v>123</v>
      </c>
      <c r="F172" s="19" t="s">
        <v>269</v>
      </c>
      <c r="G172" s="20" t="s">
        <v>270</v>
      </c>
      <c r="H172" s="21">
        <f t="shared" si="2"/>
        <v>2</v>
      </c>
      <c r="J172" s="22">
        <v>1.0</v>
      </c>
    </row>
    <row r="173">
      <c r="A173" s="17">
        <v>9.0</v>
      </c>
      <c r="B173" s="17">
        <v>17.0</v>
      </c>
      <c r="C173" s="17">
        <v>44.9561562207027</v>
      </c>
      <c r="D173" s="17">
        <v>-93.2361254599683</v>
      </c>
      <c r="E173" s="56" t="s">
        <v>123</v>
      </c>
      <c r="F173" s="19" t="s">
        <v>70</v>
      </c>
      <c r="G173" s="20" t="s">
        <v>271</v>
      </c>
      <c r="H173" s="21">
        <f t="shared" si="2"/>
        <v>15</v>
      </c>
      <c r="J173" s="22" t="s">
        <v>19</v>
      </c>
    </row>
    <row r="174">
      <c r="A174" s="17">
        <v>9.0</v>
      </c>
      <c r="B174" s="17">
        <v>18.0</v>
      </c>
      <c r="C174" s="17">
        <v>44.9561562205227</v>
      </c>
      <c r="D174" s="17">
        <v>-93.2359223497871</v>
      </c>
      <c r="E174" s="56" t="s">
        <v>123</v>
      </c>
      <c r="F174" s="19" t="s">
        <v>272</v>
      </c>
      <c r="G174" s="20" t="s">
        <v>273</v>
      </c>
      <c r="H174" s="21">
        <f t="shared" si="2"/>
        <v>2</v>
      </c>
      <c r="J174" s="31">
        <v>43103.0</v>
      </c>
    </row>
    <row r="175">
      <c r="A175" s="17">
        <v>9.0</v>
      </c>
      <c r="B175" s="17">
        <v>19.0</v>
      </c>
      <c r="C175" s="17">
        <v>44.9561562203427</v>
      </c>
      <c r="D175" s="17">
        <v>-93.235719239606</v>
      </c>
      <c r="E175" s="18" t="s">
        <v>16</v>
      </c>
      <c r="F175" s="19" t="s">
        <v>93</v>
      </c>
      <c r="G175" s="20" t="s">
        <v>274</v>
      </c>
      <c r="H175" s="21">
        <f t="shared" si="2"/>
        <v>15</v>
      </c>
      <c r="J175" s="22" t="s">
        <v>19</v>
      </c>
    </row>
    <row r="176">
      <c r="A176" s="17">
        <v>9.0</v>
      </c>
      <c r="B176" s="17">
        <v>20.0</v>
      </c>
      <c r="C176" s="17">
        <v>44.9561562201627</v>
      </c>
      <c r="D176" s="17">
        <v>-93.2355161294249</v>
      </c>
      <c r="E176" s="18" t="s">
        <v>16</v>
      </c>
      <c r="F176" s="19" t="s">
        <v>70</v>
      </c>
      <c r="G176" s="20" t="s">
        <v>275</v>
      </c>
      <c r="H176" s="21">
        <f t="shared" si="2"/>
        <v>15</v>
      </c>
      <c r="J176" s="22" t="s">
        <v>19</v>
      </c>
    </row>
    <row r="177">
      <c r="A177" s="17">
        <v>9.0</v>
      </c>
      <c r="B177" s="17">
        <v>21.0</v>
      </c>
      <c r="C177" s="17">
        <v>44.9561562199827</v>
      </c>
      <c r="D177" s="17">
        <v>-93.2353130192437</v>
      </c>
      <c r="E177" s="18" t="s">
        <v>16</v>
      </c>
      <c r="F177" s="19" t="s">
        <v>186</v>
      </c>
      <c r="G177" s="20" t="s">
        <v>276</v>
      </c>
      <c r="H177" s="21">
        <f t="shared" si="2"/>
        <v>2</v>
      </c>
      <c r="J177" s="22" t="s">
        <v>19</v>
      </c>
    </row>
    <row r="178">
      <c r="A178" s="17">
        <v>9.0</v>
      </c>
      <c r="B178" s="17">
        <v>22.0</v>
      </c>
      <c r="C178" s="17">
        <v>44.9561562198027</v>
      </c>
      <c r="D178" s="17">
        <v>-93.2351099090626</v>
      </c>
      <c r="E178" s="18" t="s">
        <v>16</v>
      </c>
      <c r="F178" s="19" t="s">
        <v>93</v>
      </c>
      <c r="G178" s="20" t="s">
        <v>277</v>
      </c>
      <c r="H178" s="21">
        <f t="shared" si="2"/>
        <v>15</v>
      </c>
      <c r="J178" s="22" t="s">
        <v>19</v>
      </c>
    </row>
    <row r="179">
      <c r="A179" s="17">
        <v>9.0</v>
      </c>
      <c r="B179" s="17">
        <v>23.0</v>
      </c>
      <c r="C179" s="17">
        <v>44.9561562196227</v>
      </c>
      <c r="D179" s="17">
        <v>-93.2349067988815</v>
      </c>
      <c r="E179" s="18" t="s">
        <v>16</v>
      </c>
      <c r="F179" s="19" t="s">
        <v>70</v>
      </c>
      <c r="G179" s="20" t="s">
        <v>278</v>
      </c>
      <c r="H179" s="21">
        <f t="shared" si="2"/>
        <v>15</v>
      </c>
      <c r="J179" s="22" t="s">
        <v>19</v>
      </c>
    </row>
    <row r="180">
      <c r="A180" s="17">
        <v>9.0</v>
      </c>
      <c r="B180" s="17">
        <v>24.0</v>
      </c>
      <c r="C180" s="17">
        <v>44.9561562194427</v>
      </c>
      <c r="D180" s="17">
        <v>-93.2347036887003</v>
      </c>
      <c r="E180" s="18" t="s">
        <v>16</v>
      </c>
      <c r="F180" s="19" t="s">
        <v>265</v>
      </c>
      <c r="G180" s="20" t="s">
        <v>279</v>
      </c>
      <c r="H180" s="21">
        <f t="shared" si="2"/>
        <v>4</v>
      </c>
      <c r="J180" s="57" t="s">
        <v>45</v>
      </c>
    </row>
    <row r="181">
      <c r="A181" s="17">
        <v>10.0</v>
      </c>
      <c r="B181" s="17">
        <v>1.0</v>
      </c>
      <c r="C181" s="17">
        <v>44.9560124931373</v>
      </c>
      <c r="D181" s="17">
        <v>-93.2393752310057</v>
      </c>
      <c r="E181" s="17" t="s">
        <v>47</v>
      </c>
      <c r="F181" s="19" t="s">
        <v>52</v>
      </c>
      <c r="G181" s="20" t="s">
        <v>280</v>
      </c>
      <c r="H181" s="21">
        <f t="shared" si="2"/>
        <v>9</v>
      </c>
      <c r="J181" s="22" t="s">
        <v>19</v>
      </c>
    </row>
    <row r="182">
      <c r="A182" s="17">
        <v>10.0</v>
      </c>
      <c r="B182" s="17">
        <v>2.0</v>
      </c>
      <c r="C182" s="17">
        <v>44.9560124929573</v>
      </c>
      <c r="D182" s="17">
        <v>-93.2391721213333</v>
      </c>
      <c r="E182" s="17" t="s">
        <v>47</v>
      </c>
      <c r="F182" s="19" t="s">
        <v>115</v>
      </c>
      <c r="G182" s="20" t="s">
        <v>281</v>
      </c>
      <c r="H182" s="21">
        <f t="shared" si="2"/>
        <v>8</v>
      </c>
      <c r="J182" s="22" t="s">
        <v>19</v>
      </c>
    </row>
    <row r="183">
      <c r="A183" s="17">
        <v>10.0</v>
      </c>
      <c r="B183" s="17">
        <v>3.0</v>
      </c>
      <c r="C183" s="17">
        <v>44.9560124927773</v>
      </c>
      <c r="D183" s="17">
        <v>-93.2389690116609</v>
      </c>
      <c r="E183" s="17" t="s">
        <v>47</v>
      </c>
      <c r="F183" s="19" t="s">
        <v>120</v>
      </c>
      <c r="G183" s="20" t="s">
        <v>282</v>
      </c>
      <c r="H183" s="21">
        <f t="shared" si="2"/>
        <v>8</v>
      </c>
      <c r="J183" s="22" t="s">
        <v>19</v>
      </c>
    </row>
    <row r="184">
      <c r="A184" s="17">
        <v>10.0</v>
      </c>
      <c r="B184" s="17">
        <v>4.0</v>
      </c>
      <c r="C184" s="17">
        <v>44.9560124925973</v>
      </c>
      <c r="D184" s="17">
        <v>-93.2387659019885</v>
      </c>
      <c r="E184" s="17" t="s">
        <v>47</v>
      </c>
      <c r="F184" s="19" t="s">
        <v>283</v>
      </c>
      <c r="G184" s="20" t="s">
        <v>284</v>
      </c>
      <c r="H184" s="21">
        <f t="shared" si="2"/>
        <v>1</v>
      </c>
      <c r="J184" s="22">
        <v>1.0</v>
      </c>
    </row>
    <row r="185">
      <c r="A185" s="17">
        <v>10.0</v>
      </c>
      <c r="B185" s="17">
        <v>5.0</v>
      </c>
      <c r="C185" s="17">
        <v>44.9560124924173</v>
      </c>
      <c r="D185" s="17">
        <v>-93.238562792316</v>
      </c>
      <c r="E185" s="17" t="s">
        <v>47</v>
      </c>
      <c r="F185" s="19" t="s">
        <v>76</v>
      </c>
      <c r="G185" s="20" t="s">
        <v>285</v>
      </c>
      <c r="H185" s="21">
        <f t="shared" si="2"/>
        <v>3</v>
      </c>
      <c r="J185" s="22" t="s">
        <v>45</v>
      </c>
    </row>
    <row r="186">
      <c r="A186" s="17">
        <v>10.0</v>
      </c>
      <c r="B186" s="17">
        <v>6.0</v>
      </c>
      <c r="C186" s="17">
        <v>44.9560124922373</v>
      </c>
      <c r="D186" s="17">
        <v>-93.2383596826437</v>
      </c>
      <c r="E186" s="17" t="s">
        <v>47</v>
      </c>
      <c r="F186" s="19" t="s">
        <v>254</v>
      </c>
      <c r="G186" s="20" t="s">
        <v>286</v>
      </c>
      <c r="H186" s="21">
        <f t="shared" si="2"/>
        <v>4</v>
      </c>
      <c r="J186" s="22" t="s">
        <v>45</v>
      </c>
    </row>
    <row r="187">
      <c r="A187" s="17">
        <v>10.0</v>
      </c>
      <c r="B187" s="17">
        <v>7.0</v>
      </c>
      <c r="C187" s="17">
        <v>44.9560124920573</v>
      </c>
      <c r="D187" s="17">
        <v>-93.2381565729712</v>
      </c>
      <c r="E187" s="17" t="s">
        <v>47</v>
      </c>
      <c r="F187" s="19" t="s">
        <v>162</v>
      </c>
      <c r="G187" s="20" t="s">
        <v>287</v>
      </c>
      <c r="H187" s="21">
        <f t="shared" si="2"/>
        <v>17</v>
      </c>
      <c r="J187" s="22" t="s">
        <v>19</v>
      </c>
    </row>
    <row r="188">
      <c r="A188" s="17">
        <v>10.0</v>
      </c>
      <c r="B188" s="17">
        <v>8.0</v>
      </c>
      <c r="C188" s="17">
        <v>44.9560124918773</v>
      </c>
      <c r="D188" s="17">
        <v>-93.2379534632988</v>
      </c>
      <c r="E188" s="56" t="s">
        <v>123</v>
      </c>
      <c r="F188" s="19" t="s">
        <v>288</v>
      </c>
      <c r="G188" s="20" t="s">
        <v>289</v>
      </c>
      <c r="H188" s="21">
        <f t="shared" si="2"/>
        <v>2</v>
      </c>
      <c r="J188" s="22">
        <v>1.0</v>
      </c>
    </row>
    <row r="189">
      <c r="A189" s="17">
        <v>10.0</v>
      </c>
      <c r="B189" s="17">
        <v>9.0</v>
      </c>
      <c r="C189" s="17">
        <v>44.9560124916973</v>
      </c>
      <c r="D189" s="17">
        <v>-93.2377503536263</v>
      </c>
      <c r="E189" s="56" t="s">
        <v>123</v>
      </c>
      <c r="F189" s="19" t="s">
        <v>139</v>
      </c>
      <c r="G189" s="20" t="s">
        <v>290</v>
      </c>
      <c r="H189" s="21">
        <f t="shared" si="2"/>
        <v>2</v>
      </c>
      <c r="J189" s="22" t="s">
        <v>45</v>
      </c>
    </row>
    <row r="190">
      <c r="A190" s="17">
        <v>10.0</v>
      </c>
      <c r="B190" s="17">
        <v>10.0</v>
      </c>
      <c r="C190" s="17">
        <v>44.9560124915173</v>
      </c>
      <c r="D190" s="17">
        <v>-93.2375472439539</v>
      </c>
      <c r="E190" s="56" t="s">
        <v>123</v>
      </c>
      <c r="F190" s="19" t="s">
        <v>162</v>
      </c>
      <c r="G190" s="20" t="s">
        <v>291</v>
      </c>
      <c r="H190" s="21">
        <f t="shared" si="2"/>
        <v>17</v>
      </c>
      <c r="J190" s="22" t="s">
        <v>19</v>
      </c>
    </row>
    <row r="191">
      <c r="A191" s="17">
        <v>10.0</v>
      </c>
      <c r="B191" s="17">
        <v>11.0</v>
      </c>
      <c r="C191" s="17">
        <v>44.9560124913372</v>
      </c>
      <c r="D191" s="17">
        <v>-93.2373441342815</v>
      </c>
      <c r="E191" s="17" t="s">
        <v>47</v>
      </c>
      <c r="F191" s="19" t="s">
        <v>31</v>
      </c>
      <c r="G191" s="20" t="s">
        <v>292</v>
      </c>
      <c r="H191" s="21">
        <f t="shared" si="2"/>
        <v>9</v>
      </c>
      <c r="J191" s="22" t="s">
        <v>19</v>
      </c>
    </row>
    <row r="192">
      <c r="A192" s="17">
        <v>10.0</v>
      </c>
      <c r="B192" s="17">
        <v>12.0</v>
      </c>
      <c r="C192" s="17">
        <v>44.9560124911572</v>
      </c>
      <c r="D192" s="17">
        <v>-93.237141024609</v>
      </c>
      <c r="E192" s="17" t="s">
        <v>47</v>
      </c>
      <c r="F192" s="19" t="s">
        <v>293</v>
      </c>
      <c r="G192" s="20" t="s">
        <v>294</v>
      </c>
      <c r="H192" s="21">
        <f t="shared" si="2"/>
        <v>2</v>
      </c>
      <c r="J192" s="22">
        <v>1.0</v>
      </c>
    </row>
    <row r="193">
      <c r="A193" s="17">
        <v>10.0</v>
      </c>
      <c r="B193" s="17">
        <v>13.0</v>
      </c>
      <c r="C193" s="17">
        <v>44.9560124909772</v>
      </c>
      <c r="D193" s="17">
        <v>-93.2369379149366</v>
      </c>
      <c r="E193" s="56" t="s">
        <v>123</v>
      </c>
      <c r="F193" s="19" t="s">
        <v>162</v>
      </c>
      <c r="G193" s="20" t="s">
        <v>295</v>
      </c>
      <c r="H193" s="21">
        <f t="shared" si="2"/>
        <v>17</v>
      </c>
      <c r="J193" s="22" t="s">
        <v>19</v>
      </c>
    </row>
    <row r="194">
      <c r="A194" s="17">
        <v>10.0</v>
      </c>
      <c r="B194" s="17">
        <v>14.0</v>
      </c>
      <c r="C194" s="17">
        <v>44.9560124907972</v>
      </c>
      <c r="D194" s="17">
        <v>-93.2367348052642</v>
      </c>
      <c r="E194" s="56" t="s">
        <v>123</v>
      </c>
      <c r="F194" s="19" t="s">
        <v>296</v>
      </c>
      <c r="G194" s="20" t="s">
        <v>297</v>
      </c>
      <c r="H194" s="21">
        <f t="shared" si="2"/>
        <v>4</v>
      </c>
      <c r="J194" s="31">
        <v>43103.0</v>
      </c>
    </row>
    <row r="195">
      <c r="A195" s="17">
        <v>10.0</v>
      </c>
      <c r="B195" s="17">
        <v>15.0</v>
      </c>
      <c r="C195" s="17">
        <v>44.9560124906172</v>
      </c>
      <c r="D195" s="17">
        <v>-93.2365316955919</v>
      </c>
      <c r="E195" s="56" t="s">
        <v>123</v>
      </c>
      <c r="F195" s="19" t="s">
        <v>298</v>
      </c>
      <c r="G195" s="20" t="s">
        <v>299</v>
      </c>
      <c r="H195" s="21">
        <f t="shared" si="2"/>
        <v>1</v>
      </c>
      <c r="J195" s="22">
        <v>1.0</v>
      </c>
    </row>
    <row r="196">
      <c r="A196" s="17">
        <v>10.0</v>
      </c>
      <c r="B196" s="17">
        <v>16.0</v>
      </c>
      <c r="C196" s="17">
        <v>44.9560124904372</v>
      </c>
      <c r="D196" s="17">
        <v>-93.2363285859195</v>
      </c>
      <c r="E196" s="56" t="s">
        <v>123</v>
      </c>
      <c r="F196" s="19" t="s">
        <v>162</v>
      </c>
      <c r="G196" s="20" t="s">
        <v>300</v>
      </c>
      <c r="H196" s="21">
        <f t="shared" si="2"/>
        <v>17</v>
      </c>
      <c r="J196" s="22" t="s">
        <v>19</v>
      </c>
    </row>
    <row r="197">
      <c r="A197" s="17">
        <v>10.0</v>
      </c>
      <c r="B197" s="17">
        <v>17.0</v>
      </c>
      <c r="C197" s="17">
        <v>44.9560124902572</v>
      </c>
      <c r="D197" s="17">
        <v>-93.236125476247</v>
      </c>
      <c r="E197" s="56" t="s">
        <v>123</v>
      </c>
      <c r="F197" s="19" t="s">
        <v>296</v>
      </c>
      <c r="G197" s="20" t="s">
        <v>301</v>
      </c>
      <c r="H197" s="21">
        <f t="shared" si="2"/>
        <v>4</v>
      </c>
      <c r="J197" s="31">
        <v>43103.0</v>
      </c>
    </row>
    <row r="198">
      <c r="A198" s="17">
        <v>10.0</v>
      </c>
      <c r="B198" s="17">
        <v>18.0</v>
      </c>
      <c r="C198" s="17">
        <v>44.9560124900772</v>
      </c>
      <c r="D198" s="17">
        <v>-93.2359223665746</v>
      </c>
      <c r="E198" s="56" t="s">
        <v>123</v>
      </c>
      <c r="F198" s="19" t="s">
        <v>302</v>
      </c>
      <c r="G198" s="20" t="s">
        <v>303</v>
      </c>
      <c r="H198" s="21">
        <f t="shared" si="2"/>
        <v>1</v>
      </c>
      <c r="J198" s="22" t="s">
        <v>19</v>
      </c>
    </row>
    <row r="199">
      <c r="A199" s="17">
        <v>10.0</v>
      </c>
      <c r="B199" s="17">
        <v>19.0</v>
      </c>
      <c r="C199" s="17">
        <v>44.9560124898972</v>
      </c>
      <c r="D199" s="17">
        <v>-93.2357192569022</v>
      </c>
      <c r="E199" s="56" t="s">
        <v>123</v>
      </c>
      <c r="F199" s="19" t="s">
        <v>304</v>
      </c>
      <c r="G199" s="20" t="s">
        <v>305</v>
      </c>
      <c r="H199" s="21">
        <f t="shared" si="2"/>
        <v>2</v>
      </c>
      <c r="I199" s="59"/>
      <c r="J199" s="22">
        <v>1.0</v>
      </c>
    </row>
    <row r="200">
      <c r="A200" s="17">
        <v>10.0</v>
      </c>
      <c r="B200" s="17">
        <v>20.0</v>
      </c>
      <c r="C200" s="17">
        <v>44.9560124897172</v>
      </c>
      <c r="D200" s="17">
        <v>-93.2355161472298</v>
      </c>
      <c r="E200" s="18" t="s">
        <v>16</v>
      </c>
      <c r="F200" s="19" t="s">
        <v>269</v>
      </c>
      <c r="G200" s="20" t="s">
        <v>306</v>
      </c>
      <c r="H200" s="21">
        <f t="shared" si="2"/>
        <v>2</v>
      </c>
      <c r="J200" s="22">
        <v>1.0</v>
      </c>
    </row>
    <row r="201">
      <c r="A201" s="17">
        <v>11.0</v>
      </c>
      <c r="B201" s="17">
        <v>1.0</v>
      </c>
      <c r="C201" s="17">
        <v>44.9558687626919</v>
      </c>
      <c r="D201" s="17">
        <v>-93.2393752391456</v>
      </c>
      <c r="E201" s="17" t="s">
        <v>47</v>
      </c>
      <c r="F201" s="19" t="s">
        <v>307</v>
      </c>
      <c r="G201" s="20" t="s">
        <v>308</v>
      </c>
      <c r="H201" s="21">
        <f t="shared" si="2"/>
        <v>1</v>
      </c>
      <c r="J201" s="22" t="s">
        <v>19</v>
      </c>
    </row>
    <row r="202">
      <c r="A202" s="17">
        <v>11.0</v>
      </c>
      <c r="B202" s="17">
        <v>2.0</v>
      </c>
      <c r="C202" s="17">
        <v>44.9558687625119</v>
      </c>
      <c r="D202" s="17">
        <v>-93.2391721299819</v>
      </c>
      <c r="E202" s="17" t="s">
        <v>47</v>
      </c>
      <c r="F202" s="19" t="s">
        <v>309</v>
      </c>
      <c r="G202" s="20" t="s">
        <v>310</v>
      </c>
      <c r="H202" s="21">
        <f t="shared" si="2"/>
        <v>1</v>
      </c>
      <c r="J202" s="57" t="s">
        <v>45</v>
      </c>
    </row>
    <row r="203">
      <c r="A203" s="17">
        <v>11.0</v>
      </c>
      <c r="B203" s="17">
        <v>3.0</v>
      </c>
      <c r="C203" s="17">
        <v>44.9558687623318</v>
      </c>
      <c r="D203" s="17">
        <v>-93.2389690208182</v>
      </c>
      <c r="E203" s="17" t="s">
        <v>47</v>
      </c>
      <c r="F203" s="19" t="s">
        <v>311</v>
      </c>
      <c r="G203" s="20" t="s">
        <v>312</v>
      </c>
      <c r="H203" s="21">
        <f t="shared" si="2"/>
        <v>1</v>
      </c>
      <c r="J203" s="22">
        <v>1.0</v>
      </c>
    </row>
    <row r="204">
      <c r="A204" s="17">
        <v>11.0</v>
      </c>
      <c r="B204" s="17">
        <v>4.0</v>
      </c>
      <c r="C204" s="17">
        <v>44.9558687621518</v>
      </c>
      <c r="D204" s="17">
        <v>-93.2387659116545</v>
      </c>
      <c r="E204" s="17" t="s">
        <v>47</v>
      </c>
      <c r="F204" s="19" t="s">
        <v>215</v>
      </c>
      <c r="G204" s="20" t="s">
        <v>313</v>
      </c>
      <c r="H204" s="21">
        <f t="shared" si="2"/>
        <v>2</v>
      </c>
      <c r="J204" s="22" t="s">
        <v>45</v>
      </c>
    </row>
    <row r="205">
      <c r="A205" s="17">
        <v>11.0</v>
      </c>
      <c r="B205" s="17">
        <v>5.0</v>
      </c>
      <c r="C205" s="17">
        <v>44.9558687619718</v>
      </c>
      <c r="D205" s="17">
        <v>-93.2385628024908</v>
      </c>
      <c r="E205" s="17" t="s">
        <v>47</v>
      </c>
      <c r="F205" s="19" t="s">
        <v>314</v>
      </c>
      <c r="G205" s="20" t="s">
        <v>315</v>
      </c>
      <c r="H205" s="21">
        <f t="shared" si="2"/>
        <v>16</v>
      </c>
      <c r="J205" s="22" t="s">
        <v>19</v>
      </c>
    </row>
    <row r="206">
      <c r="A206" s="17">
        <v>11.0</v>
      </c>
      <c r="B206" s="17">
        <v>6.0</v>
      </c>
      <c r="C206" s="17">
        <v>44.9558687617918</v>
      </c>
      <c r="D206" s="17">
        <v>-93.2383596933271</v>
      </c>
      <c r="E206" s="17" t="s">
        <v>47</v>
      </c>
      <c r="F206" s="19" t="s">
        <v>296</v>
      </c>
      <c r="G206" s="20" t="s">
        <v>316</v>
      </c>
      <c r="H206" s="21">
        <f t="shared" si="2"/>
        <v>4</v>
      </c>
      <c r="J206" s="31">
        <v>43103.0</v>
      </c>
    </row>
    <row r="207">
      <c r="A207" s="17">
        <v>11.0</v>
      </c>
      <c r="B207" s="17">
        <v>7.0</v>
      </c>
      <c r="C207" s="17">
        <v>44.9558687616118</v>
      </c>
      <c r="D207" s="17">
        <v>-93.2381565841634</v>
      </c>
      <c r="E207" s="56" t="s">
        <v>123</v>
      </c>
      <c r="F207" s="19" t="s">
        <v>208</v>
      </c>
      <c r="G207" s="20" t="s">
        <v>317</v>
      </c>
      <c r="H207" s="21">
        <f t="shared" si="2"/>
        <v>9</v>
      </c>
      <c r="I207" s="59"/>
      <c r="J207" s="22" t="s">
        <v>19</v>
      </c>
    </row>
    <row r="208">
      <c r="A208" s="17">
        <v>11.0</v>
      </c>
      <c r="B208" s="17">
        <v>8.0</v>
      </c>
      <c r="C208" s="17">
        <v>44.9558687614318</v>
      </c>
      <c r="D208" s="17">
        <v>-93.2379534749997</v>
      </c>
      <c r="E208" s="56" t="s">
        <v>123</v>
      </c>
      <c r="F208" s="19" t="s">
        <v>206</v>
      </c>
      <c r="G208" s="20" t="s">
        <v>318</v>
      </c>
      <c r="H208" s="21">
        <f t="shared" si="2"/>
        <v>10</v>
      </c>
      <c r="I208" s="59"/>
      <c r="J208" s="22" t="s">
        <v>19</v>
      </c>
    </row>
    <row r="209">
      <c r="A209" s="17">
        <v>11.0</v>
      </c>
      <c r="B209" s="17">
        <v>9.0</v>
      </c>
      <c r="C209" s="17">
        <v>44.9558687612518</v>
      </c>
      <c r="D209" s="17">
        <v>-93.237750365836</v>
      </c>
      <c r="E209" s="18" t="s">
        <v>16</v>
      </c>
      <c r="F209" s="19" t="s">
        <v>296</v>
      </c>
      <c r="G209" s="20" t="s">
        <v>319</v>
      </c>
      <c r="H209" s="21">
        <f t="shared" si="2"/>
        <v>4</v>
      </c>
      <c r="J209" s="31">
        <v>43103.0</v>
      </c>
    </row>
    <row r="210">
      <c r="A210" s="17">
        <v>11.0</v>
      </c>
      <c r="B210" s="17">
        <v>10.0</v>
      </c>
      <c r="C210" s="17">
        <v>44.9558687610718</v>
      </c>
      <c r="D210" s="17">
        <v>-93.2375472566723</v>
      </c>
      <c r="E210" s="18" t="s">
        <v>16</v>
      </c>
      <c r="F210" s="19" t="s">
        <v>208</v>
      </c>
      <c r="G210" s="20" t="s">
        <v>320</v>
      </c>
      <c r="H210" s="21">
        <f t="shared" si="2"/>
        <v>9</v>
      </c>
      <c r="I210" s="59"/>
      <c r="J210" s="22" t="s">
        <v>19</v>
      </c>
    </row>
    <row r="211">
      <c r="A211" s="17">
        <v>11.0</v>
      </c>
      <c r="B211" s="17">
        <v>11.0</v>
      </c>
      <c r="C211" s="17">
        <v>44.9558687608918</v>
      </c>
      <c r="D211" s="17">
        <v>-93.2373441475086</v>
      </c>
      <c r="E211" s="56" t="s">
        <v>123</v>
      </c>
      <c r="F211" s="19" t="s">
        <v>206</v>
      </c>
      <c r="G211" s="20" t="s">
        <v>321</v>
      </c>
      <c r="H211" s="21">
        <f t="shared" si="2"/>
        <v>10</v>
      </c>
      <c r="I211" s="59"/>
      <c r="J211" s="22" t="s">
        <v>19</v>
      </c>
    </row>
    <row r="212">
      <c r="A212" s="17">
        <v>11.0</v>
      </c>
      <c r="B212" s="17">
        <v>12.0</v>
      </c>
      <c r="C212" s="17">
        <v>44.9558687607118</v>
      </c>
      <c r="D212" s="17">
        <v>-93.2371410383449</v>
      </c>
      <c r="E212" s="56" t="s">
        <v>123</v>
      </c>
      <c r="F212" s="19" t="s">
        <v>52</v>
      </c>
      <c r="G212" s="20" t="s">
        <v>322</v>
      </c>
      <c r="H212" s="21">
        <f t="shared" si="2"/>
        <v>9</v>
      </c>
      <c r="J212" s="22" t="s">
        <v>19</v>
      </c>
    </row>
    <row r="213">
      <c r="A213" s="17">
        <v>11.0</v>
      </c>
      <c r="B213" s="17">
        <v>13.0</v>
      </c>
      <c r="C213" s="17">
        <v>44.9558687605318</v>
      </c>
      <c r="D213" s="17">
        <v>-93.2369379291813</v>
      </c>
      <c r="E213" s="56" t="s">
        <v>123</v>
      </c>
      <c r="F213" s="19" t="s">
        <v>208</v>
      </c>
      <c r="G213" s="20" t="s">
        <v>323</v>
      </c>
      <c r="H213" s="21">
        <f t="shared" si="2"/>
        <v>9</v>
      </c>
      <c r="I213" s="59"/>
      <c r="J213" s="22" t="s">
        <v>19</v>
      </c>
    </row>
    <row r="214">
      <c r="A214" s="17">
        <v>11.0</v>
      </c>
      <c r="B214" s="17">
        <v>14.0</v>
      </c>
      <c r="C214" s="17">
        <v>44.9558687603518</v>
      </c>
      <c r="D214" s="17">
        <v>-93.2367348200176</v>
      </c>
      <c r="E214" s="18" t="s">
        <v>16</v>
      </c>
      <c r="F214" s="19" t="s">
        <v>206</v>
      </c>
      <c r="G214" s="20" t="s">
        <v>324</v>
      </c>
      <c r="H214" s="21">
        <f t="shared" si="2"/>
        <v>10</v>
      </c>
      <c r="I214" s="59"/>
      <c r="J214" s="22" t="s">
        <v>19</v>
      </c>
    </row>
    <row r="215">
      <c r="A215" s="17">
        <v>11.0</v>
      </c>
      <c r="B215" s="17">
        <v>15.0</v>
      </c>
      <c r="C215" s="17">
        <v>44.9558687601718</v>
      </c>
      <c r="D215" s="17">
        <v>-93.2365317108539</v>
      </c>
      <c r="E215" s="18" t="s">
        <v>16</v>
      </c>
      <c r="F215" s="19" t="s">
        <v>254</v>
      </c>
      <c r="G215" s="20" t="s">
        <v>325</v>
      </c>
      <c r="H215" s="21">
        <f t="shared" si="2"/>
        <v>4</v>
      </c>
      <c r="J215" s="22" t="s">
        <v>45</v>
      </c>
    </row>
    <row r="216">
      <c r="A216" s="17">
        <v>11.0</v>
      </c>
      <c r="B216" s="17">
        <v>16.0</v>
      </c>
      <c r="C216" s="17">
        <v>44.9558687599918</v>
      </c>
      <c r="D216" s="17">
        <v>-93.2363286016902</v>
      </c>
      <c r="E216" s="18" t="s">
        <v>16</v>
      </c>
      <c r="F216" s="19" t="s">
        <v>208</v>
      </c>
      <c r="G216" s="20" t="s">
        <v>326</v>
      </c>
      <c r="H216" s="21">
        <f t="shared" si="2"/>
        <v>9</v>
      </c>
      <c r="I216" s="59"/>
      <c r="J216" s="22" t="s">
        <v>19</v>
      </c>
    </row>
    <row r="217">
      <c r="A217" s="17">
        <v>11.0</v>
      </c>
      <c r="B217" s="17">
        <v>17.0</v>
      </c>
      <c r="C217" s="17">
        <v>44.9558687598118</v>
      </c>
      <c r="D217" s="17">
        <v>-93.2361254925265</v>
      </c>
      <c r="E217" s="18" t="s">
        <v>16</v>
      </c>
      <c r="F217" s="19" t="s">
        <v>206</v>
      </c>
      <c r="G217" s="20" t="s">
        <v>327</v>
      </c>
      <c r="H217" s="21">
        <f t="shared" si="2"/>
        <v>10</v>
      </c>
      <c r="I217" s="59"/>
      <c r="J217" s="22" t="s">
        <v>19</v>
      </c>
    </row>
    <row r="218">
      <c r="A218" s="17">
        <v>11.0</v>
      </c>
      <c r="B218" s="17">
        <v>18.0</v>
      </c>
      <c r="C218" s="17">
        <v>44.9558687596318</v>
      </c>
      <c r="D218" s="17">
        <v>-93.2359223833628</v>
      </c>
      <c r="E218" s="18" t="s">
        <v>16</v>
      </c>
      <c r="F218" s="19" t="s">
        <v>31</v>
      </c>
      <c r="G218" s="20" t="s">
        <v>328</v>
      </c>
      <c r="H218" s="21">
        <f t="shared" si="2"/>
        <v>9</v>
      </c>
      <c r="J218" s="22" t="s">
        <v>19</v>
      </c>
    </row>
    <row r="219">
      <c r="A219" s="17">
        <v>11.0</v>
      </c>
      <c r="B219" s="17">
        <v>19.0</v>
      </c>
      <c r="C219" s="17">
        <v>44.9558687594518</v>
      </c>
      <c r="D219" s="17">
        <v>-93.2357192741991</v>
      </c>
      <c r="E219" s="18" t="s">
        <v>16</v>
      </c>
      <c r="F219" s="19" t="s">
        <v>208</v>
      </c>
      <c r="G219" s="20" t="s">
        <v>329</v>
      </c>
      <c r="H219" s="21">
        <f t="shared" si="2"/>
        <v>9</v>
      </c>
      <c r="I219" s="59"/>
      <c r="J219" s="22" t="s">
        <v>19</v>
      </c>
    </row>
    <row r="220">
      <c r="A220" s="17">
        <v>11.0</v>
      </c>
      <c r="B220" s="17">
        <v>20.0</v>
      </c>
      <c r="C220" s="17">
        <v>44.9558687592718</v>
      </c>
      <c r="D220" s="17">
        <v>-93.2355161650354</v>
      </c>
      <c r="E220" s="18" t="s">
        <v>16</v>
      </c>
      <c r="F220" s="19" t="s">
        <v>206</v>
      </c>
      <c r="G220" s="20" t="s">
        <v>330</v>
      </c>
      <c r="H220" s="21">
        <f t="shared" si="2"/>
        <v>10</v>
      </c>
      <c r="I220" s="59"/>
      <c r="J220" s="22" t="s">
        <v>19</v>
      </c>
    </row>
    <row r="221">
      <c r="A221" s="17">
        <v>11.0</v>
      </c>
      <c r="B221" s="17">
        <v>21.0</v>
      </c>
      <c r="C221" s="17">
        <v>44.9558687590918</v>
      </c>
      <c r="D221" s="17">
        <v>-93.2353130558717</v>
      </c>
      <c r="E221" s="18" t="s">
        <v>16</v>
      </c>
      <c r="F221" s="19" t="s">
        <v>331</v>
      </c>
      <c r="G221" s="20" t="s">
        <v>332</v>
      </c>
      <c r="H221" s="21">
        <f t="shared" si="2"/>
        <v>2</v>
      </c>
      <c r="J221" s="22">
        <v>1.0</v>
      </c>
    </row>
    <row r="222">
      <c r="A222" s="17">
        <v>12.0</v>
      </c>
      <c r="B222" s="17">
        <v>5.0</v>
      </c>
      <c r="C222" s="17">
        <v>44.9557250315264</v>
      </c>
      <c r="D222" s="17">
        <v>-93.2385628126652</v>
      </c>
      <c r="E222" s="17" t="s">
        <v>47</v>
      </c>
      <c r="F222" s="19" t="s">
        <v>333</v>
      </c>
      <c r="G222" s="20" t="s">
        <v>334</v>
      </c>
      <c r="H222" s="21">
        <f t="shared" si="2"/>
        <v>2</v>
      </c>
      <c r="J222" s="22" t="s">
        <v>45</v>
      </c>
    </row>
    <row r="223">
      <c r="A223" s="17">
        <v>12.0</v>
      </c>
      <c r="B223" s="17">
        <v>6.0</v>
      </c>
      <c r="C223" s="17">
        <v>44.9557250313464</v>
      </c>
      <c r="D223" s="17">
        <v>-93.2383597040102</v>
      </c>
      <c r="E223" s="56" t="s">
        <v>123</v>
      </c>
      <c r="F223" s="19" t="s">
        <v>120</v>
      </c>
      <c r="G223" s="20" t="s">
        <v>335</v>
      </c>
      <c r="H223" s="21">
        <f t="shared" si="2"/>
        <v>8</v>
      </c>
      <c r="J223" s="22" t="s">
        <v>19</v>
      </c>
    </row>
    <row r="224">
      <c r="A224" s="17">
        <v>12.0</v>
      </c>
      <c r="B224" s="17">
        <v>7.0</v>
      </c>
      <c r="C224" s="17">
        <v>44.9557250311664</v>
      </c>
      <c r="D224" s="17">
        <v>-93.2381565953553</v>
      </c>
      <c r="E224" s="56" t="s">
        <v>123</v>
      </c>
      <c r="F224" s="19" t="s">
        <v>115</v>
      </c>
      <c r="G224" s="20" t="s">
        <v>336</v>
      </c>
      <c r="H224" s="21">
        <f t="shared" si="2"/>
        <v>8</v>
      </c>
      <c r="J224" s="22" t="s">
        <v>19</v>
      </c>
    </row>
    <row r="225">
      <c r="A225" s="17">
        <v>12.0</v>
      </c>
      <c r="B225" s="17">
        <v>8.0</v>
      </c>
      <c r="C225" s="17">
        <v>44.9557250309864</v>
      </c>
      <c r="D225" s="17">
        <v>-93.2379534867004</v>
      </c>
      <c r="E225" s="18" t="s">
        <v>16</v>
      </c>
      <c r="F225" s="19" t="s">
        <v>333</v>
      </c>
      <c r="G225" s="20" t="s">
        <v>337</v>
      </c>
      <c r="H225" s="21">
        <f t="shared" si="2"/>
        <v>2</v>
      </c>
      <c r="J225" s="22" t="s">
        <v>45</v>
      </c>
    </row>
    <row r="226">
      <c r="A226" s="17">
        <v>12.0</v>
      </c>
      <c r="B226" s="17">
        <v>11.0</v>
      </c>
      <c r="C226" s="17">
        <v>44.9557250304464</v>
      </c>
      <c r="D226" s="17">
        <v>-93.2373441607355</v>
      </c>
      <c r="E226" s="18" t="s">
        <v>16</v>
      </c>
      <c r="F226" s="19" t="s">
        <v>93</v>
      </c>
      <c r="G226" s="20" t="s">
        <v>338</v>
      </c>
      <c r="H226" s="21">
        <f t="shared" si="2"/>
        <v>15</v>
      </c>
      <c r="J226" s="22" t="s">
        <v>19</v>
      </c>
    </row>
    <row r="227">
      <c r="A227" s="17">
        <v>12.0</v>
      </c>
      <c r="B227" s="17">
        <v>12.0</v>
      </c>
      <c r="C227" s="17">
        <v>44.9557250302664</v>
      </c>
      <c r="D227" s="17">
        <v>-93.2371410520806</v>
      </c>
      <c r="E227" s="18" t="s">
        <v>16</v>
      </c>
      <c r="F227" s="19" t="s">
        <v>175</v>
      </c>
      <c r="G227" s="60" t="s">
        <v>339</v>
      </c>
      <c r="H227" s="21">
        <f t="shared" si="2"/>
        <v>3</v>
      </c>
      <c r="J227" s="22">
        <v>1.0</v>
      </c>
    </row>
    <row r="228">
      <c r="A228" s="17">
        <v>12.0</v>
      </c>
      <c r="B228" s="17">
        <v>13.0</v>
      </c>
      <c r="C228" s="17">
        <v>44.9557250300864</v>
      </c>
      <c r="D228" s="17">
        <v>-93.2369379434256</v>
      </c>
      <c r="E228" s="18" t="s">
        <v>16</v>
      </c>
      <c r="F228" s="19" t="s">
        <v>151</v>
      </c>
      <c r="G228" s="20" t="s">
        <v>340</v>
      </c>
      <c r="H228" s="21">
        <f t="shared" si="2"/>
        <v>5</v>
      </c>
      <c r="J228" s="22" t="s">
        <v>45</v>
      </c>
    </row>
    <row r="229">
      <c r="A229" s="17">
        <v>13.0</v>
      </c>
      <c r="B229" s="17">
        <v>6.0</v>
      </c>
      <c r="C229" s="17">
        <v>44.955581300901</v>
      </c>
      <c r="D229" s="17">
        <v>-93.2383597146933</v>
      </c>
      <c r="E229" s="56" t="s">
        <v>123</v>
      </c>
      <c r="F229" s="19" t="s">
        <v>74</v>
      </c>
      <c r="G229" s="20" t="s">
        <v>341</v>
      </c>
      <c r="H229" s="21">
        <f t="shared" si="2"/>
        <v>3</v>
      </c>
      <c r="J229" s="22" t="s">
        <v>45</v>
      </c>
    </row>
    <row r="230">
      <c r="A230" s="17">
        <v>13.0</v>
      </c>
      <c r="B230" s="17">
        <v>7.0</v>
      </c>
      <c r="C230" s="17">
        <v>44.9555813007209</v>
      </c>
      <c r="D230" s="17">
        <v>-93.2381566065471</v>
      </c>
      <c r="E230" s="56" t="s">
        <v>123</v>
      </c>
      <c r="F230" s="19" t="s">
        <v>342</v>
      </c>
      <c r="G230" s="20" t="s">
        <v>343</v>
      </c>
      <c r="H230" s="21">
        <f t="shared" si="2"/>
        <v>2</v>
      </c>
      <c r="I230" s="17"/>
      <c r="J230" s="31">
        <v>43103.0</v>
      </c>
    </row>
    <row r="231">
      <c r="A231" s="17">
        <v>13.0</v>
      </c>
      <c r="B231" s="17">
        <v>8.0</v>
      </c>
      <c r="C231" s="17">
        <v>44.9555813005409</v>
      </c>
      <c r="D231" s="17">
        <v>-93.2379534984008</v>
      </c>
      <c r="E231" s="18" t="s">
        <v>16</v>
      </c>
      <c r="F231" s="19" t="s">
        <v>52</v>
      </c>
      <c r="G231" s="20" t="s">
        <v>344</v>
      </c>
      <c r="H231" s="21">
        <f t="shared" si="2"/>
        <v>9</v>
      </c>
      <c r="J231" s="22" t="s">
        <v>19</v>
      </c>
    </row>
    <row r="232">
      <c r="J232" s="4"/>
    </row>
    <row r="233">
      <c r="J233" s="4"/>
    </row>
    <row r="234">
      <c r="A234" s="61" t="s">
        <v>345</v>
      </c>
      <c r="B234" s="6"/>
      <c r="J234" s="4"/>
    </row>
    <row r="235">
      <c r="A235" s="62" t="s">
        <v>3</v>
      </c>
      <c r="B235" s="62" t="s">
        <v>4</v>
      </c>
      <c r="C235" s="62" t="s">
        <v>5</v>
      </c>
      <c r="D235" s="62" t="s">
        <v>6</v>
      </c>
      <c r="E235" s="62" t="s">
        <v>346</v>
      </c>
      <c r="F235" s="63" t="s">
        <v>8</v>
      </c>
      <c r="G235" s="63"/>
      <c r="H235" s="63" t="s">
        <v>347</v>
      </c>
      <c r="I235" s="63" t="s">
        <v>11</v>
      </c>
      <c r="J235" s="4"/>
    </row>
    <row r="236">
      <c r="A236" s="64">
        <v>1.0</v>
      </c>
      <c r="B236" s="64">
        <v>17.0</v>
      </c>
      <c r="C236" s="64">
        <v>44.95739423</v>
      </c>
      <c r="D236" s="64">
        <v>-93.25114292</v>
      </c>
      <c r="E236" s="65" t="s">
        <v>348</v>
      </c>
      <c r="F236" s="19" t="s">
        <v>349</v>
      </c>
      <c r="G236" s="20" t="s">
        <v>350</v>
      </c>
      <c r="H236" s="21">
        <f t="shared" ref="H236:H377" si="3">COUNTIFS(F:F,F236,G:G,"*")</f>
        <v>15</v>
      </c>
      <c r="I236" s="22"/>
      <c r="J236" s="22" t="s">
        <v>19</v>
      </c>
    </row>
    <row r="237">
      <c r="A237" s="64">
        <v>1.0</v>
      </c>
      <c r="B237" s="64">
        <v>18.0</v>
      </c>
      <c r="C237" s="64">
        <v>44.95739423</v>
      </c>
      <c r="D237" s="64">
        <v>-93.25093981</v>
      </c>
      <c r="E237" s="65" t="s">
        <v>348</v>
      </c>
      <c r="F237" s="19" t="s">
        <v>314</v>
      </c>
      <c r="G237" s="20" t="s">
        <v>351</v>
      </c>
      <c r="H237" s="21">
        <f t="shared" si="3"/>
        <v>16</v>
      </c>
      <c r="J237" s="22" t="s">
        <v>19</v>
      </c>
    </row>
    <row r="238">
      <c r="A238" s="64">
        <v>1.0</v>
      </c>
      <c r="B238" s="64">
        <v>19.0</v>
      </c>
      <c r="C238" s="64">
        <v>44.95739423</v>
      </c>
      <c r="D238" s="64">
        <v>-93.2507367</v>
      </c>
      <c r="E238" s="65" t="s">
        <v>348</v>
      </c>
      <c r="F238" s="19" t="s">
        <v>31</v>
      </c>
      <c r="G238" s="20" t="s">
        <v>352</v>
      </c>
      <c r="H238" s="21">
        <f t="shared" si="3"/>
        <v>9</v>
      </c>
      <c r="J238" s="22" t="s">
        <v>19</v>
      </c>
    </row>
    <row r="239">
      <c r="A239" s="64">
        <v>1.0</v>
      </c>
      <c r="B239" s="64">
        <v>20.0</v>
      </c>
      <c r="C239" s="64">
        <v>44.95739423</v>
      </c>
      <c r="D239" s="64">
        <v>-93.25053358</v>
      </c>
      <c r="E239" s="65" t="s">
        <v>348</v>
      </c>
      <c r="F239" s="19" t="s">
        <v>349</v>
      </c>
      <c r="G239" s="20" t="s">
        <v>353</v>
      </c>
      <c r="H239" s="21">
        <f t="shared" si="3"/>
        <v>15</v>
      </c>
      <c r="I239" s="22"/>
      <c r="J239" s="22" t="s">
        <v>19</v>
      </c>
    </row>
    <row r="240">
      <c r="A240" s="64">
        <v>1.0</v>
      </c>
      <c r="B240" s="64">
        <v>21.0</v>
      </c>
      <c r="C240" s="64">
        <v>44.95739423</v>
      </c>
      <c r="D240" s="64">
        <v>-93.25033047</v>
      </c>
      <c r="E240" s="65" t="s">
        <v>348</v>
      </c>
      <c r="F240" s="19" t="s">
        <v>314</v>
      </c>
      <c r="G240" s="20" t="s">
        <v>354</v>
      </c>
      <c r="H240" s="21">
        <f t="shared" si="3"/>
        <v>16</v>
      </c>
      <c r="J240" s="22" t="s">
        <v>19</v>
      </c>
    </row>
    <row r="241">
      <c r="A241" s="64">
        <v>1.0</v>
      </c>
      <c r="B241" s="64">
        <v>22.0</v>
      </c>
      <c r="C241" s="64">
        <v>44.95739423</v>
      </c>
      <c r="D241" s="64">
        <v>-93.25012735</v>
      </c>
      <c r="E241" s="65" t="s">
        <v>348</v>
      </c>
      <c r="F241" s="19" t="s">
        <v>151</v>
      </c>
      <c r="G241" s="20" t="s">
        <v>355</v>
      </c>
      <c r="H241" s="21">
        <f t="shared" si="3"/>
        <v>5</v>
      </c>
      <c r="J241" s="22" t="s">
        <v>45</v>
      </c>
    </row>
    <row r="242">
      <c r="A242" s="64">
        <v>2.0</v>
      </c>
      <c r="B242" s="64">
        <v>15.0</v>
      </c>
      <c r="C242" s="64">
        <v>44.9572505</v>
      </c>
      <c r="D242" s="64">
        <v>-93.25154917</v>
      </c>
      <c r="E242" s="65" t="s">
        <v>348</v>
      </c>
      <c r="F242" s="19" t="s">
        <v>356</v>
      </c>
      <c r="G242" s="20" t="s">
        <v>357</v>
      </c>
      <c r="H242" s="21">
        <f t="shared" si="3"/>
        <v>5</v>
      </c>
      <c r="J242" s="22" t="s">
        <v>45</v>
      </c>
    </row>
    <row r="243">
      <c r="A243" s="64">
        <v>2.0</v>
      </c>
      <c r="B243" s="64">
        <v>16.0</v>
      </c>
      <c r="C243" s="64">
        <v>44.9572505</v>
      </c>
      <c r="D243" s="64">
        <v>-93.25134605</v>
      </c>
      <c r="E243" s="65" t="s">
        <v>348</v>
      </c>
      <c r="F243" s="19" t="s">
        <v>358</v>
      </c>
      <c r="G243" s="20" t="s">
        <v>359</v>
      </c>
      <c r="H243" s="21">
        <f t="shared" si="3"/>
        <v>5</v>
      </c>
      <c r="J243" s="22" t="s">
        <v>45</v>
      </c>
    </row>
    <row r="244">
      <c r="A244" s="64">
        <v>2.0</v>
      </c>
      <c r="B244" s="64">
        <v>17.0</v>
      </c>
      <c r="C244" s="64">
        <v>44.9572505</v>
      </c>
      <c r="D244" s="64">
        <v>-93.25114294</v>
      </c>
      <c r="E244" s="65" t="s">
        <v>348</v>
      </c>
      <c r="F244" s="19" t="s">
        <v>360</v>
      </c>
      <c r="G244" s="20" t="s">
        <v>361</v>
      </c>
      <c r="H244" s="21">
        <f t="shared" si="3"/>
        <v>3</v>
      </c>
      <c r="J244" s="31">
        <v>43103.0</v>
      </c>
    </row>
    <row r="245">
      <c r="A245" s="64">
        <v>2.0</v>
      </c>
      <c r="B245" s="64">
        <v>18.0</v>
      </c>
      <c r="C245" s="64">
        <v>44.9572505</v>
      </c>
      <c r="D245" s="64">
        <v>-93.25093983</v>
      </c>
      <c r="E245" s="65" t="s">
        <v>348</v>
      </c>
      <c r="F245" s="19" t="s">
        <v>356</v>
      </c>
      <c r="G245" s="20" t="s">
        <v>362</v>
      </c>
      <c r="H245" s="21">
        <f t="shared" si="3"/>
        <v>5</v>
      </c>
      <c r="J245" s="22" t="s">
        <v>45</v>
      </c>
    </row>
    <row r="246">
      <c r="A246" s="64">
        <v>2.0</v>
      </c>
      <c r="B246" s="64">
        <v>19.0</v>
      </c>
      <c r="C246" s="64">
        <v>44.9572505</v>
      </c>
      <c r="D246" s="64">
        <v>-93.25073671</v>
      </c>
      <c r="E246" s="65" t="s">
        <v>348</v>
      </c>
      <c r="F246" s="19" t="s">
        <v>358</v>
      </c>
      <c r="G246" s="20" t="s">
        <v>363</v>
      </c>
      <c r="H246" s="21">
        <f t="shared" si="3"/>
        <v>5</v>
      </c>
      <c r="J246" s="22" t="s">
        <v>45</v>
      </c>
    </row>
    <row r="247">
      <c r="A247" s="64">
        <v>2.0</v>
      </c>
      <c r="B247" s="64">
        <v>20.0</v>
      </c>
      <c r="C247" s="64">
        <v>44.9572505</v>
      </c>
      <c r="D247" s="64">
        <v>-93.2505336</v>
      </c>
      <c r="E247" s="65" t="s">
        <v>348</v>
      </c>
      <c r="F247" s="19" t="s">
        <v>364</v>
      </c>
      <c r="G247" s="20" t="s">
        <v>365</v>
      </c>
      <c r="H247" s="21">
        <f t="shared" si="3"/>
        <v>3</v>
      </c>
      <c r="J247" s="31">
        <v>43103.0</v>
      </c>
    </row>
    <row r="248">
      <c r="A248" s="64">
        <v>2.0</v>
      </c>
      <c r="B248" s="64">
        <v>21.0</v>
      </c>
      <c r="C248" s="64">
        <v>44.9572505</v>
      </c>
      <c r="D248" s="64">
        <v>-93.25033048</v>
      </c>
      <c r="E248" s="65" t="s">
        <v>348</v>
      </c>
      <c r="F248" s="19" t="s">
        <v>356</v>
      </c>
      <c r="G248" s="20" t="s">
        <v>366</v>
      </c>
      <c r="H248" s="21">
        <f t="shared" si="3"/>
        <v>5</v>
      </c>
      <c r="J248" s="22" t="s">
        <v>45</v>
      </c>
    </row>
    <row r="249">
      <c r="A249" s="64">
        <v>2.0</v>
      </c>
      <c r="B249" s="64">
        <v>22.0</v>
      </c>
      <c r="C249" s="64">
        <v>44.9572505</v>
      </c>
      <c r="D249" s="64">
        <v>-93.25012737</v>
      </c>
      <c r="E249" s="65" t="s">
        <v>348</v>
      </c>
      <c r="F249" s="19" t="s">
        <v>358</v>
      </c>
      <c r="G249" s="20" t="s">
        <v>367</v>
      </c>
      <c r="H249" s="21">
        <f t="shared" si="3"/>
        <v>5</v>
      </c>
      <c r="J249" s="22" t="s">
        <v>45</v>
      </c>
    </row>
    <row r="250">
      <c r="A250" s="64">
        <v>2.0</v>
      </c>
      <c r="B250" s="64">
        <v>23.0</v>
      </c>
      <c r="C250" s="64">
        <v>44.9572505</v>
      </c>
      <c r="D250" s="64">
        <v>-93.24992426</v>
      </c>
      <c r="E250" s="65" t="s">
        <v>348</v>
      </c>
      <c r="F250" s="19" t="s">
        <v>368</v>
      </c>
      <c r="G250" s="20" t="s">
        <v>369</v>
      </c>
      <c r="H250" s="21">
        <f t="shared" si="3"/>
        <v>1</v>
      </c>
      <c r="J250" s="22">
        <v>1.0</v>
      </c>
    </row>
    <row r="251">
      <c r="A251" s="64">
        <v>2.0</v>
      </c>
      <c r="B251" s="64">
        <v>24.0</v>
      </c>
      <c r="C251" s="64">
        <v>44.9572505</v>
      </c>
      <c r="D251" s="64">
        <v>-93.24972114</v>
      </c>
      <c r="E251" s="65" t="s">
        <v>348</v>
      </c>
      <c r="F251" s="19" t="s">
        <v>356</v>
      </c>
      <c r="G251" s="20" t="s">
        <v>370</v>
      </c>
      <c r="H251" s="21">
        <f t="shared" si="3"/>
        <v>5</v>
      </c>
      <c r="J251" s="22" t="s">
        <v>45</v>
      </c>
    </row>
    <row r="252">
      <c r="A252" s="64">
        <v>2.0</v>
      </c>
      <c r="B252" s="64">
        <v>25.0</v>
      </c>
      <c r="C252" s="64">
        <v>44.9572505</v>
      </c>
      <c r="D252" s="64">
        <v>-93.24951803</v>
      </c>
      <c r="E252" s="65" t="s">
        <v>348</v>
      </c>
      <c r="F252" s="19" t="s">
        <v>358</v>
      </c>
      <c r="G252" s="20" t="s">
        <v>371</v>
      </c>
      <c r="H252" s="21">
        <f t="shared" si="3"/>
        <v>5</v>
      </c>
      <c r="J252" s="22" t="s">
        <v>45</v>
      </c>
    </row>
    <row r="253">
      <c r="A253" s="64">
        <v>2.0</v>
      </c>
      <c r="B253" s="64">
        <v>26.0</v>
      </c>
      <c r="C253" s="64">
        <v>44.9572505</v>
      </c>
      <c r="D253" s="64">
        <v>-93.24931491</v>
      </c>
      <c r="E253" s="65" t="s">
        <v>348</v>
      </c>
      <c r="F253" s="19" t="s">
        <v>137</v>
      </c>
      <c r="G253" s="20" t="s">
        <v>372</v>
      </c>
      <c r="H253" s="21">
        <f t="shared" si="3"/>
        <v>5</v>
      </c>
      <c r="J253" s="22" t="s">
        <v>45</v>
      </c>
    </row>
    <row r="254">
      <c r="A254" s="64">
        <v>2.0</v>
      </c>
      <c r="B254" s="64">
        <v>27.0</v>
      </c>
      <c r="C254" s="64">
        <v>44.9572505</v>
      </c>
      <c r="D254" s="64">
        <v>-93.2491118</v>
      </c>
      <c r="E254" s="65" t="s">
        <v>348</v>
      </c>
      <c r="F254" s="19" t="s">
        <v>356</v>
      </c>
      <c r="G254" s="20" t="s">
        <v>373</v>
      </c>
      <c r="H254" s="21">
        <f t="shared" si="3"/>
        <v>5</v>
      </c>
      <c r="J254" s="22" t="s">
        <v>45</v>
      </c>
    </row>
    <row r="255">
      <c r="A255" s="64">
        <v>3.0</v>
      </c>
      <c r="B255" s="64">
        <v>12.0</v>
      </c>
      <c r="C255" s="64">
        <v>44.95710677</v>
      </c>
      <c r="D255" s="64">
        <v>-93.25215852</v>
      </c>
      <c r="E255" s="66" t="s">
        <v>374</v>
      </c>
      <c r="F255" s="19" t="s">
        <v>17</v>
      </c>
      <c r="G255" s="20" t="s">
        <v>375</v>
      </c>
      <c r="H255" s="21">
        <f t="shared" si="3"/>
        <v>6</v>
      </c>
      <c r="J255" s="22" t="s">
        <v>19</v>
      </c>
    </row>
    <row r="256">
      <c r="A256" s="64">
        <v>3.0</v>
      </c>
      <c r="B256" s="64">
        <v>13.0</v>
      </c>
      <c r="C256" s="64">
        <v>44.95710677</v>
      </c>
      <c r="D256" s="64">
        <v>-93.25195541</v>
      </c>
      <c r="E256" s="66" t="s">
        <v>374</v>
      </c>
      <c r="F256" s="19" t="s">
        <v>21</v>
      </c>
      <c r="G256" s="20" t="s">
        <v>376</v>
      </c>
      <c r="H256" s="21">
        <f t="shared" si="3"/>
        <v>6</v>
      </c>
      <c r="J256" s="22" t="s">
        <v>19</v>
      </c>
    </row>
    <row r="257">
      <c r="A257" s="64">
        <v>3.0</v>
      </c>
      <c r="B257" s="64">
        <v>14.0</v>
      </c>
      <c r="C257" s="64">
        <v>44.95710677</v>
      </c>
      <c r="D257" s="64">
        <v>-93.2517523</v>
      </c>
      <c r="E257" s="66" t="s">
        <v>374</v>
      </c>
      <c r="F257" s="19" t="s">
        <v>126</v>
      </c>
      <c r="G257" s="20" t="s">
        <v>377</v>
      </c>
      <c r="H257" s="21">
        <f t="shared" si="3"/>
        <v>6</v>
      </c>
      <c r="J257" s="22" t="s">
        <v>19</v>
      </c>
    </row>
    <row r="258">
      <c r="A258" s="64">
        <v>3.0</v>
      </c>
      <c r="B258" s="64">
        <v>15.0</v>
      </c>
      <c r="C258" s="64">
        <v>44.95710677</v>
      </c>
      <c r="D258" s="64">
        <v>-93.25154918</v>
      </c>
      <c r="E258" s="67" t="s">
        <v>47</v>
      </c>
      <c r="F258" s="19" t="s">
        <v>17</v>
      </c>
      <c r="G258" s="20" t="s">
        <v>378</v>
      </c>
      <c r="H258" s="21">
        <f t="shared" si="3"/>
        <v>6</v>
      </c>
      <c r="J258" s="22" t="s">
        <v>19</v>
      </c>
    </row>
    <row r="259">
      <c r="A259" s="64">
        <v>3.0</v>
      </c>
      <c r="B259" s="64">
        <v>16.0</v>
      </c>
      <c r="C259" s="64">
        <v>44.95710677</v>
      </c>
      <c r="D259" s="64">
        <v>-93.25134607</v>
      </c>
      <c r="E259" s="67" t="s">
        <v>47</v>
      </c>
      <c r="F259" s="19" t="s">
        <v>21</v>
      </c>
      <c r="G259" s="20" t="s">
        <v>379</v>
      </c>
      <c r="H259" s="21">
        <f t="shared" si="3"/>
        <v>6</v>
      </c>
      <c r="J259" s="22" t="s">
        <v>19</v>
      </c>
    </row>
    <row r="260">
      <c r="A260" s="64">
        <v>3.0</v>
      </c>
      <c r="B260" s="64">
        <v>17.0</v>
      </c>
      <c r="C260" s="64">
        <v>44.95710677</v>
      </c>
      <c r="D260" s="64">
        <v>-93.25114296</v>
      </c>
      <c r="E260" s="65" t="s">
        <v>348</v>
      </c>
      <c r="F260" s="19" t="s">
        <v>61</v>
      </c>
      <c r="G260" s="20" t="s">
        <v>380</v>
      </c>
      <c r="H260" s="21">
        <f t="shared" si="3"/>
        <v>6</v>
      </c>
      <c r="J260" s="22" t="s">
        <v>45</v>
      </c>
    </row>
    <row r="261">
      <c r="A261" s="64">
        <v>3.0</v>
      </c>
      <c r="B261" s="64">
        <v>18.0</v>
      </c>
      <c r="C261" s="64">
        <v>44.95710677</v>
      </c>
      <c r="D261" s="64">
        <v>-93.25093984</v>
      </c>
      <c r="E261" s="65" t="s">
        <v>348</v>
      </c>
      <c r="F261" s="19" t="s">
        <v>381</v>
      </c>
      <c r="G261" s="20" t="s">
        <v>382</v>
      </c>
      <c r="H261" s="21">
        <f t="shared" si="3"/>
        <v>1</v>
      </c>
      <c r="J261" s="22">
        <v>1.0</v>
      </c>
    </row>
    <row r="262">
      <c r="A262" s="64">
        <v>3.0</v>
      </c>
      <c r="B262" s="64">
        <v>19.0</v>
      </c>
      <c r="C262" s="64">
        <v>44.95710677</v>
      </c>
      <c r="D262" s="64">
        <v>-93.25073673</v>
      </c>
      <c r="E262" s="65" t="s">
        <v>348</v>
      </c>
      <c r="F262" s="19" t="s">
        <v>21</v>
      </c>
      <c r="G262" s="20" t="s">
        <v>383</v>
      </c>
      <c r="H262" s="21">
        <f t="shared" si="3"/>
        <v>6</v>
      </c>
      <c r="J262" s="22" t="s">
        <v>19</v>
      </c>
    </row>
    <row r="263">
      <c r="A263" s="64">
        <v>3.0</v>
      </c>
      <c r="B263" s="64">
        <v>20.0</v>
      </c>
      <c r="C263" s="64">
        <v>44.95710677</v>
      </c>
      <c r="D263" s="64">
        <v>-93.25053362</v>
      </c>
      <c r="E263" s="65" t="s">
        <v>348</v>
      </c>
      <c r="F263" s="54" t="s">
        <v>48</v>
      </c>
      <c r="G263" s="20" t="s">
        <v>384</v>
      </c>
      <c r="H263" s="21">
        <f t="shared" si="3"/>
        <v>6</v>
      </c>
      <c r="J263" s="22" t="s">
        <v>45</v>
      </c>
    </row>
    <row r="264">
      <c r="A264" s="64">
        <v>3.0</v>
      </c>
      <c r="B264" s="64">
        <v>21.0</v>
      </c>
      <c r="C264" s="64">
        <v>44.95710677</v>
      </c>
      <c r="D264" s="64">
        <v>-93.2503305</v>
      </c>
      <c r="E264" s="65" t="s">
        <v>348</v>
      </c>
      <c r="F264" s="54" t="s">
        <v>50</v>
      </c>
      <c r="G264" s="20" t="s">
        <v>385</v>
      </c>
      <c r="H264" s="21">
        <f t="shared" si="3"/>
        <v>6</v>
      </c>
      <c r="J264" s="22" t="s">
        <v>45</v>
      </c>
    </row>
    <row r="265">
      <c r="A265" s="64">
        <v>3.0</v>
      </c>
      <c r="B265" s="64">
        <v>22.0</v>
      </c>
      <c r="C265" s="64">
        <v>44.95710677</v>
      </c>
      <c r="D265" s="64">
        <v>-93.25012739</v>
      </c>
      <c r="E265" s="65" t="s">
        <v>348</v>
      </c>
      <c r="F265" s="19" t="s">
        <v>386</v>
      </c>
      <c r="G265" s="20" t="s">
        <v>387</v>
      </c>
      <c r="H265" s="21">
        <f t="shared" si="3"/>
        <v>7</v>
      </c>
      <c r="J265" s="22" t="s">
        <v>45</v>
      </c>
    </row>
    <row r="266">
      <c r="A266" s="64">
        <v>3.0</v>
      </c>
      <c r="B266" s="64">
        <v>23.0</v>
      </c>
      <c r="C266" s="64">
        <v>44.95710677</v>
      </c>
      <c r="D266" s="64">
        <v>-93.24992427</v>
      </c>
      <c r="E266" s="65" t="s">
        <v>348</v>
      </c>
      <c r="F266" s="19" t="s">
        <v>388</v>
      </c>
      <c r="G266" s="20" t="s">
        <v>389</v>
      </c>
      <c r="H266" s="21">
        <f t="shared" si="3"/>
        <v>1</v>
      </c>
      <c r="J266" s="22">
        <v>1.0</v>
      </c>
    </row>
    <row r="267">
      <c r="A267" s="64">
        <v>3.0</v>
      </c>
      <c r="B267" s="64">
        <v>24.0</v>
      </c>
      <c r="C267" s="64">
        <v>44.95710677</v>
      </c>
      <c r="D267" s="64">
        <v>-93.24972116</v>
      </c>
      <c r="E267" s="65" t="s">
        <v>348</v>
      </c>
      <c r="F267" s="19" t="s">
        <v>104</v>
      </c>
      <c r="G267" s="20" t="s">
        <v>390</v>
      </c>
      <c r="H267" s="21">
        <f t="shared" si="3"/>
        <v>4</v>
      </c>
      <c r="J267" s="31">
        <v>43103.0</v>
      </c>
    </row>
    <row r="268">
      <c r="A268" s="64">
        <v>3.0</v>
      </c>
      <c r="B268" s="64">
        <v>25.0</v>
      </c>
      <c r="C268" s="64">
        <v>44.95710677</v>
      </c>
      <c r="D268" s="64">
        <v>-93.24951805</v>
      </c>
      <c r="E268" s="65" t="s">
        <v>348</v>
      </c>
      <c r="F268" s="19" t="s">
        <v>386</v>
      </c>
      <c r="G268" s="20" t="s">
        <v>391</v>
      </c>
      <c r="H268" s="21">
        <f t="shared" si="3"/>
        <v>7</v>
      </c>
      <c r="J268" s="22" t="s">
        <v>45</v>
      </c>
    </row>
    <row r="269">
      <c r="A269" s="64">
        <v>3.0</v>
      </c>
      <c r="B269" s="64">
        <v>26.0</v>
      </c>
      <c r="C269" s="64">
        <v>44.95710677</v>
      </c>
      <c r="D269" s="64">
        <v>-93.24931493</v>
      </c>
      <c r="E269" s="65" t="s">
        <v>348</v>
      </c>
      <c r="F269" s="19" t="s">
        <v>76</v>
      </c>
      <c r="G269" s="20" t="s">
        <v>392</v>
      </c>
      <c r="H269" s="21">
        <f t="shared" si="3"/>
        <v>3</v>
      </c>
      <c r="J269" s="57" t="s">
        <v>78</v>
      </c>
    </row>
    <row r="270">
      <c r="A270" s="64">
        <v>3.0</v>
      </c>
      <c r="B270" s="64">
        <v>27.0</v>
      </c>
      <c r="C270" s="64">
        <v>44.95710677</v>
      </c>
      <c r="D270" s="64">
        <v>-93.24911182</v>
      </c>
      <c r="E270" s="65" t="s">
        <v>348</v>
      </c>
      <c r="F270" s="19" t="s">
        <v>162</v>
      </c>
      <c r="G270" s="20" t="s">
        <v>393</v>
      </c>
      <c r="H270" s="21">
        <f t="shared" si="3"/>
        <v>17</v>
      </c>
      <c r="I270" s="59"/>
      <c r="J270" s="22" t="s">
        <v>19</v>
      </c>
    </row>
    <row r="271">
      <c r="A271" s="64">
        <v>3.0</v>
      </c>
      <c r="B271" s="64">
        <v>28.0</v>
      </c>
      <c r="C271" s="64">
        <v>44.95710677</v>
      </c>
      <c r="D271" s="64">
        <v>-93.24890871</v>
      </c>
      <c r="E271" s="65" t="s">
        <v>348</v>
      </c>
      <c r="F271" s="19" t="s">
        <v>386</v>
      </c>
      <c r="G271" s="20" t="s">
        <v>394</v>
      </c>
      <c r="H271" s="21">
        <f t="shared" si="3"/>
        <v>7</v>
      </c>
      <c r="J271" s="22" t="s">
        <v>45</v>
      </c>
    </row>
    <row r="272">
      <c r="A272" s="64">
        <v>3.0</v>
      </c>
      <c r="B272" s="64">
        <v>29.0</v>
      </c>
      <c r="C272" s="64">
        <v>44.95710677</v>
      </c>
      <c r="D272" s="64">
        <v>-93.24870559</v>
      </c>
      <c r="E272" s="65" t="s">
        <v>348</v>
      </c>
      <c r="F272" s="19" t="s">
        <v>224</v>
      </c>
      <c r="G272" s="20" t="s">
        <v>395</v>
      </c>
      <c r="H272" s="21">
        <f t="shared" si="3"/>
        <v>14</v>
      </c>
      <c r="J272" s="22" t="s">
        <v>19</v>
      </c>
    </row>
    <row r="273">
      <c r="A273" s="64">
        <v>4.0</v>
      </c>
      <c r="B273" s="64">
        <v>9.0</v>
      </c>
      <c r="C273" s="64">
        <v>44.95696304</v>
      </c>
      <c r="D273" s="64">
        <v>-93.25276788</v>
      </c>
      <c r="E273" s="66" t="s">
        <v>374</v>
      </c>
      <c r="F273" s="54" t="s">
        <v>48</v>
      </c>
      <c r="G273" s="20" t="s">
        <v>396</v>
      </c>
      <c r="H273" s="21">
        <f t="shared" si="3"/>
        <v>6</v>
      </c>
      <c r="J273" s="22" t="s">
        <v>45</v>
      </c>
    </row>
    <row r="274">
      <c r="A274" s="64">
        <v>4.0</v>
      </c>
      <c r="B274" s="64">
        <v>10.0</v>
      </c>
      <c r="C274" s="64">
        <v>44.95696304</v>
      </c>
      <c r="D274" s="64">
        <v>-93.25256476</v>
      </c>
      <c r="E274" s="66" t="s">
        <v>374</v>
      </c>
      <c r="F274" s="54" t="s">
        <v>50</v>
      </c>
      <c r="G274" s="20" t="s">
        <v>397</v>
      </c>
      <c r="H274" s="21">
        <f t="shared" si="3"/>
        <v>6</v>
      </c>
      <c r="J274" s="22" t="s">
        <v>45</v>
      </c>
    </row>
    <row r="275">
      <c r="A275" s="64">
        <v>4.0</v>
      </c>
      <c r="B275" s="64">
        <v>11.0</v>
      </c>
      <c r="C275" s="64">
        <v>44.95696304</v>
      </c>
      <c r="D275" s="64">
        <v>-93.25236165</v>
      </c>
      <c r="E275" s="66" t="s">
        <v>374</v>
      </c>
      <c r="F275" s="19" t="s">
        <v>349</v>
      </c>
      <c r="G275" s="20" t="s">
        <v>398</v>
      </c>
      <c r="H275" s="21">
        <f t="shared" si="3"/>
        <v>15</v>
      </c>
      <c r="J275" s="22" t="s">
        <v>19</v>
      </c>
    </row>
    <row r="276">
      <c r="A276" s="64">
        <v>4.0</v>
      </c>
      <c r="B276" s="64">
        <v>12.0</v>
      </c>
      <c r="C276" s="64">
        <v>44.95696304</v>
      </c>
      <c r="D276" s="64">
        <v>-93.25215854</v>
      </c>
      <c r="E276" s="66" t="s">
        <v>374</v>
      </c>
      <c r="F276" s="19" t="s">
        <v>314</v>
      </c>
      <c r="G276" s="20" t="s">
        <v>399</v>
      </c>
      <c r="H276" s="21">
        <f t="shared" si="3"/>
        <v>16</v>
      </c>
      <c r="J276" s="22" t="s">
        <v>19</v>
      </c>
    </row>
    <row r="277">
      <c r="A277" s="64">
        <v>4.0</v>
      </c>
      <c r="B277" s="64">
        <v>13.0</v>
      </c>
      <c r="C277" s="64">
        <v>44.95696304</v>
      </c>
      <c r="D277" s="64">
        <v>-93.25195542</v>
      </c>
      <c r="E277" s="67" t="s">
        <v>47</v>
      </c>
      <c r="F277" s="19" t="s">
        <v>400</v>
      </c>
      <c r="G277" s="20" t="s">
        <v>401</v>
      </c>
      <c r="H277" s="21">
        <f t="shared" si="3"/>
        <v>1</v>
      </c>
      <c r="J277" s="22">
        <v>1.0</v>
      </c>
    </row>
    <row r="278">
      <c r="A278" s="64">
        <v>4.0</v>
      </c>
      <c r="B278" s="64">
        <v>14.0</v>
      </c>
      <c r="C278" s="64">
        <v>44.95696304</v>
      </c>
      <c r="D278" s="64">
        <v>-93.25175231</v>
      </c>
      <c r="E278" s="67" t="s">
        <v>47</v>
      </c>
      <c r="F278" s="19" t="s">
        <v>349</v>
      </c>
      <c r="G278" s="20" t="s">
        <v>402</v>
      </c>
      <c r="H278" s="21">
        <f t="shared" si="3"/>
        <v>15</v>
      </c>
      <c r="J278" s="22" t="s">
        <v>19</v>
      </c>
    </row>
    <row r="279">
      <c r="A279" s="64">
        <v>4.0</v>
      </c>
      <c r="B279" s="64">
        <v>15.0</v>
      </c>
      <c r="C279" s="64">
        <v>44.95696304</v>
      </c>
      <c r="D279" s="64">
        <v>-93.2515492</v>
      </c>
      <c r="E279" s="67" t="s">
        <v>47</v>
      </c>
      <c r="F279" s="19" t="s">
        <v>314</v>
      </c>
      <c r="G279" s="20" t="s">
        <v>403</v>
      </c>
      <c r="H279" s="21">
        <f t="shared" si="3"/>
        <v>16</v>
      </c>
      <c r="J279" s="22" t="s">
        <v>19</v>
      </c>
    </row>
    <row r="280">
      <c r="A280" s="64">
        <v>4.0</v>
      </c>
      <c r="B280" s="64">
        <v>16.0</v>
      </c>
      <c r="C280" s="64">
        <v>44.95696304</v>
      </c>
      <c r="D280" s="64">
        <v>-93.25134608</v>
      </c>
      <c r="E280" s="67" t="s">
        <v>47</v>
      </c>
      <c r="F280" s="19" t="s">
        <v>137</v>
      </c>
      <c r="G280" s="20" t="s">
        <v>404</v>
      </c>
      <c r="H280" s="21">
        <f t="shared" si="3"/>
        <v>5</v>
      </c>
      <c r="J280" s="22" t="s">
        <v>45</v>
      </c>
    </row>
    <row r="281">
      <c r="A281" s="64">
        <v>4.0</v>
      </c>
      <c r="B281" s="64">
        <v>17.0</v>
      </c>
      <c r="C281" s="64">
        <v>44.95696304</v>
      </c>
      <c r="D281" s="64">
        <v>-93.25114297</v>
      </c>
      <c r="E281" s="65" t="s">
        <v>348</v>
      </c>
      <c r="F281" s="19" t="s">
        <v>349</v>
      </c>
      <c r="G281" s="20" t="s">
        <v>405</v>
      </c>
      <c r="H281" s="21">
        <f t="shared" si="3"/>
        <v>15</v>
      </c>
      <c r="J281" s="22" t="s">
        <v>19</v>
      </c>
    </row>
    <row r="282">
      <c r="A282" s="64">
        <v>4.0</v>
      </c>
      <c r="B282" s="64">
        <v>18.0</v>
      </c>
      <c r="C282" s="64">
        <v>44.95696304</v>
      </c>
      <c r="D282" s="64">
        <v>-93.25093986</v>
      </c>
      <c r="E282" s="65" t="s">
        <v>348</v>
      </c>
      <c r="F282" s="19" t="s">
        <v>314</v>
      </c>
      <c r="G282" s="20" t="s">
        <v>406</v>
      </c>
      <c r="H282" s="21">
        <f t="shared" si="3"/>
        <v>16</v>
      </c>
      <c r="J282" s="22" t="s">
        <v>19</v>
      </c>
    </row>
    <row r="283">
      <c r="A283" s="64">
        <v>4.0</v>
      </c>
      <c r="B283" s="64">
        <v>19.0</v>
      </c>
      <c r="C283" s="64">
        <v>44.95696304</v>
      </c>
      <c r="D283" s="64">
        <v>-93.25073675</v>
      </c>
      <c r="E283" s="65" t="s">
        <v>348</v>
      </c>
      <c r="F283" s="19" t="s">
        <v>87</v>
      </c>
      <c r="G283" s="20" t="s">
        <v>407</v>
      </c>
      <c r="H283" s="21">
        <f t="shared" si="3"/>
        <v>12</v>
      </c>
      <c r="J283" s="22" t="s">
        <v>19</v>
      </c>
    </row>
    <row r="284">
      <c r="A284" s="64">
        <v>4.0</v>
      </c>
      <c r="B284" s="64">
        <v>20.0</v>
      </c>
      <c r="C284" s="64">
        <v>44.95696304</v>
      </c>
      <c r="D284" s="64">
        <v>-93.25053363</v>
      </c>
      <c r="E284" s="65" t="s">
        <v>348</v>
      </c>
      <c r="F284" s="19" t="s">
        <v>349</v>
      </c>
      <c r="G284" s="20" t="s">
        <v>408</v>
      </c>
      <c r="H284" s="21">
        <f t="shared" si="3"/>
        <v>15</v>
      </c>
      <c r="J284" s="22" t="s">
        <v>19</v>
      </c>
    </row>
    <row r="285">
      <c r="A285" s="64">
        <v>4.0</v>
      </c>
      <c r="B285" s="64">
        <v>21.0</v>
      </c>
      <c r="C285" s="64">
        <v>44.95696304</v>
      </c>
      <c r="D285" s="64">
        <v>-93.25033052</v>
      </c>
      <c r="E285" s="65" t="s">
        <v>348</v>
      </c>
      <c r="F285" s="19" t="s">
        <v>314</v>
      </c>
      <c r="G285" s="20" t="s">
        <v>409</v>
      </c>
      <c r="H285" s="21">
        <f t="shared" si="3"/>
        <v>16</v>
      </c>
      <c r="J285" s="22" t="s">
        <v>19</v>
      </c>
    </row>
    <row r="286">
      <c r="A286" s="64">
        <v>4.0</v>
      </c>
      <c r="B286" s="64">
        <v>22.0</v>
      </c>
      <c r="C286" s="64">
        <v>44.95696304</v>
      </c>
      <c r="D286" s="64">
        <v>-93.25012741</v>
      </c>
      <c r="E286" s="65" t="s">
        <v>348</v>
      </c>
      <c r="F286" s="55" t="s">
        <v>87</v>
      </c>
      <c r="G286" s="20" t="s">
        <v>410</v>
      </c>
      <c r="H286" s="21">
        <f t="shared" si="3"/>
        <v>12</v>
      </c>
      <c r="J286" s="22" t="s">
        <v>19</v>
      </c>
    </row>
    <row r="287">
      <c r="A287" s="64">
        <v>4.0</v>
      </c>
      <c r="B287" s="64">
        <v>23.0</v>
      </c>
      <c r="C287" s="64">
        <v>44.95696304</v>
      </c>
      <c r="D287" s="64">
        <v>-93.24992429</v>
      </c>
      <c r="E287" s="65" t="s">
        <v>348</v>
      </c>
      <c r="F287" s="19" t="s">
        <v>349</v>
      </c>
      <c r="G287" s="20" t="s">
        <v>411</v>
      </c>
      <c r="H287" s="21">
        <f t="shared" si="3"/>
        <v>15</v>
      </c>
      <c r="J287" s="22" t="s">
        <v>19</v>
      </c>
    </row>
    <row r="288">
      <c r="A288" s="64">
        <v>4.0</v>
      </c>
      <c r="B288" s="64">
        <v>24.0</v>
      </c>
      <c r="C288" s="64">
        <v>44.95696304</v>
      </c>
      <c r="D288" s="64">
        <v>-93.24972118</v>
      </c>
      <c r="E288" s="65" t="s">
        <v>348</v>
      </c>
      <c r="F288" s="19" t="s">
        <v>314</v>
      </c>
      <c r="G288" s="20" t="s">
        <v>412</v>
      </c>
      <c r="H288" s="21">
        <f t="shared" si="3"/>
        <v>16</v>
      </c>
      <c r="J288" s="22" t="s">
        <v>19</v>
      </c>
    </row>
    <row r="289">
      <c r="A289" s="64">
        <v>4.0</v>
      </c>
      <c r="B289" s="64">
        <v>25.0</v>
      </c>
      <c r="C289" s="64">
        <v>44.95696304</v>
      </c>
      <c r="D289" s="64">
        <v>-93.24951807</v>
      </c>
      <c r="E289" s="65" t="s">
        <v>348</v>
      </c>
      <c r="F289" s="55" t="s">
        <v>87</v>
      </c>
      <c r="G289" s="20" t="s">
        <v>413</v>
      </c>
      <c r="H289" s="21">
        <f t="shared" si="3"/>
        <v>12</v>
      </c>
      <c r="J289" s="22" t="s">
        <v>19</v>
      </c>
    </row>
    <row r="290">
      <c r="A290" s="64">
        <v>4.0</v>
      </c>
      <c r="B290" s="64">
        <v>26.0</v>
      </c>
      <c r="C290" s="64">
        <v>44.95696304</v>
      </c>
      <c r="D290" s="64">
        <v>-93.24931495</v>
      </c>
      <c r="E290" s="65" t="s">
        <v>47</v>
      </c>
      <c r="F290" s="19" t="s">
        <v>349</v>
      </c>
      <c r="G290" s="20" t="s">
        <v>414</v>
      </c>
      <c r="H290" s="21">
        <f t="shared" si="3"/>
        <v>15</v>
      </c>
      <c r="J290" s="22" t="s">
        <v>19</v>
      </c>
    </row>
    <row r="291">
      <c r="A291" s="64">
        <v>4.0</v>
      </c>
      <c r="B291" s="64">
        <v>27.0</v>
      </c>
      <c r="C291" s="64">
        <v>44.95696304</v>
      </c>
      <c r="D291" s="64">
        <v>-93.24911184</v>
      </c>
      <c r="E291" s="65" t="s">
        <v>348</v>
      </c>
      <c r="F291" s="19" t="s">
        <v>314</v>
      </c>
      <c r="G291" s="20" t="s">
        <v>415</v>
      </c>
      <c r="H291" s="21">
        <f t="shared" si="3"/>
        <v>16</v>
      </c>
      <c r="J291" s="22" t="s">
        <v>19</v>
      </c>
    </row>
    <row r="292">
      <c r="A292" s="64">
        <v>4.0</v>
      </c>
      <c r="B292" s="64">
        <v>28.0</v>
      </c>
      <c r="C292" s="64">
        <v>44.95696304</v>
      </c>
      <c r="D292" s="64">
        <v>-93.24890873</v>
      </c>
      <c r="E292" s="65" t="s">
        <v>348</v>
      </c>
      <c r="F292" s="55" t="s">
        <v>87</v>
      </c>
      <c r="G292" s="20" t="s">
        <v>416</v>
      </c>
      <c r="H292" s="21">
        <f t="shared" si="3"/>
        <v>12</v>
      </c>
      <c r="J292" s="22" t="s">
        <v>19</v>
      </c>
    </row>
    <row r="293">
      <c r="A293" s="64">
        <v>4.0</v>
      </c>
      <c r="B293" s="64">
        <v>29.0</v>
      </c>
      <c r="C293" s="64">
        <v>44.95696304</v>
      </c>
      <c r="D293" s="64">
        <v>-93.24870562</v>
      </c>
      <c r="E293" s="65" t="s">
        <v>348</v>
      </c>
      <c r="F293" s="19" t="s">
        <v>349</v>
      </c>
      <c r="G293" s="20" t="s">
        <v>417</v>
      </c>
      <c r="H293" s="21">
        <f t="shared" si="3"/>
        <v>15</v>
      </c>
      <c r="J293" s="22" t="s">
        <v>19</v>
      </c>
    </row>
    <row r="294">
      <c r="A294" s="64">
        <v>4.0</v>
      </c>
      <c r="B294" s="64">
        <v>30.0</v>
      </c>
      <c r="C294" s="64">
        <v>44.95696304</v>
      </c>
      <c r="D294" s="64">
        <v>-93.2485025</v>
      </c>
      <c r="E294" s="65" t="s">
        <v>348</v>
      </c>
      <c r="F294" s="19" t="s">
        <v>314</v>
      </c>
      <c r="G294" s="20" t="s">
        <v>418</v>
      </c>
      <c r="H294" s="21">
        <f t="shared" si="3"/>
        <v>16</v>
      </c>
      <c r="J294" s="22" t="s">
        <v>19</v>
      </c>
    </row>
    <row r="295">
      <c r="A295" s="64">
        <v>5.0</v>
      </c>
      <c r="B295" s="64">
        <v>5.0</v>
      </c>
      <c r="C295" s="64">
        <v>44.95681931</v>
      </c>
      <c r="D295" s="64">
        <v>-93.25358034</v>
      </c>
      <c r="E295" s="66" t="s">
        <v>374</v>
      </c>
      <c r="F295" s="19" t="s">
        <v>358</v>
      </c>
      <c r="G295" s="20" t="s">
        <v>419</v>
      </c>
      <c r="H295" s="21">
        <f t="shared" si="3"/>
        <v>5</v>
      </c>
      <c r="J295" s="22" t="s">
        <v>45</v>
      </c>
    </row>
    <row r="296">
      <c r="A296" s="64">
        <v>5.0</v>
      </c>
      <c r="B296" s="64">
        <v>6.0</v>
      </c>
      <c r="C296" s="64">
        <v>44.95681931</v>
      </c>
      <c r="D296" s="64">
        <v>-93.25337723</v>
      </c>
      <c r="E296" s="66" t="s">
        <v>374</v>
      </c>
      <c r="F296" s="19" t="s">
        <v>31</v>
      </c>
      <c r="G296" s="20" t="s">
        <v>420</v>
      </c>
      <c r="H296" s="21">
        <f t="shared" si="3"/>
        <v>9</v>
      </c>
      <c r="J296" s="22" t="s">
        <v>19</v>
      </c>
    </row>
    <row r="297">
      <c r="A297" s="64">
        <v>5.0</v>
      </c>
      <c r="B297" s="64">
        <v>7.0</v>
      </c>
      <c r="C297" s="64">
        <v>44.95681931</v>
      </c>
      <c r="D297" s="64">
        <v>-93.25317411</v>
      </c>
      <c r="E297" s="66" t="s">
        <v>374</v>
      </c>
      <c r="F297" s="19" t="s">
        <v>151</v>
      </c>
      <c r="G297" s="20" t="s">
        <v>421</v>
      </c>
      <c r="H297" s="21">
        <f t="shared" si="3"/>
        <v>5</v>
      </c>
      <c r="J297" s="22" t="s">
        <v>45</v>
      </c>
    </row>
    <row r="298">
      <c r="A298" s="64">
        <v>5.0</v>
      </c>
      <c r="B298" s="64">
        <v>8.0</v>
      </c>
      <c r="C298" s="64">
        <v>44.95681931</v>
      </c>
      <c r="D298" s="64">
        <v>-93.252971</v>
      </c>
      <c r="E298" s="66" t="s">
        <v>374</v>
      </c>
      <c r="F298" s="19" t="s">
        <v>101</v>
      </c>
      <c r="G298" s="20" t="s">
        <v>422</v>
      </c>
      <c r="H298" s="21">
        <f t="shared" si="3"/>
        <v>5</v>
      </c>
      <c r="J298" s="22" t="s">
        <v>45</v>
      </c>
    </row>
    <row r="299">
      <c r="A299" s="64">
        <v>5.0</v>
      </c>
      <c r="B299" s="64">
        <v>9.0</v>
      </c>
      <c r="C299" s="64">
        <v>44.95681931</v>
      </c>
      <c r="D299" s="64">
        <v>-93.25276789</v>
      </c>
      <c r="E299" s="67" t="s">
        <v>47</v>
      </c>
      <c r="F299" s="19" t="s">
        <v>61</v>
      </c>
      <c r="G299" s="20" t="s">
        <v>423</v>
      </c>
      <c r="H299" s="21">
        <f t="shared" si="3"/>
        <v>6</v>
      </c>
      <c r="J299" s="22" t="s">
        <v>45</v>
      </c>
    </row>
    <row r="300">
      <c r="A300" s="64">
        <v>5.0</v>
      </c>
      <c r="B300" s="64">
        <v>10.0</v>
      </c>
      <c r="C300" s="64">
        <v>44.95681931</v>
      </c>
      <c r="D300" s="64">
        <v>-93.25256478</v>
      </c>
      <c r="E300" s="67" t="s">
        <v>47</v>
      </c>
      <c r="F300" s="19" t="s">
        <v>304</v>
      </c>
      <c r="G300" s="20" t="s">
        <v>424</v>
      </c>
      <c r="H300" s="21">
        <f t="shared" si="3"/>
        <v>2</v>
      </c>
      <c r="J300" s="22">
        <v>1.0</v>
      </c>
    </row>
    <row r="301">
      <c r="A301" s="64">
        <v>5.0</v>
      </c>
      <c r="B301" s="64">
        <v>11.0</v>
      </c>
      <c r="C301" s="64">
        <v>44.95681931</v>
      </c>
      <c r="D301" s="64">
        <v>-93.25236166</v>
      </c>
      <c r="E301" s="67" t="s">
        <v>47</v>
      </c>
      <c r="F301" s="19" t="s">
        <v>137</v>
      </c>
      <c r="G301" s="20" t="s">
        <v>425</v>
      </c>
      <c r="H301" s="21">
        <f t="shared" si="3"/>
        <v>5</v>
      </c>
      <c r="J301" s="22" t="s">
        <v>45</v>
      </c>
    </row>
    <row r="302">
      <c r="A302" s="64">
        <v>5.0</v>
      </c>
      <c r="B302" s="64">
        <v>12.0</v>
      </c>
      <c r="C302" s="64">
        <v>44.95681931</v>
      </c>
      <c r="D302" s="64">
        <v>-93.25215855</v>
      </c>
      <c r="E302" s="67" t="s">
        <v>47</v>
      </c>
      <c r="F302" s="19" t="s">
        <v>426</v>
      </c>
      <c r="G302" s="20" t="s">
        <v>427</v>
      </c>
      <c r="H302" s="21">
        <f t="shared" si="3"/>
        <v>1</v>
      </c>
      <c r="J302" s="22">
        <v>1.0</v>
      </c>
    </row>
    <row r="303">
      <c r="A303" s="64">
        <v>5.0</v>
      </c>
      <c r="B303" s="64">
        <v>13.0</v>
      </c>
      <c r="C303" s="64">
        <v>44.95681931</v>
      </c>
      <c r="D303" s="64">
        <v>-93.25195544</v>
      </c>
      <c r="E303" s="67" t="s">
        <v>47</v>
      </c>
      <c r="F303" s="19" t="s">
        <v>113</v>
      </c>
      <c r="G303" s="20" t="s">
        <v>428</v>
      </c>
      <c r="H303" s="21">
        <f t="shared" si="3"/>
        <v>2</v>
      </c>
      <c r="J303" s="31">
        <v>43103.0</v>
      </c>
    </row>
    <row r="304">
      <c r="A304" s="64">
        <v>5.0</v>
      </c>
      <c r="B304" s="64">
        <v>14.0</v>
      </c>
      <c r="C304" s="64">
        <v>44.95681931</v>
      </c>
      <c r="D304" s="64">
        <v>-93.25175233</v>
      </c>
      <c r="E304" s="65" t="s">
        <v>348</v>
      </c>
      <c r="F304" s="55" t="s">
        <v>87</v>
      </c>
      <c r="G304" s="20" t="s">
        <v>429</v>
      </c>
      <c r="H304" s="21">
        <f t="shared" si="3"/>
        <v>12</v>
      </c>
      <c r="J304" s="22" t="s">
        <v>19</v>
      </c>
    </row>
    <row r="305">
      <c r="A305" s="64">
        <v>5.0</v>
      </c>
      <c r="B305" s="64">
        <v>15.0</v>
      </c>
      <c r="C305" s="64">
        <v>44.95681931</v>
      </c>
      <c r="D305" s="64">
        <v>-93.25154921</v>
      </c>
      <c r="E305" s="65" t="s">
        <v>348</v>
      </c>
      <c r="F305" s="19" t="s">
        <v>162</v>
      </c>
      <c r="G305" s="20" t="s">
        <v>430</v>
      </c>
      <c r="H305" s="21">
        <f t="shared" si="3"/>
        <v>17</v>
      </c>
      <c r="I305" s="59"/>
      <c r="J305" s="22" t="s">
        <v>19</v>
      </c>
    </row>
    <row r="306">
      <c r="A306" s="64">
        <v>5.0</v>
      </c>
      <c r="B306" s="64">
        <v>16.0</v>
      </c>
      <c r="C306" s="64">
        <v>44.95681931</v>
      </c>
      <c r="D306" s="64">
        <v>-93.2513461</v>
      </c>
      <c r="E306" s="65" t="s">
        <v>348</v>
      </c>
      <c r="F306" s="54" t="s">
        <v>48</v>
      </c>
      <c r="G306" s="20" t="s">
        <v>431</v>
      </c>
      <c r="H306" s="21">
        <f t="shared" si="3"/>
        <v>6</v>
      </c>
      <c r="J306" s="22" t="s">
        <v>45</v>
      </c>
    </row>
    <row r="307">
      <c r="A307" s="64">
        <v>5.0</v>
      </c>
      <c r="B307" s="64">
        <v>17.0</v>
      </c>
      <c r="C307" s="64">
        <v>44.95681931</v>
      </c>
      <c r="D307" s="64">
        <v>-93.25114299</v>
      </c>
      <c r="E307" s="65" t="s">
        <v>348</v>
      </c>
      <c r="F307" s="54" t="s">
        <v>50</v>
      </c>
      <c r="G307" s="20" t="s">
        <v>432</v>
      </c>
      <c r="H307" s="21">
        <f t="shared" si="3"/>
        <v>6</v>
      </c>
      <c r="J307" s="22" t="s">
        <v>45</v>
      </c>
    </row>
    <row r="308">
      <c r="A308" s="64">
        <v>5.0</v>
      </c>
      <c r="B308" s="64">
        <v>18.0</v>
      </c>
      <c r="C308" s="64">
        <v>44.95681931</v>
      </c>
      <c r="D308" s="64">
        <v>-93.25093987</v>
      </c>
      <c r="E308" s="65" t="s">
        <v>348</v>
      </c>
      <c r="F308" s="19" t="s">
        <v>82</v>
      </c>
      <c r="G308" s="20" t="s">
        <v>433</v>
      </c>
      <c r="H308" s="21">
        <f t="shared" si="3"/>
        <v>5</v>
      </c>
      <c r="J308" s="22" t="s">
        <v>19</v>
      </c>
    </row>
    <row r="309">
      <c r="A309" s="64">
        <v>5.0</v>
      </c>
      <c r="B309" s="64">
        <v>19.0</v>
      </c>
      <c r="C309" s="64">
        <v>44.95681931</v>
      </c>
      <c r="D309" s="64">
        <v>-93.25073676</v>
      </c>
      <c r="E309" s="65" t="s">
        <v>348</v>
      </c>
      <c r="F309" s="19" t="s">
        <v>84</v>
      </c>
      <c r="G309" s="20" t="s">
        <v>434</v>
      </c>
      <c r="H309" s="21">
        <f t="shared" si="3"/>
        <v>5</v>
      </c>
      <c r="J309" s="22" t="s">
        <v>19</v>
      </c>
    </row>
    <row r="310">
      <c r="A310" s="64">
        <v>5.0</v>
      </c>
      <c r="B310" s="64">
        <v>20.0</v>
      </c>
      <c r="C310" s="64">
        <v>44.95681931</v>
      </c>
      <c r="D310" s="64">
        <v>-93.25053365</v>
      </c>
      <c r="E310" s="65" t="s">
        <v>348</v>
      </c>
      <c r="F310" s="19" t="s">
        <v>162</v>
      </c>
      <c r="G310" s="20" t="s">
        <v>435</v>
      </c>
      <c r="H310" s="21">
        <f t="shared" si="3"/>
        <v>17</v>
      </c>
      <c r="I310" s="59"/>
      <c r="J310" s="22" t="s">
        <v>19</v>
      </c>
    </row>
    <row r="311">
      <c r="A311" s="64">
        <v>5.0</v>
      </c>
      <c r="B311" s="64">
        <v>21.0</v>
      </c>
      <c r="C311" s="64">
        <v>44.95681931</v>
      </c>
      <c r="D311" s="64">
        <v>-93.25033054</v>
      </c>
      <c r="E311" s="65" t="s">
        <v>348</v>
      </c>
      <c r="F311" s="19" t="s">
        <v>108</v>
      </c>
      <c r="G311" s="20" t="s">
        <v>436</v>
      </c>
      <c r="H311" s="21">
        <f t="shared" si="3"/>
        <v>6</v>
      </c>
      <c r="J311" s="22" t="s">
        <v>45</v>
      </c>
    </row>
    <row r="312">
      <c r="A312" s="64">
        <v>5.0</v>
      </c>
      <c r="B312" s="64">
        <v>22.0</v>
      </c>
      <c r="C312" s="64">
        <v>44.95681931</v>
      </c>
      <c r="D312" s="64">
        <v>-93.25012742</v>
      </c>
      <c r="E312" s="65" t="s">
        <v>348</v>
      </c>
      <c r="F312" s="19" t="s">
        <v>437</v>
      </c>
      <c r="G312" s="20" t="s">
        <v>438</v>
      </c>
      <c r="H312" s="21">
        <f t="shared" si="3"/>
        <v>13</v>
      </c>
      <c r="J312" s="22" t="s">
        <v>19</v>
      </c>
    </row>
    <row r="313">
      <c r="A313" s="64">
        <v>5.0</v>
      </c>
      <c r="B313" s="64">
        <v>23.0</v>
      </c>
      <c r="C313" s="64">
        <v>44.95681931</v>
      </c>
      <c r="D313" s="64">
        <v>-93.24992431</v>
      </c>
      <c r="E313" s="65" t="s">
        <v>348</v>
      </c>
      <c r="F313" s="19" t="s">
        <v>162</v>
      </c>
      <c r="G313" s="20" t="s">
        <v>439</v>
      </c>
      <c r="H313" s="21">
        <f t="shared" si="3"/>
        <v>17</v>
      </c>
      <c r="I313" s="59"/>
      <c r="J313" s="22" t="s">
        <v>19</v>
      </c>
    </row>
    <row r="314">
      <c r="A314" s="64">
        <v>5.0</v>
      </c>
      <c r="B314" s="64">
        <v>24.0</v>
      </c>
      <c r="C314" s="64">
        <v>44.95681931</v>
      </c>
      <c r="D314" s="64">
        <v>-93.2497212</v>
      </c>
      <c r="E314" s="65" t="s">
        <v>348</v>
      </c>
      <c r="F314" s="19" t="s">
        <v>126</v>
      </c>
      <c r="G314" s="20" t="s">
        <v>440</v>
      </c>
      <c r="H314" s="21">
        <f t="shared" si="3"/>
        <v>6</v>
      </c>
      <c r="J314" s="22" t="s">
        <v>19</v>
      </c>
    </row>
    <row r="315">
      <c r="A315" s="64">
        <v>5.0</v>
      </c>
      <c r="B315" s="64">
        <v>25.0</v>
      </c>
      <c r="C315" s="64">
        <v>44.95681931</v>
      </c>
      <c r="D315" s="64">
        <v>-93.24951809</v>
      </c>
      <c r="E315" s="67" t="s">
        <v>47</v>
      </c>
      <c r="F315" s="19" t="s">
        <v>137</v>
      </c>
      <c r="G315" s="20" t="s">
        <v>441</v>
      </c>
      <c r="H315" s="21">
        <f t="shared" si="3"/>
        <v>5</v>
      </c>
      <c r="J315" s="22" t="s">
        <v>45</v>
      </c>
    </row>
    <row r="316">
      <c r="A316" s="64">
        <v>5.0</v>
      </c>
      <c r="B316" s="64">
        <v>26.0</v>
      </c>
      <c r="C316" s="64">
        <v>44.95681931</v>
      </c>
      <c r="D316" s="64">
        <v>-93.24931497</v>
      </c>
      <c r="E316" s="67" t="s">
        <v>47</v>
      </c>
      <c r="F316" s="68" t="s">
        <v>442</v>
      </c>
      <c r="G316" s="20" t="s">
        <v>443</v>
      </c>
      <c r="H316" s="21">
        <f t="shared" si="3"/>
        <v>4</v>
      </c>
      <c r="J316" s="22" t="s">
        <v>45</v>
      </c>
    </row>
    <row r="317">
      <c r="A317" s="64">
        <v>5.0</v>
      </c>
      <c r="B317" s="64">
        <v>27.0</v>
      </c>
      <c r="C317" s="64">
        <v>44.95681931</v>
      </c>
      <c r="D317" s="64">
        <v>-93.24911186</v>
      </c>
      <c r="E317" s="67" t="s">
        <v>47</v>
      </c>
      <c r="F317" s="19" t="s">
        <v>444</v>
      </c>
      <c r="G317" s="20" t="s">
        <v>445</v>
      </c>
      <c r="H317" s="21">
        <f t="shared" si="3"/>
        <v>1</v>
      </c>
      <c r="J317" s="22">
        <v>1.0</v>
      </c>
    </row>
    <row r="318">
      <c r="A318" s="64">
        <v>5.0</v>
      </c>
      <c r="B318" s="64">
        <v>28.0</v>
      </c>
      <c r="C318" s="64">
        <v>44.95681931</v>
      </c>
      <c r="D318" s="64">
        <v>-93.24890875</v>
      </c>
      <c r="E318" s="65" t="s">
        <v>348</v>
      </c>
      <c r="F318" s="19" t="s">
        <v>446</v>
      </c>
      <c r="G318" s="20" t="s">
        <v>447</v>
      </c>
      <c r="H318" s="21">
        <f t="shared" si="3"/>
        <v>1</v>
      </c>
      <c r="I318" s="59"/>
      <c r="J318" s="22">
        <v>1.0</v>
      </c>
    </row>
    <row r="319">
      <c r="A319" s="64">
        <v>5.0</v>
      </c>
      <c r="B319" s="64">
        <v>29.0</v>
      </c>
      <c r="C319" s="64">
        <v>44.95681931</v>
      </c>
      <c r="D319" s="64">
        <v>-93.24870564</v>
      </c>
      <c r="E319" s="65" t="s">
        <v>348</v>
      </c>
      <c r="F319" s="19" t="s">
        <v>437</v>
      </c>
      <c r="G319" s="20" t="s">
        <v>448</v>
      </c>
      <c r="H319" s="21">
        <f t="shared" si="3"/>
        <v>13</v>
      </c>
      <c r="J319" s="22" t="s">
        <v>19</v>
      </c>
    </row>
    <row r="320">
      <c r="A320" s="64">
        <v>6.0</v>
      </c>
      <c r="B320" s="64">
        <v>2.0</v>
      </c>
      <c r="C320" s="64">
        <v>44.95667558</v>
      </c>
      <c r="D320" s="64">
        <v>-93.25418968</v>
      </c>
      <c r="E320" s="66" t="s">
        <v>374</v>
      </c>
      <c r="F320" s="19" t="s">
        <v>65</v>
      </c>
      <c r="G320" s="20" t="s">
        <v>449</v>
      </c>
      <c r="H320" s="21">
        <f t="shared" si="3"/>
        <v>2</v>
      </c>
      <c r="J320" s="22">
        <v>1.0</v>
      </c>
    </row>
    <row r="321">
      <c r="A321" s="64">
        <v>6.0</v>
      </c>
      <c r="B321" s="64">
        <v>3.0</v>
      </c>
      <c r="C321" s="64">
        <v>44.95667558</v>
      </c>
      <c r="D321" s="64">
        <v>-93.25398657</v>
      </c>
      <c r="E321" s="66" t="s">
        <v>374</v>
      </c>
      <c r="F321" s="19" t="s">
        <v>364</v>
      </c>
      <c r="G321" s="20" t="s">
        <v>450</v>
      </c>
      <c r="H321" s="21">
        <f t="shared" si="3"/>
        <v>3</v>
      </c>
      <c r="J321" s="31">
        <v>43103.0</v>
      </c>
    </row>
    <row r="322">
      <c r="A322" s="64">
        <v>6.0</v>
      </c>
      <c r="B322" s="64">
        <v>4.0</v>
      </c>
      <c r="C322" s="64">
        <v>44.95667558</v>
      </c>
      <c r="D322" s="64">
        <v>-93.25378346</v>
      </c>
      <c r="E322" s="66" t="s">
        <v>374</v>
      </c>
      <c r="F322" s="19" t="s">
        <v>133</v>
      </c>
      <c r="G322" s="20" t="s">
        <v>451</v>
      </c>
      <c r="H322" s="21">
        <f t="shared" si="3"/>
        <v>4</v>
      </c>
      <c r="J322" s="57" t="s">
        <v>45</v>
      </c>
    </row>
    <row r="323">
      <c r="A323" s="64">
        <v>6.0</v>
      </c>
      <c r="B323" s="64">
        <v>5.0</v>
      </c>
      <c r="C323" s="64">
        <v>44.95667558</v>
      </c>
      <c r="D323" s="64">
        <v>-93.25358035</v>
      </c>
      <c r="E323" s="66" t="s">
        <v>374</v>
      </c>
      <c r="F323" s="19" t="s">
        <v>126</v>
      </c>
      <c r="G323" s="20" t="s">
        <v>452</v>
      </c>
      <c r="H323" s="21">
        <f t="shared" si="3"/>
        <v>6</v>
      </c>
      <c r="J323" s="22" t="s">
        <v>19</v>
      </c>
    </row>
    <row r="324">
      <c r="A324" s="64">
        <v>6.0</v>
      </c>
      <c r="B324" s="64">
        <v>6.0</v>
      </c>
      <c r="C324" s="64">
        <v>44.95667558</v>
      </c>
      <c r="D324" s="64">
        <v>-93.25337724</v>
      </c>
      <c r="E324" s="67" t="s">
        <v>47</v>
      </c>
      <c r="F324" s="19" t="s">
        <v>386</v>
      </c>
      <c r="G324" s="20" t="s">
        <v>453</v>
      </c>
      <c r="H324" s="21">
        <f t="shared" si="3"/>
        <v>7</v>
      </c>
      <c r="J324" s="22" t="s">
        <v>45</v>
      </c>
    </row>
    <row r="325">
      <c r="A325" s="64">
        <v>6.0</v>
      </c>
      <c r="B325" s="64">
        <v>7.0</v>
      </c>
      <c r="C325" s="64">
        <v>44.95667558</v>
      </c>
      <c r="D325" s="64">
        <v>-93.25317412</v>
      </c>
      <c r="E325" s="67" t="s">
        <v>47</v>
      </c>
      <c r="F325" s="19" t="s">
        <v>162</v>
      </c>
      <c r="G325" s="20" t="s">
        <v>454</v>
      </c>
      <c r="H325" s="21">
        <f t="shared" si="3"/>
        <v>17</v>
      </c>
      <c r="I325" s="59"/>
      <c r="J325" s="22" t="s">
        <v>19</v>
      </c>
    </row>
    <row r="326">
      <c r="A326" s="64">
        <v>6.0</v>
      </c>
      <c r="B326" s="64">
        <v>8.0</v>
      </c>
      <c r="C326" s="64">
        <v>44.95667558</v>
      </c>
      <c r="D326" s="64">
        <v>-93.25297101</v>
      </c>
      <c r="E326" s="67" t="s">
        <v>47</v>
      </c>
      <c r="F326" s="19" t="s">
        <v>437</v>
      </c>
      <c r="G326" s="20" t="s">
        <v>455</v>
      </c>
      <c r="H326" s="21">
        <f t="shared" si="3"/>
        <v>13</v>
      </c>
      <c r="J326" s="22" t="s">
        <v>19</v>
      </c>
    </row>
    <row r="327">
      <c r="A327" s="64">
        <v>6.0</v>
      </c>
      <c r="B327" s="64">
        <v>9.0</v>
      </c>
      <c r="C327" s="64">
        <v>44.95667558</v>
      </c>
      <c r="D327" s="64">
        <v>-93.2527679</v>
      </c>
      <c r="E327" s="67" t="s">
        <v>47</v>
      </c>
      <c r="F327" s="19" t="s">
        <v>120</v>
      </c>
      <c r="G327" s="20" t="s">
        <v>456</v>
      </c>
      <c r="H327" s="21">
        <f t="shared" si="3"/>
        <v>8</v>
      </c>
      <c r="J327" s="22" t="s">
        <v>19</v>
      </c>
    </row>
    <row r="328">
      <c r="A328" s="64">
        <v>6.0</v>
      </c>
      <c r="B328" s="64">
        <v>10.0</v>
      </c>
      <c r="C328" s="64">
        <v>44.95667558</v>
      </c>
      <c r="D328" s="64">
        <v>-93.25256479</v>
      </c>
      <c r="E328" s="66" t="s">
        <v>374</v>
      </c>
      <c r="F328" s="68" t="s">
        <v>442</v>
      </c>
      <c r="G328" s="20" t="s">
        <v>457</v>
      </c>
      <c r="H328" s="21">
        <f t="shared" si="3"/>
        <v>4</v>
      </c>
      <c r="J328" s="22" t="s">
        <v>45</v>
      </c>
    </row>
    <row r="329">
      <c r="A329" s="64">
        <v>6.0</v>
      </c>
      <c r="B329" s="64">
        <v>11.0</v>
      </c>
      <c r="C329" s="64">
        <v>44.95667558</v>
      </c>
      <c r="D329" s="64">
        <v>-93.25236168</v>
      </c>
      <c r="E329" s="66" t="s">
        <v>374</v>
      </c>
      <c r="F329" s="19" t="s">
        <v>386</v>
      </c>
      <c r="G329" s="20" t="s">
        <v>458</v>
      </c>
      <c r="H329" s="21">
        <f t="shared" si="3"/>
        <v>7</v>
      </c>
      <c r="J329" s="22" t="s">
        <v>45</v>
      </c>
    </row>
    <row r="330">
      <c r="A330" s="64">
        <v>6.0</v>
      </c>
      <c r="B330" s="64">
        <v>12.0</v>
      </c>
      <c r="C330" s="64">
        <v>44.95667558</v>
      </c>
      <c r="D330" s="64">
        <v>-93.25215856</v>
      </c>
      <c r="E330" s="66" t="s">
        <v>374</v>
      </c>
      <c r="F330" s="19" t="s">
        <v>272</v>
      </c>
      <c r="G330" s="20" t="s">
        <v>459</v>
      </c>
      <c r="H330" s="21">
        <f t="shared" si="3"/>
        <v>2</v>
      </c>
      <c r="J330" s="31">
        <v>43103.0</v>
      </c>
    </row>
    <row r="331">
      <c r="A331" s="64">
        <v>6.0</v>
      </c>
      <c r="B331" s="64">
        <v>13.0</v>
      </c>
      <c r="C331" s="64">
        <v>44.95667558</v>
      </c>
      <c r="D331" s="64">
        <v>-93.25195545</v>
      </c>
      <c r="E331" s="66" t="s">
        <v>374</v>
      </c>
      <c r="F331" s="19" t="s">
        <v>61</v>
      </c>
      <c r="G331" s="20" t="s">
        <v>460</v>
      </c>
      <c r="H331" s="21">
        <f t="shared" si="3"/>
        <v>6</v>
      </c>
      <c r="J331" s="22" t="s">
        <v>45</v>
      </c>
    </row>
    <row r="332">
      <c r="A332" s="64">
        <v>6.0</v>
      </c>
      <c r="B332" s="64">
        <v>14.0</v>
      </c>
      <c r="C332" s="64">
        <v>44.95667558</v>
      </c>
      <c r="D332" s="64">
        <v>-93.25175234</v>
      </c>
      <c r="E332" s="67" t="s">
        <v>47</v>
      </c>
      <c r="F332" s="19" t="s">
        <v>386</v>
      </c>
      <c r="G332" s="20" t="s">
        <v>461</v>
      </c>
      <c r="H332" s="21">
        <f t="shared" si="3"/>
        <v>7</v>
      </c>
      <c r="J332" s="22" t="s">
        <v>45</v>
      </c>
    </row>
    <row r="333">
      <c r="A333" s="64">
        <v>6.0</v>
      </c>
      <c r="B333" s="64">
        <v>15.0</v>
      </c>
      <c r="C333" s="64">
        <v>44.95667558</v>
      </c>
      <c r="D333" s="64">
        <v>-93.25154923</v>
      </c>
      <c r="E333" s="67" t="s">
        <v>47</v>
      </c>
      <c r="F333" s="19" t="s">
        <v>437</v>
      </c>
      <c r="G333" s="20" t="s">
        <v>462</v>
      </c>
      <c r="H333" s="21">
        <f t="shared" si="3"/>
        <v>13</v>
      </c>
      <c r="J333" s="22" t="s">
        <v>19</v>
      </c>
    </row>
    <row r="334">
      <c r="A334" s="64">
        <v>6.0</v>
      </c>
      <c r="B334" s="64">
        <v>16.0</v>
      </c>
      <c r="C334" s="64">
        <v>44.95667558</v>
      </c>
      <c r="D334" s="64">
        <v>-93.25134612</v>
      </c>
      <c r="E334" s="67" t="s">
        <v>47</v>
      </c>
      <c r="F334" s="19" t="s">
        <v>115</v>
      </c>
      <c r="G334" s="20" t="s">
        <v>463</v>
      </c>
      <c r="H334" s="21">
        <f t="shared" si="3"/>
        <v>8</v>
      </c>
      <c r="J334" s="22" t="s">
        <v>19</v>
      </c>
    </row>
    <row r="335">
      <c r="A335" s="64">
        <v>6.0</v>
      </c>
      <c r="B335" s="64">
        <v>17.0</v>
      </c>
      <c r="C335" s="64">
        <v>44.95667558</v>
      </c>
      <c r="D335" s="64">
        <v>-93.251143</v>
      </c>
      <c r="E335" s="67" t="s">
        <v>47</v>
      </c>
      <c r="F335" s="19" t="s">
        <v>101</v>
      </c>
      <c r="G335" s="20" t="s">
        <v>464</v>
      </c>
      <c r="H335" s="21">
        <f t="shared" si="3"/>
        <v>5</v>
      </c>
      <c r="J335" s="22" t="s">
        <v>45</v>
      </c>
    </row>
    <row r="336">
      <c r="A336" s="64">
        <v>6.0</v>
      </c>
      <c r="B336" s="64">
        <v>18.0</v>
      </c>
      <c r="C336" s="64">
        <v>44.95667558</v>
      </c>
      <c r="D336" s="64">
        <v>-93.25093989</v>
      </c>
      <c r="E336" s="65" t="s">
        <v>348</v>
      </c>
      <c r="F336" s="68" t="s">
        <v>442</v>
      </c>
      <c r="G336" s="20" t="s">
        <v>465</v>
      </c>
      <c r="H336" s="21">
        <f t="shared" si="3"/>
        <v>4</v>
      </c>
      <c r="J336" s="22" t="s">
        <v>45</v>
      </c>
    </row>
    <row r="337">
      <c r="A337" s="64">
        <v>6.0</v>
      </c>
      <c r="B337" s="64">
        <v>19.0</v>
      </c>
      <c r="C337" s="64">
        <v>44.95667558</v>
      </c>
      <c r="D337" s="64">
        <v>-93.25073678</v>
      </c>
      <c r="E337" s="65" t="s">
        <v>348</v>
      </c>
      <c r="F337" s="19" t="s">
        <v>386</v>
      </c>
      <c r="G337" s="20" t="s">
        <v>466</v>
      </c>
      <c r="H337" s="21">
        <f t="shared" si="3"/>
        <v>7</v>
      </c>
      <c r="J337" s="22" t="s">
        <v>45</v>
      </c>
    </row>
    <row r="338">
      <c r="A338" s="64">
        <v>6.0</v>
      </c>
      <c r="B338" s="64">
        <v>20.0</v>
      </c>
      <c r="C338" s="64">
        <v>44.95667558</v>
      </c>
      <c r="D338" s="64">
        <v>-93.25053367</v>
      </c>
      <c r="E338" s="65" t="s">
        <v>348</v>
      </c>
      <c r="F338" s="19" t="s">
        <v>198</v>
      </c>
      <c r="G338" s="20" t="s">
        <v>467</v>
      </c>
      <c r="H338" s="21">
        <f t="shared" si="3"/>
        <v>6</v>
      </c>
      <c r="J338" s="22" t="s">
        <v>45</v>
      </c>
    </row>
    <row r="339">
      <c r="A339" s="64">
        <v>6.0</v>
      </c>
      <c r="B339" s="64">
        <v>21.0</v>
      </c>
      <c r="C339" s="64">
        <v>44.95667558</v>
      </c>
      <c r="D339" s="64">
        <v>-93.25033056</v>
      </c>
      <c r="E339" s="65" t="s">
        <v>348</v>
      </c>
      <c r="F339" s="19" t="s">
        <v>200</v>
      </c>
      <c r="G339" s="20" t="s">
        <v>468</v>
      </c>
      <c r="H339" s="21">
        <f t="shared" si="3"/>
        <v>6</v>
      </c>
      <c r="J339" s="22" t="s">
        <v>45</v>
      </c>
    </row>
    <row r="340">
      <c r="A340" s="64">
        <v>6.0</v>
      </c>
      <c r="B340" s="64">
        <v>22.0</v>
      </c>
      <c r="C340" s="64">
        <v>44.95667558</v>
      </c>
      <c r="D340" s="64">
        <v>-93.25012744</v>
      </c>
      <c r="E340" s="65" t="s">
        <v>348</v>
      </c>
      <c r="F340" s="19" t="s">
        <v>228</v>
      </c>
      <c r="G340" s="20" t="s">
        <v>469</v>
      </c>
      <c r="H340" s="21">
        <f t="shared" si="3"/>
        <v>2</v>
      </c>
      <c r="J340" s="22">
        <v>1.0</v>
      </c>
    </row>
    <row r="341">
      <c r="A341" s="64">
        <v>6.0</v>
      </c>
      <c r="B341" s="64">
        <v>23.0</v>
      </c>
      <c r="C341" s="64">
        <v>44.95667558</v>
      </c>
      <c r="D341" s="64">
        <v>-93.24992433</v>
      </c>
      <c r="E341" s="65" t="s">
        <v>348</v>
      </c>
      <c r="F341" s="19" t="s">
        <v>230</v>
      </c>
      <c r="G341" s="20" t="s">
        <v>470</v>
      </c>
      <c r="H341" s="21">
        <f t="shared" si="3"/>
        <v>2</v>
      </c>
      <c r="J341" s="22">
        <v>1.0</v>
      </c>
    </row>
    <row r="342">
      <c r="A342" s="64">
        <v>6.0</v>
      </c>
      <c r="B342" s="64">
        <v>24.0</v>
      </c>
      <c r="C342" s="64">
        <v>44.95667558</v>
      </c>
      <c r="D342" s="64">
        <v>-93.24972122</v>
      </c>
      <c r="E342" s="65" t="s">
        <v>348</v>
      </c>
      <c r="F342" s="19" t="s">
        <v>198</v>
      </c>
      <c r="G342" s="20" t="s">
        <v>471</v>
      </c>
      <c r="H342" s="21">
        <f t="shared" si="3"/>
        <v>6</v>
      </c>
      <c r="J342" s="22" t="s">
        <v>45</v>
      </c>
    </row>
    <row r="343">
      <c r="A343" s="64">
        <v>6.0</v>
      </c>
      <c r="B343" s="64">
        <v>25.0</v>
      </c>
      <c r="C343" s="64">
        <v>44.95667558</v>
      </c>
      <c r="D343" s="64">
        <v>-93.24951811</v>
      </c>
      <c r="E343" s="65" t="s">
        <v>348</v>
      </c>
      <c r="F343" s="19" t="s">
        <v>200</v>
      </c>
      <c r="G343" s="20" t="s">
        <v>472</v>
      </c>
      <c r="H343" s="21">
        <f t="shared" si="3"/>
        <v>6</v>
      </c>
      <c r="J343" s="22" t="s">
        <v>45</v>
      </c>
    </row>
    <row r="344">
      <c r="A344" s="64">
        <v>6.0</v>
      </c>
      <c r="B344" s="64">
        <v>26.0</v>
      </c>
      <c r="C344" s="64">
        <v>44.95667558</v>
      </c>
      <c r="D344" s="64">
        <v>-93.249315</v>
      </c>
      <c r="E344" s="65" t="s">
        <v>47</v>
      </c>
      <c r="F344" s="19" t="s">
        <v>265</v>
      </c>
      <c r="G344" s="20" t="s">
        <v>473</v>
      </c>
      <c r="H344" s="21">
        <f t="shared" si="3"/>
        <v>4</v>
      </c>
      <c r="J344" s="57" t="s">
        <v>45</v>
      </c>
    </row>
    <row r="345">
      <c r="A345" s="64">
        <v>6.0</v>
      </c>
      <c r="B345" s="64">
        <v>27.0</v>
      </c>
      <c r="C345" s="64">
        <v>44.95667558</v>
      </c>
      <c r="D345" s="64">
        <v>-93.24911188</v>
      </c>
      <c r="E345" s="65" t="s">
        <v>348</v>
      </c>
      <c r="F345" s="19" t="s">
        <v>198</v>
      </c>
      <c r="G345" s="20" t="s">
        <v>474</v>
      </c>
      <c r="H345" s="21">
        <f t="shared" si="3"/>
        <v>6</v>
      </c>
      <c r="J345" s="22" t="s">
        <v>45</v>
      </c>
    </row>
    <row r="346">
      <c r="A346" s="64">
        <v>6.0</v>
      </c>
      <c r="B346" s="64">
        <v>28.0</v>
      </c>
      <c r="C346" s="64">
        <v>44.95667558</v>
      </c>
      <c r="D346" s="64">
        <v>-93.24890877</v>
      </c>
      <c r="E346" s="65" t="s">
        <v>348</v>
      </c>
      <c r="F346" s="19" t="s">
        <v>200</v>
      </c>
      <c r="G346" s="20" t="s">
        <v>475</v>
      </c>
      <c r="H346" s="21">
        <f t="shared" si="3"/>
        <v>6</v>
      </c>
      <c r="J346" s="22" t="s">
        <v>45</v>
      </c>
    </row>
    <row r="347">
      <c r="A347" s="64">
        <v>6.0</v>
      </c>
      <c r="B347" s="64">
        <v>29.0</v>
      </c>
      <c r="C347" s="64">
        <v>44.95667558</v>
      </c>
      <c r="D347" s="64">
        <v>-93.24870566</v>
      </c>
      <c r="E347" s="65" t="s">
        <v>348</v>
      </c>
      <c r="F347" s="19" t="s">
        <v>133</v>
      </c>
      <c r="G347" s="20" t="s">
        <v>476</v>
      </c>
      <c r="H347" s="21">
        <f t="shared" si="3"/>
        <v>4</v>
      </c>
      <c r="J347" s="57" t="s">
        <v>45</v>
      </c>
    </row>
    <row r="348">
      <c r="A348" s="64">
        <v>7.0</v>
      </c>
      <c r="B348" s="64">
        <v>1.0</v>
      </c>
      <c r="C348" s="64">
        <v>44.95653185</v>
      </c>
      <c r="D348" s="64">
        <v>-93.2543928</v>
      </c>
      <c r="E348" s="67" t="s">
        <v>47</v>
      </c>
      <c r="F348" s="19" t="s">
        <v>437</v>
      </c>
      <c r="G348" s="20" t="s">
        <v>477</v>
      </c>
      <c r="H348" s="21">
        <f t="shared" si="3"/>
        <v>13</v>
      </c>
      <c r="J348" s="22" t="s">
        <v>19</v>
      </c>
    </row>
    <row r="349">
      <c r="A349" s="64">
        <v>7.0</v>
      </c>
      <c r="B349" s="64">
        <v>2.0</v>
      </c>
      <c r="C349" s="64">
        <v>44.95653185</v>
      </c>
      <c r="D349" s="64">
        <v>-93.25418969</v>
      </c>
      <c r="E349" s="67" t="s">
        <v>47</v>
      </c>
      <c r="F349" s="19" t="s">
        <v>349</v>
      </c>
      <c r="G349" s="20" t="s">
        <v>478</v>
      </c>
      <c r="H349" s="21">
        <f t="shared" si="3"/>
        <v>15</v>
      </c>
      <c r="J349" s="22" t="s">
        <v>19</v>
      </c>
    </row>
    <row r="350">
      <c r="A350" s="64">
        <v>7.0</v>
      </c>
      <c r="B350" s="64">
        <v>3.0</v>
      </c>
      <c r="C350" s="64">
        <v>44.95653185</v>
      </c>
      <c r="D350" s="64">
        <v>-93.25398658</v>
      </c>
      <c r="E350" s="67" t="s">
        <v>47</v>
      </c>
      <c r="F350" s="19" t="s">
        <v>314</v>
      </c>
      <c r="G350" s="20" t="s">
        <v>479</v>
      </c>
      <c r="H350" s="21">
        <f t="shared" si="3"/>
        <v>16</v>
      </c>
      <c r="J350" s="22" t="s">
        <v>19</v>
      </c>
    </row>
    <row r="351">
      <c r="A351" s="64">
        <v>7.0</v>
      </c>
      <c r="B351" s="64">
        <v>4.0</v>
      </c>
      <c r="C351" s="64">
        <v>44.95653185</v>
      </c>
      <c r="D351" s="64">
        <v>-93.25378347</v>
      </c>
      <c r="E351" s="67" t="s">
        <v>47</v>
      </c>
      <c r="F351" s="19" t="s">
        <v>162</v>
      </c>
      <c r="G351" s="20" t="s">
        <v>480</v>
      </c>
      <c r="H351" s="21">
        <f t="shared" si="3"/>
        <v>17</v>
      </c>
      <c r="J351" s="22" t="s">
        <v>19</v>
      </c>
    </row>
    <row r="352">
      <c r="A352" s="64">
        <v>7.0</v>
      </c>
      <c r="B352" s="64">
        <v>5.0</v>
      </c>
      <c r="C352" s="64">
        <v>44.95653185</v>
      </c>
      <c r="D352" s="64">
        <v>-93.25358036</v>
      </c>
      <c r="E352" s="67" t="s">
        <v>47</v>
      </c>
      <c r="F352" s="19" t="s">
        <v>349</v>
      </c>
      <c r="G352" s="20" t="s">
        <v>481</v>
      </c>
      <c r="H352" s="21">
        <f t="shared" si="3"/>
        <v>15</v>
      </c>
      <c r="J352" s="22" t="s">
        <v>19</v>
      </c>
    </row>
    <row r="353">
      <c r="A353" s="64">
        <v>7.0</v>
      </c>
      <c r="B353" s="64">
        <v>6.0</v>
      </c>
      <c r="C353" s="64">
        <v>44.95653185</v>
      </c>
      <c r="D353" s="64">
        <v>-93.25337725</v>
      </c>
      <c r="E353" s="67" t="s">
        <v>47</v>
      </c>
      <c r="F353" s="19" t="s">
        <v>314</v>
      </c>
      <c r="G353" s="20" t="s">
        <v>482</v>
      </c>
      <c r="H353" s="21">
        <f t="shared" si="3"/>
        <v>16</v>
      </c>
      <c r="J353" s="22" t="s">
        <v>19</v>
      </c>
    </row>
    <row r="354">
      <c r="A354" s="64">
        <v>7.0</v>
      </c>
      <c r="B354" s="64">
        <v>7.0</v>
      </c>
      <c r="C354" s="64">
        <v>44.95653185</v>
      </c>
      <c r="D354" s="64">
        <v>-93.25317413</v>
      </c>
      <c r="E354" s="66" t="s">
        <v>374</v>
      </c>
      <c r="F354" s="19" t="s">
        <v>360</v>
      </c>
      <c r="G354" s="20" t="s">
        <v>483</v>
      </c>
      <c r="H354" s="21">
        <f t="shared" si="3"/>
        <v>3</v>
      </c>
      <c r="J354" s="31">
        <v>43103.0</v>
      </c>
    </row>
    <row r="355">
      <c r="A355" s="64">
        <v>7.0</v>
      </c>
      <c r="B355" s="64">
        <v>8.0</v>
      </c>
      <c r="C355" s="64">
        <v>44.95653185</v>
      </c>
      <c r="D355" s="64">
        <v>-93.25297102</v>
      </c>
      <c r="E355" s="66" t="s">
        <v>374</v>
      </c>
      <c r="F355" s="19" t="s">
        <v>349</v>
      </c>
      <c r="G355" s="20" t="s">
        <v>484</v>
      </c>
      <c r="H355" s="21">
        <f t="shared" si="3"/>
        <v>15</v>
      </c>
      <c r="J355" s="22" t="s">
        <v>19</v>
      </c>
    </row>
    <row r="356">
      <c r="A356" s="64">
        <v>7.0</v>
      </c>
      <c r="B356" s="64">
        <v>9.0</v>
      </c>
      <c r="C356" s="64">
        <v>44.95653185</v>
      </c>
      <c r="D356" s="64">
        <v>-93.25276791</v>
      </c>
      <c r="E356" s="66" t="s">
        <v>374</v>
      </c>
      <c r="F356" s="19" t="s">
        <v>314</v>
      </c>
      <c r="G356" s="20" t="s">
        <v>485</v>
      </c>
      <c r="H356" s="21">
        <f t="shared" si="3"/>
        <v>16</v>
      </c>
      <c r="J356" s="22" t="s">
        <v>19</v>
      </c>
    </row>
    <row r="357">
      <c r="A357" s="64">
        <v>7.0</v>
      </c>
      <c r="B357" s="64">
        <v>10.0</v>
      </c>
      <c r="C357" s="64">
        <v>44.95653185</v>
      </c>
      <c r="D357" s="64">
        <v>-93.2525648</v>
      </c>
      <c r="E357" s="66" t="s">
        <v>374</v>
      </c>
      <c r="F357" s="19" t="s">
        <v>126</v>
      </c>
      <c r="G357" s="20" t="s">
        <v>486</v>
      </c>
      <c r="H357" s="21">
        <f t="shared" si="3"/>
        <v>6</v>
      </c>
      <c r="J357" s="22" t="s">
        <v>19</v>
      </c>
    </row>
    <row r="358">
      <c r="A358" s="64">
        <v>7.0</v>
      </c>
      <c r="B358" s="64">
        <v>11.0</v>
      </c>
      <c r="C358" s="64">
        <v>44.95653185</v>
      </c>
      <c r="D358" s="64">
        <v>-93.25236169</v>
      </c>
      <c r="E358" s="67" t="s">
        <v>47</v>
      </c>
      <c r="F358" s="19" t="s">
        <v>349</v>
      </c>
      <c r="G358" s="20" t="s">
        <v>487</v>
      </c>
      <c r="H358" s="21">
        <f t="shared" si="3"/>
        <v>15</v>
      </c>
      <c r="J358" s="22" t="s">
        <v>19</v>
      </c>
    </row>
    <row r="359">
      <c r="A359" s="64">
        <v>7.0</v>
      </c>
      <c r="B359" s="64">
        <v>12.0</v>
      </c>
      <c r="C359" s="64">
        <v>44.95653185</v>
      </c>
      <c r="D359" s="64">
        <v>-93.25215858</v>
      </c>
      <c r="E359" s="67" t="s">
        <v>47</v>
      </c>
      <c r="F359" s="19" t="s">
        <v>314</v>
      </c>
      <c r="G359" s="20" t="s">
        <v>488</v>
      </c>
      <c r="H359" s="21">
        <f t="shared" si="3"/>
        <v>16</v>
      </c>
      <c r="J359" s="22" t="s">
        <v>19</v>
      </c>
    </row>
    <row r="360">
      <c r="A360" s="64">
        <v>7.0</v>
      </c>
      <c r="B360" s="64">
        <v>13.0</v>
      </c>
      <c r="C360" s="64">
        <v>44.95653185</v>
      </c>
      <c r="D360" s="64">
        <v>-93.25195547</v>
      </c>
      <c r="E360" s="67" t="s">
        <v>47</v>
      </c>
      <c r="F360" s="19" t="s">
        <v>489</v>
      </c>
      <c r="G360" s="20" t="s">
        <v>490</v>
      </c>
      <c r="H360" s="21">
        <f t="shared" si="3"/>
        <v>2</v>
      </c>
      <c r="J360" s="22">
        <v>1.0</v>
      </c>
    </row>
    <row r="361">
      <c r="A361" s="64">
        <v>7.0</v>
      </c>
      <c r="B361" s="64">
        <v>14.0</v>
      </c>
      <c r="C361" s="64">
        <v>44.95653185</v>
      </c>
      <c r="D361" s="64">
        <v>-93.25175235</v>
      </c>
      <c r="E361" s="67" t="s">
        <v>47</v>
      </c>
      <c r="F361" s="19" t="s">
        <v>349</v>
      </c>
      <c r="G361" s="20" t="s">
        <v>491</v>
      </c>
      <c r="H361" s="21">
        <f t="shared" si="3"/>
        <v>15</v>
      </c>
      <c r="J361" s="22" t="s">
        <v>19</v>
      </c>
    </row>
    <row r="362">
      <c r="A362" s="64">
        <v>7.0</v>
      </c>
      <c r="B362" s="64">
        <v>15.0</v>
      </c>
      <c r="C362" s="64">
        <v>44.95653185</v>
      </c>
      <c r="D362" s="64">
        <v>-93.25154924</v>
      </c>
      <c r="E362" s="67" t="s">
        <v>47</v>
      </c>
      <c r="F362" s="19" t="s">
        <v>314</v>
      </c>
      <c r="G362" s="20" t="s">
        <v>492</v>
      </c>
      <c r="H362" s="21">
        <f t="shared" si="3"/>
        <v>16</v>
      </c>
      <c r="J362" s="22" t="s">
        <v>19</v>
      </c>
    </row>
    <row r="363">
      <c r="A363" s="64">
        <v>7.0</v>
      </c>
      <c r="B363" s="64">
        <v>16.0</v>
      </c>
      <c r="C363" s="64">
        <v>44.95653185</v>
      </c>
      <c r="D363" s="64">
        <v>-93.25134613</v>
      </c>
      <c r="E363" s="67" t="s">
        <v>47</v>
      </c>
      <c r="F363" s="19" t="s">
        <v>489</v>
      </c>
      <c r="G363" s="20" t="s">
        <v>493</v>
      </c>
      <c r="H363" s="21">
        <f t="shared" si="3"/>
        <v>2</v>
      </c>
      <c r="J363" s="22">
        <v>1.0</v>
      </c>
    </row>
    <row r="364">
      <c r="A364" s="64">
        <v>7.0</v>
      </c>
      <c r="B364" s="64">
        <v>17.0</v>
      </c>
      <c r="C364" s="64">
        <v>44.95653185</v>
      </c>
      <c r="D364" s="64">
        <v>-93.25114302</v>
      </c>
      <c r="E364" s="67" t="s">
        <v>47</v>
      </c>
      <c r="F364" s="19" t="s">
        <v>169</v>
      </c>
      <c r="G364" s="19" t="s">
        <v>170</v>
      </c>
      <c r="H364" s="21">
        <f t="shared" si="3"/>
        <v>3</v>
      </c>
      <c r="I364" s="17"/>
      <c r="J364" s="22" t="s">
        <v>19</v>
      </c>
    </row>
    <row r="365">
      <c r="A365" s="64">
        <v>7.0</v>
      </c>
      <c r="B365" s="64">
        <v>18.0</v>
      </c>
      <c r="C365" s="64">
        <v>44.95653185</v>
      </c>
      <c r="D365" s="64">
        <v>-93.25093991</v>
      </c>
      <c r="E365" s="67" t="s">
        <v>47</v>
      </c>
      <c r="F365" s="19" t="s">
        <v>314</v>
      </c>
      <c r="G365" s="20" t="s">
        <v>494</v>
      </c>
      <c r="H365" s="21">
        <f t="shared" si="3"/>
        <v>16</v>
      </c>
      <c r="J365" s="22" t="s">
        <v>19</v>
      </c>
    </row>
    <row r="366">
      <c r="A366" s="64">
        <v>7.0</v>
      </c>
      <c r="B366" s="64">
        <v>19.0</v>
      </c>
      <c r="C366" s="64">
        <v>44.95653185</v>
      </c>
      <c r="D366" s="64">
        <v>-93.2507368</v>
      </c>
      <c r="E366" s="65" t="s">
        <v>348</v>
      </c>
      <c r="F366" s="19" t="s">
        <v>495</v>
      </c>
      <c r="G366" s="20" t="s">
        <v>496</v>
      </c>
      <c r="H366" s="21">
        <f t="shared" si="3"/>
        <v>6</v>
      </c>
      <c r="J366" s="57" t="s">
        <v>45</v>
      </c>
    </row>
    <row r="367">
      <c r="A367" s="64">
        <v>7.0</v>
      </c>
      <c r="B367" s="64">
        <v>20.0</v>
      </c>
      <c r="C367" s="64">
        <v>44.95653185</v>
      </c>
      <c r="D367" s="64">
        <v>-93.25053368</v>
      </c>
      <c r="E367" s="65" t="s">
        <v>348</v>
      </c>
      <c r="F367" s="19" t="s">
        <v>497</v>
      </c>
      <c r="G367" s="20" t="s">
        <v>498</v>
      </c>
      <c r="H367" s="21">
        <f t="shared" si="3"/>
        <v>6</v>
      </c>
      <c r="J367" s="57" t="s">
        <v>45</v>
      </c>
    </row>
    <row r="368">
      <c r="A368" s="64">
        <v>7.0</v>
      </c>
      <c r="B368" s="64">
        <v>21.0</v>
      </c>
      <c r="C368" s="64">
        <v>44.95653185</v>
      </c>
      <c r="D368" s="64">
        <v>-93.25033057</v>
      </c>
      <c r="E368" s="65" t="s">
        <v>348</v>
      </c>
      <c r="F368" s="19" t="s">
        <v>265</v>
      </c>
      <c r="G368" s="20" t="s">
        <v>499</v>
      </c>
      <c r="H368" s="21">
        <f t="shared" si="3"/>
        <v>4</v>
      </c>
      <c r="J368" s="57" t="s">
        <v>45</v>
      </c>
    </row>
    <row r="369">
      <c r="A369" s="64">
        <v>7.0</v>
      </c>
      <c r="B369" s="64">
        <v>22.0</v>
      </c>
      <c r="C369" s="64">
        <v>44.95653185</v>
      </c>
      <c r="D369" s="64">
        <v>-93.25012746</v>
      </c>
      <c r="E369" s="65" t="s">
        <v>348</v>
      </c>
      <c r="F369" s="19" t="s">
        <v>495</v>
      </c>
      <c r="G369" s="20" t="s">
        <v>500</v>
      </c>
      <c r="H369" s="21">
        <f t="shared" si="3"/>
        <v>6</v>
      </c>
      <c r="J369" s="57" t="s">
        <v>45</v>
      </c>
    </row>
    <row r="370">
      <c r="A370" s="64">
        <v>7.0</v>
      </c>
      <c r="B370" s="64">
        <v>23.0</v>
      </c>
      <c r="C370" s="64">
        <v>44.95653185</v>
      </c>
      <c r="D370" s="64">
        <v>-93.24992435</v>
      </c>
      <c r="E370" s="65" t="s">
        <v>348</v>
      </c>
      <c r="F370" s="19" t="s">
        <v>497</v>
      </c>
      <c r="G370" s="20" t="s">
        <v>501</v>
      </c>
      <c r="H370" s="21">
        <f t="shared" si="3"/>
        <v>6</v>
      </c>
      <c r="J370" s="57" t="s">
        <v>45</v>
      </c>
    </row>
    <row r="371">
      <c r="A371" s="64">
        <v>7.0</v>
      </c>
      <c r="B371" s="64">
        <v>24.0</v>
      </c>
      <c r="C371" s="64">
        <v>44.95653185</v>
      </c>
      <c r="D371" s="64">
        <v>-93.24972124</v>
      </c>
      <c r="E371" s="65" t="s">
        <v>348</v>
      </c>
      <c r="F371" s="19" t="s">
        <v>120</v>
      </c>
      <c r="G371" s="20" t="s">
        <v>502</v>
      </c>
      <c r="H371" s="21">
        <f t="shared" si="3"/>
        <v>8</v>
      </c>
      <c r="J371" s="22" t="s">
        <v>19</v>
      </c>
    </row>
    <row r="372">
      <c r="A372" s="64">
        <v>7.0</v>
      </c>
      <c r="B372" s="64">
        <v>25.0</v>
      </c>
      <c r="C372" s="64">
        <v>44.95653185</v>
      </c>
      <c r="D372" s="64">
        <v>-93.24951813</v>
      </c>
      <c r="E372" s="65" t="s">
        <v>348</v>
      </c>
      <c r="F372" s="19" t="s">
        <v>495</v>
      </c>
      <c r="G372" s="20" t="s">
        <v>503</v>
      </c>
      <c r="H372" s="21">
        <f t="shared" si="3"/>
        <v>6</v>
      </c>
      <c r="J372" s="57" t="s">
        <v>45</v>
      </c>
    </row>
    <row r="373">
      <c r="A373" s="64">
        <v>7.0</v>
      </c>
      <c r="B373" s="64">
        <v>26.0</v>
      </c>
      <c r="C373" s="64">
        <v>44.95653185</v>
      </c>
      <c r="D373" s="64">
        <v>-93.24931502</v>
      </c>
      <c r="E373" s="65" t="s">
        <v>348</v>
      </c>
      <c r="F373" s="19" t="s">
        <v>497</v>
      </c>
      <c r="G373" s="20" t="s">
        <v>504</v>
      </c>
      <c r="H373" s="21">
        <f t="shared" si="3"/>
        <v>6</v>
      </c>
      <c r="J373" s="57" t="s">
        <v>45</v>
      </c>
    </row>
    <row r="374">
      <c r="A374" s="64">
        <v>7.0</v>
      </c>
      <c r="B374" s="64">
        <v>27.0</v>
      </c>
      <c r="C374" s="64">
        <v>44.95653185</v>
      </c>
      <c r="D374" s="64">
        <v>-93.2491119</v>
      </c>
      <c r="E374" s="65" t="s">
        <v>348</v>
      </c>
      <c r="F374" s="19" t="s">
        <v>82</v>
      </c>
      <c r="G374" s="20" t="s">
        <v>505</v>
      </c>
      <c r="H374" s="21">
        <f t="shared" si="3"/>
        <v>5</v>
      </c>
      <c r="J374" s="22" t="s">
        <v>19</v>
      </c>
    </row>
    <row r="375">
      <c r="A375" s="64">
        <v>7.0</v>
      </c>
      <c r="B375" s="64">
        <v>28.0</v>
      </c>
      <c r="C375" s="64">
        <v>44.95653185</v>
      </c>
      <c r="D375" s="64">
        <v>-93.24890879</v>
      </c>
      <c r="E375" s="65" t="s">
        <v>348</v>
      </c>
      <c r="F375" s="19" t="s">
        <v>84</v>
      </c>
      <c r="G375" s="20" t="s">
        <v>506</v>
      </c>
      <c r="H375" s="21">
        <f t="shared" si="3"/>
        <v>5</v>
      </c>
      <c r="J375" s="22" t="s">
        <v>19</v>
      </c>
    </row>
    <row r="376">
      <c r="A376" s="64">
        <v>8.0</v>
      </c>
      <c r="B376" s="64">
        <v>8.0</v>
      </c>
      <c r="C376" s="64">
        <v>44.95638812</v>
      </c>
      <c r="D376" s="64">
        <v>-93.25297103</v>
      </c>
      <c r="E376" s="67" t="s">
        <v>47</v>
      </c>
      <c r="F376" s="19" t="s">
        <v>497</v>
      </c>
      <c r="G376" s="20" t="s">
        <v>507</v>
      </c>
      <c r="H376" s="21">
        <f t="shared" si="3"/>
        <v>6</v>
      </c>
      <c r="J376" s="57" t="s">
        <v>45</v>
      </c>
    </row>
    <row r="377">
      <c r="A377" s="64">
        <v>8.0</v>
      </c>
      <c r="B377" s="64">
        <v>9.0</v>
      </c>
      <c r="C377" s="64">
        <v>44.95638812</v>
      </c>
      <c r="D377" s="64">
        <v>-93.25276792</v>
      </c>
      <c r="E377" s="67" t="s">
        <v>47</v>
      </c>
      <c r="F377" s="19" t="s">
        <v>115</v>
      </c>
      <c r="G377" s="20" t="s">
        <v>508</v>
      </c>
      <c r="H377" s="21">
        <f t="shared" si="3"/>
        <v>8</v>
      </c>
      <c r="J377" s="22" t="s">
        <v>19</v>
      </c>
    </row>
    <row r="378">
      <c r="A378" s="64">
        <v>8.0</v>
      </c>
      <c r="B378" s="64">
        <v>10.0</v>
      </c>
      <c r="C378" s="64">
        <v>44.95638812</v>
      </c>
      <c r="D378" s="64">
        <v>-93.25256481</v>
      </c>
      <c r="E378" s="67" t="s">
        <v>47</v>
      </c>
      <c r="F378" s="19" t="s">
        <v>495</v>
      </c>
      <c r="G378" s="20" t="s">
        <v>509</v>
      </c>
      <c r="H378" s="21">
        <f>COUNTIFS(F:F,F419,G:G,"*")</f>
        <v>4</v>
      </c>
      <c r="J378" s="57" t="s">
        <v>45</v>
      </c>
    </row>
    <row r="379">
      <c r="A379" s="64">
        <v>8.0</v>
      </c>
      <c r="B379" s="64">
        <v>11.0</v>
      </c>
      <c r="C379" s="64">
        <v>44.95638812</v>
      </c>
      <c r="D379" s="64">
        <v>-93.2523617</v>
      </c>
      <c r="E379" s="67" t="s">
        <v>47</v>
      </c>
      <c r="F379" s="19" t="s">
        <v>497</v>
      </c>
      <c r="G379" s="20" t="s">
        <v>510</v>
      </c>
      <c r="H379" s="21">
        <f t="shared" ref="H379:H467" si="4">COUNTIFS(F:F,F379,G:G,"*")</f>
        <v>6</v>
      </c>
      <c r="J379" s="57" t="s">
        <v>45</v>
      </c>
    </row>
    <row r="380">
      <c r="A380" s="64">
        <v>8.0</v>
      </c>
      <c r="B380" s="64">
        <v>12.0</v>
      </c>
      <c r="C380" s="64">
        <v>44.95638812</v>
      </c>
      <c r="D380" s="64">
        <v>-93.25215859</v>
      </c>
      <c r="E380" s="65" t="s">
        <v>348</v>
      </c>
      <c r="F380" s="19" t="s">
        <v>224</v>
      </c>
      <c r="G380" s="20" t="s">
        <v>511</v>
      </c>
      <c r="H380" s="21">
        <f t="shared" si="4"/>
        <v>14</v>
      </c>
      <c r="J380" s="22" t="s">
        <v>19</v>
      </c>
    </row>
    <row r="381">
      <c r="A381" s="64">
        <v>8.0</v>
      </c>
      <c r="B381" s="64">
        <v>13.0</v>
      </c>
      <c r="C381" s="64">
        <v>44.95638812</v>
      </c>
      <c r="D381" s="64">
        <v>-93.25195548</v>
      </c>
      <c r="E381" s="65" t="s">
        <v>348</v>
      </c>
      <c r="F381" s="19" t="s">
        <v>495</v>
      </c>
      <c r="G381" s="20" t="s">
        <v>512</v>
      </c>
      <c r="H381" s="21">
        <f t="shared" si="4"/>
        <v>6</v>
      </c>
      <c r="J381" s="57" t="s">
        <v>45</v>
      </c>
    </row>
    <row r="382">
      <c r="A382" s="64">
        <v>8.0</v>
      </c>
      <c r="B382" s="64">
        <v>14.0</v>
      </c>
      <c r="C382" s="64">
        <v>44.95638812</v>
      </c>
      <c r="D382" s="64">
        <v>-93.25175237</v>
      </c>
      <c r="E382" s="65" t="s">
        <v>348</v>
      </c>
      <c r="F382" s="19" t="s">
        <v>497</v>
      </c>
      <c r="G382" s="20" t="s">
        <v>513</v>
      </c>
      <c r="H382" s="21">
        <f t="shared" si="4"/>
        <v>6</v>
      </c>
      <c r="J382" s="57" t="s">
        <v>45</v>
      </c>
    </row>
    <row r="383">
      <c r="A383" s="64">
        <v>8.0</v>
      </c>
      <c r="B383" s="64">
        <v>15.0</v>
      </c>
      <c r="C383" s="64">
        <v>44.95638812</v>
      </c>
      <c r="D383" s="64">
        <v>-93.25154926</v>
      </c>
      <c r="E383" s="65" t="s">
        <v>348</v>
      </c>
      <c r="F383" s="19" t="s">
        <v>224</v>
      </c>
      <c r="G383" s="20" t="s">
        <v>514</v>
      </c>
      <c r="H383" s="21">
        <f t="shared" si="4"/>
        <v>14</v>
      </c>
      <c r="J383" s="22" t="s">
        <v>19</v>
      </c>
    </row>
    <row r="384">
      <c r="A384" s="64">
        <v>8.0</v>
      </c>
      <c r="B384" s="64">
        <v>16.0</v>
      </c>
      <c r="C384" s="64">
        <v>44.95638812</v>
      </c>
      <c r="D384" s="64">
        <v>-93.25134615</v>
      </c>
      <c r="E384" s="65" t="s">
        <v>348</v>
      </c>
      <c r="F384" s="19" t="s">
        <v>495</v>
      </c>
      <c r="G384" s="20" t="s">
        <v>515</v>
      </c>
      <c r="H384" s="21">
        <f t="shared" si="4"/>
        <v>6</v>
      </c>
      <c r="J384" s="57" t="s">
        <v>45</v>
      </c>
    </row>
    <row r="385">
      <c r="A385" s="64">
        <v>8.0</v>
      </c>
      <c r="B385" s="64">
        <v>17.0</v>
      </c>
      <c r="C385" s="64">
        <v>44.95638812</v>
      </c>
      <c r="D385" s="64">
        <v>-93.25114303</v>
      </c>
      <c r="E385" s="65" t="s">
        <v>348</v>
      </c>
      <c r="F385" s="19" t="s">
        <v>108</v>
      </c>
      <c r="G385" s="20" t="s">
        <v>516</v>
      </c>
      <c r="H385" s="21">
        <f t="shared" si="4"/>
        <v>6</v>
      </c>
      <c r="J385" s="22" t="s">
        <v>45</v>
      </c>
    </row>
    <row r="386">
      <c r="A386" s="64">
        <v>8.0</v>
      </c>
      <c r="B386" s="64">
        <v>18.0</v>
      </c>
      <c r="C386" s="64">
        <v>44.95638812</v>
      </c>
      <c r="D386" s="64">
        <v>-93.25093992</v>
      </c>
      <c r="E386" s="65" t="s">
        <v>348</v>
      </c>
      <c r="F386" s="19" t="s">
        <v>224</v>
      </c>
      <c r="G386" s="20" t="s">
        <v>517</v>
      </c>
      <c r="H386" s="21">
        <f t="shared" si="4"/>
        <v>14</v>
      </c>
      <c r="J386" s="22" t="s">
        <v>19</v>
      </c>
    </row>
    <row r="387">
      <c r="A387" s="64">
        <v>8.0</v>
      </c>
      <c r="B387" s="64">
        <v>19.0</v>
      </c>
      <c r="C387" s="64">
        <v>44.95638812</v>
      </c>
      <c r="D387" s="64">
        <v>-93.25073681</v>
      </c>
      <c r="E387" s="65" t="s">
        <v>348</v>
      </c>
      <c r="F387" s="19" t="s">
        <v>437</v>
      </c>
      <c r="G387" s="20" t="s">
        <v>518</v>
      </c>
      <c r="H387" s="21">
        <f t="shared" si="4"/>
        <v>13</v>
      </c>
      <c r="J387" s="22" t="s">
        <v>19</v>
      </c>
    </row>
    <row r="388">
      <c r="A388" s="64">
        <v>8.0</v>
      </c>
      <c r="B388" s="64">
        <v>20.0</v>
      </c>
      <c r="C388" s="64">
        <v>44.95638812</v>
      </c>
      <c r="D388" s="64">
        <v>-93.2505337</v>
      </c>
      <c r="E388" s="65" t="s">
        <v>348</v>
      </c>
      <c r="F388" s="19" t="s">
        <v>162</v>
      </c>
      <c r="G388" s="20" t="s">
        <v>519</v>
      </c>
      <c r="H388" s="21">
        <f t="shared" si="4"/>
        <v>17</v>
      </c>
      <c r="I388" s="59"/>
      <c r="J388" s="22" t="s">
        <v>19</v>
      </c>
    </row>
    <row r="389">
      <c r="A389" s="64">
        <v>8.0</v>
      </c>
      <c r="B389" s="64">
        <v>21.0</v>
      </c>
      <c r="C389" s="64">
        <v>44.95638812</v>
      </c>
      <c r="D389" s="64">
        <v>-93.25033059</v>
      </c>
      <c r="E389" s="65" t="s">
        <v>348</v>
      </c>
      <c r="F389" s="19" t="s">
        <v>224</v>
      </c>
      <c r="G389" s="20" t="s">
        <v>520</v>
      </c>
      <c r="H389" s="21">
        <f t="shared" si="4"/>
        <v>14</v>
      </c>
      <c r="J389" s="22" t="s">
        <v>19</v>
      </c>
    </row>
    <row r="390">
      <c r="A390" s="64">
        <v>8.0</v>
      </c>
      <c r="B390" s="64">
        <v>22.0</v>
      </c>
      <c r="C390" s="64">
        <v>44.95638812</v>
      </c>
      <c r="D390" s="64">
        <v>-93.25012748</v>
      </c>
      <c r="E390" s="65" t="s">
        <v>348</v>
      </c>
      <c r="F390" s="19" t="s">
        <v>437</v>
      </c>
      <c r="G390" s="20" t="s">
        <v>521</v>
      </c>
      <c r="H390" s="21">
        <f t="shared" si="4"/>
        <v>13</v>
      </c>
      <c r="J390" s="22" t="s">
        <v>19</v>
      </c>
    </row>
    <row r="391">
      <c r="A391" s="64">
        <v>8.0</v>
      </c>
      <c r="B391" s="64">
        <v>23.0</v>
      </c>
      <c r="C391" s="64">
        <v>44.95638812</v>
      </c>
      <c r="D391" s="64">
        <v>-93.24992437</v>
      </c>
      <c r="E391" s="65" t="s">
        <v>348</v>
      </c>
      <c r="F391" s="19" t="s">
        <v>522</v>
      </c>
      <c r="G391" s="20" t="s">
        <v>523</v>
      </c>
      <c r="H391" s="21">
        <f t="shared" si="4"/>
        <v>1</v>
      </c>
      <c r="J391" s="22">
        <v>1.0</v>
      </c>
    </row>
    <row r="392">
      <c r="A392" s="64">
        <v>8.0</v>
      </c>
      <c r="B392" s="64">
        <v>24.0</v>
      </c>
      <c r="C392" s="64">
        <v>44.95638812</v>
      </c>
      <c r="D392" s="64">
        <v>-93.24972126</v>
      </c>
      <c r="E392" s="65" t="s">
        <v>348</v>
      </c>
      <c r="F392" s="19" t="s">
        <v>224</v>
      </c>
      <c r="G392" s="20" t="s">
        <v>524</v>
      </c>
      <c r="H392" s="21">
        <f t="shared" si="4"/>
        <v>14</v>
      </c>
      <c r="J392" s="22" t="s">
        <v>19</v>
      </c>
    </row>
    <row r="393">
      <c r="A393" s="64">
        <v>8.0</v>
      </c>
      <c r="B393" s="64">
        <v>25.0</v>
      </c>
      <c r="C393" s="64">
        <v>44.95638812</v>
      </c>
      <c r="D393" s="64">
        <v>-93.24951815</v>
      </c>
      <c r="E393" s="65" t="s">
        <v>348</v>
      </c>
      <c r="F393" s="19" t="s">
        <v>437</v>
      </c>
      <c r="G393" s="20" t="s">
        <v>525</v>
      </c>
      <c r="H393" s="21">
        <f t="shared" si="4"/>
        <v>13</v>
      </c>
      <c r="J393" s="22" t="s">
        <v>19</v>
      </c>
    </row>
    <row r="394">
      <c r="A394" s="64">
        <v>8.0</v>
      </c>
      <c r="B394" s="64">
        <v>26.0</v>
      </c>
      <c r="C394" s="64">
        <v>44.95638812</v>
      </c>
      <c r="D394" s="64">
        <v>-93.24931504</v>
      </c>
      <c r="E394" s="65" t="s">
        <v>348</v>
      </c>
      <c r="F394" s="19" t="s">
        <v>242</v>
      </c>
      <c r="G394" s="20" t="s">
        <v>526</v>
      </c>
      <c r="H394" s="21">
        <f t="shared" si="4"/>
        <v>2</v>
      </c>
      <c r="J394" s="22">
        <v>1.0</v>
      </c>
    </row>
    <row r="395">
      <c r="A395" s="64">
        <v>8.0</v>
      </c>
      <c r="B395" s="64">
        <v>27.0</v>
      </c>
      <c r="C395" s="64">
        <v>44.95638812</v>
      </c>
      <c r="D395" s="64">
        <v>-93.24911192</v>
      </c>
      <c r="E395" s="65" t="s">
        <v>348</v>
      </c>
      <c r="F395" s="19" t="s">
        <v>240</v>
      </c>
      <c r="G395" s="20" t="s">
        <v>527</v>
      </c>
      <c r="H395" s="21">
        <f t="shared" si="4"/>
        <v>2</v>
      </c>
      <c r="J395" s="22">
        <v>1.0</v>
      </c>
    </row>
    <row r="396">
      <c r="A396" s="64">
        <v>8.0</v>
      </c>
      <c r="B396" s="64">
        <v>28.0</v>
      </c>
      <c r="C396" s="64">
        <v>44.95638812</v>
      </c>
      <c r="D396" s="64">
        <v>-93.24890881</v>
      </c>
      <c r="E396" s="65" t="s">
        <v>348</v>
      </c>
      <c r="F396" s="19" t="s">
        <v>437</v>
      </c>
      <c r="G396" s="20" t="s">
        <v>528</v>
      </c>
      <c r="H396" s="21">
        <f t="shared" si="4"/>
        <v>13</v>
      </c>
      <c r="J396" s="22" t="s">
        <v>19</v>
      </c>
    </row>
    <row r="397">
      <c r="A397" s="64">
        <v>9.0</v>
      </c>
      <c r="B397" s="64">
        <v>13.0</v>
      </c>
      <c r="C397" s="64">
        <v>44.95624439</v>
      </c>
      <c r="D397" s="64">
        <v>-93.25195549</v>
      </c>
      <c r="E397" s="65" t="s">
        <v>348</v>
      </c>
      <c r="F397" s="19" t="s">
        <v>529</v>
      </c>
      <c r="G397" s="20" t="s">
        <v>530</v>
      </c>
      <c r="H397" s="21">
        <f t="shared" si="4"/>
        <v>1</v>
      </c>
      <c r="J397" s="22">
        <v>1.0</v>
      </c>
    </row>
    <row r="398">
      <c r="A398" s="64">
        <v>9.0</v>
      </c>
      <c r="B398" s="64">
        <v>14.0</v>
      </c>
      <c r="C398" s="64">
        <v>44.95624439</v>
      </c>
      <c r="D398" s="64">
        <v>-93.25175238</v>
      </c>
      <c r="E398" s="65" t="s">
        <v>348</v>
      </c>
      <c r="F398" s="19" t="s">
        <v>126</v>
      </c>
      <c r="G398" s="20" t="s">
        <v>531</v>
      </c>
      <c r="H398" s="21">
        <f t="shared" si="4"/>
        <v>6</v>
      </c>
      <c r="J398" s="22" t="s">
        <v>19</v>
      </c>
    </row>
    <row r="399">
      <c r="A399" s="64">
        <v>9.0</v>
      </c>
      <c r="B399" s="64">
        <v>15.0</v>
      </c>
      <c r="C399" s="64">
        <v>44.95624439</v>
      </c>
      <c r="D399" s="64">
        <v>-93.25154927</v>
      </c>
      <c r="E399" s="65" t="s">
        <v>348</v>
      </c>
      <c r="F399" s="19" t="s">
        <v>437</v>
      </c>
      <c r="G399" s="20" t="s">
        <v>532</v>
      </c>
      <c r="H399" s="21">
        <f t="shared" si="4"/>
        <v>13</v>
      </c>
      <c r="J399" s="22" t="s">
        <v>19</v>
      </c>
    </row>
    <row r="400">
      <c r="A400" s="64">
        <v>9.0</v>
      </c>
      <c r="B400" s="64">
        <v>16.0</v>
      </c>
      <c r="C400" s="64">
        <v>44.95624439</v>
      </c>
      <c r="D400" s="64">
        <v>-93.25134616</v>
      </c>
      <c r="E400" s="65" t="s">
        <v>348</v>
      </c>
      <c r="F400" s="19" t="s">
        <v>180</v>
      </c>
      <c r="G400" s="20" t="s">
        <v>533</v>
      </c>
      <c r="H400" s="21">
        <f t="shared" si="4"/>
        <v>2</v>
      </c>
      <c r="J400" s="22">
        <v>1.0</v>
      </c>
    </row>
    <row r="401">
      <c r="A401" s="64">
        <v>9.0</v>
      </c>
      <c r="B401" s="64">
        <v>17.0</v>
      </c>
      <c r="C401" s="64">
        <v>44.95624439</v>
      </c>
      <c r="D401" s="64">
        <v>-93.25114305</v>
      </c>
      <c r="E401" s="65" t="s">
        <v>348</v>
      </c>
      <c r="F401" s="19" t="s">
        <v>162</v>
      </c>
      <c r="G401" s="20" t="s">
        <v>534</v>
      </c>
      <c r="H401" s="21">
        <f t="shared" si="4"/>
        <v>17</v>
      </c>
      <c r="I401" s="59"/>
      <c r="J401" s="22" t="s">
        <v>19</v>
      </c>
    </row>
    <row r="402">
      <c r="A402" s="64">
        <v>9.0</v>
      </c>
      <c r="B402" s="64">
        <v>18.0</v>
      </c>
      <c r="C402" s="64">
        <v>44.95624439</v>
      </c>
      <c r="D402" s="64">
        <v>-93.25093994</v>
      </c>
      <c r="E402" s="65" t="s">
        <v>348</v>
      </c>
      <c r="F402" s="19" t="s">
        <v>535</v>
      </c>
      <c r="G402" s="20" t="s">
        <v>536</v>
      </c>
      <c r="H402" s="21">
        <f t="shared" si="4"/>
        <v>4</v>
      </c>
      <c r="J402" s="31">
        <v>43103.0</v>
      </c>
    </row>
    <row r="403">
      <c r="A403" s="64">
        <v>9.0</v>
      </c>
      <c r="B403" s="64">
        <v>19.0</v>
      </c>
      <c r="C403" s="64">
        <v>44.95624439</v>
      </c>
      <c r="D403" s="64">
        <v>-93.25073683</v>
      </c>
      <c r="E403" s="65" t="s">
        <v>348</v>
      </c>
      <c r="F403" s="19" t="s">
        <v>331</v>
      </c>
      <c r="G403" s="20" t="s">
        <v>537</v>
      </c>
      <c r="H403" s="21">
        <f t="shared" si="4"/>
        <v>2</v>
      </c>
      <c r="J403" s="22">
        <v>1.0</v>
      </c>
    </row>
    <row r="404">
      <c r="A404" s="64">
        <v>9.0</v>
      </c>
      <c r="B404" s="64">
        <v>20.0</v>
      </c>
      <c r="C404" s="64">
        <v>44.95624439</v>
      </c>
      <c r="D404" s="64">
        <v>-93.25053372</v>
      </c>
      <c r="E404" s="65" t="s">
        <v>348</v>
      </c>
      <c r="F404" s="19" t="s">
        <v>538</v>
      </c>
      <c r="G404" s="20" t="s">
        <v>539</v>
      </c>
      <c r="H404" s="21">
        <f t="shared" si="4"/>
        <v>1</v>
      </c>
      <c r="J404" s="22">
        <v>1.0</v>
      </c>
    </row>
    <row r="405">
      <c r="A405" s="64">
        <v>9.0</v>
      </c>
      <c r="B405" s="64">
        <v>21.0</v>
      </c>
      <c r="C405" s="64">
        <v>44.95624439</v>
      </c>
      <c r="D405" s="64">
        <v>-93.25033061</v>
      </c>
      <c r="E405" s="65" t="s">
        <v>348</v>
      </c>
      <c r="F405" s="19" t="s">
        <v>540</v>
      </c>
      <c r="G405" s="20" t="s">
        <v>541</v>
      </c>
      <c r="H405" s="21">
        <f t="shared" si="4"/>
        <v>2</v>
      </c>
      <c r="J405" s="22">
        <v>1.0</v>
      </c>
    </row>
    <row r="406">
      <c r="A406" s="64">
        <v>9.0</v>
      </c>
      <c r="B406" s="64">
        <v>22.0</v>
      </c>
      <c r="C406" s="64">
        <v>44.95624439</v>
      </c>
      <c r="D406" s="64">
        <v>-93.2501275</v>
      </c>
      <c r="E406" s="65" t="s">
        <v>348</v>
      </c>
      <c r="F406" s="19" t="s">
        <v>542</v>
      </c>
      <c r="G406" s="20" t="s">
        <v>543</v>
      </c>
      <c r="H406" s="21">
        <f t="shared" si="4"/>
        <v>1</v>
      </c>
      <c r="J406" s="31">
        <v>43103.0</v>
      </c>
    </row>
    <row r="407">
      <c r="A407" s="64">
        <v>9.0</v>
      </c>
      <c r="B407" s="64">
        <v>23.0</v>
      </c>
      <c r="C407" s="64">
        <v>44.95624439</v>
      </c>
      <c r="D407" s="64">
        <v>-93.24992439</v>
      </c>
      <c r="E407" s="65" t="s">
        <v>348</v>
      </c>
      <c r="F407" s="19" t="s">
        <v>254</v>
      </c>
      <c r="G407" s="20" t="s">
        <v>544</v>
      </c>
      <c r="H407" s="21">
        <f t="shared" si="4"/>
        <v>4</v>
      </c>
      <c r="J407" s="22" t="s">
        <v>45</v>
      </c>
    </row>
    <row r="408">
      <c r="A408" s="64">
        <v>9.0</v>
      </c>
      <c r="B408" s="64">
        <v>24.0</v>
      </c>
      <c r="C408" s="64">
        <v>44.95624439</v>
      </c>
      <c r="D408" s="64">
        <v>-93.24972128</v>
      </c>
      <c r="E408" s="65" t="s">
        <v>348</v>
      </c>
      <c r="F408" s="19" t="s">
        <v>545</v>
      </c>
      <c r="G408" s="20" t="s">
        <v>546</v>
      </c>
      <c r="H408" s="21">
        <f t="shared" si="4"/>
        <v>12</v>
      </c>
      <c r="J408" s="22" t="s">
        <v>19</v>
      </c>
    </row>
    <row r="409">
      <c r="A409" s="64">
        <v>9.0</v>
      </c>
      <c r="B409" s="64">
        <v>25.0</v>
      </c>
      <c r="C409" s="64">
        <v>44.95624439</v>
      </c>
      <c r="D409" s="64">
        <v>-93.24951817</v>
      </c>
      <c r="E409" s="65" t="s">
        <v>348</v>
      </c>
      <c r="F409" s="19" t="s">
        <v>547</v>
      </c>
      <c r="G409" s="20" t="s">
        <v>548</v>
      </c>
      <c r="H409" s="21">
        <f t="shared" si="4"/>
        <v>2</v>
      </c>
      <c r="J409" s="22">
        <v>1.0</v>
      </c>
    </row>
    <row r="410">
      <c r="A410" s="64">
        <v>9.0</v>
      </c>
      <c r="B410" s="64">
        <v>26.0</v>
      </c>
      <c r="C410" s="64">
        <v>44.95624439</v>
      </c>
      <c r="D410" s="64">
        <v>-93.24931506</v>
      </c>
      <c r="E410" s="65" t="s">
        <v>348</v>
      </c>
      <c r="F410" s="19" t="s">
        <v>549</v>
      </c>
      <c r="G410" s="20" t="s">
        <v>550</v>
      </c>
      <c r="H410" s="21">
        <f t="shared" si="4"/>
        <v>2</v>
      </c>
      <c r="J410" s="22">
        <v>1.0</v>
      </c>
    </row>
    <row r="411">
      <c r="A411" s="64">
        <v>9.0</v>
      </c>
      <c r="B411" s="64">
        <v>27.0</v>
      </c>
      <c r="C411" s="64">
        <v>44.95624439</v>
      </c>
      <c r="D411" s="64">
        <v>-93.24911195</v>
      </c>
      <c r="E411" s="65" t="s">
        <v>348</v>
      </c>
      <c r="F411" s="19" t="s">
        <v>545</v>
      </c>
      <c r="G411" s="20" t="s">
        <v>551</v>
      </c>
      <c r="H411" s="21">
        <f t="shared" si="4"/>
        <v>12</v>
      </c>
      <c r="J411" s="22" t="s">
        <v>19</v>
      </c>
    </row>
    <row r="412">
      <c r="A412" s="64">
        <v>10.0</v>
      </c>
      <c r="B412" s="64">
        <v>15.0</v>
      </c>
      <c r="C412" s="64">
        <v>44.95610066</v>
      </c>
      <c r="D412" s="64">
        <v>-93.25154929</v>
      </c>
      <c r="E412" s="65" t="s">
        <v>348</v>
      </c>
      <c r="F412" s="19" t="s">
        <v>552</v>
      </c>
      <c r="G412" s="20" t="s">
        <v>553</v>
      </c>
      <c r="H412" s="21">
        <f t="shared" si="4"/>
        <v>3</v>
      </c>
      <c r="J412" s="22" t="s">
        <v>45</v>
      </c>
    </row>
    <row r="413">
      <c r="A413" s="64">
        <v>10.0</v>
      </c>
      <c r="B413" s="64">
        <v>16.0</v>
      </c>
      <c r="C413" s="64">
        <v>44.95610066</v>
      </c>
      <c r="D413" s="64">
        <v>-93.25134618</v>
      </c>
      <c r="E413" s="65" t="s">
        <v>348</v>
      </c>
      <c r="F413" s="19" t="s">
        <v>194</v>
      </c>
      <c r="G413" s="20" t="s">
        <v>554</v>
      </c>
      <c r="H413" s="21">
        <f t="shared" si="4"/>
        <v>3</v>
      </c>
      <c r="J413" s="31">
        <v>43103.0</v>
      </c>
    </row>
    <row r="414">
      <c r="A414" s="64">
        <v>10.0</v>
      </c>
      <c r="B414" s="64">
        <v>17.0</v>
      </c>
      <c r="C414" s="64">
        <v>44.95610066</v>
      </c>
      <c r="D414" s="64">
        <v>-93.25114307</v>
      </c>
      <c r="E414" s="65" t="s">
        <v>348</v>
      </c>
      <c r="F414" s="19" t="s">
        <v>555</v>
      </c>
      <c r="G414" s="20" t="s">
        <v>556</v>
      </c>
      <c r="H414" s="21">
        <f t="shared" si="4"/>
        <v>1</v>
      </c>
      <c r="J414" s="22">
        <v>1.0</v>
      </c>
    </row>
    <row r="415">
      <c r="A415" s="64">
        <v>10.0</v>
      </c>
      <c r="B415" s="64">
        <v>18.0</v>
      </c>
      <c r="C415" s="64">
        <v>44.95610066</v>
      </c>
      <c r="D415" s="64">
        <v>-93.25093996</v>
      </c>
      <c r="E415" s="65" t="s">
        <v>348</v>
      </c>
      <c r="F415" s="19" t="s">
        <v>552</v>
      </c>
      <c r="G415" s="19" t="s">
        <v>170</v>
      </c>
      <c r="H415" s="21">
        <f t="shared" si="4"/>
        <v>3</v>
      </c>
      <c r="I415" s="17"/>
      <c r="J415" s="22" t="s">
        <v>45</v>
      </c>
    </row>
    <row r="416">
      <c r="A416" s="64">
        <v>10.0</v>
      </c>
      <c r="B416" s="64">
        <v>19.0</v>
      </c>
      <c r="C416" s="64">
        <v>44.95610066</v>
      </c>
      <c r="D416" s="64">
        <v>-93.25073685</v>
      </c>
      <c r="E416" s="65" t="s">
        <v>348</v>
      </c>
      <c r="F416" s="19" t="s">
        <v>557</v>
      </c>
      <c r="G416" s="20" t="s">
        <v>558</v>
      </c>
      <c r="H416" s="21">
        <f t="shared" si="4"/>
        <v>1</v>
      </c>
      <c r="J416" s="22">
        <v>1.0</v>
      </c>
    </row>
    <row r="417">
      <c r="A417" s="64">
        <v>10.0</v>
      </c>
      <c r="B417" s="64">
        <v>20.0</v>
      </c>
      <c r="C417" s="64">
        <v>44.95610066</v>
      </c>
      <c r="D417" s="64">
        <v>-93.25053374</v>
      </c>
      <c r="E417" s="65" t="s">
        <v>348</v>
      </c>
      <c r="F417" s="19" t="s">
        <v>17</v>
      </c>
      <c r="G417" s="20" t="s">
        <v>559</v>
      </c>
      <c r="H417" s="21">
        <f t="shared" si="4"/>
        <v>6</v>
      </c>
      <c r="J417" s="22" t="s">
        <v>19</v>
      </c>
    </row>
    <row r="418">
      <c r="A418" s="64">
        <v>10.0</v>
      </c>
      <c r="B418" s="64">
        <v>21.0</v>
      </c>
      <c r="C418" s="64">
        <v>44.95610066</v>
      </c>
      <c r="D418" s="64">
        <v>-93.25033063</v>
      </c>
      <c r="E418" s="65" t="s">
        <v>348</v>
      </c>
      <c r="F418" s="19" t="s">
        <v>31</v>
      </c>
      <c r="G418" s="20" t="s">
        <v>560</v>
      </c>
      <c r="H418" s="21">
        <f t="shared" si="4"/>
        <v>9</v>
      </c>
      <c r="J418" s="22" t="s">
        <v>19</v>
      </c>
    </row>
    <row r="419">
      <c r="A419" s="64">
        <v>10.0</v>
      </c>
      <c r="B419" s="64">
        <v>22.0</v>
      </c>
      <c r="C419" s="64">
        <v>44.95610066</v>
      </c>
      <c r="D419" s="64">
        <v>-93.25012752</v>
      </c>
      <c r="E419" s="67" t="s">
        <v>47</v>
      </c>
      <c r="F419" s="68" t="s">
        <v>442</v>
      </c>
      <c r="G419" s="20" t="s">
        <v>561</v>
      </c>
      <c r="H419" s="21">
        <f t="shared" si="4"/>
        <v>4</v>
      </c>
      <c r="J419" s="22" t="s">
        <v>45</v>
      </c>
    </row>
    <row r="420">
      <c r="A420" s="64">
        <v>10.0</v>
      </c>
      <c r="B420" s="64">
        <v>23.0</v>
      </c>
      <c r="C420" s="64">
        <v>44.95610066</v>
      </c>
      <c r="D420" s="64">
        <v>-93.24992441</v>
      </c>
      <c r="E420" s="67" t="s">
        <v>47</v>
      </c>
      <c r="F420" s="19" t="s">
        <v>120</v>
      </c>
      <c r="G420" s="20" t="s">
        <v>562</v>
      </c>
      <c r="H420" s="21">
        <f t="shared" si="4"/>
        <v>8</v>
      </c>
      <c r="J420" s="22" t="s">
        <v>19</v>
      </c>
    </row>
    <row r="421">
      <c r="A421" s="64">
        <v>10.0</v>
      </c>
      <c r="B421" s="64">
        <v>24.0</v>
      </c>
      <c r="C421" s="64">
        <v>44.95610066</v>
      </c>
      <c r="D421" s="64">
        <v>-93.2497213</v>
      </c>
      <c r="E421" s="67" t="s">
        <v>47</v>
      </c>
      <c r="F421" s="19" t="s">
        <v>115</v>
      </c>
      <c r="G421" s="20" t="s">
        <v>563</v>
      </c>
      <c r="H421" s="21">
        <f t="shared" si="4"/>
        <v>8</v>
      </c>
      <c r="J421" s="22" t="s">
        <v>19</v>
      </c>
    </row>
    <row r="422">
      <c r="A422" s="64">
        <v>10.0</v>
      </c>
      <c r="B422" s="64">
        <v>25.0</v>
      </c>
      <c r="C422" s="64">
        <v>44.95610066</v>
      </c>
      <c r="D422" s="64">
        <v>-93.24951819</v>
      </c>
      <c r="E422" s="65" t="s">
        <v>348</v>
      </c>
      <c r="F422" s="19" t="s">
        <v>564</v>
      </c>
      <c r="G422" s="20" t="s">
        <v>565</v>
      </c>
      <c r="H422" s="21">
        <f t="shared" si="4"/>
        <v>3</v>
      </c>
      <c r="J422" s="31">
        <v>43103.0</v>
      </c>
    </row>
    <row r="423">
      <c r="A423" s="64">
        <v>10.0</v>
      </c>
      <c r="B423" s="64">
        <v>26.0</v>
      </c>
      <c r="C423" s="64">
        <v>44.95610066</v>
      </c>
      <c r="D423" s="64">
        <v>-93.24931508</v>
      </c>
      <c r="E423" s="67" t="s">
        <v>47</v>
      </c>
      <c r="F423" s="19" t="s">
        <v>142</v>
      </c>
      <c r="G423" s="20" t="s">
        <v>566</v>
      </c>
      <c r="H423" s="21">
        <f t="shared" si="4"/>
        <v>3</v>
      </c>
      <c r="J423" s="31">
        <v>43103.0</v>
      </c>
    </row>
    <row r="424">
      <c r="A424" s="64">
        <v>10.0</v>
      </c>
      <c r="B424" s="64">
        <v>27.0</v>
      </c>
      <c r="C424" s="64">
        <v>44.95610066</v>
      </c>
      <c r="D424" s="64">
        <v>-93.24911197</v>
      </c>
      <c r="E424" s="65" t="s">
        <v>348</v>
      </c>
      <c r="F424" s="19" t="s">
        <v>535</v>
      </c>
      <c r="G424" s="20" t="s">
        <v>567</v>
      </c>
      <c r="H424" s="21">
        <f t="shared" si="4"/>
        <v>4</v>
      </c>
      <c r="J424" s="31">
        <v>43103.0</v>
      </c>
    </row>
    <row r="425">
      <c r="A425" s="64">
        <v>11.0</v>
      </c>
      <c r="B425" s="64">
        <v>17.0</v>
      </c>
      <c r="C425" s="64">
        <v>44.95595693</v>
      </c>
      <c r="D425" s="64">
        <v>-93.25114308</v>
      </c>
      <c r="E425" s="65" t="s">
        <v>348</v>
      </c>
      <c r="F425" s="19" t="s">
        <v>564</v>
      </c>
      <c r="G425" s="20" t="s">
        <v>568</v>
      </c>
      <c r="H425" s="21">
        <f t="shared" si="4"/>
        <v>3</v>
      </c>
      <c r="J425" s="31">
        <v>43103.0</v>
      </c>
    </row>
    <row r="426">
      <c r="A426" s="64">
        <v>11.0</v>
      </c>
      <c r="B426" s="64">
        <v>18.0</v>
      </c>
      <c r="C426" s="64">
        <v>44.95595693</v>
      </c>
      <c r="D426" s="64">
        <v>-93.25093997</v>
      </c>
      <c r="E426" s="65" t="s">
        <v>348</v>
      </c>
      <c r="F426" s="19" t="s">
        <v>437</v>
      </c>
      <c r="G426" s="20" t="s">
        <v>569</v>
      </c>
      <c r="H426" s="21">
        <f t="shared" si="4"/>
        <v>13</v>
      </c>
      <c r="J426" s="22" t="s">
        <v>19</v>
      </c>
    </row>
    <row r="427">
      <c r="A427" s="64">
        <v>11.0</v>
      </c>
      <c r="B427" s="64">
        <v>19.0</v>
      </c>
      <c r="C427" s="64">
        <v>44.95595693</v>
      </c>
      <c r="D427" s="64">
        <v>-93.25073686</v>
      </c>
      <c r="E427" s="65" t="s">
        <v>348</v>
      </c>
      <c r="F427" s="19" t="s">
        <v>570</v>
      </c>
      <c r="G427" s="20" t="s">
        <v>571</v>
      </c>
      <c r="H427" s="21">
        <f t="shared" si="4"/>
        <v>1</v>
      </c>
      <c r="J427" s="22">
        <v>1.0</v>
      </c>
    </row>
    <row r="428">
      <c r="A428" s="64">
        <v>11.0</v>
      </c>
      <c r="B428" s="64">
        <v>20.0</v>
      </c>
      <c r="C428" s="64">
        <v>44.95595693</v>
      </c>
      <c r="D428" s="64">
        <v>-93.25053375</v>
      </c>
      <c r="E428" s="65" t="s">
        <v>348</v>
      </c>
      <c r="F428" s="19" t="s">
        <v>572</v>
      </c>
      <c r="G428" s="20" t="s">
        <v>573</v>
      </c>
      <c r="H428" s="21">
        <f t="shared" si="4"/>
        <v>1</v>
      </c>
      <c r="J428" s="22">
        <v>1.0</v>
      </c>
    </row>
    <row r="429">
      <c r="A429" s="64">
        <v>11.0</v>
      </c>
      <c r="B429" s="64">
        <v>21.0</v>
      </c>
      <c r="C429" s="64">
        <v>44.95595693</v>
      </c>
      <c r="D429" s="64">
        <v>-93.25033064</v>
      </c>
      <c r="E429" s="65" t="s">
        <v>348</v>
      </c>
      <c r="F429" s="19" t="s">
        <v>437</v>
      </c>
      <c r="G429" s="20" t="s">
        <v>574</v>
      </c>
      <c r="H429" s="21">
        <f t="shared" si="4"/>
        <v>13</v>
      </c>
      <c r="J429" s="22" t="s">
        <v>19</v>
      </c>
    </row>
    <row r="430">
      <c r="A430" s="64">
        <v>11.0</v>
      </c>
      <c r="B430" s="64">
        <v>22.0</v>
      </c>
      <c r="C430" s="64">
        <v>44.95595693</v>
      </c>
      <c r="D430" s="64">
        <v>-93.25012753</v>
      </c>
      <c r="E430" s="65" t="s">
        <v>348</v>
      </c>
      <c r="F430" s="19" t="s">
        <v>349</v>
      </c>
      <c r="G430" s="20" t="s">
        <v>575</v>
      </c>
      <c r="H430" s="21">
        <f t="shared" si="4"/>
        <v>15</v>
      </c>
      <c r="J430" s="22" t="s">
        <v>19</v>
      </c>
    </row>
    <row r="431">
      <c r="A431" s="64">
        <v>11.0</v>
      </c>
      <c r="B431" s="64">
        <v>23.0</v>
      </c>
      <c r="C431" s="64">
        <v>44.95595693</v>
      </c>
      <c r="D431" s="64">
        <v>-93.24992443</v>
      </c>
      <c r="E431" s="67" t="s">
        <v>47</v>
      </c>
      <c r="F431" s="19" t="s">
        <v>576</v>
      </c>
      <c r="G431" s="69" t="s">
        <v>577</v>
      </c>
      <c r="H431" s="21">
        <f t="shared" si="4"/>
        <v>3</v>
      </c>
      <c r="J431" s="31">
        <v>43103.0</v>
      </c>
    </row>
    <row r="432">
      <c r="A432" s="64">
        <v>11.0</v>
      </c>
      <c r="B432" s="64">
        <v>24.0</v>
      </c>
      <c r="C432" s="64">
        <v>44.95595693</v>
      </c>
      <c r="D432" s="64">
        <v>-93.24972132</v>
      </c>
      <c r="E432" s="67" t="s">
        <v>47</v>
      </c>
      <c r="F432" s="19" t="s">
        <v>82</v>
      </c>
      <c r="G432" s="20" t="s">
        <v>578</v>
      </c>
      <c r="H432" s="21">
        <f t="shared" si="4"/>
        <v>5</v>
      </c>
      <c r="J432" s="22" t="s">
        <v>19</v>
      </c>
    </row>
    <row r="433">
      <c r="A433" s="64">
        <v>11.0</v>
      </c>
      <c r="B433" s="64">
        <v>25.0</v>
      </c>
      <c r="C433" s="64">
        <v>44.95595693</v>
      </c>
      <c r="D433" s="64">
        <v>-93.24951821</v>
      </c>
      <c r="E433" s="67" t="s">
        <v>47</v>
      </c>
      <c r="F433" s="19" t="s">
        <v>84</v>
      </c>
      <c r="G433" s="20" t="s">
        <v>579</v>
      </c>
      <c r="H433" s="21">
        <f t="shared" si="4"/>
        <v>5</v>
      </c>
      <c r="J433" s="22" t="s">
        <v>19</v>
      </c>
    </row>
    <row r="434">
      <c r="A434" s="64">
        <v>11.0</v>
      </c>
      <c r="B434" s="64">
        <v>26.0</v>
      </c>
      <c r="C434" s="64">
        <v>44.95595693</v>
      </c>
      <c r="D434" s="64">
        <v>-93.2493151</v>
      </c>
      <c r="E434" s="67" t="s">
        <v>47</v>
      </c>
      <c r="F434" s="19" t="s">
        <v>437</v>
      </c>
      <c r="G434" s="20" t="s">
        <v>580</v>
      </c>
      <c r="H434" s="21">
        <f t="shared" si="4"/>
        <v>13</v>
      </c>
      <c r="J434" s="22" t="s">
        <v>19</v>
      </c>
    </row>
    <row r="435">
      <c r="A435" s="64">
        <v>11.0</v>
      </c>
      <c r="B435" s="64">
        <v>27.0</v>
      </c>
      <c r="C435" s="64">
        <v>44.95595693</v>
      </c>
      <c r="D435" s="64">
        <v>-93.24911199</v>
      </c>
      <c r="E435" s="65" t="s">
        <v>348</v>
      </c>
      <c r="F435" s="19" t="s">
        <v>581</v>
      </c>
      <c r="G435" s="20" t="s">
        <v>582</v>
      </c>
      <c r="H435" s="21">
        <f t="shared" si="4"/>
        <v>1</v>
      </c>
      <c r="J435" s="22">
        <v>1.0</v>
      </c>
    </row>
    <row r="436">
      <c r="A436" s="64">
        <v>12.0</v>
      </c>
      <c r="B436" s="64">
        <v>19.0</v>
      </c>
      <c r="C436" s="64">
        <v>44.9558132</v>
      </c>
      <c r="D436" s="64">
        <v>-93.25073688</v>
      </c>
      <c r="E436" s="65" t="s">
        <v>348</v>
      </c>
      <c r="F436" s="19" t="s">
        <v>552</v>
      </c>
      <c r="G436" s="20" t="s">
        <v>583</v>
      </c>
      <c r="H436" s="21">
        <f t="shared" si="4"/>
        <v>3</v>
      </c>
      <c r="J436" s="22" t="s">
        <v>45</v>
      </c>
    </row>
    <row r="437">
      <c r="A437" s="64">
        <v>12.0</v>
      </c>
      <c r="B437" s="64">
        <v>20.0</v>
      </c>
      <c r="C437" s="64">
        <v>44.9558132</v>
      </c>
      <c r="D437" s="64">
        <v>-93.25053377</v>
      </c>
      <c r="E437" s="65" t="s">
        <v>348</v>
      </c>
      <c r="F437" s="19" t="s">
        <v>194</v>
      </c>
      <c r="G437" s="20" t="s">
        <v>584</v>
      </c>
      <c r="H437" s="21">
        <f t="shared" si="4"/>
        <v>3</v>
      </c>
      <c r="J437" s="31">
        <v>43103.0</v>
      </c>
    </row>
    <row r="438">
      <c r="A438" s="64">
        <v>12.0</v>
      </c>
      <c r="B438" s="64">
        <v>21.0</v>
      </c>
      <c r="C438" s="64">
        <v>44.9558132</v>
      </c>
      <c r="D438" s="64">
        <v>-93.25033066</v>
      </c>
      <c r="E438" s="65" t="s">
        <v>348</v>
      </c>
      <c r="F438" s="19" t="s">
        <v>549</v>
      </c>
      <c r="G438" s="20" t="s">
        <v>585</v>
      </c>
      <c r="H438" s="21">
        <f t="shared" si="4"/>
        <v>2</v>
      </c>
      <c r="J438" s="22">
        <v>1.0</v>
      </c>
    </row>
    <row r="439">
      <c r="A439" s="64">
        <v>12.0</v>
      </c>
      <c r="B439" s="64">
        <v>22.0</v>
      </c>
      <c r="C439" s="64">
        <v>44.9558132</v>
      </c>
      <c r="D439" s="64">
        <v>-93.25012755</v>
      </c>
      <c r="E439" s="67" t="s">
        <v>47</v>
      </c>
      <c r="F439" s="19" t="s">
        <v>564</v>
      </c>
      <c r="G439" s="20" t="s">
        <v>586</v>
      </c>
      <c r="H439" s="21">
        <f t="shared" si="4"/>
        <v>3</v>
      </c>
      <c r="J439" s="31">
        <v>43103.0</v>
      </c>
    </row>
    <row r="440">
      <c r="A440" s="64">
        <v>12.0</v>
      </c>
      <c r="B440" s="64">
        <v>23.0</v>
      </c>
      <c r="C440" s="64">
        <v>44.9558132</v>
      </c>
      <c r="D440" s="64">
        <v>-93.24992444</v>
      </c>
      <c r="E440" s="65" t="s">
        <v>348</v>
      </c>
      <c r="F440" s="19" t="s">
        <v>547</v>
      </c>
      <c r="G440" s="20" t="s">
        <v>587</v>
      </c>
      <c r="H440" s="21">
        <f t="shared" si="4"/>
        <v>2</v>
      </c>
      <c r="J440" s="22">
        <v>1.0</v>
      </c>
    </row>
    <row r="441">
      <c r="A441" s="64">
        <v>12.0</v>
      </c>
      <c r="B441" s="64">
        <v>24.0</v>
      </c>
      <c r="C441" s="64">
        <v>44.9558132</v>
      </c>
      <c r="D441" s="64">
        <v>-93.24972134</v>
      </c>
      <c r="E441" s="67" t="s">
        <v>47</v>
      </c>
      <c r="F441" s="19" t="s">
        <v>535</v>
      </c>
      <c r="G441" s="20" t="s">
        <v>588</v>
      </c>
      <c r="H441" s="21">
        <f t="shared" si="4"/>
        <v>4</v>
      </c>
      <c r="J441" s="31">
        <v>43103.0</v>
      </c>
    </row>
    <row r="442">
      <c r="A442" s="64">
        <v>12.0</v>
      </c>
      <c r="B442" s="64">
        <v>25.0</v>
      </c>
      <c r="C442" s="64">
        <v>44.9558132</v>
      </c>
      <c r="D442" s="64">
        <v>-93.24951823</v>
      </c>
      <c r="E442" s="67" t="s">
        <v>47</v>
      </c>
      <c r="F442" s="19" t="s">
        <v>293</v>
      </c>
      <c r="G442" s="20" t="s">
        <v>589</v>
      </c>
      <c r="H442" s="21">
        <f t="shared" si="4"/>
        <v>2</v>
      </c>
      <c r="J442" s="22">
        <v>1.0</v>
      </c>
    </row>
    <row r="443">
      <c r="A443" s="64">
        <v>12.0</v>
      </c>
      <c r="B443" s="64">
        <v>26.0</v>
      </c>
      <c r="C443" s="64">
        <v>44.9558132</v>
      </c>
      <c r="D443" s="64">
        <v>-93.24931512</v>
      </c>
      <c r="E443" s="67" t="s">
        <v>47</v>
      </c>
      <c r="F443" s="19" t="s">
        <v>576</v>
      </c>
      <c r="G443" s="20" t="s">
        <v>590</v>
      </c>
      <c r="H443" s="21">
        <f t="shared" si="4"/>
        <v>3</v>
      </c>
      <c r="J443" s="31">
        <v>43103.0</v>
      </c>
    </row>
    <row r="444">
      <c r="A444" s="64">
        <v>12.0</v>
      </c>
      <c r="B444" s="64">
        <v>27.0</v>
      </c>
      <c r="C444" s="64">
        <v>44.95581319</v>
      </c>
      <c r="D444" s="64">
        <v>-93.24911201</v>
      </c>
      <c r="E444" s="65" t="s">
        <v>348</v>
      </c>
      <c r="F444" s="19" t="s">
        <v>540</v>
      </c>
      <c r="G444" s="20" t="s">
        <v>591</v>
      </c>
      <c r="H444" s="21">
        <f t="shared" si="4"/>
        <v>2</v>
      </c>
      <c r="J444" s="22">
        <v>1.0</v>
      </c>
    </row>
    <row r="445">
      <c r="A445" s="64">
        <v>13.0</v>
      </c>
      <c r="B445" s="64">
        <v>20.0</v>
      </c>
      <c r="C445" s="64">
        <v>44.95566947</v>
      </c>
      <c r="D445" s="64">
        <v>-93.25053379</v>
      </c>
      <c r="E445" s="65" t="s">
        <v>348</v>
      </c>
      <c r="F445" s="19" t="s">
        <v>535</v>
      </c>
      <c r="G445" s="20" t="s">
        <v>592</v>
      </c>
      <c r="H445" s="21">
        <f t="shared" si="4"/>
        <v>4</v>
      </c>
      <c r="J445" s="31">
        <v>43103.0</v>
      </c>
    </row>
    <row r="446">
      <c r="A446" s="64">
        <v>13.0</v>
      </c>
      <c r="B446" s="64">
        <v>21.0</v>
      </c>
      <c r="C446" s="64">
        <v>44.95566947</v>
      </c>
      <c r="D446" s="64">
        <v>-93.25033068</v>
      </c>
      <c r="E446" s="65" t="s">
        <v>348</v>
      </c>
      <c r="F446" s="19" t="s">
        <v>593</v>
      </c>
      <c r="G446" s="20" t="s">
        <v>594</v>
      </c>
      <c r="H446" s="21">
        <f t="shared" si="4"/>
        <v>2</v>
      </c>
      <c r="J446" s="31">
        <v>43103.0</v>
      </c>
    </row>
    <row r="447">
      <c r="A447" s="64">
        <v>13.0</v>
      </c>
      <c r="B447" s="64">
        <v>22.0</v>
      </c>
      <c r="C447" s="64">
        <v>44.95566947</v>
      </c>
      <c r="D447" s="64">
        <v>-93.25012757</v>
      </c>
      <c r="E447" s="67" t="s">
        <v>47</v>
      </c>
      <c r="F447" s="19" t="s">
        <v>74</v>
      </c>
      <c r="G447" s="20" t="s">
        <v>595</v>
      </c>
      <c r="H447" s="21">
        <f t="shared" si="4"/>
        <v>3</v>
      </c>
      <c r="J447" s="22" t="s">
        <v>45</v>
      </c>
    </row>
    <row r="448">
      <c r="A448" s="64">
        <v>13.0</v>
      </c>
      <c r="B448" s="64">
        <v>23.0</v>
      </c>
      <c r="C448" s="64">
        <v>44.95566947</v>
      </c>
      <c r="D448" s="64">
        <v>-93.24992446</v>
      </c>
      <c r="E448" s="67" t="s">
        <v>47</v>
      </c>
      <c r="F448" s="19" t="s">
        <v>162</v>
      </c>
      <c r="G448" s="20" t="s">
        <v>596</v>
      </c>
      <c r="H448" s="21">
        <f t="shared" si="4"/>
        <v>17</v>
      </c>
      <c r="I448" s="59"/>
      <c r="J448" s="22" t="s">
        <v>19</v>
      </c>
    </row>
    <row r="449">
      <c r="A449" s="64">
        <v>13.0</v>
      </c>
      <c r="B449" s="64">
        <v>24.0</v>
      </c>
      <c r="C449" s="64">
        <v>44.95566947</v>
      </c>
      <c r="D449" s="64">
        <v>-93.24972135</v>
      </c>
      <c r="E449" s="67" t="s">
        <v>47</v>
      </c>
      <c r="F449" s="19" t="s">
        <v>108</v>
      </c>
      <c r="G449" s="20" t="s">
        <v>597</v>
      </c>
      <c r="H449" s="21">
        <f t="shared" si="4"/>
        <v>6</v>
      </c>
      <c r="J449" s="22" t="s">
        <v>45</v>
      </c>
    </row>
    <row r="450">
      <c r="A450" s="64">
        <v>13.0</v>
      </c>
      <c r="B450" s="64">
        <v>25.0</v>
      </c>
      <c r="C450" s="64">
        <v>44.95566946</v>
      </c>
      <c r="D450" s="64">
        <v>-93.24951825</v>
      </c>
      <c r="E450" s="67" t="s">
        <v>47</v>
      </c>
      <c r="F450" s="19" t="s">
        <v>593</v>
      </c>
      <c r="G450" s="20" t="s">
        <v>598</v>
      </c>
      <c r="H450" s="21">
        <f t="shared" si="4"/>
        <v>2</v>
      </c>
      <c r="J450" s="31">
        <v>43103.0</v>
      </c>
    </row>
    <row r="451">
      <c r="A451" s="64">
        <v>13.0</v>
      </c>
      <c r="B451" s="64">
        <v>26.0</v>
      </c>
      <c r="C451" s="64">
        <v>44.95566946</v>
      </c>
      <c r="D451" s="64">
        <v>-93.24931514</v>
      </c>
      <c r="E451" s="67" t="s">
        <v>47</v>
      </c>
      <c r="F451" s="19" t="s">
        <v>106</v>
      </c>
      <c r="G451" s="20" t="s">
        <v>599</v>
      </c>
      <c r="H451" s="21">
        <f t="shared" si="4"/>
        <v>7</v>
      </c>
      <c r="J451" s="22" t="s">
        <v>19</v>
      </c>
    </row>
    <row r="452">
      <c r="A452" s="64">
        <v>13.0</v>
      </c>
      <c r="B452" s="64">
        <v>27.0</v>
      </c>
      <c r="C452" s="64">
        <v>44.95566946</v>
      </c>
      <c r="D452" s="64">
        <v>-93.24911203</v>
      </c>
      <c r="E452" s="65" t="s">
        <v>348</v>
      </c>
      <c r="F452" s="19" t="s">
        <v>175</v>
      </c>
      <c r="G452" s="19" t="s">
        <v>170</v>
      </c>
      <c r="H452" s="21">
        <f t="shared" si="4"/>
        <v>3</v>
      </c>
      <c r="I452" s="17"/>
      <c r="J452" s="22">
        <v>1.0</v>
      </c>
    </row>
    <row r="453">
      <c r="A453" s="64">
        <v>14.0</v>
      </c>
      <c r="B453" s="64">
        <v>22.0</v>
      </c>
      <c r="C453" s="64">
        <v>44.95552573</v>
      </c>
      <c r="D453" s="64">
        <v>-93.25012759</v>
      </c>
      <c r="E453" s="65" t="s">
        <v>348</v>
      </c>
      <c r="F453" s="19" t="s">
        <v>364</v>
      </c>
      <c r="G453" s="20" t="s">
        <v>600</v>
      </c>
      <c r="H453" s="21">
        <f t="shared" si="4"/>
        <v>3</v>
      </c>
      <c r="J453" s="31">
        <v>43103.0</v>
      </c>
    </row>
    <row r="454">
      <c r="A454" s="64">
        <v>14.0</v>
      </c>
      <c r="B454" s="64">
        <v>23.0</v>
      </c>
      <c r="C454" s="64">
        <v>44.95552573</v>
      </c>
      <c r="D454" s="64">
        <v>-93.24992448</v>
      </c>
      <c r="E454" s="67" t="s">
        <v>47</v>
      </c>
      <c r="F454" s="19" t="s">
        <v>106</v>
      </c>
      <c r="G454" s="20" t="s">
        <v>601</v>
      </c>
      <c r="H454" s="21">
        <f t="shared" si="4"/>
        <v>7</v>
      </c>
      <c r="J454" s="22" t="s">
        <v>19</v>
      </c>
    </row>
    <row r="455">
      <c r="A455" s="64">
        <v>14.0</v>
      </c>
      <c r="B455" s="64">
        <v>24.0</v>
      </c>
      <c r="C455" s="64">
        <v>44.95552573</v>
      </c>
      <c r="D455" s="64">
        <v>-93.24972137</v>
      </c>
      <c r="E455" s="67" t="s">
        <v>47</v>
      </c>
      <c r="F455" s="19" t="s">
        <v>602</v>
      </c>
      <c r="G455" s="20" t="s">
        <v>603</v>
      </c>
      <c r="H455" s="21">
        <f t="shared" si="4"/>
        <v>1</v>
      </c>
      <c r="J455" s="22">
        <v>1.0</v>
      </c>
    </row>
    <row r="456">
      <c r="A456" s="64">
        <v>14.0</v>
      </c>
      <c r="B456" s="64">
        <v>25.0</v>
      </c>
      <c r="C456" s="64">
        <v>44.95552573</v>
      </c>
      <c r="D456" s="64">
        <v>-93.24951827</v>
      </c>
      <c r="E456" s="67" t="s">
        <v>47</v>
      </c>
      <c r="F456" s="19" t="s">
        <v>604</v>
      </c>
      <c r="G456" s="20" t="s">
        <v>605</v>
      </c>
      <c r="H456" s="21">
        <f t="shared" si="4"/>
        <v>1</v>
      </c>
      <c r="J456" s="22">
        <v>1.0</v>
      </c>
    </row>
    <row r="457">
      <c r="A457" s="64">
        <v>14.0</v>
      </c>
      <c r="B457" s="64">
        <v>26.0</v>
      </c>
      <c r="C457" s="64">
        <v>44.95552573</v>
      </c>
      <c r="D457" s="64">
        <v>-93.24931516</v>
      </c>
      <c r="E457" s="65" t="s">
        <v>348</v>
      </c>
      <c r="F457" s="19" t="s">
        <v>288</v>
      </c>
      <c r="G457" s="20" t="s">
        <v>606</v>
      </c>
      <c r="H457" s="21">
        <f t="shared" si="4"/>
        <v>2</v>
      </c>
      <c r="J457" s="22">
        <v>1.0</v>
      </c>
    </row>
    <row r="458">
      <c r="A458" s="64">
        <v>14.0</v>
      </c>
      <c r="B458" s="64">
        <v>27.0</v>
      </c>
      <c r="C458" s="64">
        <v>44.95552573</v>
      </c>
      <c r="D458" s="64">
        <v>-93.24911205</v>
      </c>
      <c r="E458" s="65" t="s">
        <v>348</v>
      </c>
      <c r="F458" s="19" t="s">
        <v>115</v>
      </c>
      <c r="G458" s="20" t="s">
        <v>607</v>
      </c>
      <c r="H458" s="21">
        <f t="shared" si="4"/>
        <v>8</v>
      </c>
      <c r="J458" s="22" t="s">
        <v>19</v>
      </c>
    </row>
    <row r="459">
      <c r="A459" s="64">
        <v>15.0</v>
      </c>
      <c r="B459" s="64">
        <v>23.0</v>
      </c>
      <c r="C459" s="64">
        <v>44.955382</v>
      </c>
      <c r="D459" s="64">
        <v>-93.2499245</v>
      </c>
      <c r="E459" s="65" t="s">
        <v>348</v>
      </c>
      <c r="F459" s="19" t="s">
        <v>224</v>
      </c>
      <c r="G459" s="20" t="s">
        <v>608</v>
      </c>
      <c r="H459" s="21">
        <f t="shared" si="4"/>
        <v>14</v>
      </c>
      <c r="J459" s="22" t="s">
        <v>19</v>
      </c>
    </row>
    <row r="460">
      <c r="A460" s="64">
        <v>15.0</v>
      </c>
      <c r="B460" s="64">
        <v>24.0</v>
      </c>
      <c r="C460" s="64">
        <v>44.955382</v>
      </c>
      <c r="D460" s="64">
        <v>-93.24972139</v>
      </c>
      <c r="E460" s="67" t="s">
        <v>47</v>
      </c>
      <c r="F460" s="19" t="s">
        <v>31</v>
      </c>
      <c r="G460" s="20" t="s">
        <v>609</v>
      </c>
      <c r="H460" s="21">
        <f t="shared" si="4"/>
        <v>9</v>
      </c>
      <c r="J460" s="22" t="s">
        <v>19</v>
      </c>
    </row>
    <row r="461">
      <c r="A461" s="64">
        <v>15.0</v>
      </c>
      <c r="B461" s="64">
        <v>25.0</v>
      </c>
      <c r="C461" s="64">
        <v>44.955382</v>
      </c>
      <c r="D461" s="64">
        <v>-93.24951829</v>
      </c>
      <c r="E461" s="67" t="s">
        <v>47</v>
      </c>
      <c r="F461" s="19" t="s">
        <v>151</v>
      </c>
      <c r="G461" s="20" t="s">
        <v>610</v>
      </c>
      <c r="H461" s="21">
        <f t="shared" si="4"/>
        <v>5</v>
      </c>
      <c r="J461" s="22" t="s">
        <v>45</v>
      </c>
    </row>
    <row r="462">
      <c r="A462" s="64">
        <v>15.0</v>
      </c>
      <c r="B462" s="64">
        <v>26.0</v>
      </c>
      <c r="C462" s="64">
        <v>44.955382</v>
      </c>
      <c r="D462" s="64">
        <v>-93.24931518</v>
      </c>
      <c r="E462" s="65" t="s">
        <v>348</v>
      </c>
      <c r="F462" s="19" t="s">
        <v>104</v>
      </c>
      <c r="G462" s="20" t="s">
        <v>611</v>
      </c>
      <c r="H462" s="21">
        <f t="shared" si="4"/>
        <v>4</v>
      </c>
      <c r="J462" s="31">
        <v>43103.0</v>
      </c>
    </row>
    <row r="463">
      <c r="A463" s="64">
        <v>16.0</v>
      </c>
      <c r="B463" s="64">
        <v>24.0</v>
      </c>
      <c r="C463" s="64">
        <v>44.95523827</v>
      </c>
      <c r="D463" s="64">
        <v>-93.24972141</v>
      </c>
      <c r="E463" s="65" t="s">
        <v>348</v>
      </c>
      <c r="F463" s="19" t="s">
        <v>189</v>
      </c>
      <c r="G463" s="20" t="s">
        <v>612</v>
      </c>
      <c r="H463" s="21">
        <f t="shared" si="4"/>
        <v>2</v>
      </c>
      <c r="J463" s="22">
        <v>1.0</v>
      </c>
    </row>
    <row r="464">
      <c r="A464" s="64">
        <v>16.0</v>
      </c>
      <c r="B464" s="64">
        <v>25.0</v>
      </c>
      <c r="C464" s="64">
        <v>44.95523827</v>
      </c>
      <c r="D464" s="64">
        <v>-93.24951831</v>
      </c>
      <c r="E464" s="67" t="s">
        <v>47</v>
      </c>
      <c r="F464" s="19" t="s">
        <v>576</v>
      </c>
      <c r="G464" s="20" t="s">
        <v>613</v>
      </c>
      <c r="H464" s="21">
        <f t="shared" si="4"/>
        <v>3</v>
      </c>
      <c r="J464" s="31">
        <v>43103.0</v>
      </c>
    </row>
    <row r="465">
      <c r="A465" s="64">
        <v>16.0</v>
      </c>
      <c r="B465" s="64">
        <v>26.0</v>
      </c>
      <c r="C465" s="64">
        <v>44.95523827</v>
      </c>
      <c r="D465" s="64">
        <v>-93.2493152</v>
      </c>
      <c r="E465" s="65" t="s">
        <v>348</v>
      </c>
      <c r="F465" s="19" t="s">
        <v>106</v>
      </c>
      <c r="G465" s="20" t="s">
        <v>614</v>
      </c>
      <c r="H465" s="21">
        <f t="shared" si="4"/>
        <v>7</v>
      </c>
      <c r="J465" s="22" t="s">
        <v>19</v>
      </c>
    </row>
    <row r="466">
      <c r="A466" s="64">
        <v>17.0</v>
      </c>
      <c r="B466" s="64">
        <v>25.0</v>
      </c>
      <c r="C466" s="64">
        <v>44.95509454</v>
      </c>
      <c r="D466" s="64">
        <v>-93.24951833</v>
      </c>
      <c r="E466" s="65" t="s">
        <v>348</v>
      </c>
      <c r="F466" s="19" t="s">
        <v>360</v>
      </c>
      <c r="G466" s="20" t="s">
        <v>615</v>
      </c>
      <c r="H466" s="21">
        <f t="shared" si="4"/>
        <v>3</v>
      </c>
      <c r="J466" s="31">
        <v>43103.0</v>
      </c>
    </row>
    <row r="467">
      <c r="A467" s="64">
        <v>17.0</v>
      </c>
      <c r="B467" s="64">
        <v>26.0</v>
      </c>
      <c r="C467" s="64">
        <v>44.95509454</v>
      </c>
      <c r="D467" s="64">
        <v>-93.24931522</v>
      </c>
      <c r="E467" s="65" t="s">
        <v>348</v>
      </c>
      <c r="F467" s="19" t="s">
        <v>342</v>
      </c>
      <c r="G467" s="20" t="s">
        <v>616</v>
      </c>
      <c r="H467" s="21">
        <f t="shared" si="4"/>
        <v>2</v>
      </c>
      <c r="I467" s="17"/>
      <c r="J467" s="31">
        <v>43103.0</v>
      </c>
    </row>
    <row r="468">
      <c r="J468" s="4"/>
    </row>
    <row r="469">
      <c r="J469" s="4"/>
    </row>
    <row r="470">
      <c r="J470" s="4"/>
    </row>
    <row r="471">
      <c r="J471" s="4"/>
    </row>
    <row r="472">
      <c r="J472" s="4"/>
    </row>
    <row r="473">
      <c r="J473" s="4"/>
    </row>
    <row r="474">
      <c r="J474" s="4"/>
    </row>
    <row r="475">
      <c r="J475" s="4"/>
    </row>
    <row r="476">
      <c r="J476" s="4"/>
    </row>
    <row r="477">
      <c r="J477" s="4"/>
    </row>
    <row r="478">
      <c r="J478" s="4"/>
    </row>
    <row r="479">
      <c r="J479" s="4"/>
    </row>
    <row r="480">
      <c r="J480" s="4"/>
    </row>
    <row r="481">
      <c r="J481" s="4"/>
    </row>
    <row r="482">
      <c r="J482" s="4"/>
    </row>
    <row r="483">
      <c r="J483" s="4"/>
    </row>
    <row r="484">
      <c r="J484" s="4"/>
    </row>
    <row r="485">
      <c r="J485" s="4"/>
    </row>
    <row r="486">
      <c r="J486" s="4"/>
    </row>
    <row r="487">
      <c r="J487" s="4"/>
    </row>
    <row r="488">
      <c r="J488" s="4"/>
    </row>
    <row r="489">
      <c r="J489" s="4"/>
    </row>
    <row r="490">
      <c r="J490" s="4"/>
    </row>
    <row r="491">
      <c r="J491" s="4"/>
    </row>
    <row r="492">
      <c r="J492" s="4"/>
    </row>
    <row r="493">
      <c r="J493" s="4"/>
    </row>
    <row r="494">
      <c r="J494" s="4"/>
    </row>
    <row r="495">
      <c r="J495" s="4"/>
    </row>
    <row r="496">
      <c r="J496" s="4"/>
    </row>
    <row r="497">
      <c r="J497" s="4"/>
    </row>
    <row r="498">
      <c r="J498" s="4"/>
    </row>
    <row r="499">
      <c r="J499" s="4"/>
    </row>
    <row r="500">
      <c r="J500" s="4"/>
    </row>
    <row r="501">
      <c r="J501" s="4"/>
    </row>
    <row r="502">
      <c r="J502" s="4"/>
    </row>
    <row r="503">
      <c r="J503" s="4"/>
    </row>
    <row r="504">
      <c r="J504" s="4"/>
    </row>
    <row r="505">
      <c r="J505" s="4"/>
    </row>
    <row r="506">
      <c r="J506" s="4"/>
    </row>
    <row r="507">
      <c r="J507" s="4"/>
    </row>
    <row r="508">
      <c r="J508" s="4"/>
    </row>
    <row r="509">
      <c r="J509" s="4"/>
    </row>
    <row r="510">
      <c r="J510" s="4"/>
    </row>
    <row r="511">
      <c r="J511" s="4"/>
    </row>
    <row r="512">
      <c r="J512" s="4"/>
    </row>
    <row r="513">
      <c r="J513" s="4"/>
    </row>
    <row r="514">
      <c r="J514" s="4"/>
    </row>
    <row r="515">
      <c r="J515" s="4"/>
    </row>
    <row r="516">
      <c r="J516" s="4"/>
    </row>
    <row r="517">
      <c r="J517" s="4"/>
    </row>
    <row r="518">
      <c r="J518" s="4"/>
    </row>
    <row r="519">
      <c r="J519" s="4"/>
    </row>
    <row r="520">
      <c r="J520" s="4"/>
    </row>
    <row r="521">
      <c r="J521" s="4"/>
    </row>
    <row r="522">
      <c r="J522" s="4"/>
    </row>
    <row r="523">
      <c r="J523" s="4"/>
    </row>
    <row r="524">
      <c r="J524" s="4"/>
    </row>
    <row r="525">
      <c r="J525" s="4"/>
    </row>
    <row r="526">
      <c r="J526" s="4"/>
    </row>
    <row r="527">
      <c r="J527" s="4"/>
    </row>
    <row r="528">
      <c r="J528" s="4"/>
    </row>
    <row r="529">
      <c r="J529" s="4"/>
    </row>
    <row r="530">
      <c r="J530" s="4"/>
    </row>
    <row r="531">
      <c r="J531" s="4"/>
    </row>
    <row r="532">
      <c r="J532" s="4"/>
    </row>
    <row r="533">
      <c r="J533" s="4"/>
    </row>
    <row r="534">
      <c r="J534" s="4"/>
    </row>
    <row r="535">
      <c r="J535" s="4"/>
    </row>
    <row r="536">
      <c r="J536" s="4"/>
    </row>
    <row r="537">
      <c r="J537" s="4"/>
    </row>
    <row r="538">
      <c r="J538" s="4"/>
    </row>
    <row r="539">
      <c r="J539" s="4"/>
    </row>
    <row r="540">
      <c r="J540" s="4"/>
    </row>
    <row r="541">
      <c r="J541" s="4"/>
    </row>
    <row r="542">
      <c r="J542" s="4"/>
    </row>
    <row r="543">
      <c r="J543" s="4"/>
    </row>
    <row r="544">
      <c r="J544" s="4"/>
    </row>
    <row r="545">
      <c r="J545" s="4"/>
    </row>
    <row r="546">
      <c r="J546" s="4"/>
    </row>
    <row r="547">
      <c r="J547" s="4"/>
    </row>
    <row r="548">
      <c r="J548" s="4"/>
    </row>
    <row r="549">
      <c r="J549" s="4"/>
    </row>
    <row r="550">
      <c r="J550" s="4"/>
    </row>
    <row r="551">
      <c r="J551" s="4"/>
    </row>
    <row r="552">
      <c r="J552" s="4"/>
    </row>
    <row r="553">
      <c r="J553" s="4"/>
    </row>
    <row r="554">
      <c r="J554" s="4"/>
    </row>
    <row r="555">
      <c r="J555" s="4"/>
    </row>
    <row r="556">
      <c r="J556" s="4"/>
    </row>
    <row r="557">
      <c r="J557" s="4"/>
    </row>
    <row r="558">
      <c r="J558" s="4"/>
    </row>
    <row r="559">
      <c r="J559" s="4"/>
    </row>
    <row r="560">
      <c r="J560" s="4"/>
    </row>
    <row r="561">
      <c r="J561" s="4"/>
    </row>
    <row r="562">
      <c r="J562" s="4"/>
    </row>
    <row r="563">
      <c r="J563" s="4"/>
    </row>
    <row r="564">
      <c r="J564" s="4"/>
    </row>
    <row r="565">
      <c r="J565" s="4"/>
    </row>
    <row r="566">
      <c r="J566" s="4"/>
    </row>
    <row r="567">
      <c r="J567" s="4"/>
    </row>
    <row r="568">
      <c r="J568" s="4"/>
    </row>
    <row r="569">
      <c r="J569" s="4"/>
    </row>
    <row r="570">
      <c r="J570" s="4"/>
    </row>
    <row r="571">
      <c r="J571" s="4"/>
    </row>
    <row r="572">
      <c r="J572" s="4"/>
    </row>
    <row r="573">
      <c r="J573" s="4"/>
    </row>
    <row r="574">
      <c r="J574" s="4"/>
    </row>
    <row r="575">
      <c r="J575" s="4"/>
    </row>
    <row r="576">
      <c r="J576" s="4"/>
    </row>
    <row r="577">
      <c r="J577" s="4"/>
    </row>
    <row r="578">
      <c r="J578" s="4"/>
    </row>
    <row r="579">
      <c r="J579" s="4"/>
    </row>
    <row r="580">
      <c r="J580" s="4"/>
    </row>
    <row r="581">
      <c r="J581" s="4"/>
    </row>
    <row r="582">
      <c r="J582" s="4"/>
    </row>
    <row r="583">
      <c r="J583" s="4"/>
    </row>
    <row r="584">
      <c r="J584" s="4"/>
    </row>
    <row r="585">
      <c r="J585" s="4"/>
    </row>
    <row r="586">
      <c r="J586" s="4"/>
    </row>
    <row r="587">
      <c r="J587" s="4"/>
    </row>
    <row r="588">
      <c r="J588" s="4"/>
    </row>
    <row r="589">
      <c r="J589" s="4"/>
    </row>
    <row r="590">
      <c r="J590" s="4"/>
    </row>
    <row r="591">
      <c r="J591" s="4"/>
    </row>
    <row r="592">
      <c r="J592" s="4"/>
    </row>
    <row r="593">
      <c r="J593" s="4"/>
    </row>
    <row r="594">
      <c r="J594" s="4"/>
    </row>
    <row r="595">
      <c r="J595" s="4"/>
    </row>
    <row r="596">
      <c r="J596" s="4"/>
    </row>
    <row r="597">
      <c r="J597" s="4"/>
    </row>
    <row r="598">
      <c r="J598" s="4"/>
    </row>
    <row r="599">
      <c r="J599" s="4"/>
    </row>
    <row r="600">
      <c r="J600" s="4"/>
    </row>
    <row r="601">
      <c r="J601" s="4"/>
    </row>
    <row r="602">
      <c r="J602" s="4"/>
    </row>
    <row r="603">
      <c r="J603" s="4"/>
    </row>
    <row r="604">
      <c r="J604" s="4"/>
    </row>
    <row r="605">
      <c r="J605" s="4"/>
    </row>
    <row r="606">
      <c r="J606" s="4"/>
    </row>
    <row r="607">
      <c r="J607" s="4"/>
    </row>
    <row r="608">
      <c r="J608" s="4"/>
    </row>
    <row r="609">
      <c r="J609" s="4"/>
    </row>
    <row r="610">
      <c r="J610" s="4"/>
    </row>
    <row r="611">
      <c r="J611" s="4"/>
    </row>
    <row r="612">
      <c r="J612" s="4"/>
    </row>
    <row r="613">
      <c r="J613" s="4"/>
    </row>
    <row r="614">
      <c r="J614" s="4"/>
    </row>
    <row r="615">
      <c r="J615" s="4"/>
    </row>
    <row r="616">
      <c r="J616" s="4"/>
    </row>
    <row r="617">
      <c r="J617" s="4"/>
    </row>
    <row r="618">
      <c r="J618" s="4"/>
    </row>
    <row r="619">
      <c r="J619" s="4"/>
    </row>
    <row r="620">
      <c r="J620" s="4"/>
    </row>
    <row r="621">
      <c r="J621" s="4"/>
    </row>
    <row r="622">
      <c r="J622" s="4"/>
    </row>
    <row r="623">
      <c r="J623" s="4"/>
    </row>
    <row r="624">
      <c r="J624" s="4"/>
    </row>
    <row r="625">
      <c r="J625" s="4"/>
    </row>
    <row r="626">
      <c r="J626" s="4"/>
    </row>
    <row r="627">
      <c r="J627" s="4"/>
    </row>
    <row r="628">
      <c r="J628" s="4"/>
    </row>
    <row r="629">
      <c r="J629" s="4"/>
    </row>
    <row r="630">
      <c r="J630" s="4"/>
    </row>
    <row r="631">
      <c r="J631" s="4"/>
    </row>
    <row r="632">
      <c r="J632" s="4"/>
    </row>
    <row r="633">
      <c r="J633" s="4"/>
    </row>
    <row r="634">
      <c r="J634" s="4"/>
    </row>
    <row r="635">
      <c r="J635" s="4"/>
    </row>
    <row r="636">
      <c r="J636" s="4"/>
    </row>
    <row r="637">
      <c r="J637" s="4"/>
    </row>
    <row r="638">
      <c r="J638" s="4"/>
    </row>
    <row r="639">
      <c r="J639" s="4"/>
    </row>
    <row r="640">
      <c r="J640" s="4"/>
    </row>
    <row r="641">
      <c r="J641" s="4"/>
    </row>
    <row r="642">
      <c r="J642" s="4"/>
    </row>
    <row r="643">
      <c r="J643" s="4"/>
    </row>
    <row r="644">
      <c r="J644" s="4"/>
    </row>
    <row r="645">
      <c r="J645" s="4"/>
    </row>
    <row r="646">
      <c r="J646" s="4"/>
    </row>
    <row r="647">
      <c r="J647" s="4"/>
    </row>
    <row r="648">
      <c r="J648" s="4"/>
    </row>
    <row r="649">
      <c r="J649" s="4"/>
    </row>
    <row r="650">
      <c r="J650" s="4"/>
    </row>
    <row r="651">
      <c r="J651" s="4"/>
    </row>
    <row r="652">
      <c r="J652" s="4"/>
    </row>
    <row r="653">
      <c r="J653" s="4"/>
    </row>
    <row r="654">
      <c r="J654" s="4"/>
    </row>
    <row r="655">
      <c r="J655" s="4"/>
    </row>
    <row r="656">
      <c r="J656" s="4"/>
    </row>
    <row r="657">
      <c r="J657" s="4"/>
    </row>
    <row r="658">
      <c r="J658" s="4"/>
    </row>
    <row r="659">
      <c r="J659" s="4"/>
    </row>
    <row r="660">
      <c r="J660" s="4"/>
    </row>
    <row r="661">
      <c r="J661" s="4"/>
    </row>
    <row r="662">
      <c r="J662" s="4"/>
    </row>
    <row r="663">
      <c r="J663" s="4"/>
    </row>
    <row r="664">
      <c r="J664" s="4"/>
    </row>
    <row r="665">
      <c r="J665" s="4"/>
    </row>
    <row r="666">
      <c r="J666" s="4"/>
    </row>
    <row r="667">
      <c r="J667" s="4"/>
    </row>
    <row r="668">
      <c r="J668" s="4"/>
    </row>
    <row r="669">
      <c r="J669" s="4"/>
    </row>
    <row r="670">
      <c r="J670" s="4"/>
    </row>
    <row r="671">
      <c r="J671" s="4"/>
    </row>
    <row r="672">
      <c r="J672" s="4"/>
    </row>
    <row r="673">
      <c r="J673" s="4"/>
    </row>
    <row r="674">
      <c r="J674" s="4"/>
    </row>
    <row r="675">
      <c r="J675" s="4"/>
    </row>
    <row r="676">
      <c r="J676" s="4"/>
    </row>
    <row r="677">
      <c r="J677" s="4"/>
    </row>
    <row r="678">
      <c r="J678" s="4"/>
    </row>
    <row r="679">
      <c r="J679" s="4"/>
    </row>
    <row r="680">
      <c r="J680" s="4"/>
    </row>
    <row r="681">
      <c r="J681" s="4"/>
    </row>
    <row r="682">
      <c r="J682" s="4"/>
    </row>
    <row r="683">
      <c r="J683" s="4"/>
    </row>
    <row r="684">
      <c r="J684" s="4"/>
    </row>
    <row r="685">
      <c r="J685" s="4"/>
    </row>
    <row r="686">
      <c r="J686" s="4"/>
    </row>
    <row r="687">
      <c r="J687" s="4"/>
    </row>
    <row r="688">
      <c r="J688" s="4"/>
    </row>
    <row r="689">
      <c r="J689" s="4"/>
    </row>
    <row r="690">
      <c r="J690" s="4"/>
    </row>
    <row r="691">
      <c r="J691" s="4"/>
    </row>
    <row r="692">
      <c r="J692" s="4"/>
    </row>
    <row r="693">
      <c r="J693" s="4"/>
    </row>
    <row r="694">
      <c r="J694" s="4"/>
    </row>
    <row r="695">
      <c r="J695" s="4"/>
    </row>
    <row r="696">
      <c r="J696" s="4"/>
    </row>
    <row r="697">
      <c r="J697" s="4"/>
    </row>
    <row r="698">
      <c r="J698" s="4"/>
    </row>
    <row r="699">
      <c r="J699" s="4"/>
    </row>
    <row r="700">
      <c r="J700" s="4"/>
    </row>
    <row r="701">
      <c r="J701" s="4"/>
    </row>
    <row r="702">
      <c r="J702" s="4"/>
    </row>
    <row r="703">
      <c r="J703" s="4"/>
    </row>
    <row r="704">
      <c r="J704" s="4"/>
    </row>
    <row r="705">
      <c r="J705" s="4"/>
    </row>
    <row r="706">
      <c r="J706" s="4"/>
    </row>
    <row r="707">
      <c r="J707" s="4"/>
    </row>
    <row r="708">
      <c r="J708" s="4"/>
    </row>
    <row r="709">
      <c r="J709" s="4"/>
    </row>
    <row r="710">
      <c r="J710" s="4"/>
    </row>
    <row r="711">
      <c r="J711" s="4"/>
    </row>
    <row r="712">
      <c r="J712" s="4"/>
    </row>
    <row r="713">
      <c r="J713" s="4"/>
    </row>
    <row r="714">
      <c r="J714" s="4"/>
    </row>
    <row r="715">
      <c r="J715" s="4"/>
    </row>
    <row r="716">
      <c r="J716" s="4"/>
    </row>
    <row r="717">
      <c r="J717" s="4"/>
    </row>
    <row r="718">
      <c r="J718" s="4"/>
    </row>
    <row r="719">
      <c r="J719" s="4"/>
    </row>
    <row r="720">
      <c r="J720" s="4"/>
    </row>
    <row r="721">
      <c r="J721" s="4"/>
    </row>
    <row r="722">
      <c r="J722" s="4"/>
    </row>
    <row r="723">
      <c r="J723" s="4"/>
    </row>
    <row r="724">
      <c r="J724" s="4"/>
    </row>
    <row r="725">
      <c r="J725" s="4"/>
    </row>
    <row r="726">
      <c r="J726" s="4"/>
    </row>
    <row r="727">
      <c r="J727" s="4"/>
    </row>
    <row r="728">
      <c r="J728" s="4"/>
    </row>
    <row r="729">
      <c r="J729" s="4"/>
    </row>
    <row r="730">
      <c r="J730" s="4"/>
    </row>
    <row r="731">
      <c r="J731" s="4"/>
    </row>
    <row r="732">
      <c r="J732" s="4"/>
    </row>
    <row r="733">
      <c r="J733" s="4"/>
    </row>
    <row r="734">
      <c r="J734" s="4"/>
    </row>
    <row r="735">
      <c r="J735" s="4"/>
    </row>
    <row r="736">
      <c r="J736" s="4"/>
    </row>
    <row r="737">
      <c r="J737" s="4"/>
    </row>
    <row r="738">
      <c r="J738" s="4"/>
    </row>
    <row r="739">
      <c r="J739" s="4"/>
    </row>
    <row r="740">
      <c r="J740" s="4"/>
    </row>
    <row r="741">
      <c r="J741" s="4"/>
    </row>
    <row r="742">
      <c r="J742" s="4"/>
    </row>
    <row r="743">
      <c r="J743" s="4"/>
    </row>
    <row r="744">
      <c r="J744" s="4"/>
    </row>
    <row r="745">
      <c r="J745" s="4"/>
    </row>
    <row r="746">
      <c r="J746" s="4"/>
    </row>
    <row r="747">
      <c r="J747" s="4"/>
    </row>
    <row r="748">
      <c r="J748" s="4"/>
    </row>
    <row r="749">
      <c r="J749" s="4"/>
    </row>
    <row r="750">
      <c r="J750" s="4"/>
    </row>
    <row r="751">
      <c r="J751" s="4"/>
    </row>
    <row r="752">
      <c r="J752" s="4"/>
    </row>
    <row r="753">
      <c r="J753" s="4"/>
    </row>
    <row r="754">
      <c r="J754" s="4"/>
    </row>
    <row r="755">
      <c r="J755" s="4"/>
    </row>
    <row r="756">
      <c r="J756" s="4"/>
    </row>
    <row r="757">
      <c r="J757" s="4"/>
    </row>
    <row r="758">
      <c r="J758" s="4"/>
    </row>
    <row r="759">
      <c r="J759" s="4"/>
    </row>
    <row r="760">
      <c r="J760" s="4"/>
    </row>
    <row r="761">
      <c r="J761" s="4"/>
    </row>
    <row r="762">
      <c r="J762" s="4"/>
    </row>
    <row r="763">
      <c r="J763" s="4"/>
    </row>
    <row r="764">
      <c r="J764" s="4"/>
    </row>
    <row r="765">
      <c r="J765" s="4"/>
    </row>
    <row r="766">
      <c r="J766" s="4"/>
    </row>
    <row r="767">
      <c r="J767" s="4"/>
    </row>
    <row r="768">
      <c r="J768" s="4"/>
    </row>
    <row r="769">
      <c r="J769" s="4"/>
    </row>
    <row r="770">
      <c r="J770" s="4"/>
    </row>
    <row r="771">
      <c r="J771" s="4"/>
    </row>
    <row r="772">
      <c r="J772" s="4"/>
    </row>
    <row r="773">
      <c r="J773" s="4"/>
    </row>
    <row r="774">
      <c r="J774" s="4"/>
    </row>
    <row r="775">
      <c r="J775" s="4"/>
    </row>
    <row r="776">
      <c r="J776" s="4"/>
    </row>
    <row r="777">
      <c r="J777" s="4"/>
    </row>
    <row r="778">
      <c r="J778" s="4"/>
    </row>
    <row r="779">
      <c r="J779" s="4"/>
    </row>
    <row r="780">
      <c r="J780" s="4"/>
    </row>
    <row r="781">
      <c r="J781" s="4"/>
    </row>
    <row r="782">
      <c r="J782" s="4"/>
    </row>
    <row r="783">
      <c r="J783" s="4"/>
    </row>
    <row r="784">
      <c r="J784" s="4"/>
    </row>
    <row r="785">
      <c r="J785" s="4"/>
    </row>
    <row r="786">
      <c r="J786" s="4"/>
    </row>
    <row r="787">
      <c r="J787" s="4"/>
    </row>
    <row r="788">
      <c r="J788" s="4"/>
    </row>
    <row r="789">
      <c r="J789" s="4"/>
    </row>
    <row r="790">
      <c r="J790" s="4"/>
    </row>
    <row r="791">
      <c r="J791" s="4"/>
    </row>
    <row r="792">
      <c r="J792" s="4"/>
    </row>
    <row r="793">
      <c r="J793" s="4"/>
    </row>
    <row r="794">
      <c r="J794" s="4"/>
    </row>
    <row r="795">
      <c r="J795" s="4"/>
    </row>
    <row r="796">
      <c r="J796" s="4"/>
    </row>
    <row r="797">
      <c r="J797" s="4"/>
    </row>
    <row r="798">
      <c r="J798" s="4"/>
    </row>
    <row r="799">
      <c r="J799" s="4"/>
    </row>
    <row r="800">
      <c r="J800" s="4"/>
    </row>
    <row r="801">
      <c r="J801" s="4"/>
    </row>
    <row r="802">
      <c r="J802" s="4"/>
    </row>
    <row r="803">
      <c r="J803" s="4"/>
    </row>
    <row r="804">
      <c r="J804" s="4"/>
    </row>
    <row r="805">
      <c r="J805" s="4"/>
    </row>
    <row r="806">
      <c r="J806" s="4"/>
    </row>
    <row r="807">
      <c r="J807" s="4"/>
    </row>
    <row r="808">
      <c r="J808" s="4"/>
    </row>
    <row r="809">
      <c r="J809" s="4"/>
    </row>
    <row r="810">
      <c r="J810" s="4"/>
    </row>
    <row r="811">
      <c r="J811" s="4"/>
    </row>
    <row r="812">
      <c r="J812" s="4"/>
    </row>
    <row r="813">
      <c r="J813" s="4"/>
    </row>
    <row r="814">
      <c r="J814" s="4"/>
    </row>
    <row r="815">
      <c r="J815" s="4"/>
    </row>
    <row r="816">
      <c r="J816" s="4"/>
    </row>
    <row r="817">
      <c r="J817" s="4"/>
    </row>
    <row r="818">
      <c r="J818" s="4"/>
    </row>
    <row r="819">
      <c r="J819" s="4"/>
    </row>
    <row r="820">
      <c r="J820" s="4"/>
    </row>
    <row r="821">
      <c r="J821" s="4"/>
    </row>
    <row r="822">
      <c r="J822" s="4"/>
    </row>
    <row r="823">
      <c r="J823" s="4"/>
    </row>
    <row r="824">
      <c r="J824" s="4"/>
    </row>
    <row r="825">
      <c r="J825" s="4"/>
    </row>
    <row r="826">
      <c r="J826" s="4"/>
    </row>
    <row r="827">
      <c r="J827" s="4"/>
    </row>
    <row r="828">
      <c r="J828" s="4"/>
    </row>
    <row r="829">
      <c r="J829" s="4"/>
    </row>
    <row r="830">
      <c r="J830" s="4"/>
    </row>
    <row r="831">
      <c r="J831" s="4"/>
    </row>
    <row r="832">
      <c r="J832" s="4"/>
    </row>
    <row r="833">
      <c r="J833" s="4"/>
    </row>
    <row r="834">
      <c r="J834" s="4"/>
    </row>
    <row r="835">
      <c r="J835" s="4"/>
    </row>
    <row r="836">
      <c r="J836" s="4"/>
    </row>
    <row r="837">
      <c r="J837" s="4"/>
    </row>
    <row r="838">
      <c r="J838" s="4"/>
    </row>
    <row r="839">
      <c r="J839" s="4"/>
    </row>
    <row r="840">
      <c r="J840" s="4"/>
    </row>
    <row r="841">
      <c r="J841" s="4"/>
    </row>
    <row r="842">
      <c r="J842" s="4"/>
    </row>
    <row r="843">
      <c r="J843" s="4"/>
    </row>
    <row r="844">
      <c r="J844" s="4"/>
    </row>
    <row r="845">
      <c r="J845" s="4"/>
    </row>
    <row r="846">
      <c r="J846" s="4"/>
    </row>
    <row r="847">
      <c r="J847" s="4"/>
    </row>
    <row r="848">
      <c r="J848" s="4"/>
    </row>
    <row r="849">
      <c r="J849" s="4"/>
    </row>
    <row r="850">
      <c r="J850" s="4"/>
    </row>
    <row r="851">
      <c r="J851" s="4"/>
    </row>
    <row r="852">
      <c r="J852" s="4"/>
    </row>
    <row r="853">
      <c r="J853" s="4"/>
    </row>
    <row r="854">
      <c r="J854" s="4"/>
    </row>
    <row r="855">
      <c r="J855" s="4"/>
    </row>
    <row r="856">
      <c r="J856" s="4"/>
    </row>
    <row r="857">
      <c r="J857" s="4"/>
    </row>
    <row r="858">
      <c r="J858" s="4"/>
    </row>
    <row r="859">
      <c r="J859" s="4"/>
    </row>
    <row r="860">
      <c r="J860" s="4"/>
    </row>
    <row r="861">
      <c r="J861" s="4"/>
    </row>
    <row r="862">
      <c r="J862" s="4"/>
    </row>
    <row r="863">
      <c r="J863" s="4"/>
    </row>
    <row r="864">
      <c r="J864" s="4"/>
    </row>
    <row r="865">
      <c r="J865" s="4"/>
    </row>
    <row r="866">
      <c r="J866" s="4"/>
    </row>
    <row r="867">
      <c r="J867" s="4"/>
    </row>
    <row r="868">
      <c r="J868" s="4"/>
    </row>
    <row r="869">
      <c r="J869" s="4"/>
    </row>
    <row r="870">
      <c r="J870" s="4"/>
    </row>
    <row r="871">
      <c r="J871" s="4"/>
    </row>
    <row r="872">
      <c r="J872" s="4"/>
    </row>
    <row r="873">
      <c r="J873" s="4"/>
    </row>
    <row r="874">
      <c r="J874" s="4"/>
    </row>
    <row r="875">
      <c r="J875" s="4"/>
    </row>
    <row r="876">
      <c r="J876" s="4"/>
    </row>
    <row r="877">
      <c r="J877" s="4"/>
    </row>
    <row r="878">
      <c r="J878" s="4"/>
    </row>
    <row r="879">
      <c r="J879" s="4"/>
    </row>
    <row r="880">
      <c r="J880" s="4"/>
    </row>
    <row r="881">
      <c r="J881" s="4"/>
    </row>
    <row r="882">
      <c r="J882" s="4"/>
    </row>
    <row r="883">
      <c r="J883" s="4"/>
    </row>
    <row r="884">
      <c r="J884" s="4"/>
    </row>
    <row r="885">
      <c r="J885" s="4"/>
    </row>
    <row r="886">
      <c r="J886" s="4"/>
    </row>
    <row r="887">
      <c r="J887" s="4"/>
    </row>
    <row r="888">
      <c r="J888" s="4"/>
    </row>
    <row r="889">
      <c r="J889" s="4"/>
    </row>
    <row r="890">
      <c r="J890" s="4"/>
    </row>
    <row r="891">
      <c r="J891" s="4"/>
    </row>
    <row r="892">
      <c r="J892" s="4"/>
    </row>
    <row r="893">
      <c r="J893" s="4"/>
    </row>
    <row r="894">
      <c r="J894" s="4"/>
    </row>
    <row r="895">
      <c r="J895" s="4"/>
    </row>
    <row r="896">
      <c r="J896" s="4"/>
    </row>
    <row r="897">
      <c r="J897" s="4"/>
    </row>
    <row r="898">
      <c r="J898" s="4"/>
    </row>
    <row r="899">
      <c r="J899" s="4"/>
    </row>
    <row r="900">
      <c r="J900" s="4"/>
    </row>
    <row r="901">
      <c r="J901" s="4"/>
    </row>
    <row r="902">
      <c r="J902" s="4"/>
    </row>
    <row r="903">
      <c r="J903" s="4"/>
    </row>
    <row r="904">
      <c r="J904" s="4"/>
    </row>
    <row r="905">
      <c r="J905" s="4"/>
    </row>
    <row r="906">
      <c r="J906" s="4"/>
    </row>
    <row r="907">
      <c r="J907" s="4"/>
    </row>
    <row r="908">
      <c r="J908" s="4"/>
    </row>
    <row r="909">
      <c r="J909" s="4"/>
    </row>
    <row r="910">
      <c r="J910" s="4"/>
    </row>
    <row r="911">
      <c r="J911" s="4"/>
    </row>
    <row r="912">
      <c r="J912" s="4"/>
    </row>
    <row r="913">
      <c r="J913" s="4"/>
    </row>
    <row r="914">
      <c r="J914" s="4"/>
    </row>
    <row r="915">
      <c r="J915" s="4"/>
    </row>
    <row r="916">
      <c r="J916" s="4"/>
    </row>
    <row r="917">
      <c r="J917" s="4"/>
    </row>
    <row r="918">
      <c r="J918" s="4"/>
    </row>
    <row r="919">
      <c r="J919" s="4"/>
    </row>
    <row r="920">
      <c r="J920" s="4"/>
    </row>
    <row r="921">
      <c r="J921" s="4"/>
    </row>
    <row r="922">
      <c r="J922" s="4"/>
    </row>
    <row r="923">
      <c r="J923" s="4"/>
    </row>
    <row r="924">
      <c r="J924" s="4"/>
    </row>
    <row r="925">
      <c r="J925" s="4"/>
    </row>
    <row r="926">
      <c r="J926" s="4"/>
    </row>
    <row r="927">
      <c r="J927" s="4"/>
    </row>
    <row r="928">
      <c r="J928" s="4"/>
    </row>
    <row r="929">
      <c r="J929" s="4"/>
    </row>
    <row r="930">
      <c r="J930" s="4"/>
    </row>
    <row r="931">
      <c r="J931" s="4"/>
    </row>
    <row r="932">
      <c r="J932" s="4"/>
    </row>
    <row r="933">
      <c r="J933" s="4"/>
    </row>
    <row r="934">
      <c r="J934" s="4"/>
    </row>
    <row r="935">
      <c r="J935" s="4"/>
    </row>
    <row r="936">
      <c r="J936" s="4"/>
    </row>
    <row r="937">
      <c r="J937" s="4"/>
    </row>
    <row r="938">
      <c r="J938" s="4"/>
    </row>
    <row r="939">
      <c r="J939" s="4"/>
    </row>
    <row r="940">
      <c r="J940" s="4"/>
    </row>
    <row r="941">
      <c r="J941" s="4"/>
    </row>
    <row r="942">
      <c r="J942" s="4"/>
    </row>
    <row r="943">
      <c r="J943" s="4"/>
    </row>
    <row r="944">
      <c r="J944" s="4"/>
    </row>
    <row r="945">
      <c r="J945" s="4"/>
    </row>
    <row r="946">
      <c r="J946" s="4"/>
    </row>
    <row r="947">
      <c r="J947" s="4"/>
    </row>
    <row r="948">
      <c r="J948" s="4"/>
    </row>
    <row r="949">
      <c r="J949" s="4"/>
    </row>
    <row r="950">
      <c r="J950" s="4"/>
    </row>
    <row r="951">
      <c r="J951" s="4"/>
    </row>
    <row r="952">
      <c r="J952" s="4"/>
    </row>
    <row r="953">
      <c r="J953" s="4"/>
    </row>
    <row r="954">
      <c r="J954" s="4"/>
    </row>
    <row r="955">
      <c r="J955" s="4"/>
    </row>
    <row r="956">
      <c r="J956" s="4"/>
    </row>
    <row r="957">
      <c r="J957" s="4"/>
    </row>
    <row r="958">
      <c r="J958" s="4"/>
    </row>
    <row r="959">
      <c r="J959" s="4"/>
    </row>
    <row r="960">
      <c r="J960" s="4"/>
    </row>
    <row r="961">
      <c r="J961" s="4"/>
    </row>
    <row r="962">
      <c r="J962" s="4"/>
    </row>
    <row r="963">
      <c r="J963" s="4"/>
    </row>
    <row r="964">
      <c r="J964" s="4"/>
    </row>
    <row r="965">
      <c r="J965" s="4"/>
    </row>
    <row r="966">
      <c r="J966" s="4"/>
    </row>
    <row r="967">
      <c r="J967" s="4"/>
    </row>
    <row r="968">
      <c r="J968" s="4"/>
    </row>
    <row r="969">
      <c r="J969" s="4"/>
    </row>
    <row r="970">
      <c r="J970" s="4"/>
    </row>
    <row r="971">
      <c r="J971" s="4"/>
    </row>
    <row r="972">
      <c r="J972" s="4"/>
    </row>
    <row r="973">
      <c r="J973" s="4"/>
    </row>
    <row r="974">
      <c r="J974" s="4"/>
    </row>
    <row r="975">
      <c r="J975" s="4"/>
    </row>
    <row r="976">
      <c r="J976" s="4"/>
    </row>
    <row r="977">
      <c r="J977" s="4"/>
    </row>
    <row r="978">
      <c r="J978" s="4"/>
    </row>
    <row r="979">
      <c r="J979" s="4"/>
    </row>
    <row r="980">
      <c r="J980" s="4"/>
    </row>
    <row r="981">
      <c r="J981" s="4"/>
    </row>
    <row r="982">
      <c r="J982" s="4"/>
    </row>
    <row r="983">
      <c r="J983" s="4"/>
    </row>
    <row r="984">
      <c r="J984" s="4"/>
    </row>
    <row r="985">
      <c r="J985" s="4"/>
    </row>
    <row r="986">
      <c r="J986" s="4"/>
    </row>
    <row r="987">
      <c r="J987" s="4"/>
    </row>
    <row r="988">
      <c r="J988" s="4"/>
    </row>
    <row r="989">
      <c r="J989" s="4"/>
    </row>
    <row r="990">
      <c r="J990" s="4"/>
    </row>
    <row r="991">
      <c r="J991" s="4"/>
    </row>
    <row r="992">
      <c r="J992" s="4"/>
    </row>
    <row r="993">
      <c r="J993" s="4"/>
    </row>
    <row r="994">
      <c r="J994" s="4"/>
    </row>
    <row r="995">
      <c r="J995" s="4"/>
    </row>
    <row r="996">
      <c r="J996" s="4"/>
    </row>
    <row r="997">
      <c r="J997" s="4"/>
    </row>
    <row r="998">
      <c r="J998" s="4"/>
    </row>
    <row r="999">
      <c r="J999" s="4"/>
    </row>
  </sheetData>
  <mergeCells count="16">
    <mergeCell ref="I2:J2"/>
    <mergeCell ref="E1:H2"/>
    <mergeCell ref="A2:B2"/>
    <mergeCell ref="A234:B234"/>
    <mergeCell ref="L10:O10"/>
    <mergeCell ref="L9:O9"/>
    <mergeCell ref="L7:O7"/>
    <mergeCell ref="L8:O8"/>
    <mergeCell ref="L5:O5"/>
    <mergeCell ref="L6:O6"/>
    <mergeCell ref="P11:Q11"/>
    <mergeCell ref="L11:O11"/>
    <mergeCell ref="P10:Q10"/>
    <mergeCell ref="L4:O4"/>
    <mergeCell ref="L3:O3"/>
    <mergeCell ref="L12:M12"/>
  </mergeCells>
  <hyperlinks>
    <hyperlink r:id="rId1" ref="G4"/>
    <hyperlink r:id="rId2" ref="G5"/>
    <hyperlink r:id="rId3" ref="G6"/>
    <hyperlink r:id="rId4" ref="G7"/>
    <hyperlink r:id="rId5" ref="G8"/>
    <hyperlink r:id="rId6" ref="G9"/>
    <hyperlink r:id="rId7" ref="G10"/>
    <hyperlink r:id="rId8" ref="G11"/>
    <hyperlink r:id="rId9" ref="G12"/>
    <hyperlink r:id="rId10" ref="O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G91"/>
    <hyperlink r:id="rId89" ref="G92"/>
    <hyperlink r:id="rId90" ref="G93"/>
    <hyperlink r:id="rId91" ref="G95"/>
    <hyperlink r:id="rId92" ref="G96"/>
    <hyperlink r:id="rId93" ref="G97"/>
    <hyperlink r:id="rId94" ref="G98"/>
    <hyperlink r:id="rId95" ref="G99"/>
    <hyperlink r:id="rId96" ref="G100"/>
    <hyperlink r:id="rId97" ref="G101"/>
    <hyperlink r:id="rId98" ref="G102"/>
    <hyperlink r:id="rId99" ref="G103"/>
    <hyperlink r:id="rId100" ref="G104"/>
    <hyperlink r:id="rId101" ref="G105"/>
    <hyperlink r:id="rId102" ref="G106"/>
    <hyperlink r:id="rId103" ref="G107"/>
    <hyperlink r:id="rId104" ref="G108"/>
    <hyperlink r:id="rId105" ref="G109"/>
    <hyperlink r:id="rId106" ref="G110"/>
    <hyperlink r:id="rId107" ref="G111"/>
    <hyperlink r:id="rId108" ref="G112"/>
    <hyperlink r:id="rId109" ref="G113"/>
    <hyperlink r:id="rId110" ref="G114"/>
    <hyperlink r:id="rId111" ref="G115"/>
    <hyperlink r:id="rId112" ref="G116"/>
    <hyperlink r:id="rId113" ref="G117"/>
    <hyperlink r:id="rId114" ref="G118"/>
    <hyperlink r:id="rId115" ref="G119"/>
    <hyperlink r:id="rId116" ref="G120"/>
    <hyperlink r:id="rId117" ref="G121"/>
    <hyperlink r:id="rId118" ref="G122"/>
    <hyperlink r:id="rId119" ref="G123"/>
    <hyperlink r:id="rId120" ref="G124"/>
    <hyperlink r:id="rId121" ref="G125"/>
    <hyperlink r:id="rId122" ref="G126"/>
    <hyperlink r:id="rId123" ref="G127"/>
    <hyperlink r:id="rId124" ref="G128"/>
    <hyperlink r:id="rId125" ref="G129"/>
    <hyperlink r:id="rId126" ref="G130"/>
    <hyperlink r:id="rId127" ref="G131"/>
    <hyperlink r:id="rId128" ref="G132"/>
    <hyperlink r:id="rId129" ref="G133"/>
    <hyperlink r:id="rId130" ref="G134"/>
    <hyperlink r:id="rId131" ref="G135"/>
    <hyperlink r:id="rId132" ref="G136"/>
    <hyperlink r:id="rId133" ref="G137"/>
    <hyperlink r:id="rId134" ref="G138"/>
    <hyperlink r:id="rId135" ref="G139"/>
    <hyperlink r:id="rId136" ref="G140"/>
    <hyperlink r:id="rId137" ref="G141"/>
    <hyperlink r:id="rId138" ref="G142"/>
    <hyperlink r:id="rId139" ref="G143"/>
    <hyperlink r:id="rId140" ref="G144"/>
    <hyperlink r:id="rId141" ref="G145"/>
    <hyperlink r:id="rId142" ref="G146"/>
    <hyperlink r:id="rId143" ref="G147"/>
    <hyperlink r:id="rId144" ref="G148"/>
    <hyperlink r:id="rId145" ref="G149"/>
    <hyperlink r:id="rId146" ref="G150"/>
    <hyperlink r:id="rId147" ref="G151"/>
    <hyperlink r:id="rId148" ref="G152"/>
    <hyperlink r:id="rId149" ref="G153"/>
    <hyperlink r:id="rId150" ref="G154"/>
    <hyperlink r:id="rId151" ref="G155"/>
    <hyperlink r:id="rId152" ref="G156"/>
    <hyperlink r:id="rId153" ref="G157"/>
    <hyperlink r:id="rId154" ref="G158"/>
    <hyperlink r:id="rId155" ref="G159"/>
    <hyperlink r:id="rId156" ref="G160"/>
    <hyperlink r:id="rId157" ref="G161"/>
    <hyperlink r:id="rId158" ref="G162"/>
    <hyperlink r:id="rId159" ref="G163"/>
    <hyperlink r:id="rId160" ref="G164"/>
    <hyperlink r:id="rId161" ref="G165"/>
    <hyperlink r:id="rId162" ref="G166"/>
    <hyperlink r:id="rId163" ref="G167"/>
    <hyperlink r:id="rId164" ref="G168"/>
    <hyperlink r:id="rId165" ref="G169"/>
    <hyperlink r:id="rId166" ref="G170"/>
    <hyperlink r:id="rId167" ref="G171"/>
    <hyperlink r:id="rId168" ref="G172"/>
    <hyperlink r:id="rId169" ref="G173"/>
    <hyperlink r:id="rId170" ref="G174"/>
    <hyperlink r:id="rId171" ref="G175"/>
    <hyperlink r:id="rId172" ref="G176"/>
    <hyperlink r:id="rId173" ref="G177"/>
    <hyperlink r:id="rId174" ref="G178"/>
    <hyperlink r:id="rId175" ref="G179"/>
    <hyperlink r:id="rId176" ref="G180"/>
    <hyperlink r:id="rId177" ref="G181"/>
    <hyperlink r:id="rId178" ref="G182"/>
    <hyperlink r:id="rId179" ref="G183"/>
    <hyperlink r:id="rId180" ref="G184"/>
    <hyperlink r:id="rId181" ref="G185"/>
    <hyperlink r:id="rId182" ref="G186"/>
    <hyperlink r:id="rId183" ref="G187"/>
    <hyperlink r:id="rId184" ref="G188"/>
    <hyperlink r:id="rId185" ref="G189"/>
    <hyperlink r:id="rId186" ref="G190"/>
    <hyperlink r:id="rId187" ref="G191"/>
    <hyperlink r:id="rId188" ref="G192"/>
    <hyperlink r:id="rId189" ref="G193"/>
    <hyperlink r:id="rId190" ref="G194"/>
    <hyperlink r:id="rId191" ref="G195"/>
    <hyperlink r:id="rId192" ref="G196"/>
    <hyperlink r:id="rId193" ref="G197"/>
    <hyperlink r:id="rId194" ref="G198"/>
    <hyperlink r:id="rId195" ref="G199"/>
    <hyperlink r:id="rId196" ref="G200"/>
    <hyperlink r:id="rId197" ref="G201"/>
    <hyperlink r:id="rId198" ref="G202"/>
    <hyperlink r:id="rId199" ref="G203"/>
    <hyperlink r:id="rId200" ref="G204"/>
    <hyperlink r:id="rId201" ref="G205"/>
    <hyperlink r:id="rId202" ref="G206"/>
    <hyperlink r:id="rId203" ref="G207"/>
    <hyperlink r:id="rId204" ref="G208"/>
    <hyperlink r:id="rId205" ref="G209"/>
    <hyperlink r:id="rId206" ref="G210"/>
    <hyperlink r:id="rId207" ref="G211"/>
    <hyperlink r:id="rId208" ref="G212"/>
    <hyperlink r:id="rId209" ref="G213"/>
    <hyperlink r:id="rId210" ref="G214"/>
    <hyperlink r:id="rId211" ref="G215"/>
    <hyperlink r:id="rId212" ref="G216"/>
    <hyperlink r:id="rId213" ref="G217"/>
    <hyperlink r:id="rId214" ref="G218"/>
    <hyperlink r:id="rId215" ref="G219"/>
    <hyperlink r:id="rId216" ref="G220"/>
    <hyperlink r:id="rId217" ref="G221"/>
    <hyperlink r:id="rId218" ref="G222"/>
    <hyperlink r:id="rId219" ref="G223"/>
    <hyperlink r:id="rId220" ref="G224"/>
    <hyperlink r:id="rId221" ref="G225"/>
    <hyperlink r:id="rId222" ref="G226"/>
    <hyperlink r:id="rId223" ref="G227"/>
    <hyperlink r:id="rId224" ref="G228"/>
    <hyperlink r:id="rId225" ref="G229"/>
    <hyperlink r:id="rId226" ref="G230"/>
    <hyperlink r:id="rId227" ref="G231"/>
    <hyperlink r:id="rId228" ref="G236"/>
    <hyperlink r:id="rId229" ref="G237"/>
    <hyperlink r:id="rId230" ref="G238"/>
    <hyperlink r:id="rId231" ref="G239"/>
    <hyperlink r:id="rId232" ref="G240"/>
    <hyperlink r:id="rId233" ref="G241"/>
    <hyperlink r:id="rId234" ref="G242"/>
    <hyperlink r:id="rId235" ref="G243"/>
    <hyperlink r:id="rId236" ref="G244"/>
    <hyperlink r:id="rId237" ref="G245"/>
    <hyperlink r:id="rId238" ref="G246"/>
    <hyperlink r:id="rId239" ref="G247"/>
    <hyperlink r:id="rId240" ref="G248"/>
    <hyperlink r:id="rId241" ref="G249"/>
    <hyperlink r:id="rId242" ref="G250"/>
    <hyperlink r:id="rId243" ref="G251"/>
    <hyperlink r:id="rId244" ref="G252"/>
    <hyperlink r:id="rId245" ref="G253"/>
    <hyperlink r:id="rId246" ref="G254"/>
    <hyperlink r:id="rId247" ref="G255"/>
    <hyperlink r:id="rId248" ref="G256"/>
    <hyperlink r:id="rId249" ref="G257"/>
    <hyperlink r:id="rId250" ref="G258"/>
    <hyperlink r:id="rId251" ref="G259"/>
    <hyperlink r:id="rId252" ref="G260"/>
    <hyperlink r:id="rId253" ref="G261"/>
    <hyperlink r:id="rId254" ref="G262"/>
    <hyperlink r:id="rId255" ref="G263"/>
    <hyperlink r:id="rId256" ref="G264"/>
    <hyperlink r:id="rId257" ref="G265"/>
    <hyperlink r:id="rId258" ref="G266"/>
    <hyperlink r:id="rId259" ref="G267"/>
    <hyperlink r:id="rId260" ref="G268"/>
    <hyperlink r:id="rId261" ref="G269"/>
    <hyperlink r:id="rId262" ref="G270"/>
    <hyperlink r:id="rId263" ref="G271"/>
    <hyperlink r:id="rId264" ref="G272"/>
    <hyperlink r:id="rId265" ref="G273"/>
    <hyperlink r:id="rId266" ref="G274"/>
    <hyperlink r:id="rId267" ref="G275"/>
    <hyperlink r:id="rId268" ref="G276"/>
    <hyperlink r:id="rId269" ref="G277"/>
    <hyperlink r:id="rId270" ref="G278"/>
    <hyperlink r:id="rId271" ref="G279"/>
    <hyperlink r:id="rId272" ref="G280"/>
    <hyperlink r:id="rId273" ref="G281"/>
    <hyperlink r:id="rId274" ref="G282"/>
    <hyperlink r:id="rId275" ref="G283"/>
    <hyperlink r:id="rId276" ref="G284"/>
    <hyperlink r:id="rId277" ref="G285"/>
    <hyperlink r:id="rId278" ref="G286"/>
    <hyperlink r:id="rId279" ref="G287"/>
    <hyperlink r:id="rId280" ref="G288"/>
    <hyperlink r:id="rId281" ref="G289"/>
    <hyperlink r:id="rId282" ref="G290"/>
    <hyperlink r:id="rId283" ref="G291"/>
    <hyperlink r:id="rId284" ref="G292"/>
    <hyperlink r:id="rId285" ref="G293"/>
    <hyperlink r:id="rId286" ref="G294"/>
    <hyperlink r:id="rId287" ref="G295"/>
    <hyperlink r:id="rId288" ref="G296"/>
    <hyperlink r:id="rId289" ref="G297"/>
    <hyperlink r:id="rId290" ref="G298"/>
    <hyperlink r:id="rId291" ref="G299"/>
    <hyperlink r:id="rId292" ref="G300"/>
    <hyperlink r:id="rId293" ref="G301"/>
    <hyperlink r:id="rId294" ref="G302"/>
    <hyperlink r:id="rId295" ref="G303"/>
    <hyperlink r:id="rId296" ref="G304"/>
    <hyperlink r:id="rId297" ref="G305"/>
    <hyperlink r:id="rId298" ref="G306"/>
    <hyperlink r:id="rId299" ref="G307"/>
    <hyperlink r:id="rId300" ref="G308"/>
    <hyperlink r:id="rId301" ref="G309"/>
    <hyperlink r:id="rId302" ref="G310"/>
    <hyperlink r:id="rId303" ref="G311"/>
    <hyperlink r:id="rId304" ref="G312"/>
    <hyperlink r:id="rId305" ref="G313"/>
    <hyperlink r:id="rId306" ref="G314"/>
    <hyperlink r:id="rId307" ref="G315"/>
    <hyperlink r:id="rId308" ref="G316"/>
    <hyperlink r:id="rId309" ref="G317"/>
    <hyperlink r:id="rId310" ref="G318"/>
    <hyperlink r:id="rId311" ref="G319"/>
    <hyperlink r:id="rId312" ref="G320"/>
    <hyperlink r:id="rId313" ref="G321"/>
    <hyperlink r:id="rId314" ref="G322"/>
    <hyperlink r:id="rId315" ref="G323"/>
    <hyperlink r:id="rId316" ref="G324"/>
    <hyperlink r:id="rId317" ref="G325"/>
    <hyperlink r:id="rId318" ref="G326"/>
    <hyperlink r:id="rId319" ref="G327"/>
    <hyperlink r:id="rId320" ref="G328"/>
    <hyperlink r:id="rId321" ref="G329"/>
    <hyperlink r:id="rId322" ref="G330"/>
    <hyperlink r:id="rId323" ref="G331"/>
    <hyperlink r:id="rId324" ref="G332"/>
    <hyperlink r:id="rId325" ref="G333"/>
    <hyperlink r:id="rId326" ref="G334"/>
    <hyperlink r:id="rId327" ref="G335"/>
    <hyperlink r:id="rId328" ref="G336"/>
    <hyperlink r:id="rId329" ref="G337"/>
    <hyperlink r:id="rId330" ref="G338"/>
    <hyperlink r:id="rId331" ref="G339"/>
    <hyperlink r:id="rId332" ref="G340"/>
    <hyperlink r:id="rId333" ref="G341"/>
    <hyperlink r:id="rId334" ref="G342"/>
    <hyperlink r:id="rId335" ref="G343"/>
    <hyperlink r:id="rId336" ref="G344"/>
    <hyperlink r:id="rId337" ref="G345"/>
    <hyperlink r:id="rId338" ref="G346"/>
    <hyperlink r:id="rId339" ref="G347"/>
    <hyperlink r:id="rId340" ref="G348"/>
    <hyperlink r:id="rId341" ref="G349"/>
    <hyperlink r:id="rId342" ref="G350"/>
    <hyperlink r:id="rId343" ref="G351"/>
    <hyperlink r:id="rId344" ref="G352"/>
    <hyperlink r:id="rId345" ref="G353"/>
    <hyperlink r:id="rId346" ref="G354"/>
    <hyperlink r:id="rId347" ref="G355"/>
    <hyperlink r:id="rId348" ref="G356"/>
    <hyperlink r:id="rId349" ref="G357"/>
    <hyperlink r:id="rId350" ref="G358"/>
    <hyperlink r:id="rId351" ref="G359"/>
    <hyperlink r:id="rId352" ref="G360"/>
    <hyperlink r:id="rId353" ref="G361"/>
    <hyperlink r:id="rId354" ref="G362"/>
    <hyperlink r:id="rId355" ref="G363"/>
    <hyperlink r:id="rId356" ref="G365"/>
    <hyperlink r:id="rId357" ref="G366"/>
    <hyperlink r:id="rId358" ref="G367"/>
    <hyperlink r:id="rId359" ref="G368"/>
    <hyperlink r:id="rId360" ref="G369"/>
    <hyperlink r:id="rId361" ref="G370"/>
    <hyperlink r:id="rId362" ref="G371"/>
    <hyperlink r:id="rId363" ref="G372"/>
    <hyperlink r:id="rId364" ref="G373"/>
    <hyperlink r:id="rId365" ref="G374"/>
    <hyperlink r:id="rId366" ref="G375"/>
    <hyperlink r:id="rId367" ref="G376"/>
    <hyperlink r:id="rId368" ref="G377"/>
    <hyperlink r:id="rId369" ref="G378"/>
    <hyperlink r:id="rId370" ref="G379"/>
    <hyperlink r:id="rId371" ref="G380"/>
    <hyperlink r:id="rId372" ref="G381"/>
    <hyperlink r:id="rId373" ref="G382"/>
    <hyperlink r:id="rId374" ref="G383"/>
    <hyperlink r:id="rId375" ref="G384"/>
    <hyperlink r:id="rId376" ref="G385"/>
    <hyperlink r:id="rId377" ref="G386"/>
    <hyperlink r:id="rId378" ref="G387"/>
    <hyperlink r:id="rId379" ref="G388"/>
    <hyperlink r:id="rId380" ref="G389"/>
    <hyperlink r:id="rId381" ref="G390"/>
    <hyperlink r:id="rId382" ref="G391"/>
    <hyperlink r:id="rId383" ref="G392"/>
    <hyperlink r:id="rId384" ref="G393"/>
    <hyperlink r:id="rId385" ref="G394"/>
    <hyperlink r:id="rId386" ref="G395"/>
    <hyperlink r:id="rId387" ref="G396"/>
    <hyperlink r:id="rId388" ref="G397"/>
    <hyperlink r:id="rId389" ref="G398"/>
    <hyperlink r:id="rId390" ref="G399"/>
    <hyperlink r:id="rId391" ref="G400"/>
    <hyperlink r:id="rId392" ref="G401"/>
    <hyperlink r:id="rId393" ref="G402"/>
    <hyperlink r:id="rId394" ref="G403"/>
    <hyperlink r:id="rId395" ref="G404"/>
    <hyperlink r:id="rId396" ref="G405"/>
    <hyperlink r:id="rId397" ref="G406"/>
    <hyperlink r:id="rId398" ref="G407"/>
    <hyperlink r:id="rId399" ref="G408"/>
    <hyperlink r:id="rId400" ref="G409"/>
    <hyperlink r:id="rId401" ref="G410"/>
    <hyperlink r:id="rId402" ref="G411"/>
    <hyperlink r:id="rId403" ref="G412"/>
    <hyperlink r:id="rId404" ref="G413"/>
    <hyperlink r:id="rId405" ref="G414"/>
    <hyperlink r:id="rId406" ref="G416"/>
    <hyperlink r:id="rId407" ref="G417"/>
    <hyperlink r:id="rId408" ref="G418"/>
    <hyperlink r:id="rId409" ref="G419"/>
    <hyperlink r:id="rId410" ref="G420"/>
    <hyperlink r:id="rId411" ref="G421"/>
    <hyperlink r:id="rId412" ref="G422"/>
    <hyperlink r:id="rId413" ref="G423"/>
    <hyperlink r:id="rId414" ref="G424"/>
    <hyperlink r:id="rId415" ref="G425"/>
    <hyperlink r:id="rId416" ref="G426"/>
    <hyperlink r:id="rId417" ref="G427"/>
    <hyperlink r:id="rId418" ref="G428"/>
    <hyperlink r:id="rId419" ref="G429"/>
    <hyperlink r:id="rId420" ref="G430"/>
    <hyperlink r:id="rId421" ref="G431"/>
    <hyperlink r:id="rId422" ref="G432"/>
    <hyperlink r:id="rId423" ref="G433"/>
    <hyperlink r:id="rId424" ref="G434"/>
    <hyperlink r:id="rId425" ref="G435"/>
    <hyperlink r:id="rId426" ref="G436"/>
    <hyperlink r:id="rId427" ref="G437"/>
    <hyperlink r:id="rId428" ref="G438"/>
    <hyperlink r:id="rId429" ref="G439"/>
    <hyperlink r:id="rId430" ref="G440"/>
    <hyperlink r:id="rId431" ref="G441"/>
    <hyperlink r:id="rId432" ref="G442"/>
    <hyperlink r:id="rId433" ref="G443"/>
    <hyperlink r:id="rId434" ref="G444"/>
    <hyperlink r:id="rId435" ref="G445"/>
    <hyperlink r:id="rId436" ref="G446"/>
    <hyperlink r:id="rId437" ref="G447"/>
    <hyperlink r:id="rId438" ref="G448"/>
    <hyperlink r:id="rId439" ref="G449"/>
    <hyperlink r:id="rId440" ref="G450"/>
    <hyperlink r:id="rId441" ref="G451"/>
    <hyperlink r:id="rId442" ref="G453"/>
    <hyperlink r:id="rId443" ref="G454"/>
    <hyperlink r:id="rId444" ref="G455"/>
    <hyperlink r:id="rId445" ref="G456"/>
    <hyperlink r:id="rId446" ref="G457"/>
    <hyperlink r:id="rId447" ref="G458"/>
    <hyperlink r:id="rId448" ref="G459"/>
    <hyperlink r:id="rId449" ref="G460"/>
    <hyperlink r:id="rId450" ref="G461"/>
    <hyperlink r:id="rId451" ref="G462"/>
    <hyperlink r:id="rId452" ref="G463"/>
    <hyperlink r:id="rId453" ref="G464"/>
    <hyperlink r:id="rId454" ref="G465"/>
    <hyperlink r:id="rId455" ref="G466"/>
    <hyperlink r:id="rId456" ref="G467"/>
  </hyperlinks>
  <drawing r:id="rId457"/>
</worksheet>
</file>