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2)" sheetId="1" r:id="rId3"/>
  </sheets>
  <definedNames/>
  <calcPr/>
</workbook>
</file>

<file path=xl/sharedStrings.xml><?xml version="1.0" encoding="utf-8"?>
<sst xmlns="http://schemas.openxmlformats.org/spreadsheetml/2006/main" count="1844" uniqueCount="410">
  <si>
    <t>Minnesota "M" Garden</t>
  </si>
  <si>
    <t xml:space="preserve">Thanks for your contribution to the garden!
Claim your spot by putting in your username and when you deploy,
 make sure to put in the Munzee URL. 
</t>
  </si>
  <si>
    <t>TYPE</t>
  </si>
  <si>
    <t>TOTAL</t>
  </si>
  <si>
    <t>AVAILABLE</t>
  </si>
  <si>
    <t>DEPLOYED</t>
  </si>
  <si>
    <t>%COMPLETE</t>
  </si>
  <si>
    <t>Location</t>
  </si>
  <si>
    <t>https://www.munzee.com/map/9zvx4j3pw/17</t>
  </si>
  <si>
    <t>Red MVM</t>
  </si>
  <si>
    <t>Social Munzees Available for...
2 Deploys
5 Deploys
10 Deploys</t>
  </si>
  <si>
    <t>Yellow MVM</t>
  </si>
  <si>
    <t>Socials Sent for Deploys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</si>
  <si>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</si>
  <si>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</si>
  <si>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</si>
  <si>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</si>
  <si>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</si>
  <si>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</si>
  <si>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</si>
  <si>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</si>
  <si>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</si>
  <si>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Total Deploys</t>
  </si>
  <si>
    <t>2 Deploys</t>
  </si>
  <si>
    <t>5 Deploys</t>
  </si>
  <si>
    <t>10 Deploys</t>
  </si>
  <si>
    <t>MVM</t>
  </si>
  <si>
    <t>Yellow</t>
  </si>
  <si>
    <t>cjhaynes</t>
  </si>
  <si>
    <t>https://www.munzee.com/m/cjhaynes/1413/</t>
  </si>
  <si>
    <t>Sent</t>
  </si>
  <si>
    <t>MrsHaynes</t>
  </si>
  <si>
    <t>https://www.munzee.com/m/MrsHaynes/728/</t>
  </si>
  <si>
    <t>budbeth</t>
  </si>
  <si>
    <t>https://www.munzee.com/m/budbeth/918</t>
  </si>
  <si>
    <t>cjstolte</t>
  </si>
  <si>
    <t>https://www.munzee.com/m/cjstolte/358/</t>
  </si>
  <si>
    <t>mayberryman</t>
  </si>
  <si>
    <t>https://www.munzee.com/m/mayberryman/208/</t>
  </si>
  <si>
    <t>wildflower82</t>
  </si>
  <si>
    <t>https://www.munzee.com/m/Wildflower82/728/</t>
  </si>
  <si>
    <t>https://www.munzee.com/m/budbeth/921/</t>
  </si>
  <si>
    <t>https://www.munzee.com/m/MrsHaynes/666/</t>
  </si>
  <si>
    <t>Loeschfamily</t>
  </si>
  <si>
    <t>https://www.munzee.com/m/loeschfamily/552/</t>
  </si>
  <si>
    <t>https://www.munzee.com/m/MrsHaynes/721/</t>
  </si>
  <si>
    <t>https://www.munzee.com/m/cjhaynes/1406/</t>
  </si>
  <si>
    <t>https://www.munzee.com/m/budbeth/922/</t>
  </si>
  <si>
    <t>shingobee23</t>
  </si>
  <si>
    <t>https://www.munzee.com/m/shingobee23/235/</t>
  </si>
  <si>
    <t>https://www.munzee.com/m/cjhaynes/1360/</t>
  </si>
  <si>
    <t>https://www.munzee.com/m/loeschfamily/541/</t>
  </si>
  <si>
    <t>FabFive</t>
  </si>
  <si>
    <t>https://www.munzee.com/m/FabFive/283/admin/</t>
  </si>
  <si>
    <t>Valsey</t>
  </si>
  <si>
    <t>https://www.munzee.com/m/valsey/376/</t>
  </si>
  <si>
    <t>https://www.munzee.com/m/cjhaynes/1412/</t>
  </si>
  <si>
    <t>kcpride</t>
  </si>
  <si>
    <t>https://www.munzee.com/m/kcpride/1792/</t>
  </si>
  <si>
    <t>Red</t>
  </si>
  <si>
    <t>smitzee</t>
  </si>
  <si>
    <t>https://www.munzee.com/m/smitzee/1112/</t>
  </si>
  <si>
    <t>Wildflower82</t>
  </si>
  <si>
    <t>https://www.munzee.com/m/Wildflower82/769/</t>
  </si>
  <si>
    <t>https://www.munzee.com/m/cjhaynes/1410/</t>
  </si>
  <si>
    <t>https://www.munzee.com/m/MrsHaynes/723/</t>
  </si>
  <si>
    <t>CandyLace</t>
  </si>
  <si>
    <t>https://www.munzee.com/m/CandyLace/205/</t>
  </si>
  <si>
    <t>https://www.munzee.com/m/cjstolte/359/</t>
  </si>
  <si>
    <t>https://www.munzee.com/m/cjhaynes/1411/</t>
  </si>
  <si>
    <t>https://www.munzee.com/m/FabFive/282/admin/</t>
  </si>
  <si>
    <t>willschm</t>
  </si>
  <si>
    <t>https://www.munzee.com/m/willschm/227/</t>
  </si>
  <si>
    <t>https://www.munzee.com/m/loeschfamily/524/</t>
  </si>
  <si>
    <t>https://www.munzee.com/m/mayberryman/228/</t>
  </si>
  <si>
    <t>VioletScorpio</t>
  </si>
  <si>
    <t>https://www.munzee.com/m/VioletScorpio/217/</t>
  </si>
  <si>
    <t>https://www.munzee.com/m/MrsHaynes/669/</t>
  </si>
  <si>
    <t>https://www.munzee.com/m/mayberryman/227/</t>
  </si>
  <si>
    <t>https://www.munzee.com/m/shingobee23/207/</t>
  </si>
  <si>
    <t>https://www.munzee.com/m/MrsHaynes/727/</t>
  </si>
  <si>
    <t>GreenHeron</t>
  </si>
  <si>
    <t>https://www.munzee.com/m/GreenHeron/2053</t>
  </si>
  <si>
    <t>https://www.munzee.com/m/shingobee23/246/</t>
  </si>
  <si>
    <t>https://www.munzee.com/m/willschm/226/</t>
  </si>
  <si>
    <t>Meganduluth22</t>
  </si>
  <si>
    <t>https://www.munzee.com/m/Meganduluth22/216/</t>
  </si>
  <si>
    <t>https://www.munzee.com/m/FabFive/281/admin/</t>
  </si>
  <si>
    <t>https://www.munzee.com/m/loeschfamily/538/</t>
  </si>
  <si>
    <t>Minnesotaboy</t>
  </si>
  <si>
    <t>https://www.munzee.com/m/MinnesotaBoy/871/</t>
  </si>
  <si>
    <t>RoversEnd</t>
  </si>
  <si>
    <t>https://www.munzee.com/m/RoversEnd/1234/</t>
  </si>
  <si>
    <t>TheFinder13</t>
  </si>
  <si>
    <t>https://www.munzee.com/m/TheFinder13/1858/</t>
  </si>
  <si>
    <t>https://www.munzee.com/m/VioletScorpio/216/</t>
  </si>
  <si>
    <t>https://www.munzee.com/m/RoversEnd/1235/</t>
  </si>
  <si>
    <t>https://www.munzee.com/m/TheFinder13/1855/</t>
  </si>
  <si>
    <t>Germangirl</t>
  </si>
  <si>
    <t>https://www.munzee.com/m/Germangirl/679</t>
  </si>
  <si>
    <t>https://www.munzee.com/m/FabFive/279/admin/</t>
  </si>
  <si>
    <t>RDM07</t>
  </si>
  <si>
    <t>https://www.munzee.com/m/rdm07/1846/</t>
  </si>
  <si>
    <t>peachesncream</t>
  </si>
  <si>
    <t>https://www.munzee.com/m/PeachesnCream/1343</t>
  </si>
  <si>
    <t>https://www.munzee.com/m/Germangirl/861/admin/</t>
  </si>
  <si>
    <t>jldh</t>
  </si>
  <si>
    <t>https://www.munzee.com/m/jldh/228/</t>
  </si>
  <si>
    <t>https://www.munzee.com/m/budbeth/963</t>
  </si>
  <si>
    <t>https://www.munzee.com/m/TheFinder13/1856/</t>
  </si>
  <si>
    <t>https://www.munzee.com/m/MrsHaynes/667/</t>
  </si>
  <si>
    <t>https://www.munzee.com/m/Germangirl/483/</t>
  </si>
  <si>
    <t>Whelen</t>
  </si>
  <si>
    <t>https://www.munzee.com/m/Whelen/5672/</t>
  </si>
  <si>
    <t>https://www.munzee.com/m/mayberryman/207/</t>
  </si>
  <si>
    <t>Qdog</t>
  </si>
  <si>
    <t>https://www.munzee.com/m/Qdog/2231/</t>
  </si>
  <si>
    <t>Quiltingisfuntoo</t>
  </si>
  <si>
    <t>https://www.munzee.com/m/Quiltingisfuntoo/352/</t>
  </si>
  <si>
    <t>https://www.munzee.com/m/MrsHaynes/671/</t>
  </si>
  <si>
    <t>https://www.munzee.com/m/valsey/375/admin/</t>
  </si>
  <si>
    <t>https://www.munzee.com/m/cjhaynes/1356/</t>
  </si>
  <si>
    <t>https://www.munzee.com/m/MrsHaynes/724/</t>
  </si>
  <si>
    <t>https://www.munzee.com/m/kcpride/1794/</t>
  </si>
  <si>
    <t xml:space="preserve">Sent </t>
  </si>
  <si>
    <t>https://www.munzee.com/m/cjhaynes/1431/</t>
  </si>
  <si>
    <t>https://www.munzee.com/m/budbeth/964</t>
  </si>
  <si>
    <t>https://www.munzee.com/m/Quiltingisfuntoo/353/</t>
  </si>
  <si>
    <t>https://www.munzee.com/m/cjhaynes/1502/</t>
  </si>
  <si>
    <t>Debolicious</t>
  </si>
  <si>
    <t>https://www.munzee.com/m/Debolicious/4122/admin/</t>
  </si>
  <si>
    <t>https://www.munzee.com/m/rdm07/1740/</t>
  </si>
  <si>
    <t>https://www.munzee.com/m/cjhaynes/1359/</t>
  </si>
  <si>
    <t>https://www.munzee.com/m/Quiltingisfuntoo/360/</t>
  </si>
  <si>
    <t>https://www.munzee.com/m/PeachesnCream/1348</t>
  </si>
  <si>
    <t>https://www.munzee.com/m/cjhaynes/1358/</t>
  </si>
  <si>
    <t>https://www.munzee.com/m/MrsHaynes/672/</t>
  </si>
  <si>
    <t>https://www.munzee.com/m/PeachesnCream/1359</t>
  </si>
  <si>
    <t>https://www.munzee.com/m/cjhaynes/1357/</t>
  </si>
  <si>
    <t>https://www.munzee.com/m/Debolicious/4144/admin/</t>
  </si>
  <si>
    <t>MV1</t>
  </si>
  <si>
    <t>https://www.munzee.com/m/MV1/7199/</t>
  </si>
  <si>
    <t>https://www.munzee.com/m/Quiltingisfuntoo/362/</t>
  </si>
  <si>
    <t>Nomadicjp</t>
  </si>
  <si>
    <t>https://www.munzee.com/m/nomadicjp/2093/admin/</t>
  </si>
  <si>
    <t>https://www.munzee.com/m/loeschfamily/523/</t>
  </si>
  <si>
    <t>KODIAK</t>
  </si>
  <si>
    <t>https://www.munzee.com/m/KODIAK/1263/</t>
  </si>
  <si>
    <t>https://www.munzee.com/m/MrsHaynes/1091/</t>
  </si>
  <si>
    <t>https://www.munzee.com/m/nomadicjp/2090/admin/</t>
  </si>
  <si>
    <t>https://www.munzee.com/m/loeschfamily/1443/</t>
  </si>
  <si>
    <t>https://www.munzee.com/m/MrsHaynes/1079/</t>
  </si>
  <si>
    <t>https://www.munzee.com/m/Quiltingisfuntoo/364/</t>
  </si>
  <si>
    <t>gravitybear</t>
  </si>
  <si>
    <t>https://www.munzee.com/m/gravitybear/872</t>
  </si>
  <si>
    <t>https://www.munzee.com/m/loeschfamily/537/</t>
  </si>
  <si>
    <t>https://www.munzee.com/m/shingobee23/209/</t>
  </si>
  <si>
    <t>beckiweber</t>
  </si>
  <si>
    <t>https://www.munzee.com/m/beckiweber/1491/</t>
  </si>
  <si>
    <t>https://www.munzee.com/m/loeschfamily/1442/</t>
  </si>
  <si>
    <t>zip61348</t>
  </si>
  <si>
    <t>https://www.munzee.com/m/zip61348/491/</t>
  </si>
  <si>
    <t>https://www.munzee.com/m/beckiweber/1495/</t>
  </si>
  <si>
    <t>PreciousLinda</t>
  </si>
  <si>
    <t>https://www.munzee.com/m/PreciousLinda/2199/admin/</t>
  </si>
  <si>
    <t>https://www.munzee.com/m/TheFinder13/2154/</t>
  </si>
  <si>
    <t>https://www.munzee.com/m/PeachesnCream/545</t>
  </si>
  <si>
    <t>https://www.munzee.com/m/beckiweber/1496/</t>
  </si>
  <si>
    <t>https://www.munzee.com/m/PreciousLinda/2218/admin/</t>
  </si>
  <si>
    <t>Sunshine76</t>
  </si>
  <si>
    <t>https://www.munzee.com/m/Sunshine76/2420/</t>
  </si>
  <si>
    <t>https://www.munzee.com/m/beckiweber/1497/</t>
  </si>
  <si>
    <t>https://www.munzee.com/m/MrsHaynes/757/</t>
  </si>
  <si>
    <t>https://www.munzee.com/m/FabFive/278/admin/</t>
  </si>
  <si>
    <t>https://www.munzee.com/m/budbeth/965</t>
  </si>
  <si>
    <t>brilang</t>
  </si>
  <si>
    <t>https://www.munzee.com/m/brilang/6031/</t>
  </si>
  <si>
    <t>https://www.munzee.com/m/Quiltingisfuntoo/367/</t>
  </si>
  <si>
    <t>tmabrey</t>
  </si>
  <si>
    <t>https://www.munzee.com/m/tmabrey/2579/</t>
  </si>
  <si>
    <t>https://www.munzee.com/m/budbeth/951</t>
  </si>
  <si>
    <t>https://www.munzee.com/m/MrsHaynes/1207/</t>
  </si>
  <si>
    <t>https://www.munzee.com/m/TheFinder13/2153/</t>
  </si>
  <si>
    <t>https://www.munzee.com/m/brilang/6033/</t>
  </si>
  <si>
    <t>https://www.munzee.com/m/MrsHaynes/1208/</t>
  </si>
  <si>
    <t>https://www.munzee.com/m/cjhaynes/1842</t>
  </si>
  <si>
    <t>https://www.munzee.com/m/Quiltingisfuntoo/373/</t>
  </si>
  <si>
    <t>https://www.munzee.com/m/brilang/6037/</t>
  </si>
  <si>
    <t>https://www.munzee.com/m/cjhaynes/1870/</t>
  </si>
  <si>
    <t>https://www.munzee.com/m/shingobee23/731/</t>
  </si>
  <si>
    <t>https://www.munzee.com/m/Germangirl/452</t>
  </si>
  <si>
    <t>https://www.munzee.com/m/budbeth/966</t>
  </si>
  <si>
    <t>https://www.munzee.com/m/cjhaynes/1493/</t>
  </si>
  <si>
    <t>https://www.munzee.com/m/Quiltingisfuntoo/374/</t>
  </si>
  <si>
    <t>https://www.munzee.com/m/TheFinder13/2149/</t>
  </si>
  <si>
    <t>https://www.munzee.com/m/cjhaynes/1847</t>
  </si>
  <si>
    <t>https://www.munzee.com/m/MrsHaynes/1206/</t>
  </si>
  <si>
    <t>yellow</t>
  </si>
  <si>
    <t>https://www.munzee.com/m/cjhaynes/1846/</t>
  </si>
  <si>
    <t>https://www.munzee.com/m/brilang/6038/</t>
  </si>
  <si>
    <t>https://www.munzee.com/m/Quiltingisfuntoo/375/</t>
  </si>
  <si>
    <t>https://www.munzee.com/m/cjhaynes/1843/</t>
  </si>
  <si>
    <t>https://www.munzee.com/m/tmabrey/2578/</t>
  </si>
  <si>
    <t>BonnieB1</t>
  </si>
  <si>
    <t>https://www.munzee.com/m/BonnieB1/1183/</t>
  </si>
  <si>
    <t>Leesap</t>
  </si>
  <si>
    <t>https://www.munzee.com/m/Leesap/204/</t>
  </si>
  <si>
    <t>https://www.munzee.com/m/tmabrey/2577/</t>
  </si>
  <si>
    <t>Teamvaughan</t>
  </si>
  <si>
    <t>https://www.munzee.com/m/TeamVaughan/407/admin/</t>
  </si>
  <si>
    <t>https://www.munzee.com/m/MrsHaynes/1209/</t>
  </si>
  <si>
    <t>https://www.munzee.com/m/tmabrey/2576/</t>
  </si>
  <si>
    <t>https://www.munzee.com/m/brilang/6039/</t>
  </si>
  <si>
    <t>https://www.munzee.com/m/MrsHaynes/1225/</t>
  </si>
  <si>
    <t>https://www.munzee.com/m/cjhaynes/1862</t>
  </si>
  <si>
    <t>https://www.munzee.com/m/PreciousLinda/2243/admin/</t>
  </si>
  <si>
    <t>https://www.munzee.com/m/beckiweber/1422/</t>
  </si>
  <si>
    <t>https://www.munzee.com/m/tmabrey/2575/</t>
  </si>
  <si>
    <t>ParisLaura</t>
  </si>
  <si>
    <t>https://www.munzee.com/m/Parislaura/2669/</t>
  </si>
  <si>
    <t>https://www.munzee.com/m/beckiweber/1836/</t>
  </si>
  <si>
    <t>https://www.munzee.com/m/BonnieB1/1197/</t>
  </si>
  <si>
    <t>leesap</t>
  </si>
  <si>
    <t>https://www.munzee.com/m/Leesap/207/</t>
  </si>
  <si>
    <t>https://www.munzee.com/m/beckiweber/1804/admin/</t>
  </si>
  <si>
    <t>https://www.munzee.com/m/PreciousLinda/2239/admin/</t>
  </si>
  <si>
    <t>Bignate27</t>
  </si>
  <si>
    <t>https://www.munzee.com/m/BigNate27/510/admin/</t>
  </si>
  <si>
    <t>https://www.munzee.com/m/beckiweber/1838/</t>
  </si>
  <si>
    <t>MartyParty</t>
  </si>
  <si>
    <t>https://www.munzee.com/m/MartyParty/91/</t>
  </si>
  <si>
    <t>https://www.munzee.com/m/rdm07/2420/</t>
  </si>
  <si>
    <t>https://www.munzee.com/m/beckiweber/1803/</t>
  </si>
  <si>
    <t>geomatrix</t>
  </si>
  <si>
    <t>https://www.munzee.com/m/geomatrix/6739/</t>
  </si>
  <si>
    <t>https://www.munzee.com/m/MartyParty/93/</t>
  </si>
  <si>
    <t>https://www.munzee.com/m/Quiltingisfuntoo/377/</t>
  </si>
  <si>
    <t>https://www.munzee.com/m/beckiweber/1883/</t>
  </si>
  <si>
    <t>OHail</t>
  </si>
  <si>
    <t>https://www.munzee.com/m/OHail/11998/</t>
  </si>
  <si>
    <t>https://www.munzee.com/m/tmabrey/2574/</t>
  </si>
  <si>
    <t>https://www.munzee.com/m/beckiweber/1746/</t>
  </si>
  <si>
    <t>https://www.munzee.com/m/MrsHaynes/1228/</t>
  </si>
  <si>
    <t>https://www.munzee.com/m/Qdog/2227</t>
  </si>
  <si>
    <t>https://www.munzee.com/m/shingobee23/598/</t>
  </si>
  <si>
    <t>https://www.munzee.com/m/MrsHaynes/1227</t>
  </si>
  <si>
    <t>https://www.munzee.com/m/rdm07/2419/</t>
  </si>
  <si>
    <t>https://www.munzee.com/m/tmabrey/2573/</t>
  </si>
  <si>
    <t>dboracle</t>
  </si>
  <si>
    <t>https://www.munzee.com/m/dboracle/3020</t>
  </si>
  <si>
    <t>VampGirl32</t>
  </si>
  <si>
    <t>https://www.munzee.com/m/VampGirl32/1009</t>
  </si>
  <si>
    <t>superstar</t>
  </si>
  <si>
    <t>https://www.munzee.com/m/superstar/2293/</t>
  </si>
  <si>
    <t>https://www.munzee.com/m/MrsHaynes/1224/</t>
  </si>
  <si>
    <t>https://www.munzee.com/m/MinnesotaBoy/1046/</t>
  </si>
  <si>
    <t>https://www.munzee.com/m/gravitybear/969/</t>
  </si>
  <si>
    <t>https://www.munzee.com/m/MrsHaynes/1222</t>
  </si>
  <si>
    <t>familyd</t>
  </si>
  <si>
    <t>https://www.munzee.com/m/familyd/2629/</t>
  </si>
  <si>
    <t>Jenna2sipz</t>
  </si>
  <si>
    <t>https://www.munzee.com/m/Jenna2sipz/1141/</t>
  </si>
  <si>
    <t>coachV</t>
  </si>
  <si>
    <t>https://www.munzee.com/m/coachV/4439/</t>
  </si>
  <si>
    <t>https://www.munzee.com/m/superstar/2292/</t>
  </si>
  <si>
    <t>https://www.munzee.com/m/loeschfamily/525/</t>
  </si>
  <si>
    <t>https://www.munzee.com/m/MinnesotaBoy/1044/</t>
  </si>
  <si>
    <t>ATeam4</t>
  </si>
  <si>
    <t>https://www.munzee.com/m/ATeam4/1539/map/</t>
  </si>
  <si>
    <t>https://www.munzee.com/m/Wildflower82/646/</t>
  </si>
  <si>
    <t>https://www.munzee.com/m/Wildflower82/816/</t>
  </si>
  <si>
    <t>www.munzee.com/m/cjhaynes/1869</t>
  </si>
  <si>
    <t>https://www.munzee.com/m/tmabrey/2572/</t>
  </si>
  <si>
    <t>https://www.munzee.com/m/OHail/11380/</t>
  </si>
  <si>
    <t>https://www.munzee.com/m/cjhaynes/1869/</t>
  </si>
  <si>
    <t>https://www.munzee.com/m/TeamVaughan/547/admin/</t>
  </si>
  <si>
    <t>https://www.munzee.com/m/VampGirl32/747</t>
  </si>
  <si>
    <t>https://www.munzee.com/m/cjhaynes/1868/</t>
  </si>
  <si>
    <t>https://www.munzee.com/m/FabFive/563/admin/map/</t>
  </si>
  <si>
    <t>https://www.munzee.com/m/cjhaynes/1866/</t>
  </si>
  <si>
    <t>https://www.munzee.com/m/MrsHaynes/725</t>
  </si>
  <si>
    <t>Raraku</t>
  </si>
  <si>
    <t>https://www.munzee.com/m/Raraku/1857/</t>
  </si>
  <si>
    <t>https://www.munzee.com/m/cjhaynes/1865/</t>
  </si>
  <si>
    <t>https://www.munzee.com/m/PeachesnCream/610</t>
  </si>
  <si>
    <t>BrianMoos</t>
  </si>
  <si>
    <t>https://www.munzee.com/m/BrianMoos/808</t>
  </si>
  <si>
    <t>https://www.munzee.com/m/cjhaynes/1864/</t>
  </si>
  <si>
    <t>https://www.munzee.com/m/PreciousLinda/2238/admin/</t>
  </si>
  <si>
    <t>https://www.munzee.com/m/tmabrey/2571/</t>
  </si>
  <si>
    <t>https://www.munzee.com/m/cjhaynes/2189</t>
  </si>
  <si>
    <t>https://www.munzee.com/m/MrsHaynes/1599/</t>
  </si>
  <si>
    <t>https://www.munzee.com/m/cjhaynes/2186</t>
  </si>
  <si>
    <t>https://www.munzee.com/m/MrsHaynes/1597</t>
  </si>
  <si>
    <t>Set</t>
  </si>
  <si>
    <t>https://www.munzee.com/m/Qdog/1961/admin</t>
  </si>
  <si>
    <t>https://www.munzee.com/m/cjhaynes/2229/</t>
  </si>
  <si>
    <t>https://www.munzee.com/m/MrsHaynes/1639/</t>
  </si>
  <si>
    <t>https://www.munzee.com/m/gravitybear/868</t>
  </si>
  <si>
    <t>https://www.munzee.com/m/cjhaynes/2231/</t>
  </si>
  <si>
    <t>https://www.munzee.com/m/MrsHaynes/1721</t>
  </si>
  <si>
    <t>https://www.munzee.com/m/Wildflower82/817/</t>
  </si>
  <si>
    <t>https://www.munzee.com/m/MrsHaynes/1226/</t>
  </si>
  <si>
    <t>https://www.munzee.com/m/BigNate27/502/admin/</t>
  </si>
  <si>
    <t>https://www.munzee.com/m/Quiltingisfuntoo/523/</t>
  </si>
  <si>
    <t>SKlick</t>
  </si>
  <si>
    <t>https://www.munzee.com/m/SKlick/493</t>
  </si>
  <si>
    <t>SassySilkie</t>
  </si>
  <si>
    <t>https://www.munzee.com/m/SassySilkie/171/</t>
  </si>
  <si>
    <t>https://www.munzee.com/m/tmabrey/2570/</t>
  </si>
  <si>
    <t>https://www.munzee.com/m/budbeth/1158/</t>
  </si>
  <si>
    <t>https://www.munzee.com/m/OHail/12008/</t>
  </si>
  <si>
    <t>https://www.munzee.com/m/geomatrix/6771/</t>
  </si>
  <si>
    <t>https://www.munzee.com/m/MinnesotaBoy/1042/</t>
  </si>
  <si>
    <t>https://www.munzee.com/m/SassySilkie/190/</t>
  </si>
  <si>
    <t>TFAL</t>
  </si>
  <si>
    <t>https://www.munzee.com/m/TFAL/909/</t>
  </si>
  <si>
    <t>annabanana</t>
  </si>
  <si>
    <t>https://www.munzee.com/m/annabanana/6165/</t>
  </si>
  <si>
    <t>https://www.munzee.com/m/SassySilkie/181/</t>
  </si>
  <si>
    <t>https://www.munzee.com/m/Quiltingisfuntoo/619/</t>
  </si>
  <si>
    <t>qwerty2582</t>
  </si>
  <si>
    <t>https://www.munzee.com/m/qwerty2582/38/</t>
  </si>
  <si>
    <t>https://www.munzee.com/m/SassySilkie/178/</t>
  </si>
  <si>
    <t>https://www.munzee.com/m/Qdog/1889/</t>
  </si>
  <si>
    <t>https://www.munzee.com/m/qwerty2582/35/</t>
  </si>
  <si>
    <t>https://www.munzee.com/m/SassySilkie/177/</t>
  </si>
  <si>
    <t>https://www.munzee.com/m/Quiltingisfuntoo/626/</t>
  </si>
  <si>
    <t>https://www.munzee.com/m/qwerty2582/40/</t>
  </si>
  <si>
    <t>https://www.munzee.com/m/gravitybear/1277/</t>
  </si>
  <si>
    <t>Warped6</t>
  </si>
  <si>
    <t>https://www.munzee.com/m/warped6/7674</t>
  </si>
  <si>
    <t>GrimyMitts</t>
  </si>
  <si>
    <t>https://www.munzee.com/m/GrimyMitts/232/</t>
  </si>
  <si>
    <t>mars00xj</t>
  </si>
  <si>
    <t>https://www.munzee.com/m/mars00xj/10881/</t>
  </si>
  <si>
    <t>https://www.munzee.com/m/warped6/7730</t>
  </si>
  <si>
    <t>https://www.munzee.com/m/Quiltingisfuntoo/627/</t>
  </si>
  <si>
    <t>https://www.munzee.com/m/GreenHeron/2052</t>
  </si>
  <si>
    <t>MSgtUSMC</t>
  </si>
  <si>
    <t>https://www.munzee.com/m/MSgtUSMC/147/</t>
  </si>
  <si>
    <t>https://www.munzee.com/m/ATeam4/1543/map/</t>
  </si>
  <si>
    <t>grubsneerg</t>
  </si>
  <si>
    <t>https://www.munzee.com/m/grubsneerg/1040/</t>
  </si>
  <si>
    <t>https://www.munzee.com/m/MrsHaynes/1221/</t>
  </si>
  <si>
    <t>https://www.munzee.com/m/annabanana/6166/</t>
  </si>
  <si>
    <t>https://www.munzee.com/m/TheFinder13/2405/</t>
  </si>
  <si>
    <t>https://www.munzee.com/m/MrsHaynes/1220</t>
  </si>
  <si>
    <t>https://www.munzee.com/m/Sunshine76/2908/</t>
  </si>
  <si>
    <t>https://www.munzee.com/m/familyd/2624/</t>
  </si>
  <si>
    <t>https://www.munzee.com/m/Jenna2sipz/1140/</t>
  </si>
  <si>
    <t>https://www.munzee.com/m/SKlick/492/</t>
  </si>
  <si>
    <t>https://www.munzee.com/m/geomatrix/6781/</t>
  </si>
  <si>
    <t>https://www.munzee.com/m/TheFinder13/2404/</t>
  </si>
  <si>
    <t>https://www.munzee.com/m/MrsHaynes/1732</t>
  </si>
  <si>
    <t>https://www.munzee.com/m/Sunshine76/2907/</t>
  </si>
  <si>
    <t>https://www.munzee.com/m/geomatrix/6779/</t>
  </si>
  <si>
    <t>https://www.munzee.com/m/MrsHaynes/1730/</t>
  </si>
  <si>
    <t>https://www.munzee.com/m/TFAL/910/</t>
  </si>
  <si>
    <t>https://www.munzee.com/m/Sunshine76/2900/</t>
  </si>
  <si>
    <t>https://www.munzee.com/m/geomatrix/6777/</t>
  </si>
  <si>
    <t>https://www.munzee.com/m/BrianMoos/862</t>
  </si>
  <si>
    <t>https://www.munzee.com/m/geomatrix/6527/</t>
  </si>
  <si>
    <t>https://www.munzee.com/m/TheFinder13/2351/</t>
  </si>
  <si>
    <t>https://www.munzee.com/m/Sunshine76/2897/</t>
  </si>
  <si>
    <t>https://www.munzee.com/m/geomatrix/6526/</t>
  </si>
  <si>
    <t>https://www.munzee.com/m/BigNate27/496/admin/</t>
  </si>
  <si>
    <t>https://www.munzee.com/m/TheFinder13/2350/</t>
  </si>
  <si>
    <t>Dg25plus</t>
  </si>
  <si>
    <t>https://www.munzee.com/m/Dg25plus/2139/</t>
  </si>
  <si>
    <t>https://www.munzee.com/m/shingobee23/210/</t>
  </si>
  <si>
    <t>https://www.munzee.com/m/cjhaynes/2303/</t>
  </si>
  <si>
    <t>https://www.munzee.com/m/OHail/11346/</t>
  </si>
  <si>
    <t xml:space="preserve">nohnerboyz </t>
  </si>
  <si>
    <t>https://www.munzee.com/m/nohnerboyz/2057/</t>
  </si>
  <si>
    <t>https://www.munzee.com/m/cjhaynes/2300/</t>
  </si>
  <si>
    <t>https://www.munzee.com/m/OHail/11347/</t>
  </si>
  <si>
    <t>https://www.munzee.com/m/beckiweber/1675/</t>
  </si>
  <si>
    <t>https://www.munzee.com/m/cjhaynes/2315/</t>
  </si>
  <si>
    <t>https://www.munzee.com/m/Wildflower82/1278/</t>
  </si>
  <si>
    <t>https://www.munzee.com/m/beckiweber/1665/</t>
  </si>
  <si>
    <t>https://www.munzee.com/m/zip61348/432/</t>
  </si>
  <si>
    <t>https://www.munzee.com/m/cjhaynes/1408/</t>
  </si>
  <si>
    <t>https://www.munzee.com/m/Qdog/2470/admin</t>
  </si>
  <si>
    <t>https://www.munzee.com/m/OHail/11343/</t>
  </si>
  <si>
    <t>https://www.munzee.com/m/cjhaynes/2317/</t>
  </si>
  <si>
    <t>https://www.munzee.com/m/nohnerboyz/2054/</t>
  </si>
  <si>
    <t>https://www.munzee.com/m/OHail/11345/</t>
  </si>
  <si>
    <t>https://www.munzee.com/m/jldh/229/</t>
  </si>
  <si>
    <t>https://www.munzee.com/m/cjhaynes/1409/</t>
  </si>
  <si>
    <t>https://www.munzee.com/m/MrsHaynes/726/</t>
  </si>
  <si>
    <t>https://www.munzee.com/m/Meganduluth22/214/</t>
  </si>
  <si>
    <t>https://www.munzee.com/m/shingobee23/1005/</t>
  </si>
  <si>
    <t>Gusrubyava</t>
  </si>
  <si>
    <t>munzee.com/m/Gusrubyava/86</t>
  </si>
  <si>
    <t>Gilliansage</t>
  </si>
  <si>
    <t>https://www.munzee.com/m/Gilliansage/1548/</t>
  </si>
  <si>
    <t>https://www.munzee.com/m/Parislaura/2668/</t>
  </si>
  <si>
    <t>https://www.munzee.com/m/nohnerboyz/2056/</t>
  </si>
  <si>
    <t>https://www.munzee.com/m/geomatrix/6246/</t>
  </si>
  <si>
    <t>https://www.munzee.com/m/shingobee23/932/</t>
  </si>
  <si>
    <t>https://www.munzee.com/m/Germangirl/727</t>
  </si>
  <si>
    <t>https://www.munzee.com/m/GreenHeron/2051</t>
  </si>
  <si>
    <t>https://www.munzee.com/m/MrsHaynes/1716/</t>
  </si>
  <si>
    <t>https://www.munzee.com/m/shingobee23/214/</t>
  </si>
  <si>
    <t>https://www.munzee.com/m/GreenHeron/2047</t>
  </si>
  <si>
    <t>https://www.munzee.com/m/MinnesotaBoy/867/</t>
  </si>
  <si>
    <t>https://www.munzee.com/m/MrsHaynes/1718/</t>
  </si>
  <si>
    <t>https://www.munzee.com/m/GreenHeron/2046</t>
  </si>
  <si>
    <t>https://www.munzee.com/m/smitzee/482/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</si>
</sst>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24.0"/>
      <color rgb="FFFFFFFF"/>
    </font>
    <font/>
    <font>
      <color rgb="FFFFFFFF"/>
    </font>
    <font>
      <u/>
      <color rgb="FF000000"/>
      <name val="Arial"/>
    </font>
    <font>
      <sz val="14.0"/>
      <color rgb="FFF3F3F3"/>
    </font>
    <font>
      <sz val="11.0"/>
      <color rgb="FF000000"/>
      <name val="Inconsolata"/>
    </font>
    <font>
      <sz val="12.0"/>
      <color rgb="FFFFFFFF"/>
    </font>
    <font>
      <sz val="12.0"/>
    </font>
    <font>
      <u/>
      <color rgb="FF0000FF"/>
    </font>
    <font>
      <color rgb="FF000000"/>
    </font>
    <font>
      <u/>
      <color rgb="FF000000"/>
    </font>
    <font>
      <u/>
      <color rgb="FF0000FF"/>
    </font>
    <font>
      <name val="Serif"/>
    </font>
    <font>
      <sz val="9.0"/>
      <color rgb="FF333333"/>
      <name val="&quot;Helvetica Neue&quot;"/>
    </font>
    <font>
      <u/>
      <sz val="9.0"/>
      <color rgb="FF333333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3" fontId="4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2" numFmtId="10" xfId="0" applyFont="1" applyNumberFormat="1"/>
    <xf borderId="0" fillId="2" fontId="5" numFmtId="0" xfId="0" applyAlignment="1" applyFont="1">
      <alignment horizontal="center" readingOrder="0"/>
    </xf>
    <xf borderId="0" fillId="5" fontId="6" numFmtId="0" xfId="0" applyFont="1"/>
    <xf borderId="0" fillId="5" fontId="2" numFmtId="10" xfId="0" applyFont="1" applyNumberFormat="1"/>
    <xf borderId="0" fillId="4" fontId="7" numFmtId="0" xfId="0" applyAlignment="1" applyFont="1">
      <alignment readingOrder="0" vertical="center"/>
    </xf>
    <xf borderId="0" fillId="4" fontId="7" numFmtId="10" xfId="0" applyAlignment="1" applyFont="1" applyNumberFormat="1">
      <alignment readingOrder="0" vertical="center"/>
    </xf>
    <xf borderId="0" fillId="0" fontId="8" numFmtId="0" xfId="0" applyAlignment="1" applyFont="1">
      <alignment readingOrder="0" vertical="center"/>
    </xf>
    <xf borderId="0" fillId="3" fontId="2" numFmtId="0" xfId="0" applyFont="1"/>
    <xf borderId="0" fillId="0" fontId="2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8" fontId="2" numFmtId="0" xfId="0" applyFont="1"/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8" fontId="10" numFmtId="0" xfId="0" applyAlignment="1" applyFont="1">
      <alignment readingOrder="0"/>
    </xf>
    <xf borderId="0" fillId="8" fontId="11" numFmtId="0" xfId="0" applyAlignment="1" applyFont="1">
      <alignment readingOrder="0"/>
    </xf>
    <xf borderId="0" fillId="8" fontId="10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4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0</xdr:row>
      <xdr:rowOff>0</xdr:rowOff>
    </xdr:from>
    <xdr:ext cx="2524125" cy="1847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eganduluth22/216/" TargetMode="External"/><Relationship Id="rId190" Type="http://schemas.openxmlformats.org/officeDocument/2006/relationships/hyperlink" Target="https://www.munzee.com/m/TeamVaughan/547/admin/" TargetMode="External"/><Relationship Id="rId42" Type="http://schemas.openxmlformats.org/officeDocument/2006/relationships/hyperlink" Target="https://www.munzee.com/m/loeschfamily/538/" TargetMode="External"/><Relationship Id="rId41" Type="http://schemas.openxmlformats.org/officeDocument/2006/relationships/hyperlink" Target="https://www.munzee.com/m/FabFive/281/admin/" TargetMode="External"/><Relationship Id="rId44" Type="http://schemas.openxmlformats.org/officeDocument/2006/relationships/hyperlink" Target="https://www.munzee.com/m/RoversEnd/1234/" TargetMode="External"/><Relationship Id="rId194" Type="http://schemas.openxmlformats.org/officeDocument/2006/relationships/hyperlink" Target="https://www.munzee.com/m/cjhaynes/1866/" TargetMode="External"/><Relationship Id="rId43" Type="http://schemas.openxmlformats.org/officeDocument/2006/relationships/hyperlink" Target="https://www.munzee.com/m/MinnesotaBoy/871/" TargetMode="External"/><Relationship Id="rId193" Type="http://schemas.openxmlformats.org/officeDocument/2006/relationships/hyperlink" Target="https://www.munzee.com/m/FabFive/563/admin/map/" TargetMode="External"/><Relationship Id="rId46" Type="http://schemas.openxmlformats.org/officeDocument/2006/relationships/hyperlink" Target="https://www.munzee.com/m/VioletScorpio/216/" TargetMode="External"/><Relationship Id="rId192" Type="http://schemas.openxmlformats.org/officeDocument/2006/relationships/hyperlink" Target="https://www.munzee.com/m/cjhaynes/1868/" TargetMode="External"/><Relationship Id="rId45" Type="http://schemas.openxmlformats.org/officeDocument/2006/relationships/hyperlink" Target="https://www.munzee.com/m/TheFinder13/1858/" TargetMode="External"/><Relationship Id="rId191" Type="http://schemas.openxmlformats.org/officeDocument/2006/relationships/hyperlink" Target="https://www.munzee.com/m/VampGirl32/747" TargetMode="External"/><Relationship Id="rId48" Type="http://schemas.openxmlformats.org/officeDocument/2006/relationships/hyperlink" Target="https://www.munzee.com/m/TheFinder13/1855/" TargetMode="External"/><Relationship Id="rId187" Type="http://schemas.openxmlformats.org/officeDocument/2006/relationships/hyperlink" Target="https://www.munzee.com/m/tmabrey/2572/" TargetMode="External"/><Relationship Id="rId47" Type="http://schemas.openxmlformats.org/officeDocument/2006/relationships/hyperlink" Target="https://www.munzee.com/m/RoversEnd/1235/" TargetMode="External"/><Relationship Id="rId186" Type="http://schemas.openxmlformats.org/officeDocument/2006/relationships/hyperlink" Target="http://www.munzee.com/m/cjhaynes/1869" TargetMode="External"/><Relationship Id="rId185" Type="http://schemas.openxmlformats.org/officeDocument/2006/relationships/hyperlink" Target="https://www.munzee.com/m/Wildflower82/816/" TargetMode="External"/><Relationship Id="rId49" Type="http://schemas.openxmlformats.org/officeDocument/2006/relationships/hyperlink" Target="https://www.munzee.com/m/Germangirl/679" TargetMode="External"/><Relationship Id="rId184" Type="http://schemas.openxmlformats.org/officeDocument/2006/relationships/hyperlink" Target="https://www.munzee.com/m/Wildflower82/646/" TargetMode="External"/><Relationship Id="rId189" Type="http://schemas.openxmlformats.org/officeDocument/2006/relationships/hyperlink" Target="https://www.munzee.com/m/cjhaynes/1869/" TargetMode="External"/><Relationship Id="rId188" Type="http://schemas.openxmlformats.org/officeDocument/2006/relationships/hyperlink" Target="https://www.munzee.com/m/OHail/11380/" TargetMode="External"/><Relationship Id="rId31" Type="http://schemas.openxmlformats.org/officeDocument/2006/relationships/hyperlink" Target="https://www.munzee.com/m/mayberryman/228/" TargetMode="External"/><Relationship Id="rId30" Type="http://schemas.openxmlformats.org/officeDocument/2006/relationships/hyperlink" Target="https://www.munzee.com/m/loeschfamily/524/" TargetMode="External"/><Relationship Id="rId33" Type="http://schemas.openxmlformats.org/officeDocument/2006/relationships/hyperlink" Target="https://www.munzee.com/m/MrsHaynes/669/" TargetMode="External"/><Relationship Id="rId183" Type="http://schemas.openxmlformats.org/officeDocument/2006/relationships/hyperlink" Target="https://www.munzee.com/m/ATeam4/1539/map/" TargetMode="External"/><Relationship Id="rId32" Type="http://schemas.openxmlformats.org/officeDocument/2006/relationships/hyperlink" Target="https://www.munzee.com/m/VioletScorpio/217/" TargetMode="External"/><Relationship Id="rId182" Type="http://schemas.openxmlformats.org/officeDocument/2006/relationships/hyperlink" Target="https://www.munzee.com/m/MinnesotaBoy/1044/" TargetMode="External"/><Relationship Id="rId35" Type="http://schemas.openxmlformats.org/officeDocument/2006/relationships/hyperlink" Target="https://www.munzee.com/m/shingobee23/207/" TargetMode="External"/><Relationship Id="rId181" Type="http://schemas.openxmlformats.org/officeDocument/2006/relationships/hyperlink" Target="https://www.munzee.com/m/loeschfamily/525/" TargetMode="External"/><Relationship Id="rId34" Type="http://schemas.openxmlformats.org/officeDocument/2006/relationships/hyperlink" Target="https://www.munzee.com/m/mayberryman/227/" TargetMode="External"/><Relationship Id="rId180" Type="http://schemas.openxmlformats.org/officeDocument/2006/relationships/hyperlink" Target="https://www.munzee.com/m/superstar/2292/" TargetMode="External"/><Relationship Id="rId37" Type="http://schemas.openxmlformats.org/officeDocument/2006/relationships/hyperlink" Target="https://www.munzee.com/m/GreenHeron/2053" TargetMode="External"/><Relationship Id="rId176" Type="http://schemas.openxmlformats.org/officeDocument/2006/relationships/hyperlink" Target="https://www.munzee.com/m/MrsHaynes/1222" TargetMode="External"/><Relationship Id="rId297" Type="http://schemas.openxmlformats.org/officeDocument/2006/relationships/hyperlink" Target="https://www.munzee.com/m/geomatrix/6246/" TargetMode="External"/><Relationship Id="rId36" Type="http://schemas.openxmlformats.org/officeDocument/2006/relationships/hyperlink" Target="https://www.munzee.com/m/MrsHaynes/727/" TargetMode="External"/><Relationship Id="rId175" Type="http://schemas.openxmlformats.org/officeDocument/2006/relationships/hyperlink" Target="https://www.munzee.com/m/gravitybear/969/" TargetMode="External"/><Relationship Id="rId296" Type="http://schemas.openxmlformats.org/officeDocument/2006/relationships/hyperlink" Target="https://www.munzee.com/m/nohnerboyz/2056/" TargetMode="External"/><Relationship Id="rId39" Type="http://schemas.openxmlformats.org/officeDocument/2006/relationships/hyperlink" Target="https://www.munzee.com/m/willschm/226/" TargetMode="External"/><Relationship Id="rId174" Type="http://schemas.openxmlformats.org/officeDocument/2006/relationships/hyperlink" Target="https://www.munzee.com/m/MinnesotaBoy/1046/" TargetMode="External"/><Relationship Id="rId295" Type="http://schemas.openxmlformats.org/officeDocument/2006/relationships/hyperlink" Target="https://www.munzee.com/m/Parislaura/2668/" TargetMode="External"/><Relationship Id="rId38" Type="http://schemas.openxmlformats.org/officeDocument/2006/relationships/hyperlink" Target="https://www.munzee.com/m/shingobee23/246/" TargetMode="External"/><Relationship Id="rId173" Type="http://schemas.openxmlformats.org/officeDocument/2006/relationships/hyperlink" Target="https://www.munzee.com/m/MrsHaynes/1224/" TargetMode="External"/><Relationship Id="rId294" Type="http://schemas.openxmlformats.org/officeDocument/2006/relationships/hyperlink" Target="https://www.munzee.com/m/Gilliansage/1548/" TargetMode="External"/><Relationship Id="rId179" Type="http://schemas.openxmlformats.org/officeDocument/2006/relationships/hyperlink" Target="https://www.munzee.com/m/coachV/4439/" TargetMode="External"/><Relationship Id="rId178" Type="http://schemas.openxmlformats.org/officeDocument/2006/relationships/hyperlink" Target="https://www.munzee.com/m/Jenna2sipz/1141/" TargetMode="External"/><Relationship Id="rId299" Type="http://schemas.openxmlformats.org/officeDocument/2006/relationships/hyperlink" Target="https://www.munzee.com/m/Germangirl/727" TargetMode="External"/><Relationship Id="rId177" Type="http://schemas.openxmlformats.org/officeDocument/2006/relationships/hyperlink" Target="https://www.munzee.com/m/familyd/2629/" TargetMode="External"/><Relationship Id="rId298" Type="http://schemas.openxmlformats.org/officeDocument/2006/relationships/hyperlink" Target="https://www.munzee.com/m/shingobee23/932/" TargetMode="External"/><Relationship Id="rId20" Type="http://schemas.openxmlformats.org/officeDocument/2006/relationships/hyperlink" Target="https://www.munzee.com/m/kcpride/1792/" TargetMode="External"/><Relationship Id="rId22" Type="http://schemas.openxmlformats.org/officeDocument/2006/relationships/hyperlink" Target="https://www.munzee.com/m/Wildflower82/769/" TargetMode="External"/><Relationship Id="rId21" Type="http://schemas.openxmlformats.org/officeDocument/2006/relationships/hyperlink" Target="https://www.munzee.com/m/smitzee/1112/" TargetMode="External"/><Relationship Id="rId24" Type="http://schemas.openxmlformats.org/officeDocument/2006/relationships/hyperlink" Target="https://www.munzee.com/m/MrsHaynes/723/" TargetMode="External"/><Relationship Id="rId23" Type="http://schemas.openxmlformats.org/officeDocument/2006/relationships/hyperlink" Target="https://www.munzee.com/m/cjhaynes/1410/" TargetMode="External"/><Relationship Id="rId26" Type="http://schemas.openxmlformats.org/officeDocument/2006/relationships/hyperlink" Target="https://www.munzee.com/m/cjstolte/359/" TargetMode="External"/><Relationship Id="rId25" Type="http://schemas.openxmlformats.org/officeDocument/2006/relationships/hyperlink" Target="https://www.munzee.com/m/CandyLace/205/" TargetMode="External"/><Relationship Id="rId28" Type="http://schemas.openxmlformats.org/officeDocument/2006/relationships/hyperlink" Target="https://www.munzee.com/m/FabFive/282/admin/" TargetMode="External"/><Relationship Id="rId27" Type="http://schemas.openxmlformats.org/officeDocument/2006/relationships/hyperlink" Target="https://www.munzee.com/m/cjhaynes/1411/" TargetMode="External"/><Relationship Id="rId29" Type="http://schemas.openxmlformats.org/officeDocument/2006/relationships/hyperlink" Target="https://www.munzee.com/m/willschm/227/" TargetMode="External"/><Relationship Id="rId11" Type="http://schemas.openxmlformats.org/officeDocument/2006/relationships/hyperlink" Target="https://www.munzee.com/m/MrsHaynes/721/" TargetMode="External"/><Relationship Id="rId10" Type="http://schemas.openxmlformats.org/officeDocument/2006/relationships/hyperlink" Target="https://www.munzee.com/m/loeschfamily/552/" TargetMode="External"/><Relationship Id="rId13" Type="http://schemas.openxmlformats.org/officeDocument/2006/relationships/hyperlink" Target="https://www.munzee.com/m/budbeth/922/" TargetMode="External"/><Relationship Id="rId12" Type="http://schemas.openxmlformats.org/officeDocument/2006/relationships/hyperlink" Target="https://www.munzee.com/m/cjhaynes/1406/" TargetMode="External"/><Relationship Id="rId15" Type="http://schemas.openxmlformats.org/officeDocument/2006/relationships/hyperlink" Target="https://www.munzee.com/m/cjhaynes/1360/" TargetMode="External"/><Relationship Id="rId198" Type="http://schemas.openxmlformats.org/officeDocument/2006/relationships/hyperlink" Target="https://www.munzee.com/m/PeachesnCream/610" TargetMode="External"/><Relationship Id="rId14" Type="http://schemas.openxmlformats.org/officeDocument/2006/relationships/hyperlink" Target="https://www.munzee.com/m/shingobee23/235/" TargetMode="External"/><Relationship Id="rId197" Type="http://schemas.openxmlformats.org/officeDocument/2006/relationships/hyperlink" Target="https://www.munzee.com/m/cjhaynes/1865/" TargetMode="External"/><Relationship Id="rId17" Type="http://schemas.openxmlformats.org/officeDocument/2006/relationships/hyperlink" Target="https://www.munzee.com/m/FabFive/283/admin/" TargetMode="External"/><Relationship Id="rId196" Type="http://schemas.openxmlformats.org/officeDocument/2006/relationships/hyperlink" Target="https://www.munzee.com/m/Raraku/1857/" TargetMode="External"/><Relationship Id="rId16" Type="http://schemas.openxmlformats.org/officeDocument/2006/relationships/hyperlink" Target="https://www.munzee.com/m/loeschfamily/541/" TargetMode="External"/><Relationship Id="rId195" Type="http://schemas.openxmlformats.org/officeDocument/2006/relationships/hyperlink" Target="https://www.munzee.com/m/MrsHaynes/725" TargetMode="External"/><Relationship Id="rId19" Type="http://schemas.openxmlformats.org/officeDocument/2006/relationships/hyperlink" Target="https://www.munzee.com/m/cjhaynes/1412/" TargetMode="External"/><Relationship Id="rId18" Type="http://schemas.openxmlformats.org/officeDocument/2006/relationships/hyperlink" Target="https://www.munzee.com/m/valsey/376/" TargetMode="External"/><Relationship Id="rId199" Type="http://schemas.openxmlformats.org/officeDocument/2006/relationships/hyperlink" Target="https://www.munzee.com/m/BrianMoos/808" TargetMode="External"/><Relationship Id="rId84" Type="http://schemas.openxmlformats.org/officeDocument/2006/relationships/hyperlink" Target="https://www.munzee.com/m/nomadicjp/2093/admin/" TargetMode="External"/><Relationship Id="rId83" Type="http://schemas.openxmlformats.org/officeDocument/2006/relationships/hyperlink" Target="https://www.munzee.com/m/Quiltingisfuntoo/362/" TargetMode="External"/><Relationship Id="rId86" Type="http://schemas.openxmlformats.org/officeDocument/2006/relationships/hyperlink" Target="https://www.munzee.com/m/KODIAK/1263/" TargetMode="External"/><Relationship Id="rId85" Type="http://schemas.openxmlformats.org/officeDocument/2006/relationships/hyperlink" Target="https://www.munzee.com/m/loeschfamily/523/" TargetMode="External"/><Relationship Id="rId88" Type="http://schemas.openxmlformats.org/officeDocument/2006/relationships/hyperlink" Target="https://www.munzee.com/m/nomadicjp/2090/admin/" TargetMode="External"/><Relationship Id="rId150" Type="http://schemas.openxmlformats.org/officeDocument/2006/relationships/hyperlink" Target="https://www.munzee.com/m/beckiweber/1804/admin/" TargetMode="External"/><Relationship Id="rId271" Type="http://schemas.openxmlformats.org/officeDocument/2006/relationships/hyperlink" Target="https://www.munzee.com/m/shingobee23/210/" TargetMode="External"/><Relationship Id="rId87" Type="http://schemas.openxmlformats.org/officeDocument/2006/relationships/hyperlink" Target="https://www.munzee.com/m/MrsHaynes/1091/" TargetMode="External"/><Relationship Id="rId270" Type="http://schemas.openxmlformats.org/officeDocument/2006/relationships/hyperlink" Target="https://www.munzee.com/m/Dg25plus/2139/" TargetMode="External"/><Relationship Id="rId89" Type="http://schemas.openxmlformats.org/officeDocument/2006/relationships/hyperlink" Target="https://www.munzee.com/m/loeschfamily/1443/" TargetMode="External"/><Relationship Id="rId80" Type="http://schemas.openxmlformats.org/officeDocument/2006/relationships/hyperlink" Target="https://www.munzee.com/m/cjhaynes/1357/" TargetMode="External"/><Relationship Id="rId82" Type="http://schemas.openxmlformats.org/officeDocument/2006/relationships/hyperlink" Target="https://www.munzee.com/m/MV1/7199/" TargetMode="External"/><Relationship Id="rId81" Type="http://schemas.openxmlformats.org/officeDocument/2006/relationships/hyperlink" Target="https://www.munzee.com/m/Debolicious/4144/admin/" TargetMode="External"/><Relationship Id="rId1" Type="http://schemas.openxmlformats.org/officeDocument/2006/relationships/hyperlink" Target="https://www.munzee.com/map/9zvx4j3pw/17" TargetMode="External"/><Relationship Id="rId2" Type="http://schemas.openxmlformats.org/officeDocument/2006/relationships/hyperlink" Target="https://www.munzee.com/m/cjhaynes/1413/" TargetMode="External"/><Relationship Id="rId3" Type="http://schemas.openxmlformats.org/officeDocument/2006/relationships/hyperlink" Target="https://www.munzee.com/m/MrsHaynes/728/" TargetMode="External"/><Relationship Id="rId149" Type="http://schemas.openxmlformats.org/officeDocument/2006/relationships/hyperlink" Target="https://www.munzee.com/m/Leesap/207/" TargetMode="External"/><Relationship Id="rId4" Type="http://schemas.openxmlformats.org/officeDocument/2006/relationships/hyperlink" Target="https://www.munzee.com/m/budbeth/918" TargetMode="External"/><Relationship Id="rId148" Type="http://schemas.openxmlformats.org/officeDocument/2006/relationships/hyperlink" Target="https://www.munzee.com/m/BonnieB1/1197/" TargetMode="External"/><Relationship Id="rId269" Type="http://schemas.openxmlformats.org/officeDocument/2006/relationships/hyperlink" Target="https://www.munzee.com/m/TheFinder13/2350/" TargetMode="External"/><Relationship Id="rId9" Type="http://schemas.openxmlformats.org/officeDocument/2006/relationships/hyperlink" Target="https://www.munzee.com/m/MrsHaynes/666/" TargetMode="External"/><Relationship Id="rId143" Type="http://schemas.openxmlformats.org/officeDocument/2006/relationships/hyperlink" Target="https://www.munzee.com/m/PreciousLinda/2243/admin/" TargetMode="External"/><Relationship Id="rId264" Type="http://schemas.openxmlformats.org/officeDocument/2006/relationships/hyperlink" Target="https://www.munzee.com/m/geomatrix/6527/" TargetMode="External"/><Relationship Id="rId142" Type="http://schemas.openxmlformats.org/officeDocument/2006/relationships/hyperlink" Target="https://www.munzee.com/m/cjhaynes/1862" TargetMode="External"/><Relationship Id="rId263" Type="http://schemas.openxmlformats.org/officeDocument/2006/relationships/hyperlink" Target="https://www.munzee.com/m/BrianMoos/862" TargetMode="External"/><Relationship Id="rId141" Type="http://schemas.openxmlformats.org/officeDocument/2006/relationships/hyperlink" Target="https://www.munzee.com/m/MrsHaynes/1225/" TargetMode="External"/><Relationship Id="rId262" Type="http://schemas.openxmlformats.org/officeDocument/2006/relationships/hyperlink" Target="https://www.munzee.com/m/geomatrix/6777/" TargetMode="External"/><Relationship Id="rId140" Type="http://schemas.openxmlformats.org/officeDocument/2006/relationships/hyperlink" Target="https://www.munzee.com/m/brilang/6039/" TargetMode="External"/><Relationship Id="rId261" Type="http://schemas.openxmlformats.org/officeDocument/2006/relationships/hyperlink" Target="https://www.munzee.com/m/Sunshine76/2900/" TargetMode="External"/><Relationship Id="rId5" Type="http://schemas.openxmlformats.org/officeDocument/2006/relationships/hyperlink" Target="https://www.munzee.com/m/cjstolte/358/" TargetMode="External"/><Relationship Id="rId147" Type="http://schemas.openxmlformats.org/officeDocument/2006/relationships/hyperlink" Target="https://www.munzee.com/m/beckiweber/1836/" TargetMode="External"/><Relationship Id="rId268" Type="http://schemas.openxmlformats.org/officeDocument/2006/relationships/hyperlink" Target="https://www.munzee.com/m/BigNate27/496/admin/" TargetMode="External"/><Relationship Id="rId6" Type="http://schemas.openxmlformats.org/officeDocument/2006/relationships/hyperlink" Target="https://www.munzee.com/m/mayberryman/208/" TargetMode="External"/><Relationship Id="rId146" Type="http://schemas.openxmlformats.org/officeDocument/2006/relationships/hyperlink" Target="https://www.munzee.com/m/Parislaura/2669/" TargetMode="External"/><Relationship Id="rId267" Type="http://schemas.openxmlformats.org/officeDocument/2006/relationships/hyperlink" Target="https://www.munzee.com/m/geomatrix/6526/" TargetMode="External"/><Relationship Id="rId7" Type="http://schemas.openxmlformats.org/officeDocument/2006/relationships/hyperlink" Target="https://www.munzee.com/m/Wildflower82/728/" TargetMode="External"/><Relationship Id="rId145" Type="http://schemas.openxmlformats.org/officeDocument/2006/relationships/hyperlink" Target="https://www.munzee.com/m/tmabrey/2575/" TargetMode="External"/><Relationship Id="rId266" Type="http://schemas.openxmlformats.org/officeDocument/2006/relationships/hyperlink" Target="https://www.munzee.com/m/Sunshine76/2897/" TargetMode="External"/><Relationship Id="rId8" Type="http://schemas.openxmlformats.org/officeDocument/2006/relationships/hyperlink" Target="https://www.munzee.com/m/budbeth/921/" TargetMode="External"/><Relationship Id="rId144" Type="http://schemas.openxmlformats.org/officeDocument/2006/relationships/hyperlink" Target="https://www.munzee.com/m/beckiweber/1422/" TargetMode="External"/><Relationship Id="rId265" Type="http://schemas.openxmlformats.org/officeDocument/2006/relationships/hyperlink" Target="https://www.munzee.com/m/TheFinder13/2351/" TargetMode="External"/><Relationship Id="rId73" Type="http://schemas.openxmlformats.org/officeDocument/2006/relationships/hyperlink" Target="https://www.munzee.com/m/rdm07/1740/" TargetMode="External"/><Relationship Id="rId72" Type="http://schemas.openxmlformats.org/officeDocument/2006/relationships/hyperlink" Target="https://www.munzee.com/m/Debolicious/4122/admin/" TargetMode="External"/><Relationship Id="rId75" Type="http://schemas.openxmlformats.org/officeDocument/2006/relationships/hyperlink" Target="https://www.munzee.com/m/Quiltingisfuntoo/360/" TargetMode="External"/><Relationship Id="rId74" Type="http://schemas.openxmlformats.org/officeDocument/2006/relationships/hyperlink" Target="https://www.munzee.com/m/cjhaynes/1359/" TargetMode="External"/><Relationship Id="rId77" Type="http://schemas.openxmlformats.org/officeDocument/2006/relationships/hyperlink" Target="https://www.munzee.com/m/cjhaynes/1358/" TargetMode="External"/><Relationship Id="rId260" Type="http://schemas.openxmlformats.org/officeDocument/2006/relationships/hyperlink" Target="https://www.munzee.com/m/TFAL/910/" TargetMode="External"/><Relationship Id="rId76" Type="http://schemas.openxmlformats.org/officeDocument/2006/relationships/hyperlink" Target="https://www.munzee.com/m/PeachesnCream/1348" TargetMode="External"/><Relationship Id="rId79" Type="http://schemas.openxmlformats.org/officeDocument/2006/relationships/hyperlink" Target="https://www.munzee.com/m/PeachesnCream/1359" TargetMode="External"/><Relationship Id="rId78" Type="http://schemas.openxmlformats.org/officeDocument/2006/relationships/hyperlink" Target="https://www.munzee.com/m/MrsHaynes/672/" TargetMode="External"/><Relationship Id="rId71" Type="http://schemas.openxmlformats.org/officeDocument/2006/relationships/hyperlink" Target="https://www.munzee.com/m/cjhaynes/1502/" TargetMode="External"/><Relationship Id="rId70" Type="http://schemas.openxmlformats.org/officeDocument/2006/relationships/hyperlink" Target="https://www.munzee.com/m/Quiltingisfuntoo/353/" TargetMode="External"/><Relationship Id="rId139" Type="http://schemas.openxmlformats.org/officeDocument/2006/relationships/hyperlink" Target="https://www.munzee.com/m/tmabrey/2576/" TargetMode="External"/><Relationship Id="rId138" Type="http://schemas.openxmlformats.org/officeDocument/2006/relationships/hyperlink" Target="https://www.munzee.com/m/MrsHaynes/1209/" TargetMode="External"/><Relationship Id="rId259" Type="http://schemas.openxmlformats.org/officeDocument/2006/relationships/hyperlink" Target="https://www.munzee.com/m/MrsHaynes/1730/" TargetMode="External"/><Relationship Id="rId137" Type="http://schemas.openxmlformats.org/officeDocument/2006/relationships/hyperlink" Target="https://www.munzee.com/m/TeamVaughan/407/admin/" TargetMode="External"/><Relationship Id="rId258" Type="http://schemas.openxmlformats.org/officeDocument/2006/relationships/hyperlink" Target="https://www.munzee.com/m/geomatrix/6779/" TargetMode="External"/><Relationship Id="rId132" Type="http://schemas.openxmlformats.org/officeDocument/2006/relationships/hyperlink" Target="https://www.munzee.com/m/cjhaynes/1843/" TargetMode="External"/><Relationship Id="rId253" Type="http://schemas.openxmlformats.org/officeDocument/2006/relationships/hyperlink" Target="https://www.munzee.com/m/SKlick/492/" TargetMode="External"/><Relationship Id="rId131" Type="http://schemas.openxmlformats.org/officeDocument/2006/relationships/hyperlink" Target="https://www.munzee.com/m/Quiltingisfuntoo/375/" TargetMode="External"/><Relationship Id="rId252" Type="http://schemas.openxmlformats.org/officeDocument/2006/relationships/hyperlink" Target="https://www.munzee.com/m/Jenna2sipz/1140/" TargetMode="External"/><Relationship Id="rId130" Type="http://schemas.openxmlformats.org/officeDocument/2006/relationships/hyperlink" Target="https://www.munzee.com/m/brilang/6038/" TargetMode="External"/><Relationship Id="rId251" Type="http://schemas.openxmlformats.org/officeDocument/2006/relationships/hyperlink" Target="https://www.munzee.com/m/familyd/2624/" TargetMode="External"/><Relationship Id="rId250" Type="http://schemas.openxmlformats.org/officeDocument/2006/relationships/hyperlink" Target="https://www.munzee.com/m/Sunshine76/2908/" TargetMode="External"/><Relationship Id="rId136" Type="http://schemas.openxmlformats.org/officeDocument/2006/relationships/hyperlink" Target="https://www.munzee.com/m/tmabrey/2577/" TargetMode="External"/><Relationship Id="rId257" Type="http://schemas.openxmlformats.org/officeDocument/2006/relationships/hyperlink" Target="https://www.munzee.com/m/Sunshine76/2907/" TargetMode="External"/><Relationship Id="rId135" Type="http://schemas.openxmlformats.org/officeDocument/2006/relationships/hyperlink" Target="https://www.munzee.com/m/Leesap/204/" TargetMode="External"/><Relationship Id="rId256" Type="http://schemas.openxmlformats.org/officeDocument/2006/relationships/hyperlink" Target="https://www.munzee.com/m/MrsHaynes/1732" TargetMode="External"/><Relationship Id="rId134" Type="http://schemas.openxmlformats.org/officeDocument/2006/relationships/hyperlink" Target="https://www.munzee.com/m/BonnieB1/1183/" TargetMode="External"/><Relationship Id="rId255" Type="http://schemas.openxmlformats.org/officeDocument/2006/relationships/hyperlink" Target="https://www.munzee.com/m/TheFinder13/2404/" TargetMode="External"/><Relationship Id="rId133" Type="http://schemas.openxmlformats.org/officeDocument/2006/relationships/hyperlink" Target="https://www.munzee.com/m/tmabrey/2578/" TargetMode="External"/><Relationship Id="rId254" Type="http://schemas.openxmlformats.org/officeDocument/2006/relationships/hyperlink" Target="https://www.munzee.com/m/geomatrix/6781/" TargetMode="External"/><Relationship Id="rId62" Type="http://schemas.openxmlformats.org/officeDocument/2006/relationships/hyperlink" Target="https://www.munzee.com/m/Quiltingisfuntoo/352/" TargetMode="External"/><Relationship Id="rId61" Type="http://schemas.openxmlformats.org/officeDocument/2006/relationships/hyperlink" Target="https://www.munzee.com/m/Qdog/2231/" TargetMode="External"/><Relationship Id="rId64" Type="http://schemas.openxmlformats.org/officeDocument/2006/relationships/hyperlink" Target="https://www.munzee.com/m/valsey/375/admin/" TargetMode="External"/><Relationship Id="rId63" Type="http://schemas.openxmlformats.org/officeDocument/2006/relationships/hyperlink" Target="https://www.munzee.com/m/MrsHaynes/671/" TargetMode="External"/><Relationship Id="rId66" Type="http://schemas.openxmlformats.org/officeDocument/2006/relationships/hyperlink" Target="https://www.munzee.com/m/MrsHaynes/724/" TargetMode="External"/><Relationship Id="rId172" Type="http://schemas.openxmlformats.org/officeDocument/2006/relationships/hyperlink" Target="https://www.munzee.com/m/superstar/2293/" TargetMode="External"/><Relationship Id="rId293" Type="http://schemas.openxmlformats.org/officeDocument/2006/relationships/hyperlink" Target="http://munzee.com/m/Gusrubyava/86" TargetMode="External"/><Relationship Id="rId65" Type="http://schemas.openxmlformats.org/officeDocument/2006/relationships/hyperlink" Target="https://www.munzee.com/m/cjhaynes/1356/" TargetMode="External"/><Relationship Id="rId171" Type="http://schemas.openxmlformats.org/officeDocument/2006/relationships/hyperlink" Target="https://www.munzee.com/m/VampGirl32/1009" TargetMode="External"/><Relationship Id="rId292" Type="http://schemas.openxmlformats.org/officeDocument/2006/relationships/hyperlink" Target="https://www.munzee.com/m/shingobee23/1005/" TargetMode="External"/><Relationship Id="rId68" Type="http://schemas.openxmlformats.org/officeDocument/2006/relationships/hyperlink" Target="https://www.munzee.com/m/cjhaynes/1431/" TargetMode="External"/><Relationship Id="rId170" Type="http://schemas.openxmlformats.org/officeDocument/2006/relationships/hyperlink" Target="https://www.munzee.com/m/dboracle/3020" TargetMode="External"/><Relationship Id="rId291" Type="http://schemas.openxmlformats.org/officeDocument/2006/relationships/hyperlink" Target="https://www.munzee.com/m/Meganduluth22/214/" TargetMode="External"/><Relationship Id="rId67" Type="http://schemas.openxmlformats.org/officeDocument/2006/relationships/hyperlink" Target="https://www.munzee.com/m/kcpride/1794/" TargetMode="External"/><Relationship Id="rId290" Type="http://schemas.openxmlformats.org/officeDocument/2006/relationships/hyperlink" Target="https://www.munzee.com/m/MrsHaynes/726/" TargetMode="External"/><Relationship Id="rId60" Type="http://schemas.openxmlformats.org/officeDocument/2006/relationships/hyperlink" Target="https://www.munzee.com/m/mayberryman/207/" TargetMode="External"/><Relationship Id="rId165" Type="http://schemas.openxmlformats.org/officeDocument/2006/relationships/hyperlink" Target="https://www.munzee.com/m/Qdog/2227" TargetMode="External"/><Relationship Id="rId286" Type="http://schemas.openxmlformats.org/officeDocument/2006/relationships/hyperlink" Target="https://www.munzee.com/m/nohnerboyz/2054/" TargetMode="External"/><Relationship Id="rId69" Type="http://schemas.openxmlformats.org/officeDocument/2006/relationships/hyperlink" Target="https://www.munzee.com/m/budbeth/964" TargetMode="External"/><Relationship Id="rId164" Type="http://schemas.openxmlformats.org/officeDocument/2006/relationships/hyperlink" Target="https://www.munzee.com/m/MrsHaynes/1228/" TargetMode="External"/><Relationship Id="rId285" Type="http://schemas.openxmlformats.org/officeDocument/2006/relationships/hyperlink" Target="https://www.munzee.com/m/cjhaynes/2317/" TargetMode="External"/><Relationship Id="rId163" Type="http://schemas.openxmlformats.org/officeDocument/2006/relationships/hyperlink" Target="https://www.munzee.com/m/beckiweber/1746/" TargetMode="External"/><Relationship Id="rId284" Type="http://schemas.openxmlformats.org/officeDocument/2006/relationships/hyperlink" Target="https://www.munzee.com/m/OHail/11343/" TargetMode="External"/><Relationship Id="rId162" Type="http://schemas.openxmlformats.org/officeDocument/2006/relationships/hyperlink" Target="https://www.munzee.com/m/tmabrey/2574/" TargetMode="External"/><Relationship Id="rId283" Type="http://schemas.openxmlformats.org/officeDocument/2006/relationships/hyperlink" Target="https://www.munzee.com/m/Qdog/2470/admin" TargetMode="External"/><Relationship Id="rId169" Type="http://schemas.openxmlformats.org/officeDocument/2006/relationships/hyperlink" Target="https://www.munzee.com/m/tmabrey/2573/" TargetMode="External"/><Relationship Id="rId168" Type="http://schemas.openxmlformats.org/officeDocument/2006/relationships/hyperlink" Target="https://www.munzee.com/m/rdm07/2419/" TargetMode="External"/><Relationship Id="rId289" Type="http://schemas.openxmlformats.org/officeDocument/2006/relationships/hyperlink" Target="https://www.munzee.com/m/cjhaynes/1409/" TargetMode="External"/><Relationship Id="rId167" Type="http://schemas.openxmlformats.org/officeDocument/2006/relationships/hyperlink" Target="https://www.munzee.com/m/MrsHaynes/1227" TargetMode="External"/><Relationship Id="rId288" Type="http://schemas.openxmlformats.org/officeDocument/2006/relationships/hyperlink" Target="https://www.munzee.com/m/jldh/229/" TargetMode="External"/><Relationship Id="rId166" Type="http://schemas.openxmlformats.org/officeDocument/2006/relationships/hyperlink" Target="https://www.munzee.com/m/shingobee23/598/" TargetMode="External"/><Relationship Id="rId287" Type="http://schemas.openxmlformats.org/officeDocument/2006/relationships/hyperlink" Target="https://www.munzee.com/m/OHail/11345/" TargetMode="External"/><Relationship Id="rId51" Type="http://schemas.openxmlformats.org/officeDocument/2006/relationships/hyperlink" Target="https://www.munzee.com/m/rdm07/1846/" TargetMode="External"/><Relationship Id="rId50" Type="http://schemas.openxmlformats.org/officeDocument/2006/relationships/hyperlink" Target="https://www.munzee.com/m/FabFive/279/admin/" TargetMode="External"/><Relationship Id="rId53" Type="http://schemas.openxmlformats.org/officeDocument/2006/relationships/hyperlink" Target="https://www.munzee.com/m/Germangirl/861/admin/" TargetMode="External"/><Relationship Id="rId52" Type="http://schemas.openxmlformats.org/officeDocument/2006/relationships/hyperlink" Target="https://www.munzee.com/m/PeachesnCream/1343" TargetMode="External"/><Relationship Id="rId55" Type="http://schemas.openxmlformats.org/officeDocument/2006/relationships/hyperlink" Target="https://www.munzee.com/m/budbeth/963" TargetMode="External"/><Relationship Id="rId161" Type="http://schemas.openxmlformats.org/officeDocument/2006/relationships/hyperlink" Target="https://www.munzee.com/m/OHail/11998/" TargetMode="External"/><Relationship Id="rId282" Type="http://schemas.openxmlformats.org/officeDocument/2006/relationships/hyperlink" Target="https://www.munzee.com/m/cjhaynes/1408/" TargetMode="External"/><Relationship Id="rId54" Type="http://schemas.openxmlformats.org/officeDocument/2006/relationships/hyperlink" Target="https://www.munzee.com/m/jldh/228/" TargetMode="External"/><Relationship Id="rId160" Type="http://schemas.openxmlformats.org/officeDocument/2006/relationships/hyperlink" Target="https://www.munzee.com/m/beckiweber/1883/" TargetMode="External"/><Relationship Id="rId281" Type="http://schemas.openxmlformats.org/officeDocument/2006/relationships/hyperlink" Target="https://www.munzee.com/m/zip61348/432/" TargetMode="External"/><Relationship Id="rId57" Type="http://schemas.openxmlformats.org/officeDocument/2006/relationships/hyperlink" Target="https://www.munzee.com/m/MrsHaynes/667/" TargetMode="External"/><Relationship Id="rId280" Type="http://schemas.openxmlformats.org/officeDocument/2006/relationships/hyperlink" Target="https://www.munzee.com/m/beckiweber/1665/" TargetMode="External"/><Relationship Id="rId56" Type="http://schemas.openxmlformats.org/officeDocument/2006/relationships/hyperlink" Target="https://www.munzee.com/m/TheFinder13/1856/" TargetMode="External"/><Relationship Id="rId159" Type="http://schemas.openxmlformats.org/officeDocument/2006/relationships/hyperlink" Target="https://www.munzee.com/m/Quiltingisfuntoo/377/" TargetMode="External"/><Relationship Id="rId59" Type="http://schemas.openxmlformats.org/officeDocument/2006/relationships/hyperlink" Target="https://www.munzee.com/m/Whelen/5672/" TargetMode="External"/><Relationship Id="rId154" Type="http://schemas.openxmlformats.org/officeDocument/2006/relationships/hyperlink" Target="https://www.munzee.com/m/MartyParty/91/" TargetMode="External"/><Relationship Id="rId275" Type="http://schemas.openxmlformats.org/officeDocument/2006/relationships/hyperlink" Target="https://www.munzee.com/m/cjhaynes/2300/" TargetMode="External"/><Relationship Id="rId58" Type="http://schemas.openxmlformats.org/officeDocument/2006/relationships/hyperlink" Target="https://www.munzee.com/m/Germangirl/483/" TargetMode="External"/><Relationship Id="rId153" Type="http://schemas.openxmlformats.org/officeDocument/2006/relationships/hyperlink" Target="https://www.munzee.com/m/beckiweber/1838/" TargetMode="External"/><Relationship Id="rId274" Type="http://schemas.openxmlformats.org/officeDocument/2006/relationships/hyperlink" Target="https://www.munzee.com/m/nohnerboyz/2057/" TargetMode="External"/><Relationship Id="rId152" Type="http://schemas.openxmlformats.org/officeDocument/2006/relationships/hyperlink" Target="https://www.munzee.com/m/BigNate27/510/admin/" TargetMode="External"/><Relationship Id="rId273" Type="http://schemas.openxmlformats.org/officeDocument/2006/relationships/hyperlink" Target="https://www.munzee.com/m/OHail/11346/" TargetMode="External"/><Relationship Id="rId151" Type="http://schemas.openxmlformats.org/officeDocument/2006/relationships/hyperlink" Target="https://www.munzee.com/m/PreciousLinda/2239/admin/" TargetMode="External"/><Relationship Id="rId272" Type="http://schemas.openxmlformats.org/officeDocument/2006/relationships/hyperlink" Target="https://www.munzee.com/m/cjhaynes/2303/" TargetMode="External"/><Relationship Id="rId158" Type="http://schemas.openxmlformats.org/officeDocument/2006/relationships/hyperlink" Target="https://www.munzee.com/m/MartyParty/93/" TargetMode="External"/><Relationship Id="rId279" Type="http://schemas.openxmlformats.org/officeDocument/2006/relationships/hyperlink" Target="https://www.munzee.com/m/Wildflower82/1278/" TargetMode="External"/><Relationship Id="rId157" Type="http://schemas.openxmlformats.org/officeDocument/2006/relationships/hyperlink" Target="https://www.munzee.com/m/geomatrix/6739/" TargetMode="External"/><Relationship Id="rId278" Type="http://schemas.openxmlformats.org/officeDocument/2006/relationships/hyperlink" Target="https://www.munzee.com/m/cjhaynes/2315/" TargetMode="External"/><Relationship Id="rId156" Type="http://schemas.openxmlformats.org/officeDocument/2006/relationships/hyperlink" Target="https://www.munzee.com/m/beckiweber/1803/" TargetMode="External"/><Relationship Id="rId277" Type="http://schemas.openxmlformats.org/officeDocument/2006/relationships/hyperlink" Target="https://www.munzee.com/m/beckiweber/1675/" TargetMode="External"/><Relationship Id="rId155" Type="http://schemas.openxmlformats.org/officeDocument/2006/relationships/hyperlink" Target="https://www.munzee.com/m/rdm07/2420/" TargetMode="External"/><Relationship Id="rId276" Type="http://schemas.openxmlformats.org/officeDocument/2006/relationships/hyperlink" Target="https://www.munzee.com/m/OHail/11347/" TargetMode="External"/><Relationship Id="rId107" Type="http://schemas.openxmlformats.org/officeDocument/2006/relationships/hyperlink" Target="https://www.munzee.com/m/FabFive/278/admin/" TargetMode="External"/><Relationship Id="rId228" Type="http://schemas.openxmlformats.org/officeDocument/2006/relationships/hyperlink" Target="https://www.munzee.com/m/Quiltingisfuntoo/619/" TargetMode="External"/><Relationship Id="rId106" Type="http://schemas.openxmlformats.org/officeDocument/2006/relationships/hyperlink" Target="https://www.munzee.com/m/MrsHaynes/757/" TargetMode="External"/><Relationship Id="rId227" Type="http://schemas.openxmlformats.org/officeDocument/2006/relationships/hyperlink" Target="https://www.munzee.com/m/SassySilkie/181/" TargetMode="External"/><Relationship Id="rId105" Type="http://schemas.openxmlformats.org/officeDocument/2006/relationships/hyperlink" Target="https://www.munzee.com/m/beckiweber/1497/" TargetMode="External"/><Relationship Id="rId226" Type="http://schemas.openxmlformats.org/officeDocument/2006/relationships/hyperlink" Target="https://www.munzee.com/m/annabanana/6165/" TargetMode="External"/><Relationship Id="rId104" Type="http://schemas.openxmlformats.org/officeDocument/2006/relationships/hyperlink" Target="https://www.munzee.com/m/Sunshine76/2420/" TargetMode="External"/><Relationship Id="rId225" Type="http://schemas.openxmlformats.org/officeDocument/2006/relationships/hyperlink" Target="https://www.munzee.com/m/TFAL/909/" TargetMode="External"/><Relationship Id="rId109" Type="http://schemas.openxmlformats.org/officeDocument/2006/relationships/hyperlink" Target="https://www.munzee.com/m/brilang/6031/" TargetMode="External"/><Relationship Id="rId108" Type="http://schemas.openxmlformats.org/officeDocument/2006/relationships/hyperlink" Target="https://www.munzee.com/m/budbeth/965" TargetMode="External"/><Relationship Id="rId229" Type="http://schemas.openxmlformats.org/officeDocument/2006/relationships/hyperlink" Target="https://www.munzee.com/m/qwerty2582/38/" TargetMode="External"/><Relationship Id="rId220" Type="http://schemas.openxmlformats.org/officeDocument/2006/relationships/hyperlink" Target="https://www.munzee.com/m/budbeth/1158/" TargetMode="External"/><Relationship Id="rId103" Type="http://schemas.openxmlformats.org/officeDocument/2006/relationships/hyperlink" Target="https://www.munzee.com/m/PreciousLinda/2218/admin/" TargetMode="External"/><Relationship Id="rId224" Type="http://schemas.openxmlformats.org/officeDocument/2006/relationships/hyperlink" Target="https://www.munzee.com/m/SassySilkie/190/" TargetMode="External"/><Relationship Id="rId102" Type="http://schemas.openxmlformats.org/officeDocument/2006/relationships/hyperlink" Target="https://www.munzee.com/m/beckiweber/1496/" TargetMode="External"/><Relationship Id="rId223" Type="http://schemas.openxmlformats.org/officeDocument/2006/relationships/hyperlink" Target="https://www.munzee.com/m/MinnesotaBoy/1042/" TargetMode="External"/><Relationship Id="rId101" Type="http://schemas.openxmlformats.org/officeDocument/2006/relationships/hyperlink" Target="https://www.munzee.com/m/PeachesnCream/545" TargetMode="External"/><Relationship Id="rId222" Type="http://schemas.openxmlformats.org/officeDocument/2006/relationships/hyperlink" Target="https://www.munzee.com/m/geomatrix/6771/" TargetMode="External"/><Relationship Id="rId100" Type="http://schemas.openxmlformats.org/officeDocument/2006/relationships/hyperlink" Target="https://www.munzee.com/m/TheFinder13/2154/" TargetMode="External"/><Relationship Id="rId221" Type="http://schemas.openxmlformats.org/officeDocument/2006/relationships/hyperlink" Target="https://www.munzee.com/m/OHail/12008/" TargetMode="External"/><Relationship Id="rId217" Type="http://schemas.openxmlformats.org/officeDocument/2006/relationships/hyperlink" Target="https://www.munzee.com/m/SKlick/493" TargetMode="External"/><Relationship Id="rId216" Type="http://schemas.openxmlformats.org/officeDocument/2006/relationships/hyperlink" Target="https://www.munzee.com/m/Quiltingisfuntoo/523/" TargetMode="External"/><Relationship Id="rId215" Type="http://schemas.openxmlformats.org/officeDocument/2006/relationships/hyperlink" Target="https://www.munzee.com/m/BigNate27/502/admin/" TargetMode="External"/><Relationship Id="rId214" Type="http://schemas.openxmlformats.org/officeDocument/2006/relationships/hyperlink" Target="https://www.munzee.com/m/MrsHaynes/1226/" TargetMode="External"/><Relationship Id="rId219" Type="http://schemas.openxmlformats.org/officeDocument/2006/relationships/hyperlink" Target="https://www.munzee.com/m/tmabrey/2570/" TargetMode="External"/><Relationship Id="rId218" Type="http://schemas.openxmlformats.org/officeDocument/2006/relationships/hyperlink" Target="https://www.munzee.com/m/SassySilkie/171/" TargetMode="External"/><Relationship Id="rId213" Type="http://schemas.openxmlformats.org/officeDocument/2006/relationships/hyperlink" Target="https://www.munzee.com/m/Wildflower82/817/" TargetMode="External"/><Relationship Id="rId212" Type="http://schemas.openxmlformats.org/officeDocument/2006/relationships/hyperlink" Target="https://www.munzee.com/m/MrsHaynes/1721" TargetMode="External"/><Relationship Id="rId211" Type="http://schemas.openxmlformats.org/officeDocument/2006/relationships/hyperlink" Target="https://www.munzee.com/m/cjhaynes/2231/" TargetMode="External"/><Relationship Id="rId210" Type="http://schemas.openxmlformats.org/officeDocument/2006/relationships/hyperlink" Target="https://www.munzee.com/m/gravitybear/868" TargetMode="External"/><Relationship Id="rId129" Type="http://schemas.openxmlformats.org/officeDocument/2006/relationships/hyperlink" Target="https://www.munzee.com/m/cjhaynes/1846/" TargetMode="External"/><Relationship Id="rId128" Type="http://schemas.openxmlformats.org/officeDocument/2006/relationships/hyperlink" Target="https://www.munzee.com/m/MrsHaynes/1206/" TargetMode="External"/><Relationship Id="rId249" Type="http://schemas.openxmlformats.org/officeDocument/2006/relationships/hyperlink" Target="https://www.munzee.com/m/MrsHaynes/1220" TargetMode="External"/><Relationship Id="rId127" Type="http://schemas.openxmlformats.org/officeDocument/2006/relationships/hyperlink" Target="https://www.munzee.com/m/cjhaynes/1847" TargetMode="External"/><Relationship Id="rId248" Type="http://schemas.openxmlformats.org/officeDocument/2006/relationships/hyperlink" Target="https://www.munzee.com/m/TheFinder13/2405/" TargetMode="External"/><Relationship Id="rId126" Type="http://schemas.openxmlformats.org/officeDocument/2006/relationships/hyperlink" Target="https://www.munzee.com/m/TheFinder13/2149/" TargetMode="External"/><Relationship Id="rId247" Type="http://schemas.openxmlformats.org/officeDocument/2006/relationships/hyperlink" Target="https://www.munzee.com/m/annabanana/6166/" TargetMode="External"/><Relationship Id="rId121" Type="http://schemas.openxmlformats.org/officeDocument/2006/relationships/hyperlink" Target="https://www.munzee.com/m/shingobee23/731/" TargetMode="External"/><Relationship Id="rId242" Type="http://schemas.openxmlformats.org/officeDocument/2006/relationships/hyperlink" Target="https://www.munzee.com/m/GreenHeron/2052" TargetMode="External"/><Relationship Id="rId120" Type="http://schemas.openxmlformats.org/officeDocument/2006/relationships/hyperlink" Target="https://www.munzee.com/m/cjhaynes/1870/" TargetMode="External"/><Relationship Id="rId241" Type="http://schemas.openxmlformats.org/officeDocument/2006/relationships/hyperlink" Target="https://www.munzee.com/m/Quiltingisfuntoo/627/" TargetMode="External"/><Relationship Id="rId240" Type="http://schemas.openxmlformats.org/officeDocument/2006/relationships/hyperlink" Target="https://www.munzee.com/m/warped6/7730" TargetMode="External"/><Relationship Id="rId125" Type="http://schemas.openxmlformats.org/officeDocument/2006/relationships/hyperlink" Target="https://www.munzee.com/m/Quiltingisfuntoo/374/" TargetMode="External"/><Relationship Id="rId246" Type="http://schemas.openxmlformats.org/officeDocument/2006/relationships/hyperlink" Target="https://www.munzee.com/m/MrsHaynes/1221/" TargetMode="External"/><Relationship Id="rId124" Type="http://schemas.openxmlformats.org/officeDocument/2006/relationships/hyperlink" Target="https://www.munzee.com/m/cjhaynes/1493/" TargetMode="External"/><Relationship Id="rId245" Type="http://schemas.openxmlformats.org/officeDocument/2006/relationships/hyperlink" Target="https://www.munzee.com/m/grubsneerg/1040/" TargetMode="External"/><Relationship Id="rId123" Type="http://schemas.openxmlformats.org/officeDocument/2006/relationships/hyperlink" Target="https://www.munzee.com/m/budbeth/966" TargetMode="External"/><Relationship Id="rId244" Type="http://schemas.openxmlformats.org/officeDocument/2006/relationships/hyperlink" Target="https://www.munzee.com/m/ATeam4/1543/map/" TargetMode="External"/><Relationship Id="rId122" Type="http://schemas.openxmlformats.org/officeDocument/2006/relationships/hyperlink" Target="https://www.munzee.com/m/Germangirl/452" TargetMode="External"/><Relationship Id="rId243" Type="http://schemas.openxmlformats.org/officeDocument/2006/relationships/hyperlink" Target="https://www.munzee.com/m/MSgtUSMC/147/" TargetMode="External"/><Relationship Id="rId95" Type="http://schemas.openxmlformats.org/officeDocument/2006/relationships/hyperlink" Target="https://www.munzee.com/m/beckiweber/1491/" TargetMode="External"/><Relationship Id="rId94" Type="http://schemas.openxmlformats.org/officeDocument/2006/relationships/hyperlink" Target="https://www.munzee.com/m/shingobee23/209/" TargetMode="External"/><Relationship Id="rId97" Type="http://schemas.openxmlformats.org/officeDocument/2006/relationships/hyperlink" Target="https://www.munzee.com/m/zip61348/491/" TargetMode="External"/><Relationship Id="rId96" Type="http://schemas.openxmlformats.org/officeDocument/2006/relationships/hyperlink" Target="https://www.munzee.com/m/loeschfamily/1442/" TargetMode="External"/><Relationship Id="rId99" Type="http://schemas.openxmlformats.org/officeDocument/2006/relationships/hyperlink" Target="https://www.munzee.com/m/PreciousLinda/2199/admin/" TargetMode="External"/><Relationship Id="rId98" Type="http://schemas.openxmlformats.org/officeDocument/2006/relationships/hyperlink" Target="https://www.munzee.com/m/beckiweber/1495/" TargetMode="External"/><Relationship Id="rId91" Type="http://schemas.openxmlformats.org/officeDocument/2006/relationships/hyperlink" Target="https://www.munzee.com/m/Quiltingisfuntoo/364/" TargetMode="External"/><Relationship Id="rId90" Type="http://schemas.openxmlformats.org/officeDocument/2006/relationships/hyperlink" Target="https://www.munzee.com/m/MrsHaynes/1079/" TargetMode="External"/><Relationship Id="rId93" Type="http://schemas.openxmlformats.org/officeDocument/2006/relationships/hyperlink" Target="https://www.munzee.com/m/loeschfamily/537/" TargetMode="External"/><Relationship Id="rId92" Type="http://schemas.openxmlformats.org/officeDocument/2006/relationships/hyperlink" Target="https://www.munzee.com/m/gravitybear/872" TargetMode="External"/><Relationship Id="rId118" Type="http://schemas.openxmlformats.org/officeDocument/2006/relationships/hyperlink" Target="https://www.munzee.com/m/Quiltingisfuntoo/373/" TargetMode="External"/><Relationship Id="rId239" Type="http://schemas.openxmlformats.org/officeDocument/2006/relationships/hyperlink" Target="https://www.munzee.com/m/mars00xj/10881/" TargetMode="External"/><Relationship Id="rId117" Type="http://schemas.openxmlformats.org/officeDocument/2006/relationships/hyperlink" Target="https://www.munzee.com/m/cjhaynes/1842" TargetMode="External"/><Relationship Id="rId238" Type="http://schemas.openxmlformats.org/officeDocument/2006/relationships/hyperlink" Target="https://www.munzee.com/m/GrimyMitts/232/" TargetMode="External"/><Relationship Id="rId116" Type="http://schemas.openxmlformats.org/officeDocument/2006/relationships/hyperlink" Target="https://www.munzee.com/m/MrsHaynes/1208/" TargetMode="External"/><Relationship Id="rId237" Type="http://schemas.openxmlformats.org/officeDocument/2006/relationships/hyperlink" Target="https://www.munzee.com/m/warped6/7674" TargetMode="External"/><Relationship Id="rId115" Type="http://schemas.openxmlformats.org/officeDocument/2006/relationships/hyperlink" Target="https://www.munzee.com/m/brilang/6033/" TargetMode="External"/><Relationship Id="rId236" Type="http://schemas.openxmlformats.org/officeDocument/2006/relationships/hyperlink" Target="https://www.munzee.com/m/gravitybear/1277/" TargetMode="External"/><Relationship Id="rId119" Type="http://schemas.openxmlformats.org/officeDocument/2006/relationships/hyperlink" Target="https://www.munzee.com/m/brilang/6037/" TargetMode="External"/><Relationship Id="rId110" Type="http://schemas.openxmlformats.org/officeDocument/2006/relationships/hyperlink" Target="https://www.munzee.com/m/Quiltingisfuntoo/367/" TargetMode="External"/><Relationship Id="rId231" Type="http://schemas.openxmlformats.org/officeDocument/2006/relationships/hyperlink" Target="https://www.munzee.com/m/Qdog/1889/" TargetMode="External"/><Relationship Id="rId230" Type="http://schemas.openxmlformats.org/officeDocument/2006/relationships/hyperlink" Target="https://www.munzee.com/m/SassySilkie/178/" TargetMode="External"/><Relationship Id="rId114" Type="http://schemas.openxmlformats.org/officeDocument/2006/relationships/hyperlink" Target="https://www.munzee.com/m/TheFinder13/2153/" TargetMode="External"/><Relationship Id="rId235" Type="http://schemas.openxmlformats.org/officeDocument/2006/relationships/hyperlink" Target="https://www.munzee.com/m/qwerty2582/40/" TargetMode="External"/><Relationship Id="rId113" Type="http://schemas.openxmlformats.org/officeDocument/2006/relationships/hyperlink" Target="https://www.munzee.com/m/MrsHaynes/1207/" TargetMode="External"/><Relationship Id="rId234" Type="http://schemas.openxmlformats.org/officeDocument/2006/relationships/hyperlink" Target="https://www.munzee.com/m/Quiltingisfuntoo/626/" TargetMode="External"/><Relationship Id="rId112" Type="http://schemas.openxmlformats.org/officeDocument/2006/relationships/hyperlink" Target="https://www.munzee.com/m/budbeth/951" TargetMode="External"/><Relationship Id="rId233" Type="http://schemas.openxmlformats.org/officeDocument/2006/relationships/hyperlink" Target="https://www.munzee.com/m/SassySilkie/177/" TargetMode="External"/><Relationship Id="rId111" Type="http://schemas.openxmlformats.org/officeDocument/2006/relationships/hyperlink" Target="https://www.munzee.com/m/tmabrey/2579/" TargetMode="External"/><Relationship Id="rId232" Type="http://schemas.openxmlformats.org/officeDocument/2006/relationships/hyperlink" Target="https://www.munzee.com/m/qwerty2582/35/" TargetMode="External"/><Relationship Id="rId305" Type="http://schemas.openxmlformats.org/officeDocument/2006/relationships/hyperlink" Target="https://www.munzee.com/m/MrsHaynes/1718/" TargetMode="External"/><Relationship Id="rId304" Type="http://schemas.openxmlformats.org/officeDocument/2006/relationships/hyperlink" Target="https://www.munzee.com/m/MinnesotaBoy/867/" TargetMode="External"/><Relationship Id="rId303" Type="http://schemas.openxmlformats.org/officeDocument/2006/relationships/hyperlink" Target="https://www.munzee.com/m/GreenHeron/2047" TargetMode="External"/><Relationship Id="rId302" Type="http://schemas.openxmlformats.org/officeDocument/2006/relationships/hyperlink" Target="https://www.munzee.com/m/shingobee23/214/" TargetMode="External"/><Relationship Id="rId308" Type="http://schemas.openxmlformats.org/officeDocument/2006/relationships/drawing" Target="../drawings/drawing1.xml"/><Relationship Id="rId307" Type="http://schemas.openxmlformats.org/officeDocument/2006/relationships/hyperlink" Target="https://www.munzee.com/m/smitzee/482/" TargetMode="External"/><Relationship Id="rId306" Type="http://schemas.openxmlformats.org/officeDocument/2006/relationships/hyperlink" Target="https://www.munzee.com/m/GreenHeron/2046" TargetMode="External"/><Relationship Id="rId301" Type="http://schemas.openxmlformats.org/officeDocument/2006/relationships/hyperlink" Target="https://www.munzee.com/m/MrsHaynes/1716/" TargetMode="External"/><Relationship Id="rId300" Type="http://schemas.openxmlformats.org/officeDocument/2006/relationships/hyperlink" Target="https://www.munzee.com/m/GreenHeron/2051" TargetMode="External"/><Relationship Id="rId206" Type="http://schemas.openxmlformats.org/officeDocument/2006/relationships/hyperlink" Target="https://www.munzee.com/m/MrsHaynes/1597" TargetMode="External"/><Relationship Id="rId205" Type="http://schemas.openxmlformats.org/officeDocument/2006/relationships/hyperlink" Target="https://www.munzee.com/m/cjhaynes/2186" TargetMode="External"/><Relationship Id="rId204" Type="http://schemas.openxmlformats.org/officeDocument/2006/relationships/hyperlink" Target="https://www.munzee.com/m/MrsHaynes/1599/" TargetMode="External"/><Relationship Id="rId203" Type="http://schemas.openxmlformats.org/officeDocument/2006/relationships/hyperlink" Target="https://www.munzee.com/m/cjhaynes/2189" TargetMode="External"/><Relationship Id="rId209" Type="http://schemas.openxmlformats.org/officeDocument/2006/relationships/hyperlink" Target="https://www.munzee.com/m/MrsHaynes/1639/" TargetMode="External"/><Relationship Id="rId208" Type="http://schemas.openxmlformats.org/officeDocument/2006/relationships/hyperlink" Target="https://www.munzee.com/m/cjhaynes/2229/" TargetMode="External"/><Relationship Id="rId207" Type="http://schemas.openxmlformats.org/officeDocument/2006/relationships/hyperlink" Target="https://www.munzee.com/m/Qdog/1961/admin" TargetMode="External"/><Relationship Id="rId202" Type="http://schemas.openxmlformats.org/officeDocument/2006/relationships/hyperlink" Target="https://www.munzee.com/m/tmabrey/2571/" TargetMode="External"/><Relationship Id="rId201" Type="http://schemas.openxmlformats.org/officeDocument/2006/relationships/hyperlink" Target="https://www.munzee.com/m/PreciousLinda/2238/admin/" TargetMode="External"/><Relationship Id="rId200" Type="http://schemas.openxmlformats.org/officeDocument/2006/relationships/hyperlink" Target="https://www.munzee.com/m/cjhaynes/18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25"/>
    <col customWidth="1" min="7" max="7" width="15.38"/>
    <col customWidth="1" min="8" max="8" width="21.13"/>
    <col customWidth="1" min="11" max="13" width="8.75"/>
  </cols>
  <sheetData>
    <row r="1">
      <c r="A1" s="1" t="s">
        <v>0</v>
      </c>
      <c r="G1" s="2" t="s">
        <v>1</v>
      </c>
      <c r="J1" s="2"/>
      <c r="K1" s="2"/>
    </row>
    <row r="2">
      <c r="F2" s="2"/>
      <c r="J2" s="2"/>
      <c r="K2" s="2"/>
      <c r="N2" s="3"/>
    </row>
    <row r="3">
      <c r="A3" s="2"/>
      <c r="B3" s="2"/>
      <c r="C3" s="2"/>
      <c r="D3" s="2"/>
      <c r="F3" s="2"/>
      <c r="J3" s="2"/>
      <c r="K3" s="2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2"/>
      <c r="J4" s="2"/>
      <c r="K4" s="2"/>
    </row>
    <row r="5">
      <c r="A5" s="5"/>
      <c r="B5" s="6"/>
      <c r="C5" s="6"/>
      <c r="D5" s="6"/>
      <c r="E5" s="6"/>
      <c r="F5" s="2"/>
      <c r="G5" s="2" t="s">
        <v>7</v>
      </c>
      <c r="H5" s="7" t="s">
        <v>8</v>
      </c>
      <c r="J5" s="2"/>
      <c r="K5" s="2"/>
    </row>
    <row r="6">
      <c r="A6" s="8" t="s">
        <v>9</v>
      </c>
      <c r="B6" s="9">
        <f>COUNTIF(F12:F324,"Red")</f>
        <v>174</v>
      </c>
      <c r="C6" s="9">
        <f>COUNTIFS(F1:F324,"Red",H1:H324,"")</f>
        <v>0</v>
      </c>
      <c r="D6" s="9">
        <f>B6-COUNTIFS(F1:F324,"Red",H1:H324,"")</f>
        <v>174</v>
      </c>
      <c r="E6" s="10">
        <f t="shared" ref="E6:E7" si="1">D6/B6</f>
        <v>1</v>
      </c>
      <c r="F6" s="2"/>
      <c r="G6" s="11" t="s">
        <v>10</v>
      </c>
    </row>
    <row r="7">
      <c r="A7" s="5" t="s">
        <v>11</v>
      </c>
      <c r="B7" s="6">
        <f>COUNTIF(F1:F324,"Yellow")</f>
        <v>132</v>
      </c>
      <c r="C7" s="12">
        <f>COUNTIFS(F1:F324,"Yellow",H1:H324,"")</f>
        <v>0</v>
      </c>
      <c r="D7" s="6">
        <f>B7-COUNTIFS(F1:F324,"Yellow",H1:H324,"")</f>
        <v>132</v>
      </c>
      <c r="E7" s="13">
        <f t="shared" si="1"/>
        <v>1</v>
      </c>
      <c r="F7" s="2"/>
    </row>
    <row r="8">
      <c r="A8" s="8"/>
      <c r="B8" s="9"/>
      <c r="C8" s="9"/>
      <c r="D8" s="9"/>
      <c r="E8" s="9"/>
      <c r="F8" s="2"/>
    </row>
    <row r="9" ht="21.75" customHeight="1">
      <c r="A9" s="14" t="s">
        <v>3</v>
      </c>
      <c r="B9" s="14">
        <f>SUM(B6,B7)</f>
        <v>306</v>
      </c>
      <c r="C9" s="14">
        <f>SUM(C6:C7)</f>
        <v>0</v>
      </c>
      <c r="D9" s="14">
        <f>SUM(D6:D7)</f>
        <v>306</v>
      </c>
      <c r="E9" s="15">
        <f>D9/B9</f>
        <v>1</v>
      </c>
      <c r="F9" s="16"/>
      <c r="M9" s="17"/>
      <c r="N9" s="17"/>
    </row>
    <row r="10">
      <c r="A10" s="2"/>
      <c r="B10" s="2"/>
      <c r="C10" s="2"/>
      <c r="D10" s="2"/>
      <c r="E10" s="2"/>
      <c r="F10" s="2"/>
      <c r="G10" s="2"/>
      <c r="H10" s="2"/>
      <c r="I10" s="2"/>
      <c r="K10" s="18" t="s">
        <v>12</v>
      </c>
      <c r="N10" s="18"/>
    </row>
    <row r="11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  <c r="H11" s="2" t="s">
        <v>20</v>
      </c>
      <c r="I11" s="2" t="s">
        <v>21</v>
      </c>
      <c r="J11" s="2" t="s">
        <v>22</v>
      </c>
      <c r="K11" s="2" t="s">
        <v>23</v>
      </c>
      <c r="L11" s="2" t="s">
        <v>24</v>
      </c>
      <c r="M11" s="2" t="s">
        <v>25</v>
      </c>
    </row>
    <row r="12">
      <c r="A12" s="2">
        <v>1.0</v>
      </c>
      <c r="B12" s="2">
        <v>7.0</v>
      </c>
      <c r="C12" s="2">
        <v>44.8544060383391</v>
      </c>
      <c r="D12" s="2">
        <v>-93.427815841684</v>
      </c>
      <c r="E12" s="2" t="s">
        <v>26</v>
      </c>
      <c r="F12" s="19" t="s">
        <v>27</v>
      </c>
      <c r="G12" s="20" t="s">
        <v>28</v>
      </c>
      <c r="H12" s="21" t="s">
        <v>29</v>
      </c>
      <c r="I12" s="22"/>
      <c r="J12" s="22">
        <f t="shared" ref="J12:J247" si="2">COUNTIFS(G:G,G12,H:H,"*")</f>
        <v>35</v>
      </c>
      <c r="K12" s="23" t="s">
        <v>30</v>
      </c>
      <c r="L12" s="18" t="s">
        <v>30</v>
      </c>
      <c r="M12" s="18" t="s">
        <v>30</v>
      </c>
    </row>
    <row r="13">
      <c r="A13" s="2">
        <v>1.0</v>
      </c>
      <c r="B13" s="2">
        <v>8.0</v>
      </c>
      <c r="C13" s="2">
        <v>44.8545076710221</v>
      </c>
      <c r="D13" s="2">
        <v>-93.4276724748302</v>
      </c>
      <c r="E13" s="2" t="s">
        <v>26</v>
      </c>
      <c r="F13" s="19" t="s">
        <v>27</v>
      </c>
      <c r="G13" s="20" t="s">
        <v>31</v>
      </c>
      <c r="H13" s="21" t="s">
        <v>32</v>
      </c>
      <c r="I13" s="22"/>
      <c r="J13" s="22">
        <f t="shared" si="2"/>
        <v>35</v>
      </c>
      <c r="K13" s="23" t="s">
        <v>30</v>
      </c>
      <c r="L13" s="18" t="s">
        <v>30</v>
      </c>
      <c r="M13" s="18" t="s">
        <v>30</v>
      </c>
    </row>
    <row r="14">
      <c r="A14" s="2">
        <v>1.0</v>
      </c>
      <c r="B14" s="2">
        <v>9.0</v>
      </c>
      <c r="C14" s="2">
        <v>44.8546093037051</v>
      </c>
      <c r="D14" s="2">
        <v>-93.4275291077235</v>
      </c>
      <c r="E14" s="2" t="s">
        <v>26</v>
      </c>
      <c r="F14" s="19" t="s">
        <v>27</v>
      </c>
      <c r="G14" s="20" t="s">
        <v>33</v>
      </c>
      <c r="H14" s="21" t="s">
        <v>34</v>
      </c>
      <c r="I14" s="22"/>
      <c r="J14" s="22">
        <f t="shared" si="2"/>
        <v>9</v>
      </c>
      <c r="K14" s="23" t="s">
        <v>30</v>
      </c>
      <c r="L14" s="18" t="s">
        <v>30</v>
      </c>
      <c r="M14" s="24"/>
    </row>
    <row r="15">
      <c r="A15" s="2">
        <v>1.0</v>
      </c>
      <c r="B15" s="2">
        <v>10.0</v>
      </c>
      <c r="C15" s="2">
        <v>44.854710936388</v>
      </c>
      <c r="D15" s="2">
        <v>-93.4273857403637</v>
      </c>
      <c r="E15" s="2" t="s">
        <v>26</v>
      </c>
      <c r="F15" s="19" t="s">
        <v>27</v>
      </c>
      <c r="G15" s="20" t="s">
        <v>35</v>
      </c>
      <c r="H15" s="21" t="s">
        <v>36</v>
      </c>
      <c r="I15" s="22"/>
      <c r="J15" s="22">
        <f t="shared" si="2"/>
        <v>2</v>
      </c>
      <c r="K15" s="23" t="s">
        <v>30</v>
      </c>
      <c r="L15" s="24"/>
      <c r="M15" s="24"/>
    </row>
    <row r="16">
      <c r="A16" s="2">
        <v>1.0</v>
      </c>
      <c r="B16" s="2">
        <v>11.0</v>
      </c>
      <c r="C16" s="2">
        <v>44.854812569071</v>
      </c>
      <c r="D16" s="2">
        <v>-93.4272423727509</v>
      </c>
      <c r="E16" s="2" t="s">
        <v>26</v>
      </c>
      <c r="F16" s="19" t="s">
        <v>27</v>
      </c>
      <c r="G16" s="20" t="s">
        <v>37</v>
      </c>
      <c r="H16" s="21" t="s">
        <v>38</v>
      </c>
      <c r="I16" s="22"/>
      <c r="J16" s="22">
        <f t="shared" si="2"/>
        <v>4</v>
      </c>
      <c r="K16" s="23" t="s">
        <v>30</v>
      </c>
      <c r="L16" s="24"/>
      <c r="M16" s="24"/>
    </row>
    <row r="17">
      <c r="A17" s="2">
        <v>1.0</v>
      </c>
      <c r="B17" s="2">
        <v>12.0</v>
      </c>
      <c r="C17" s="2">
        <v>44.8549142017539</v>
      </c>
      <c r="D17" s="2">
        <v>-93.4270990048851</v>
      </c>
      <c r="E17" s="2" t="s">
        <v>26</v>
      </c>
      <c r="F17" s="19" t="s">
        <v>27</v>
      </c>
      <c r="G17" s="20" t="s">
        <v>39</v>
      </c>
      <c r="H17" s="21" t="s">
        <v>40</v>
      </c>
      <c r="I17" s="22"/>
      <c r="J17" s="22">
        <f t="shared" si="2"/>
        <v>6</v>
      </c>
      <c r="K17" s="23" t="s">
        <v>30</v>
      </c>
      <c r="L17" s="18" t="s">
        <v>30</v>
      </c>
      <c r="M17" s="24"/>
    </row>
    <row r="18">
      <c r="A18" s="2">
        <v>1.0</v>
      </c>
      <c r="B18" s="2">
        <v>13.0</v>
      </c>
      <c r="C18" s="2">
        <v>44.8550158344369</v>
      </c>
      <c r="D18" s="2">
        <v>-93.4269556367663</v>
      </c>
      <c r="E18" s="2" t="s">
        <v>26</v>
      </c>
      <c r="F18" s="19" t="s">
        <v>27</v>
      </c>
      <c r="G18" s="20" t="s">
        <v>33</v>
      </c>
      <c r="H18" s="21" t="s">
        <v>41</v>
      </c>
      <c r="I18" s="22"/>
      <c r="J18" s="22">
        <f t="shared" si="2"/>
        <v>9</v>
      </c>
      <c r="K18" s="23" t="s">
        <v>30</v>
      </c>
      <c r="L18" s="18" t="s">
        <v>30</v>
      </c>
      <c r="M18" s="24"/>
    </row>
    <row r="19">
      <c r="A19" s="2">
        <v>1.0</v>
      </c>
      <c r="B19" s="2">
        <v>14.0</v>
      </c>
      <c r="C19" s="2">
        <v>44.8551174671199</v>
      </c>
      <c r="D19" s="2">
        <v>-93.4268122683944</v>
      </c>
      <c r="E19" s="2" t="s">
        <v>26</v>
      </c>
      <c r="F19" s="19" t="s">
        <v>27</v>
      </c>
      <c r="G19" s="20" t="s">
        <v>31</v>
      </c>
      <c r="H19" s="21" t="s">
        <v>42</v>
      </c>
      <c r="I19" s="22"/>
      <c r="J19" s="22">
        <f t="shared" si="2"/>
        <v>35</v>
      </c>
      <c r="K19" s="23" t="s">
        <v>30</v>
      </c>
      <c r="L19" s="18" t="s">
        <v>30</v>
      </c>
      <c r="M19" s="18" t="s">
        <v>30</v>
      </c>
    </row>
    <row r="20">
      <c r="A20" s="2">
        <v>1.0</v>
      </c>
      <c r="B20" s="2">
        <v>15.0</v>
      </c>
      <c r="C20" s="2">
        <v>44.8552190998028</v>
      </c>
      <c r="D20" s="2">
        <v>-93.4266688997695</v>
      </c>
      <c r="E20" s="2" t="s">
        <v>26</v>
      </c>
      <c r="F20" s="19" t="s">
        <v>27</v>
      </c>
      <c r="G20" s="20" t="s">
        <v>43</v>
      </c>
      <c r="H20" s="21" t="s">
        <v>44</v>
      </c>
      <c r="I20" s="22"/>
      <c r="J20" s="22">
        <f t="shared" si="2"/>
        <v>9</v>
      </c>
      <c r="K20" s="18" t="s">
        <v>30</v>
      </c>
      <c r="L20" s="24"/>
      <c r="M20" s="24"/>
    </row>
    <row r="21">
      <c r="A21" s="2">
        <v>1.0</v>
      </c>
      <c r="B21" s="2">
        <v>17.0</v>
      </c>
      <c r="C21" s="2">
        <v>44.8554223651688</v>
      </c>
      <c r="D21" s="2">
        <v>-93.4263821617606</v>
      </c>
      <c r="E21" s="2" t="s">
        <v>26</v>
      </c>
      <c r="F21" s="19" t="s">
        <v>27</v>
      </c>
      <c r="G21" s="20" t="s">
        <v>31</v>
      </c>
      <c r="H21" s="21" t="s">
        <v>45</v>
      </c>
      <c r="I21" s="22"/>
      <c r="J21" s="22">
        <f t="shared" si="2"/>
        <v>35</v>
      </c>
      <c r="K21" s="18" t="s">
        <v>30</v>
      </c>
      <c r="L21" s="18" t="s">
        <v>30</v>
      </c>
      <c r="M21" s="18" t="s">
        <v>30</v>
      </c>
    </row>
    <row r="22">
      <c r="A22" s="2">
        <v>1.0</v>
      </c>
      <c r="B22" s="2">
        <v>18.0</v>
      </c>
      <c r="C22" s="2">
        <v>44.8555239978517</v>
      </c>
      <c r="D22" s="2">
        <v>-93.4262387923767</v>
      </c>
      <c r="E22" s="2" t="s">
        <v>26</v>
      </c>
      <c r="F22" s="19" t="s">
        <v>27</v>
      </c>
      <c r="G22" s="20" t="s">
        <v>28</v>
      </c>
      <c r="H22" s="21" t="s">
        <v>46</v>
      </c>
      <c r="I22" s="22"/>
      <c r="J22" s="22">
        <f t="shared" si="2"/>
        <v>35</v>
      </c>
      <c r="K22" s="23" t="s">
        <v>30</v>
      </c>
      <c r="L22" s="18" t="s">
        <v>30</v>
      </c>
      <c r="M22" s="18" t="s">
        <v>30</v>
      </c>
    </row>
    <row r="23">
      <c r="A23" s="2">
        <v>1.0</v>
      </c>
      <c r="B23" s="2">
        <v>19.0</v>
      </c>
      <c r="C23" s="2">
        <v>44.8556256305347</v>
      </c>
      <c r="D23" s="2">
        <v>-93.4260954227396</v>
      </c>
      <c r="E23" s="2" t="s">
        <v>26</v>
      </c>
      <c r="F23" s="19" t="s">
        <v>27</v>
      </c>
      <c r="G23" s="20" t="s">
        <v>33</v>
      </c>
      <c r="H23" s="21" t="s">
        <v>47</v>
      </c>
      <c r="I23" s="22"/>
      <c r="J23" s="22">
        <f t="shared" si="2"/>
        <v>9</v>
      </c>
      <c r="K23" s="18" t="s">
        <v>30</v>
      </c>
      <c r="L23" s="18" t="s">
        <v>30</v>
      </c>
      <c r="M23" s="24"/>
    </row>
    <row r="24">
      <c r="A24" s="2">
        <v>1.0</v>
      </c>
      <c r="B24" s="2">
        <v>20.0</v>
      </c>
      <c r="C24" s="2">
        <v>44.8557272632177</v>
      </c>
      <c r="D24" s="2">
        <v>-93.4259520528496</v>
      </c>
      <c r="E24" s="2" t="s">
        <v>26</v>
      </c>
      <c r="F24" s="19" t="s">
        <v>27</v>
      </c>
      <c r="G24" s="20" t="s">
        <v>48</v>
      </c>
      <c r="H24" s="21" t="s">
        <v>49</v>
      </c>
      <c r="I24" s="22"/>
      <c r="J24" s="22">
        <f t="shared" si="2"/>
        <v>10</v>
      </c>
      <c r="K24" s="18" t="s">
        <v>30</v>
      </c>
      <c r="L24" s="18" t="s">
        <v>30</v>
      </c>
      <c r="M24" s="18" t="s">
        <v>30</v>
      </c>
    </row>
    <row r="25">
      <c r="A25" s="2">
        <v>1.0</v>
      </c>
      <c r="B25" s="2">
        <v>21.0</v>
      </c>
      <c r="C25" s="2">
        <v>44.8558288959006</v>
      </c>
      <c r="D25" s="2">
        <v>-93.4258086827064</v>
      </c>
      <c r="E25" s="2" t="s">
        <v>26</v>
      </c>
      <c r="F25" s="19" t="s">
        <v>27</v>
      </c>
      <c r="G25" s="20" t="s">
        <v>28</v>
      </c>
      <c r="H25" s="21" t="s">
        <v>50</v>
      </c>
      <c r="I25" s="22"/>
      <c r="J25" s="22">
        <f t="shared" si="2"/>
        <v>35</v>
      </c>
      <c r="K25" s="18" t="s">
        <v>30</v>
      </c>
      <c r="L25" s="18" t="s">
        <v>30</v>
      </c>
      <c r="M25" s="18" t="s">
        <v>30</v>
      </c>
    </row>
    <row r="26">
      <c r="A26" s="2">
        <v>1.0</v>
      </c>
      <c r="B26" s="2">
        <v>22.0</v>
      </c>
      <c r="C26" s="2">
        <v>44.8559305285836</v>
      </c>
      <c r="D26" s="2">
        <v>-93.4256653123103</v>
      </c>
      <c r="E26" s="2" t="s">
        <v>26</v>
      </c>
      <c r="F26" s="19" t="s">
        <v>27</v>
      </c>
      <c r="G26" s="20" t="s">
        <v>43</v>
      </c>
      <c r="H26" s="21" t="s">
        <v>51</v>
      </c>
      <c r="I26" s="22"/>
      <c r="J26" s="22">
        <f t="shared" si="2"/>
        <v>9</v>
      </c>
      <c r="K26" s="18" t="s">
        <v>30</v>
      </c>
      <c r="L26" s="24"/>
      <c r="M26" s="24"/>
    </row>
    <row r="27">
      <c r="A27" s="2">
        <v>1.0</v>
      </c>
      <c r="B27" s="2">
        <v>23.0</v>
      </c>
      <c r="C27" s="2">
        <v>44.8560321612665</v>
      </c>
      <c r="D27" s="2">
        <v>-93.4255219416611</v>
      </c>
      <c r="E27" s="2" t="s">
        <v>26</v>
      </c>
      <c r="F27" s="19" t="s">
        <v>27</v>
      </c>
      <c r="G27" s="20" t="s">
        <v>52</v>
      </c>
      <c r="H27" s="21" t="s">
        <v>53</v>
      </c>
      <c r="I27" s="22"/>
      <c r="J27" s="22">
        <f t="shared" si="2"/>
        <v>6</v>
      </c>
      <c r="K27" s="18" t="s">
        <v>30</v>
      </c>
      <c r="L27" s="18" t="s">
        <v>30</v>
      </c>
      <c r="M27" s="24"/>
    </row>
    <row r="28">
      <c r="A28" s="2">
        <v>1.0</v>
      </c>
      <c r="B28" s="2">
        <v>24.0</v>
      </c>
      <c r="C28" s="2">
        <v>44.8561337939495</v>
      </c>
      <c r="D28" s="2">
        <v>-93.4253785707589</v>
      </c>
      <c r="E28" s="2" t="s">
        <v>26</v>
      </c>
      <c r="F28" s="19" t="s">
        <v>27</v>
      </c>
      <c r="G28" s="20" t="s">
        <v>54</v>
      </c>
      <c r="H28" s="21" t="s">
        <v>55</v>
      </c>
      <c r="I28" s="22"/>
      <c r="J28" s="22">
        <f t="shared" si="2"/>
        <v>2</v>
      </c>
      <c r="K28" s="18" t="s">
        <v>30</v>
      </c>
      <c r="L28" s="24"/>
      <c r="M28" s="24"/>
    </row>
    <row r="29">
      <c r="A29" s="2">
        <v>1.0</v>
      </c>
      <c r="B29" s="2">
        <v>25.0</v>
      </c>
      <c r="C29" s="2">
        <v>44.8562354266324</v>
      </c>
      <c r="D29" s="2">
        <v>-93.4252351996036</v>
      </c>
      <c r="E29" s="2" t="s">
        <v>26</v>
      </c>
      <c r="F29" s="19" t="s">
        <v>27</v>
      </c>
      <c r="G29" s="20" t="s">
        <v>28</v>
      </c>
      <c r="H29" s="21" t="s">
        <v>56</v>
      </c>
      <c r="I29" s="22"/>
      <c r="J29" s="22">
        <f t="shared" si="2"/>
        <v>35</v>
      </c>
      <c r="K29" s="23" t="s">
        <v>30</v>
      </c>
      <c r="L29" s="18" t="s">
        <v>30</v>
      </c>
      <c r="M29" s="18" t="s">
        <v>30</v>
      </c>
    </row>
    <row r="30">
      <c r="A30" s="2">
        <v>2.0</v>
      </c>
      <c r="B30" s="2">
        <v>7.0</v>
      </c>
      <c r="C30" s="2">
        <v>44.8543044054769</v>
      </c>
      <c r="D30" s="2">
        <v>-93.4276724859624</v>
      </c>
      <c r="E30" s="2" t="s">
        <v>26</v>
      </c>
      <c r="F30" s="19" t="s">
        <v>27</v>
      </c>
      <c r="G30" s="20" t="s">
        <v>57</v>
      </c>
      <c r="H30" s="21" t="s">
        <v>58</v>
      </c>
      <c r="I30" s="22"/>
      <c r="J30" s="22">
        <f t="shared" si="2"/>
        <v>2</v>
      </c>
      <c r="K30" s="23" t="s">
        <v>30</v>
      </c>
      <c r="L30" s="24"/>
      <c r="M30" s="24"/>
    </row>
    <row r="31">
      <c r="A31" s="2">
        <v>2.0</v>
      </c>
      <c r="B31" s="2">
        <v>8.0</v>
      </c>
      <c r="C31" s="2">
        <v>44.8544060381598</v>
      </c>
      <c r="D31" s="2">
        <v>-93.4275291193618</v>
      </c>
      <c r="E31" s="2" t="s">
        <v>26</v>
      </c>
      <c r="F31" s="25" t="s">
        <v>59</v>
      </c>
      <c r="G31" s="20" t="s">
        <v>60</v>
      </c>
      <c r="H31" s="21" t="s">
        <v>61</v>
      </c>
      <c r="I31" s="22"/>
      <c r="J31" s="22">
        <f t="shared" si="2"/>
        <v>2</v>
      </c>
      <c r="K31" s="23" t="s">
        <v>30</v>
      </c>
      <c r="L31" s="24"/>
      <c r="M31" s="24"/>
    </row>
    <row r="32">
      <c r="A32" s="2">
        <v>2.0</v>
      </c>
      <c r="B32" s="2">
        <v>9.0</v>
      </c>
      <c r="C32" s="2">
        <v>44.8545076708428</v>
      </c>
      <c r="D32" s="2">
        <v>-93.427385752508</v>
      </c>
      <c r="E32" s="2" t="s">
        <v>26</v>
      </c>
      <c r="F32" s="25" t="s">
        <v>59</v>
      </c>
      <c r="G32" s="20" t="s">
        <v>62</v>
      </c>
      <c r="H32" s="21" t="s">
        <v>63</v>
      </c>
      <c r="I32" s="22"/>
      <c r="J32" s="22">
        <f t="shared" si="2"/>
        <v>6</v>
      </c>
      <c r="K32" s="23" t="s">
        <v>30</v>
      </c>
      <c r="L32" s="18" t="s">
        <v>30</v>
      </c>
      <c r="M32" s="24"/>
    </row>
    <row r="33">
      <c r="A33" s="2">
        <v>2.0</v>
      </c>
      <c r="B33" s="2">
        <v>10.0</v>
      </c>
      <c r="C33" s="2">
        <v>44.8546093035257</v>
      </c>
      <c r="D33" s="2">
        <v>-93.4272423854012</v>
      </c>
      <c r="E33" s="2" t="s">
        <v>26</v>
      </c>
      <c r="F33" s="25" t="s">
        <v>59</v>
      </c>
      <c r="G33" s="20" t="s">
        <v>28</v>
      </c>
      <c r="H33" s="21" t="s">
        <v>64</v>
      </c>
      <c r="I33" s="22"/>
      <c r="J33" s="22">
        <f t="shared" si="2"/>
        <v>35</v>
      </c>
      <c r="K33" s="23" t="s">
        <v>30</v>
      </c>
      <c r="L33" s="18" t="s">
        <v>30</v>
      </c>
      <c r="M33" s="18" t="s">
        <v>30</v>
      </c>
    </row>
    <row r="34">
      <c r="A34" s="2">
        <v>2.0</v>
      </c>
      <c r="B34" s="2">
        <v>11.0</v>
      </c>
      <c r="C34" s="2">
        <v>44.8547109362087</v>
      </c>
      <c r="D34" s="2">
        <v>-93.4270990180414</v>
      </c>
      <c r="E34" s="2" t="s">
        <v>26</v>
      </c>
      <c r="F34" s="25" t="s">
        <v>59</v>
      </c>
      <c r="G34" s="20" t="s">
        <v>31</v>
      </c>
      <c r="H34" s="21" t="s">
        <v>65</v>
      </c>
      <c r="I34" s="22"/>
      <c r="J34" s="22">
        <f t="shared" si="2"/>
        <v>35</v>
      </c>
      <c r="K34" s="23" t="s">
        <v>30</v>
      </c>
      <c r="L34" s="18" t="s">
        <v>30</v>
      </c>
      <c r="M34" s="18" t="s">
        <v>30</v>
      </c>
    </row>
    <row r="35">
      <c r="A35" s="2">
        <v>2.0</v>
      </c>
      <c r="B35" s="2">
        <v>12.0</v>
      </c>
      <c r="C35" s="2">
        <v>44.8548125688917</v>
      </c>
      <c r="D35" s="2">
        <v>-93.4269556504286</v>
      </c>
      <c r="E35" s="2" t="s">
        <v>26</v>
      </c>
      <c r="F35" s="25" t="s">
        <v>59</v>
      </c>
      <c r="G35" s="20" t="s">
        <v>66</v>
      </c>
      <c r="H35" s="21" t="s">
        <v>67</v>
      </c>
      <c r="I35" s="22"/>
      <c r="J35" s="22">
        <f t="shared" si="2"/>
        <v>1</v>
      </c>
      <c r="K35" s="26"/>
      <c r="L35" s="24"/>
      <c r="M35" s="24"/>
    </row>
    <row r="36">
      <c r="A36" s="2">
        <v>2.0</v>
      </c>
      <c r="B36" s="2">
        <v>13.0</v>
      </c>
      <c r="C36" s="2">
        <v>44.8549142015746</v>
      </c>
      <c r="D36" s="2">
        <v>-93.4268122825628</v>
      </c>
      <c r="E36" s="2" t="s">
        <v>26</v>
      </c>
      <c r="F36" s="25" t="s">
        <v>59</v>
      </c>
      <c r="G36" s="20" t="s">
        <v>35</v>
      </c>
      <c r="H36" s="21" t="s">
        <v>68</v>
      </c>
      <c r="I36" s="22"/>
      <c r="J36" s="22">
        <f t="shared" si="2"/>
        <v>2</v>
      </c>
      <c r="K36" s="23" t="s">
        <v>30</v>
      </c>
      <c r="L36" s="24"/>
      <c r="M36" s="24"/>
    </row>
    <row r="37">
      <c r="A37" s="2">
        <v>2.0</v>
      </c>
      <c r="B37" s="2">
        <v>14.0</v>
      </c>
      <c r="C37" s="2">
        <v>44.8550158342576</v>
      </c>
      <c r="D37" s="2">
        <v>-93.426668914444</v>
      </c>
      <c r="E37" s="2" t="s">
        <v>26</v>
      </c>
      <c r="F37" s="25" t="s">
        <v>59</v>
      </c>
      <c r="G37" s="20" t="s">
        <v>28</v>
      </c>
      <c r="H37" s="21" t="s">
        <v>69</v>
      </c>
      <c r="I37" s="22"/>
      <c r="J37" s="22">
        <f t="shared" si="2"/>
        <v>35</v>
      </c>
      <c r="K37" s="23" t="s">
        <v>30</v>
      </c>
      <c r="L37" s="18" t="s">
        <v>30</v>
      </c>
      <c r="M37" s="18" t="s">
        <v>30</v>
      </c>
    </row>
    <row r="38">
      <c r="A38" s="2">
        <v>2.0</v>
      </c>
      <c r="B38" s="2">
        <v>15.0</v>
      </c>
      <c r="C38" s="2">
        <v>44.8551174669406</v>
      </c>
      <c r="D38" s="2">
        <v>-93.4265255460721</v>
      </c>
      <c r="E38" s="2" t="s">
        <v>26</v>
      </c>
      <c r="F38" s="19" t="s">
        <v>27</v>
      </c>
      <c r="G38" s="20" t="s">
        <v>52</v>
      </c>
      <c r="H38" s="21" t="s">
        <v>70</v>
      </c>
      <c r="I38" s="22"/>
      <c r="J38" s="22">
        <f t="shared" si="2"/>
        <v>6</v>
      </c>
      <c r="K38" s="18" t="s">
        <v>30</v>
      </c>
      <c r="L38" s="18" t="s">
        <v>30</v>
      </c>
      <c r="M38" s="24"/>
    </row>
    <row r="39">
      <c r="A39" s="2">
        <v>2.0</v>
      </c>
      <c r="B39" s="2">
        <v>17.0</v>
      </c>
      <c r="C39" s="2">
        <v>44.8553207323065</v>
      </c>
      <c r="D39" s="2">
        <v>-93.4262388085694</v>
      </c>
      <c r="E39" s="2" t="s">
        <v>26</v>
      </c>
      <c r="F39" s="19" t="s">
        <v>27</v>
      </c>
      <c r="G39" s="20" t="s">
        <v>71</v>
      </c>
      <c r="H39" s="21" t="s">
        <v>72</v>
      </c>
      <c r="I39" s="22"/>
      <c r="J39" s="22">
        <f t="shared" si="2"/>
        <v>2</v>
      </c>
      <c r="K39" s="18" t="s">
        <v>30</v>
      </c>
      <c r="L39" s="24"/>
      <c r="M39" s="24"/>
    </row>
    <row r="40">
      <c r="A40" s="2">
        <v>2.0</v>
      </c>
      <c r="B40" s="2">
        <v>18.0</v>
      </c>
      <c r="C40" s="2">
        <v>44.8554223649895</v>
      </c>
      <c r="D40" s="2">
        <v>-93.4260954394384</v>
      </c>
      <c r="E40" s="2" t="s">
        <v>26</v>
      </c>
      <c r="F40" s="25" t="s">
        <v>59</v>
      </c>
      <c r="G40" s="20" t="s">
        <v>43</v>
      </c>
      <c r="H40" s="21" t="s">
        <v>73</v>
      </c>
      <c r="I40" s="22"/>
      <c r="J40" s="22">
        <f t="shared" si="2"/>
        <v>9</v>
      </c>
      <c r="K40" s="18" t="s">
        <v>30</v>
      </c>
      <c r="L40" s="18" t="s">
        <v>30</v>
      </c>
      <c r="M40" s="24"/>
    </row>
    <row r="41">
      <c r="A41" s="2">
        <v>2.0</v>
      </c>
      <c r="B41" s="2">
        <v>19.0</v>
      </c>
      <c r="C41" s="2">
        <v>44.8555239976724</v>
      </c>
      <c r="D41" s="2">
        <v>-93.4259520700544</v>
      </c>
      <c r="E41" s="2" t="s">
        <v>26</v>
      </c>
      <c r="F41" s="25" t="s">
        <v>59</v>
      </c>
      <c r="G41" s="20" t="s">
        <v>37</v>
      </c>
      <c r="H41" s="21" t="s">
        <v>74</v>
      </c>
      <c r="I41" s="22"/>
      <c r="J41" s="22">
        <f t="shared" si="2"/>
        <v>4</v>
      </c>
      <c r="K41" s="18" t="s">
        <v>30</v>
      </c>
      <c r="L41" s="24"/>
      <c r="M41" s="24"/>
    </row>
    <row r="42">
      <c r="A42" s="2">
        <v>2.0</v>
      </c>
      <c r="B42" s="2">
        <v>20.0</v>
      </c>
      <c r="C42" s="2">
        <v>44.8556256303554</v>
      </c>
      <c r="D42" s="2">
        <v>-93.4258087004174</v>
      </c>
      <c r="E42" s="2" t="s">
        <v>26</v>
      </c>
      <c r="F42" s="25" t="s">
        <v>59</v>
      </c>
      <c r="G42" s="20" t="s">
        <v>75</v>
      </c>
      <c r="H42" s="21" t="s">
        <v>76</v>
      </c>
      <c r="I42" s="22"/>
      <c r="J42" s="22">
        <f t="shared" si="2"/>
        <v>2</v>
      </c>
      <c r="K42" s="18" t="s">
        <v>30</v>
      </c>
      <c r="L42" s="24"/>
      <c r="M42" s="24"/>
    </row>
    <row r="43">
      <c r="A43" s="2">
        <v>2.0</v>
      </c>
      <c r="B43" s="2">
        <v>21.0</v>
      </c>
      <c r="C43" s="2">
        <v>44.8557272630383</v>
      </c>
      <c r="D43" s="2">
        <v>-93.4256653305273</v>
      </c>
      <c r="E43" s="2" t="s">
        <v>26</v>
      </c>
      <c r="F43" s="25" t="s">
        <v>59</v>
      </c>
      <c r="G43" s="20" t="s">
        <v>31</v>
      </c>
      <c r="H43" s="21" t="s">
        <v>77</v>
      </c>
      <c r="I43" s="22"/>
      <c r="J43" s="22">
        <f t="shared" si="2"/>
        <v>35</v>
      </c>
      <c r="K43" s="18" t="s">
        <v>30</v>
      </c>
      <c r="L43" s="18" t="s">
        <v>30</v>
      </c>
      <c r="M43" s="18" t="s">
        <v>30</v>
      </c>
    </row>
    <row r="44">
      <c r="A44" s="2">
        <v>2.0</v>
      </c>
      <c r="B44" s="2">
        <v>22.0</v>
      </c>
      <c r="C44" s="2">
        <v>44.8558288957213</v>
      </c>
      <c r="D44" s="2">
        <v>-93.4255219603842</v>
      </c>
      <c r="E44" s="2" t="s">
        <v>26</v>
      </c>
      <c r="F44" s="25" t="s">
        <v>59</v>
      </c>
      <c r="G44" s="20" t="s">
        <v>37</v>
      </c>
      <c r="H44" s="21" t="s">
        <v>78</v>
      </c>
      <c r="I44" s="22"/>
      <c r="J44" s="22">
        <f t="shared" si="2"/>
        <v>4</v>
      </c>
      <c r="K44" s="18" t="s">
        <v>30</v>
      </c>
      <c r="L44" s="24"/>
      <c r="M44" s="24"/>
    </row>
    <row r="45">
      <c r="A45" s="2">
        <v>2.0</v>
      </c>
      <c r="B45" s="2">
        <v>23.0</v>
      </c>
      <c r="C45" s="2">
        <v>44.8559305284043</v>
      </c>
      <c r="D45" s="2">
        <v>-93.4253785899881</v>
      </c>
      <c r="E45" s="2" t="s">
        <v>26</v>
      </c>
      <c r="F45" s="25" t="s">
        <v>59</v>
      </c>
      <c r="G45" s="20" t="s">
        <v>48</v>
      </c>
      <c r="H45" s="21" t="s">
        <v>79</v>
      </c>
      <c r="I45" s="22"/>
      <c r="J45" s="22">
        <f t="shared" si="2"/>
        <v>10</v>
      </c>
      <c r="K45" s="18" t="s">
        <v>30</v>
      </c>
      <c r="L45" s="18" t="s">
        <v>30</v>
      </c>
      <c r="M45" s="18" t="s">
        <v>30</v>
      </c>
    </row>
    <row r="46">
      <c r="A46" s="2">
        <v>2.0</v>
      </c>
      <c r="B46" s="2">
        <v>24.0</v>
      </c>
      <c r="C46" s="2">
        <v>44.8560321610872</v>
      </c>
      <c r="D46" s="2">
        <v>-93.4252352193389</v>
      </c>
      <c r="E46" s="2" t="s">
        <v>26</v>
      </c>
      <c r="F46" s="25" t="s">
        <v>59</v>
      </c>
      <c r="G46" s="20" t="s">
        <v>31</v>
      </c>
      <c r="H46" s="21" t="s">
        <v>80</v>
      </c>
      <c r="I46" s="22"/>
      <c r="J46" s="22">
        <f t="shared" si="2"/>
        <v>35</v>
      </c>
      <c r="K46" s="23" t="s">
        <v>30</v>
      </c>
      <c r="L46" s="18" t="s">
        <v>30</v>
      </c>
      <c r="M46" s="18" t="s">
        <v>30</v>
      </c>
    </row>
    <row r="47">
      <c r="A47" s="2">
        <v>2.0</v>
      </c>
      <c r="B47" s="2">
        <v>25.0</v>
      </c>
      <c r="C47" s="2">
        <v>44.8561337937702</v>
      </c>
      <c r="D47" s="2">
        <v>-93.4250918484367</v>
      </c>
      <c r="E47" s="2" t="s">
        <v>26</v>
      </c>
      <c r="F47" s="19" t="s">
        <v>27</v>
      </c>
      <c r="G47" s="20" t="s">
        <v>81</v>
      </c>
      <c r="H47" s="21" t="s">
        <v>82</v>
      </c>
      <c r="I47" s="22"/>
      <c r="J47" s="22">
        <f t="shared" si="2"/>
        <v>5</v>
      </c>
      <c r="K47" s="18" t="s">
        <v>30</v>
      </c>
      <c r="L47" s="18" t="s">
        <v>30</v>
      </c>
      <c r="M47" s="24"/>
    </row>
    <row r="48">
      <c r="A48" s="2">
        <v>3.0</v>
      </c>
      <c r="B48" s="2">
        <v>7.0</v>
      </c>
      <c r="C48" s="2">
        <v>44.8542027726145</v>
      </c>
      <c r="D48" s="2">
        <v>-93.4275291304938</v>
      </c>
      <c r="E48" s="2" t="s">
        <v>26</v>
      </c>
      <c r="F48" s="19" t="s">
        <v>27</v>
      </c>
      <c r="G48" s="20" t="s">
        <v>48</v>
      </c>
      <c r="H48" s="21" t="s">
        <v>83</v>
      </c>
      <c r="I48" s="22"/>
      <c r="J48" s="22">
        <f t="shared" si="2"/>
        <v>10</v>
      </c>
      <c r="K48" s="18" t="s">
        <v>30</v>
      </c>
      <c r="L48" s="18" t="s">
        <v>30</v>
      </c>
      <c r="M48" s="18" t="s">
        <v>30</v>
      </c>
    </row>
    <row r="49">
      <c r="A49" s="2">
        <v>3.0</v>
      </c>
      <c r="B49" s="2">
        <v>8.0</v>
      </c>
      <c r="C49" s="2">
        <v>44.8543044052975</v>
      </c>
      <c r="D49" s="2">
        <v>-93.4273857641461</v>
      </c>
      <c r="E49" s="2" t="s">
        <v>26</v>
      </c>
      <c r="F49" s="25" t="s">
        <v>59</v>
      </c>
      <c r="G49" s="20" t="s">
        <v>71</v>
      </c>
      <c r="H49" s="21" t="s">
        <v>84</v>
      </c>
      <c r="I49" s="22"/>
      <c r="J49" s="22">
        <f t="shared" si="2"/>
        <v>2</v>
      </c>
      <c r="K49" s="18" t="s">
        <v>30</v>
      </c>
      <c r="L49" s="24"/>
      <c r="M49" s="24"/>
    </row>
    <row r="50">
      <c r="A50" s="2">
        <v>3.0</v>
      </c>
      <c r="B50" s="2">
        <v>9.0</v>
      </c>
      <c r="C50" s="2">
        <v>44.8544060379804</v>
      </c>
      <c r="D50" s="2">
        <v>-93.4272423975454</v>
      </c>
      <c r="E50" s="2" t="s">
        <v>26</v>
      </c>
      <c r="F50" s="25" t="s">
        <v>59</v>
      </c>
      <c r="G50" s="20" t="s">
        <v>85</v>
      </c>
      <c r="H50" s="21" t="s">
        <v>86</v>
      </c>
      <c r="I50" s="22"/>
      <c r="J50" s="22">
        <f t="shared" si="2"/>
        <v>2</v>
      </c>
      <c r="K50" s="23" t="s">
        <v>30</v>
      </c>
      <c r="L50" s="23"/>
      <c r="M50" s="24"/>
    </row>
    <row r="51">
      <c r="A51" s="2">
        <v>3.0</v>
      </c>
      <c r="B51" s="2">
        <v>10.0</v>
      </c>
      <c r="C51" s="2">
        <v>44.8545076706634</v>
      </c>
      <c r="D51" s="2">
        <v>-93.4270990306916</v>
      </c>
      <c r="E51" s="2" t="s">
        <v>26</v>
      </c>
      <c r="F51" s="25" t="s">
        <v>59</v>
      </c>
      <c r="G51" s="20" t="s">
        <v>52</v>
      </c>
      <c r="H51" s="21" t="s">
        <v>87</v>
      </c>
      <c r="I51" s="22"/>
      <c r="J51" s="22">
        <f t="shared" si="2"/>
        <v>6</v>
      </c>
      <c r="K51" s="18" t="s">
        <v>30</v>
      </c>
      <c r="L51" s="18" t="s">
        <v>30</v>
      </c>
      <c r="M51" s="24"/>
    </row>
    <row r="52">
      <c r="A52" s="2">
        <v>3.0</v>
      </c>
      <c r="B52" s="2">
        <v>11.0</v>
      </c>
      <c r="C52" s="2">
        <v>44.8546093033464</v>
      </c>
      <c r="D52" s="2">
        <v>-93.4269556635849</v>
      </c>
      <c r="E52" s="2" t="s">
        <v>26</v>
      </c>
      <c r="F52" s="25" t="s">
        <v>59</v>
      </c>
      <c r="G52" s="20" t="s">
        <v>43</v>
      </c>
      <c r="H52" s="21" t="s">
        <v>88</v>
      </c>
      <c r="I52" s="22"/>
      <c r="J52" s="22">
        <f t="shared" si="2"/>
        <v>9</v>
      </c>
      <c r="K52" s="18" t="s">
        <v>30</v>
      </c>
      <c r="L52" s="18" t="s">
        <v>30</v>
      </c>
      <c r="M52" s="24"/>
    </row>
    <row r="53">
      <c r="A53" s="2">
        <v>3.0</v>
      </c>
      <c r="B53" s="2">
        <v>12.0</v>
      </c>
      <c r="C53" s="2">
        <v>44.8547109360293</v>
      </c>
      <c r="D53" s="2">
        <v>-93.4268122962252</v>
      </c>
      <c r="E53" s="2" t="s">
        <v>26</v>
      </c>
      <c r="F53" s="25" t="s">
        <v>59</v>
      </c>
      <c r="G53" s="20" t="s">
        <v>89</v>
      </c>
      <c r="H53" s="21" t="s">
        <v>90</v>
      </c>
      <c r="I53" s="22"/>
      <c r="J53" s="22">
        <f t="shared" si="2"/>
        <v>5</v>
      </c>
      <c r="K53" s="18" t="s">
        <v>30</v>
      </c>
      <c r="L53" s="24"/>
      <c r="M53" s="24"/>
    </row>
    <row r="54">
      <c r="A54" s="2">
        <v>3.0</v>
      </c>
      <c r="B54" s="2">
        <v>13.0</v>
      </c>
      <c r="C54" s="2">
        <v>44.8548125687123</v>
      </c>
      <c r="D54" s="2">
        <v>-93.4266689286124</v>
      </c>
      <c r="E54" s="2" t="s">
        <v>26</v>
      </c>
      <c r="F54" s="25" t="s">
        <v>59</v>
      </c>
      <c r="G54" s="20" t="s">
        <v>91</v>
      </c>
      <c r="H54" s="21" t="s">
        <v>92</v>
      </c>
      <c r="I54" s="22"/>
      <c r="J54" s="22">
        <f t="shared" si="2"/>
        <v>2</v>
      </c>
      <c r="K54" s="18" t="s">
        <v>30</v>
      </c>
      <c r="L54" s="24"/>
      <c r="M54" s="24"/>
    </row>
    <row r="55">
      <c r="A55" s="2">
        <v>3.0</v>
      </c>
      <c r="B55" s="2">
        <v>14.0</v>
      </c>
      <c r="C55" s="2">
        <v>44.8549142013952</v>
      </c>
      <c r="D55" s="2">
        <v>-93.4265255607465</v>
      </c>
      <c r="E55" s="2" t="s">
        <v>26</v>
      </c>
      <c r="F55" s="25" t="s">
        <v>59</v>
      </c>
      <c r="G55" s="20" t="s">
        <v>93</v>
      </c>
      <c r="H55" s="21" t="s">
        <v>94</v>
      </c>
      <c r="I55" s="22"/>
      <c r="J55" s="22">
        <f t="shared" si="2"/>
        <v>10</v>
      </c>
      <c r="K55" s="18" t="s">
        <v>30</v>
      </c>
      <c r="L55" s="18" t="s">
        <v>30</v>
      </c>
      <c r="M55" s="24"/>
    </row>
    <row r="56">
      <c r="A56" s="2">
        <v>3.0</v>
      </c>
      <c r="B56" s="2">
        <v>15.0</v>
      </c>
      <c r="C56" s="2">
        <v>44.8550158340782</v>
      </c>
      <c r="D56" s="2">
        <v>-93.4263821926276</v>
      </c>
      <c r="E56" s="2" t="s">
        <v>26</v>
      </c>
      <c r="F56" s="19" t="s">
        <v>27</v>
      </c>
      <c r="G56" s="20" t="s">
        <v>75</v>
      </c>
      <c r="H56" s="21" t="s">
        <v>95</v>
      </c>
      <c r="I56" s="22"/>
      <c r="J56" s="22">
        <f t="shared" si="2"/>
        <v>2</v>
      </c>
      <c r="K56" s="18" t="s">
        <v>30</v>
      </c>
      <c r="L56" s="24"/>
      <c r="M56" s="24"/>
    </row>
    <row r="57">
      <c r="A57" s="2">
        <v>3.0</v>
      </c>
      <c r="B57" s="2">
        <v>17.0</v>
      </c>
      <c r="C57" s="2">
        <v>44.8552190994441</v>
      </c>
      <c r="D57" s="2">
        <v>-93.4260954556309</v>
      </c>
      <c r="E57" s="2" t="s">
        <v>26</v>
      </c>
      <c r="F57" s="19" t="s">
        <v>27</v>
      </c>
      <c r="G57" s="20" t="s">
        <v>91</v>
      </c>
      <c r="H57" s="21" t="s">
        <v>96</v>
      </c>
      <c r="I57" s="22"/>
      <c r="J57" s="22">
        <f t="shared" si="2"/>
        <v>2</v>
      </c>
      <c r="K57" s="18" t="s">
        <v>30</v>
      </c>
      <c r="L57" s="24"/>
      <c r="M57" s="24"/>
    </row>
    <row r="58">
      <c r="A58" s="2">
        <v>3.0</v>
      </c>
      <c r="B58" s="2">
        <v>18.0</v>
      </c>
      <c r="C58" s="2">
        <v>44.8553207321271</v>
      </c>
      <c r="D58" s="2">
        <v>-93.4259520867529</v>
      </c>
      <c r="E58" s="2" t="s">
        <v>26</v>
      </c>
      <c r="F58" s="25" t="s">
        <v>59</v>
      </c>
      <c r="G58" s="20" t="s">
        <v>93</v>
      </c>
      <c r="H58" s="21" t="s">
        <v>97</v>
      </c>
      <c r="I58" s="22"/>
      <c r="J58" s="22">
        <f t="shared" si="2"/>
        <v>10</v>
      </c>
      <c r="K58" s="18" t="s">
        <v>30</v>
      </c>
      <c r="L58" s="18" t="s">
        <v>30</v>
      </c>
      <c r="M58" s="24"/>
    </row>
    <row r="59">
      <c r="A59" s="2">
        <v>3.0</v>
      </c>
      <c r="B59" s="2">
        <v>19.0</v>
      </c>
      <c r="C59" s="2">
        <v>44.85542236481</v>
      </c>
      <c r="D59" s="2">
        <v>-93.4258087176219</v>
      </c>
      <c r="E59" s="2" t="s">
        <v>26</v>
      </c>
      <c r="F59" s="25" t="s">
        <v>59</v>
      </c>
      <c r="G59" s="20" t="s">
        <v>98</v>
      </c>
      <c r="H59" s="21" t="s">
        <v>99</v>
      </c>
      <c r="I59" s="22"/>
      <c r="J59" s="22">
        <f t="shared" si="2"/>
        <v>5</v>
      </c>
      <c r="K59" s="18" t="s">
        <v>30</v>
      </c>
      <c r="L59" s="18" t="s">
        <v>30</v>
      </c>
      <c r="M59" s="24"/>
    </row>
    <row r="60">
      <c r="A60" s="2">
        <v>3.0</v>
      </c>
      <c r="B60" s="2">
        <v>20.0</v>
      </c>
      <c r="C60" s="2">
        <v>44.855523997493</v>
      </c>
      <c r="D60" s="2">
        <v>-93.425665348238</v>
      </c>
      <c r="E60" s="2" t="s">
        <v>26</v>
      </c>
      <c r="F60" s="25" t="s">
        <v>59</v>
      </c>
      <c r="G60" s="20" t="s">
        <v>52</v>
      </c>
      <c r="H60" s="21" t="s">
        <v>100</v>
      </c>
      <c r="I60" s="22"/>
      <c r="J60" s="22">
        <f t="shared" si="2"/>
        <v>6</v>
      </c>
      <c r="K60" s="18" t="s">
        <v>30</v>
      </c>
      <c r="L60" s="18" t="s">
        <v>30</v>
      </c>
      <c r="M60" s="24"/>
    </row>
    <row r="61">
      <c r="A61" s="2">
        <v>3.0</v>
      </c>
      <c r="B61" s="2">
        <v>21.0</v>
      </c>
      <c r="C61" s="2">
        <v>44.855625630176</v>
      </c>
      <c r="D61" s="2">
        <v>-93.4255219786009</v>
      </c>
      <c r="E61" s="2" t="s">
        <v>26</v>
      </c>
      <c r="F61" s="25" t="s">
        <v>59</v>
      </c>
      <c r="G61" s="20" t="s">
        <v>101</v>
      </c>
      <c r="H61" s="21" t="s">
        <v>102</v>
      </c>
      <c r="I61" s="22"/>
      <c r="J61" s="22">
        <f t="shared" si="2"/>
        <v>4</v>
      </c>
      <c r="K61" s="18" t="s">
        <v>30</v>
      </c>
      <c r="L61" s="24"/>
      <c r="M61" s="24"/>
    </row>
    <row r="62">
      <c r="A62" s="2">
        <v>3.0</v>
      </c>
      <c r="B62" s="2">
        <v>22.0</v>
      </c>
      <c r="C62" s="2">
        <v>44.8557272628589</v>
      </c>
      <c r="D62" s="2">
        <v>-93.4253786087109</v>
      </c>
      <c r="E62" s="2" t="s">
        <v>26</v>
      </c>
      <c r="F62" s="25" t="s">
        <v>59</v>
      </c>
      <c r="G62" s="20" t="s">
        <v>103</v>
      </c>
      <c r="H62" s="21" t="s">
        <v>104</v>
      </c>
      <c r="I62" s="22"/>
      <c r="J62" s="22">
        <f t="shared" si="2"/>
        <v>5</v>
      </c>
      <c r="K62" s="18" t="s">
        <v>30</v>
      </c>
      <c r="L62" s="18" t="s">
        <v>30</v>
      </c>
      <c r="M62" s="24"/>
    </row>
    <row r="63">
      <c r="A63" s="2">
        <v>3.0</v>
      </c>
      <c r="B63" s="2">
        <v>23.0</v>
      </c>
      <c r="C63" s="2">
        <v>44.8558288955419</v>
      </c>
      <c r="D63" s="2">
        <v>-93.4252352385677</v>
      </c>
      <c r="E63" s="2" t="s">
        <v>26</v>
      </c>
      <c r="F63" s="25" t="s">
        <v>59</v>
      </c>
      <c r="G63" s="20" t="s">
        <v>98</v>
      </c>
      <c r="H63" s="21" t="s">
        <v>105</v>
      </c>
      <c r="I63" s="22"/>
      <c r="J63" s="22">
        <f t="shared" si="2"/>
        <v>5</v>
      </c>
      <c r="K63" s="18" t="s">
        <v>30</v>
      </c>
      <c r="L63" s="18" t="s">
        <v>30</v>
      </c>
      <c r="M63" s="24"/>
    </row>
    <row r="64">
      <c r="A64" s="2">
        <v>3.0</v>
      </c>
      <c r="B64" s="2">
        <v>24.0</v>
      </c>
      <c r="C64" s="2">
        <v>44.8559305282248</v>
      </c>
      <c r="D64" s="2">
        <v>-93.4250918681716</v>
      </c>
      <c r="E64" s="2" t="s">
        <v>26</v>
      </c>
      <c r="F64" s="25" t="s">
        <v>59</v>
      </c>
      <c r="G64" s="20" t="s">
        <v>106</v>
      </c>
      <c r="H64" s="21" t="s">
        <v>107</v>
      </c>
      <c r="I64" s="22"/>
      <c r="J64" s="22">
        <f t="shared" si="2"/>
        <v>2</v>
      </c>
      <c r="K64" s="18" t="s">
        <v>30</v>
      </c>
      <c r="L64" s="24"/>
      <c r="M64" s="24"/>
    </row>
    <row r="65">
      <c r="A65" s="2">
        <v>3.0</v>
      </c>
      <c r="B65" s="2">
        <v>25.0</v>
      </c>
      <c r="C65" s="2">
        <v>44.8560321609078</v>
      </c>
      <c r="D65" s="2">
        <v>-93.4249484975224</v>
      </c>
      <c r="E65" s="2" t="s">
        <v>26</v>
      </c>
      <c r="F65" s="19" t="s">
        <v>27</v>
      </c>
      <c r="G65" s="20" t="s">
        <v>33</v>
      </c>
      <c r="H65" s="21" t="s">
        <v>108</v>
      </c>
      <c r="I65" s="22"/>
      <c r="J65" s="22">
        <f t="shared" si="2"/>
        <v>9</v>
      </c>
      <c r="K65" s="18" t="s">
        <v>30</v>
      </c>
      <c r="L65" s="18" t="s">
        <v>30</v>
      </c>
      <c r="M65" s="24"/>
    </row>
    <row r="66">
      <c r="A66" s="2">
        <v>4.0</v>
      </c>
      <c r="B66" s="2">
        <v>7.0</v>
      </c>
      <c r="C66" s="2">
        <v>44.8541011397522</v>
      </c>
      <c r="D66" s="2">
        <v>-93.4273857752782</v>
      </c>
      <c r="E66" s="2" t="s">
        <v>26</v>
      </c>
      <c r="F66" s="19" t="s">
        <v>27</v>
      </c>
      <c r="G66" s="20" t="s">
        <v>93</v>
      </c>
      <c r="H66" s="21" t="s">
        <v>109</v>
      </c>
      <c r="I66" s="22"/>
      <c r="J66" s="22">
        <f t="shared" si="2"/>
        <v>10</v>
      </c>
      <c r="K66" s="18" t="s">
        <v>30</v>
      </c>
      <c r="L66" s="18" t="s">
        <v>30</v>
      </c>
      <c r="M66" s="24"/>
    </row>
    <row r="67">
      <c r="A67" s="2">
        <v>4.0</v>
      </c>
      <c r="B67" s="2">
        <v>8.0</v>
      </c>
      <c r="C67" s="2">
        <v>44.8542027724352</v>
      </c>
      <c r="D67" s="2">
        <v>-93.4272424091835</v>
      </c>
      <c r="E67" s="2" t="s">
        <v>26</v>
      </c>
      <c r="F67" s="25" t="s">
        <v>59</v>
      </c>
      <c r="G67" s="20" t="s">
        <v>31</v>
      </c>
      <c r="H67" s="21" t="s">
        <v>110</v>
      </c>
      <c r="I67" s="22"/>
      <c r="J67" s="22">
        <f t="shared" si="2"/>
        <v>35</v>
      </c>
      <c r="K67" s="18" t="s">
        <v>30</v>
      </c>
      <c r="L67" s="18" t="s">
        <v>30</v>
      </c>
      <c r="M67" s="18" t="s">
        <v>30</v>
      </c>
    </row>
    <row r="68">
      <c r="A68" s="2">
        <v>4.0</v>
      </c>
      <c r="B68" s="2">
        <v>9.0</v>
      </c>
      <c r="C68" s="2">
        <v>44.8543044051181</v>
      </c>
      <c r="D68" s="2">
        <v>-93.4270990428358</v>
      </c>
      <c r="E68" s="2" t="s">
        <v>26</v>
      </c>
      <c r="F68" s="25" t="s">
        <v>59</v>
      </c>
      <c r="G68" s="20" t="s">
        <v>98</v>
      </c>
      <c r="H68" s="21" t="s">
        <v>111</v>
      </c>
      <c r="I68" s="22"/>
      <c r="J68" s="22">
        <f t="shared" si="2"/>
        <v>5</v>
      </c>
      <c r="K68" s="18" t="s">
        <v>30</v>
      </c>
      <c r="L68" s="18" t="s">
        <v>30</v>
      </c>
      <c r="M68" s="24"/>
    </row>
    <row r="69">
      <c r="A69" s="2">
        <v>4.0</v>
      </c>
      <c r="B69" s="2">
        <v>10.0</v>
      </c>
      <c r="C69" s="2">
        <v>44.8544060378011</v>
      </c>
      <c r="D69" s="2">
        <v>-93.4269556762351</v>
      </c>
      <c r="E69" s="2" t="s">
        <v>26</v>
      </c>
      <c r="F69" s="25" t="s">
        <v>59</v>
      </c>
      <c r="G69" s="20" t="s">
        <v>112</v>
      </c>
      <c r="H69" s="21" t="s">
        <v>113</v>
      </c>
      <c r="I69" s="22"/>
      <c r="J69" s="22">
        <f t="shared" si="2"/>
        <v>1</v>
      </c>
      <c r="K69" s="26"/>
      <c r="L69" s="24"/>
      <c r="M69" s="24"/>
    </row>
    <row r="70">
      <c r="A70" s="2">
        <v>4.0</v>
      </c>
      <c r="B70" s="2">
        <v>11.0</v>
      </c>
      <c r="C70" s="2">
        <v>44.8545076704841</v>
      </c>
      <c r="D70" s="2">
        <v>-93.4268123093813</v>
      </c>
      <c r="E70" s="2" t="s">
        <v>26</v>
      </c>
      <c r="F70" s="25" t="s">
        <v>59</v>
      </c>
      <c r="G70" s="20" t="s">
        <v>37</v>
      </c>
      <c r="H70" s="21" t="s">
        <v>114</v>
      </c>
      <c r="I70" s="22"/>
      <c r="J70" s="22">
        <f t="shared" si="2"/>
        <v>4</v>
      </c>
      <c r="K70" s="23" t="s">
        <v>30</v>
      </c>
      <c r="L70" s="24"/>
      <c r="M70" s="24"/>
    </row>
    <row r="71">
      <c r="A71" s="2">
        <v>4.0</v>
      </c>
      <c r="B71" s="2">
        <v>12.0</v>
      </c>
      <c r="C71" s="2">
        <v>44.854609303167</v>
      </c>
      <c r="D71" s="2">
        <v>-93.4266689422746</v>
      </c>
      <c r="E71" s="2" t="s">
        <v>26</v>
      </c>
      <c r="F71" s="25" t="s">
        <v>59</v>
      </c>
      <c r="G71" s="20" t="s">
        <v>115</v>
      </c>
      <c r="H71" s="21" t="s">
        <v>116</v>
      </c>
      <c r="I71" s="22"/>
      <c r="J71" s="22">
        <f t="shared" si="2"/>
        <v>5</v>
      </c>
      <c r="K71" s="18" t="s">
        <v>30</v>
      </c>
      <c r="L71" s="18" t="s">
        <v>30</v>
      </c>
      <c r="M71" s="24"/>
    </row>
    <row r="72">
      <c r="A72" s="2">
        <v>4.0</v>
      </c>
      <c r="B72" s="2">
        <v>13.0</v>
      </c>
      <c r="C72" s="2">
        <v>44.85471093585</v>
      </c>
      <c r="D72" s="2">
        <v>-93.4265255749148</v>
      </c>
      <c r="E72" s="2" t="s">
        <v>26</v>
      </c>
      <c r="F72" s="25" t="s">
        <v>59</v>
      </c>
      <c r="G72" s="20" t="s">
        <v>117</v>
      </c>
      <c r="H72" s="21" t="s">
        <v>118</v>
      </c>
      <c r="I72" s="22"/>
      <c r="J72" s="22">
        <f t="shared" si="2"/>
        <v>14</v>
      </c>
      <c r="K72" s="18" t="s">
        <v>30</v>
      </c>
      <c r="L72" s="18" t="s">
        <v>30</v>
      </c>
      <c r="M72" s="18" t="s">
        <v>30</v>
      </c>
    </row>
    <row r="73">
      <c r="A73" s="2">
        <v>4.0</v>
      </c>
      <c r="B73" s="2">
        <v>14.0</v>
      </c>
      <c r="C73" s="2">
        <v>44.8548125685329</v>
      </c>
      <c r="D73" s="2">
        <v>-93.426382207302</v>
      </c>
      <c r="E73" s="2" t="s">
        <v>26</v>
      </c>
      <c r="F73" s="25" t="s">
        <v>59</v>
      </c>
      <c r="G73" s="20" t="s">
        <v>31</v>
      </c>
      <c r="H73" s="21" t="s">
        <v>119</v>
      </c>
      <c r="I73" s="22"/>
      <c r="J73" s="22">
        <f t="shared" si="2"/>
        <v>35</v>
      </c>
      <c r="K73" s="18" t="s">
        <v>30</v>
      </c>
      <c r="L73" s="18" t="s">
        <v>30</v>
      </c>
      <c r="M73" s="18" t="s">
        <v>30</v>
      </c>
    </row>
    <row r="74">
      <c r="A74" s="2">
        <v>4.0</v>
      </c>
      <c r="B74" s="2">
        <v>15.0</v>
      </c>
      <c r="C74" s="2">
        <v>44.8549142012159</v>
      </c>
      <c r="D74" s="2">
        <v>-93.4262388394362</v>
      </c>
      <c r="E74" s="2" t="s">
        <v>26</v>
      </c>
      <c r="F74" s="19" t="s">
        <v>27</v>
      </c>
      <c r="G74" s="20" t="s">
        <v>54</v>
      </c>
      <c r="H74" s="21" t="s">
        <v>120</v>
      </c>
      <c r="I74" s="22"/>
      <c r="J74" s="22">
        <f t="shared" si="2"/>
        <v>2</v>
      </c>
      <c r="K74" s="18" t="s">
        <v>30</v>
      </c>
      <c r="L74" s="24"/>
      <c r="M74" s="24"/>
    </row>
    <row r="75">
      <c r="A75" s="2">
        <v>4.0</v>
      </c>
      <c r="B75" s="2">
        <v>17.0</v>
      </c>
      <c r="C75" s="2">
        <v>44.8551174665818</v>
      </c>
      <c r="D75" s="2">
        <v>-93.4259521029455</v>
      </c>
      <c r="E75" s="2" t="s">
        <v>26</v>
      </c>
      <c r="F75" s="19" t="s">
        <v>27</v>
      </c>
      <c r="G75" s="20" t="s">
        <v>28</v>
      </c>
      <c r="H75" s="21" t="s">
        <v>121</v>
      </c>
      <c r="I75" s="22"/>
      <c r="J75" s="22">
        <f t="shared" si="2"/>
        <v>35</v>
      </c>
      <c r="K75" s="18" t="s">
        <v>30</v>
      </c>
      <c r="L75" s="18" t="s">
        <v>30</v>
      </c>
      <c r="M75" s="18" t="s">
        <v>30</v>
      </c>
    </row>
    <row r="76">
      <c r="A76" s="2">
        <v>4.0</v>
      </c>
      <c r="B76" s="2">
        <v>18.0</v>
      </c>
      <c r="C76" s="2">
        <v>44.8552190992648</v>
      </c>
      <c r="D76" s="2">
        <v>-93.4258087343206</v>
      </c>
      <c r="E76" s="2" t="s">
        <v>26</v>
      </c>
      <c r="F76" s="25" t="s">
        <v>59</v>
      </c>
      <c r="G76" s="20" t="s">
        <v>31</v>
      </c>
      <c r="H76" s="21" t="s">
        <v>122</v>
      </c>
      <c r="I76" s="22"/>
      <c r="J76" s="22">
        <f t="shared" si="2"/>
        <v>35</v>
      </c>
      <c r="K76" s="23" t="s">
        <v>30</v>
      </c>
      <c r="L76" s="18" t="s">
        <v>30</v>
      </c>
      <c r="M76" s="18" t="s">
        <v>30</v>
      </c>
    </row>
    <row r="77">
      <c r="A77" s="2">
        <v>4.0</v>
      </c>
      <c r="B77" s="2">
        <v>19.0</v>
      </c>
      <c r="C77" s="2">
        <v>44.8553207319478</v>
      </c>
      <c r="D77" s="2">
        <v>-93.4256653654426</v>
      </c>
      <c r="E77" s="2" t="s">
        <v>26</v>
      </c>
      <c r="F77" s="25" t="s">
        <v>59</v>
      </c>
      <c r="G77" s="20" t="s">
        <v>57</v>
      </c>
      <c r="H77" s="21" t="s">
        <v>123</v>
      </c>
      <c r="I77" s="22"/>
      <c r="J77" s="22">
        <f t="shared" si="2"/>
        <v>2</v>
      </c>
      <c r="K77" s="23" t="s">
        <v>124</v>
      </c>
      <c r="L77" s="24"/>
      <c r="M77" s="24"/>
    </row>
    <row r="78">
      <c r="A78" s="2">
        <v>4.0</v>
      </c>
      <c r="B78" s="2">
        <v>20.0</v>
      </c>
      <c r="C78" s="2">
        <v>44.8554223646307</v>
      </c>
      <c r="D78" s="2">
        <v>-93.4255219963117</v>
      </c>
      <c r="E78" s="2" t="s">
        <v>26</v>
      </c>
      <c r="F78" s="25" t="s">
        <v>59</v>
      </c>
      <c r="G78" s="20" t="s">
        <v>28</v>
      </c>
      <c r="H78" s="21" t="s">
        <v>125</v>
      </c>
      <c r="I78" s="22"/>
      <c r="J78" s="22">
        <f t="shared" si="2"/>
        <v>35</v>
      </c>
      <c r="K78" s="18" t="s">
        <v>30</v>
      </c>
      <c r="L78" s="18" t="s">
        <v>30</v>
      </c>
      <c r="M78" s="18" t="s">
        <v>30</v>
      </c>
    </row>
    <row r="79">
      <c r="A79" s="2">
        <v>4.0</v>
      </c>
      <c r="B79" s="2">
        <v>21.0</v>
      </c>
      <c r="C79" s="2">
        <v>44.8555239973137</v>
      </c>
      <c r="D79" s="2">
        <v>-93.4253786269278</v>
      </c>
      <c r="E79" s="2" t="s">
        <v>26</v>
      </c>
      <c r="F79" s="25" t="s">
        <v>59</v>
      </c>
      <c r="G79" s="20" t="s">
        <v>33</v>
      </c>
      <c r="H79" s="21" t="s">
        <v>126</v>
      </c>
      <c r="I79" s="22"/>
      <c r="J79" s="22">
        <f t="shared" si="2"/>
        <v>9</v>
      </c>
      <c r="K79" s="18" t="s">
        <v>30</v>
      </c>
      <c r="L79" s="18" t="s">
        <v>30</v>
      </c>
      <c r="M79" s="24"/>
    </row>
    <row r="80">
      <c r="A80" s="2">
        <v>4.0</v>
      </c>
      <c r="B80" s="2">
        <v>22.0</v>
      </c>
      <c r="C80" s="2">
        <v>44.8556256299966</v>
      </c>
      <c r="D80" s="2">
        <v>-93.4252352572907</v>
      </c>
      <c r="E80" s="2" t="s">
        <v>26</v>
      </c>
      <c r="F80" s="25" t="s">
        <v>59</v>
      </c>
      <c r="G80" s="20" t="s">
        <v>117</v>
      </c>
      <c r="H80" s="21" t="s">
        <v>127</v>
      </c>
      <c r="I80" s="22"/>
      <c r="J80" s="22">
        <f t="shared" si="2"/>
        <v>14</v>
      </c>
      <c r="K80" s="18" t="s">
        <v>30</v>
      </c>
      <c r="L80" s="18" t="s">
        <v>30</v>
      </c>
      <c r="M80" s="18" t="s">
        <v>30</v>
      </c>
    </row>
    <row r="81">
      <c r="A81" s="2">
        <v>4.0</v>
      </c>
      <c r="B81" s="2">
        <v>23.0</v>
      </c>
      <c r="C81" s="2">
        <v>44.8557272626796</v>
      </c>
      <c r="D81" s="2">
        <v>-93.4250918874007</v>
      </c>
      <c r="E81" s="2" t="s">
        <v>26</v>
      </c>
      <c r="F81" s="25" t="s">
        <v>59</v>
      </c>
      <c r="G81" s="20" t="s">
        <v>28</v>
      </c>
      <c r="H81" s="21" t="s">
        <v>128</v>
      </c>
      <c r="I81" s="22"/>
      <c r="J81" s="22">
        <f t="shared" si="2"/>
        <v>35</v>
      </c>
      <c r="K81" s="18" t="s">
        <v>30</v>
      </c>
      <c r="L81" s="18" t="s">
        <v>30</v>
      </c>
      <c r="M81" s="18" t="s">
        <v>30</v>
      </c>
    </row>
    <row r="82">
      <c r="A82" s="2">
        <v>4.0</v>
      </c>
      <c r="B82" s="2">
        <v>24.0</v>
      </c>
      <c r="C82" s="2">
        <v>44.8558288953625</v>
      </c>
      <c r="D82" s="2">
        <v>-93.4249485172575</v>
      </c>
      <c r="E82" s="2" t="s">
        <v>26</v>
      </c>
      <c r="F82" s="25" t="s">
        <v>59</v>
      </c>
      <c r="G82" s="20" t="s">
        <v>129</v>
      </c>
      <c r="H82" s="21" t="s">
        <v>130</v>
      </c>
      <c r="I82" s="22"/>
      <c r="J82" s="22">
        <f t="shared" si="2"/>
        <v>2</v>
      </c>
      <c r="K82" s="18" t="s">
        <v>30</v>
      </c>
      <c r="L82" s="24"/>
      <c r="M82" s="24"/>
    </row>
    <row r="83">
      <c r="A83" s="2">
        <v>4.0</v>
      </c>
      <c r="B83" s="2">
        <v>25.0</v>
      </c>
      <c r="C83" s="2">
        <v>44.8559305280455</v>
      </c>
      <c r="D83" s="2">
        <v>-93.4248051468614</v>
      </c>
      <c r="E83" s="2" t="s">
        <v>26</v>
      </c>
      <c r="F83" s="19" t="s">
        <v>27</v>
      </c>
      <c r="G83" s="20" t="s">
        <v>101</v>
      </c>
      <c r="H83" s="21" t="s">
        <v>131</v>
      </c>
      <c r="I83" s="22"/>
      <c r="J83" s="22">
        <f t="shared" si="2"/>
        <v>4</v>
      </c>
      <c r="K83" s="18" t="s">
        <v>30</v>
      </c>
      <c r="L83" s="24"/>
      <c r="M83" s="24"/>
    </row>
    <row r="84">
      <c r="A84" s="2">
        <v>5.0</v>
      </c>
      <c r="B84" s="2">
        <v>7.0</v>
      </c>
      <c r="C84" s="2">
        <v>44.8539995068899</v>
      </c>
      <c r="D84" s="2">
        <v>-93.4272424203155</v>
      </c>
      <c r="E84" s="2" t="s">
        <v>26</v>
      </c>
      <c r="F84" s="19" t="s">
        <v>27</v>
      </c>
      <c r="G84" s="20" t="s">
        <v>28</v>
      </c>
      <c r="H84" s="21" t="s">
        <v>132</v>
      </c>
      <c r="I84" s="22"/>
      <c r="J84" s="22">
        <f t="shared" si="2"/>
        <v>35</v>
      </c>
      <c r="K84" s="18" t="s">
        <v>30</v>
      </c>
      <c r="L84" s="18" t="s">
        <v>30</v>
      </c>
      <c r="M84" s="18" t="s">
        <v>30</v>
      </c>
    </row>
    <row r="85">
      <c r="A85" s="2">
        <v>5.0</v>
      </c>
      <c r="B85" s="2">
        <v>8.0</v>
      </c>
      <c r="C85" s="2">
        <v>44.8541011395728</v>
      </c>
      <c r="D85" s="2">
        <v>-93.4270990544739</v>
      </c>
      <c r="E85" s="2" t="s">
        <v>26</v>
      </c>
      <c r="F85" s="19" t="s">
        <v>27</v>
      </c>
      <c r="G85" s="20" t="s">
        <v>117</v>
      </c>
      <c r="H85" s="21" t="s">
        <v>133</v>
      </c>
      <c r="I85" s="22"/>
      <c r="J85" s="22">
        <f t="shared" si="2"/>
        <v>14</v>
      </c>
      <c r="K85" s="18" t="s">
        <v>30</v>
      </c>
      <c r="L85" s="18" t="s">
        <v>30</v>
      </c>
      <c r="M85" s="18" t="s">
        <v>30</v>
      </c>
    </row>
    <row r="86">
      <c r="A86" s="2">
        <v>5.0</v>
      </c>
      <c r="B86" s="2">
        <v>9.0</v>
      </c>
      <c r="C86" s="2">
        <v>44.8542027722558</v>
      </c>
      <c r="D86" s="2">
        <v>-93.4269556883792</v>
      </c>
      <c r="E86" s="2" t="s">
        <v>26</v>
      </c>
      <c r="F86" s="19" t="s">
        <v>27</v>
      </c>
      <c r="G86" s="20" t="s">
        <v>103</v>
      </c>
      <c r="H86" s="21" t="s">
        <v>134</v>
      </c>
      <c r="I86" s="22"/>
      <c r="J86" s="22">
        <f t="shared" si="2"/>
        <v>5</v>
      </c>
      <c r="K86" s="18" t="s">
        <v>30</v>
      </c>
      <c r="L86" s="18" t="s">
        <v>30</v>
      </c>
      <c r="M86" s="24"/>
    </row>
    <row r="87">
      <c r="A87" s="2">
        <v>5.0</v>
      </c>
      <c r="B87" s="2">
        <v>10.0</v>
      </c>
      <c r="C87" s="2">
        <v>44.8543044049387</v>
      </c>
      <c r="D87" s="2">
        <v>-93.4268123220315</v>
      </c>
      <c r="E87" s="2" t="s">
        <v>26</v>
      </c>
      <c r="F87" s="25" t="s">
        <v>59</v>
      </c>
      <c r="G87" s="20" t="s">
        <v>28</v>
      </c>
      <c r="H87" s="21" t="s">
        <v>135</v>
      </c>
      <c r="I87" s="22"/>
      <c r="J87" s="22">
        <f t="shared" si="2"/>
        <v>35</v>
      </c>
      <c r="K87" s="18" t="s">
        <v>30</v>
      </c>
      <c r="L87" s="18" t="s">
        <v>30</v>
      </c>
      <c r="M87" s="18" t="s">
        <v>30</v>
      </c>
    </row>
    <row r="88">
      <c r="A88" s="2">
        <v>5.0</v>
      </c>
      <c r="B88" s="2">
        <v>11.0</v>
      </c>
      <c r="C88" s="2">
        <v>44.8544060376217</v>
      </c>
      <c r="D88" s="2">
        <v>-93.4266689554308</v>
      </c>
      <c r="E88" s="2" t="s">
        <v>26</v>
      </c>
      <c r="F88" s="25" t="s">
        <v>59</v>
      </c>
      <c r="G88" s="20" t="s">
        <v>31</v>
      </c>
      <c r="H88" s="21" t="s">
        <v>136</v>
      </c>
      <c r="I88" s="22"/>
      <c r="J88" s="22">
        <f t="shared" si="2"/>
        <v>35</v>
      </c>
      <c r="K88" s="18" t="s">
        <v>30</v>
      </c>
      <c r="L88" s="18" t="s">
        <v>30</v>
      </c>
      <c r="M88" s="18" t="s">
        <v>30</v>
      </c>
    </row>
    <row r="89">
      <c r="A89" s="2">
        <v>5.0</v>
      </c>
      <c r="B89" s="2">
        <v>12.0</v>
      </c>
      <c r="C89" s="2">
        <v>44.8545076703047</v>
      </c>
      <c r="D89" s="2">
        <v>-93.426525588577</v>
      </c>
      <c r="E89" s="2" t="s">
        <v>26</v>
      </c>
      <c r="F89" s="25" t="s">
        <v>59</v>
      </c>
      <c r="G89" s="20" t="s">
        <v>103</v>
      </c>
      <c r="H89" s="21" t="s">
        <v>137</v>
      </c>
      <c r="I89" s="22"/>
      <c r="J89" s="22">
        <f t="shared" si="2"/>
        <v>5</v>
      </c>
      <c r="K89" s="18" t="s">
        <v>30</v>
      </c>
      <c r="L89" s="18" t="s">
        <v>30</v>
      </c>
      <c r="M89" s="24"/>
    </row>
    <row r="90">
      <c r="A90" s="2">
        <v>5.0</v>
      </c>
      <c r="B90" s="2">
        <v>13.0</v>
      </c>
      <c r="C90" s="2">
        <v>44.8546093029876</v>
      </c>
      <c r="D90" s="2">
        <v>-93.4263822214703</v>
      </c>
      <c r="E90" s="2" t="s">
        <v>26</v>
      </c>
      <c r="F90" s="19" t="s">
        <v>27</v>
      </c>
      <c r="G90" s="20" t="s">
        <v>28</v>
      </c>
      <c r="H90" s="21" t="s">
        <v>138</v>
      </c>
      <c r="I90" s="22"/>
      <c r="J90" s="22">
        <f t="shared" si="2"/>
        <v>35</v>
      </c>
      <c r="K90" s="18" t="s">
        <v>30</v>
      </c>
      <c r="L90" s="18" t="s">
        <v>30</v>
      </c>
      <c r="M90" s="18" t="s">
        <v>30</v>
      </c>
    </row>
    <row r="91">
      <c r="A91" s="2">
        <v>5.0</v>
      </c>
      <c r="B91" s="2">
        <v>14.0</v>
      </c>
      <c r="C91" s="2">
        <v>44.8547109356706</v>
      </c>
      <c r="D91" s="2">
        <v>-93.4262388541105</v>
      </c>
      <c r="E91" s="2" t="s">
        <v>26</v>
      </c>
      <c r="F91" s="19" t="s">
        <v>27</v>
      </c>
      <c r="G91" s="20" t="s">
        <v>129</v>
      </c>
      <c r="H91" s="21" t="s">
        <v>139</v>
      </c>
      <c r="I91" s="22"/>
      <c r="J91" s="22">
        <f t="shared" si="2"/>
        <v>2</v>
      </c>
      <c r="K91" s="18" t="s">
        <v>30</v>
      </c>
      <c r="L91" s="24"/>
      <c r="M91" s="24"/>
    </row>
    <row r="92">
      <c r="A92" s="2">
        <v>5.0</v>
      </c>
      <c r="B92" s="2">
        <v>15.0</v>
      </c>
      <c r="C92" s="2">
        <v>44.8548125683535</v>
      </c>
      <c r="D92" s="2">
        <v>-93.4260954864977</v>
      </c>
      <c r="E92" s="2" t="s">
        <v>26</v>
      </c>
      <c r="F92" s="19" t="s">
        <v>27</v>
      </c>
      <c r="G92" s="20" t="s">
        <v>140</v>
      </c>
      <c r="H92" s="21" t="s">
        <v>141</v>
      </c>
      <c r="I92" s="22"/>
      <c r="J92" s="22">
        <f t="shared" si="2"/>
        <v>1</v>
      </c>
      <c r="K92" s="24"/>
      <c r="L92" s="24"/>
      <c r="M92" s="24"/>
    </row>
    <row r="93">
      <c r="A93" s="2">
        <v>5.0</v>
      </c>
      <c r="B93" s="2">
        <v>17.0</v>
      </c>
      <c r="C93" s="2">
        <v>44.8550158337195</v>
      </c>
      <c r="D93" s="2">
        <v>-93.4258087505131</v>
      </c>
      <c r="E93" s="2" t="s">
        <v>26</v>
      </c>
      <c r="F93" s="19" t="s">
        <v>27</v>
      </c>
      <c r="G93" s="20" t="s">
        <v>117</v>
      </c>
      <c r="H93" s="21" t="s">
        <v>142</v>
      </c>
      <c r="I93" s="22"/>
      <c r="J93" s="22">
        <f t="shared" si="2"/>
        <v>14</v>
      </c>
      <c r="K93" s="18" t="s">
        <v>30</v>
      </c>
      <c r="L93" s="18" t="s">
        <v>30</v>
      </c>
      <c r="M93" s="18" t="s">
        <v>30</v>
      </c>
    </row>
    <row r="94">
      <c r="A94" s="2">
        <v>5.0</v>
      </c>
      <c r="B94" s="2">
        <v>18.0</v>
      </c>
      <c r="C94" s="2">
        <v>44.8551174664024</v>
      </c>
      <c r="D94" s="2">
        <v>-93.4256653821412</v>
      </c>
      <c r="E94" s="2" t="s">
        <v>26</v>
      </c>
      <c r="F94" s="19" t="s">
        <v>27</v>
      </c>
      <c r="G94" s="20" t="s">
        <v>143</v>
      </c>
      <c r="H94" s="21" t="s">
        <v>144</v>
      </c>
      <c r="I94" s="22"/>
      <c r="J94" s="22">
        <f t="shared" si="2"/>
        <v>2</v>
      </c>
      <c r="K94" s="18" t="s">
        <v>30</v>
      </c>
      <c r="L94" s="24"/>
      <c r="M94" s="24"/>
    </row>
    <row r="95">
      <c r="A95" s="2">
        <v>5.0</v>
      </c>
      <c r="B95" s="2">
        <v>19.0</v>
      </c>
      <c r="C95" s="2">
        <v>44.8552190990854</v>
      </c>
      <c r="D95" s="2">
        <v>-93.4255220135163</v>
      </c>
      <c r="E95" s="2" t="s">
        <v>26</v>
      </c>
      <c r="F95" s="19" t="s">
        <v>27</v>
      </c>
      <c r="G95" s="20" t="s">
        <v>43</v>
      </c>
      <c r="H95" s="21" t="s">
        <v>145</v>
      </c>
      <c r="I95" s="22"/>
      <c r="J95" s="22">
        <f t="shared" si="2"/>
        <v>9</v>
      </c>
      <c r="K95" s="18" t="s">
        <v>30</v>
      </c>
      <c r="L95" s="18" t="s">
        <v>30</v>
      </c>
      <c r="M95" s="24"/>
    </row>
    <row r="96">
      <c r="A96" s="2">
        <v>5.0</v>
      </c>
      <c r="B96" s="2">
        <v>20.0</v>
      </c>
      <c r="C96" s="2">
        <v>44.8553207317684</v>
      </c>
      <c r="D96" s="2">
        <v>-93.4253786446383</v>
      </c>
      <c r="E96" s="2" t="s">
        <v>26</v>
      </c>
      <c r="F96" s="25" t="s">
        <v>59</v>
      </c>
      <c r="G96" s="20" t="s">
        <v>146</v>
      </c>
      <c r="H96" s="21" t="s">
        <v>147</v>
      </c>
      <c r="I96" s="22"/>
      <c r="J96" s="22">
        <f t="shared" si="2"/>
        <v>1</v>
      </c>
      <c r="K96" s="24"/>
      <c r="L96" s="24"/>
      <c r="M96" s="24"/>
    </row>
    <row r="97">
      <c r="A97" s="2">
        <v>5.0</v>
      </c>
      <c r="B97" s="2">
        <v>21.0</v>
      </c>
      <c r="C97" s="2">
        <v>44.8554223644513</v>
      </c>
      <c r="D97" s="2">
        <v>-93.4252352755074</v>
      </c>
      <c r="E97" s="2" t="s">
        <v>26</v>
      </c>
      <c r="F97" s="25" t="s">
        <v>59</v>
      </c>
      <c r="G97" s="20" t="s">
        <v>31</v>
      </c>
      <c r="H97" s="21" t="s">
        <v>148</v>
      </c>
      <c r="I97" s="22"/>
      <c r="J97" s="22">
        <f t="shared" si="2"/>
        <v>35</v>
      </c>
      <c r="K97" s="18" t="s">
        <v>30</v>
      </c>
      <c r="L97" s="18" t="s">
        <v>30</v>
      </c>
      <c r="M97" s="18" t="s">
        <v>30</v>
      </c>
    </row>
    <row r="98">
      <c r="A98" s="2">
        <v>5.0</v>
      </c>
      <c r="B98" s="2">
        <v>22.0</v>
      </c>
      <c r="C98" s="2">
        <v>44.8555239971343</v>
      </c>
      <c r="D98" s="2">
        <v>-93.4250919061234</v>
      </c>
      <c r="E98" s="2" t="s">
        <v>26</v>
      </c>
      <c r="F98" s="25" t="s">
        <v>59</v>
      </c>
      <c r="G98" s="20" t="s">
        <v>143</v>
      </c>
      <c r="H98" s="21" t="s">
        <v>149</v>
      </c>
      <c r="I98" s="22"/>
      <c r="J98" s="22">
        <f t="shared" si="2"/>
        <v>2</v>
      </c>
      <c r="K98" s="18" t="s">
        <v>30</v>
      </c>
      <c r="L98" s="24"/>
      <c r="M98" s="24"/>
    </row>
    <row r="99">
      <c r="A99" s="2">
        <v>5.0</v>
      </c>
      <c r="B99" s="2">
        <v>23.0</v>
      </c>
      <c r="C99" s="2">
        <v>44.8556256298173</v>
      </c>
      <c r="D99" s="2">
        <v>-93.4249485364864</v>
      </c>
      <c r="E99" s="2" t="s">
        <v>26</v>
      </c>
      <c r="F99" s="19" t="s">
        <v>27</v>
      </c>
      <c r="G99" s="20" t="s">
        <v>43</v>
      </c>
      <c r="H99" s="21" t="s">
        <v>150</v>
      </c>
      <c r="I99" s="22"/>
      <c r="J99" s="22">
        <f t="shared" si="2"/>
        <v>9</v>
      </c>
      <c r="K99" s="18" t="s">
        <v>30</v>
      </c>
      <c r="L99" s="18" t="s">
        <v>30</v>
      </c>
      <c r="M99" s="24"/>
    </row>
    <row r="100">
      <c r="A100" s="2">
        <v>5.0</v>
      </c>
      <c r="B100" s="2">
        <v>24.0</v>
      </c>
      <c r="C100" s="2">
        <v>44.8557272625002</v>
      </c>
      <c r="D100" s="2">
        <v>-93.4248051665964</v>
      </c>
      <c r="E100" s="2" t="s">
        <v>26</v>
      </c>
      <c r="F100" s="19" t="s">
        <v>27</v>
      </c>
      <c r="G100" s="20" t="s">
        <v>31</v>
      </c>
      <c r="H100" s="21" t="s">
        <v>151</v>
      </c>
      <c r="I100" s="22"/>
      <c r="J100" s="22">
        <f t="shared" si="2"/>
        <v>35</v>
      </c>
      <c r="K100" s="18" t="s">
        <v>30</v>
      </c>
      <c r="L100" s="18" t="s">
        <v>30</v>
      </c>
      <c r="M100" s="18" t="s">
        <v>30</v>
      </c>
    </row>
    <row r="101">
      <c r="A101" s="2">
        <v>5.0</v>
      </c>
      <c r="B101" s="2">
        <v>25.0</v>
      </c>
      <c r="C101" s="2">
        <v>44.8558288951832</v>
      </c>
      <c r="D101" s="2">
        <v>-93.4246617964532</v>
      </c>
      <c r="E101" s="2" t="s">
        <v>26</v>
      </c>
      <c r="F101" s="19" t="s">
        <v>27</v>
      </c>
      <c r="G101" s="20" t="s">
        <v>117</v>
      </c>
      <c r="H101" s="21" t="s">
        <v>152</v>
      </c>
      <c r="I101" s="22"/>
      <c r="J101" s="22">
        <f t="shared" si="2"/>
        <v>14</v>
      </c>
      <c r="K101" s="18" t="s">
        <v>30</v>
      </c>
      <c r="L101" s="18" t="s">
        <v>30</v>
      </c>
      <c r="M101" s="18" t="s">
        <v>30</v>
      </c>
    </row>
    <row r="102">
      <c r="A102" s="2">
        <v>6.0</v>
      </c>
      <c r="B102" s="2">
        <v>8.0</v>
      </c>
      <c r="C102" s="2">
        <v>44.8539995067105</v>
      </c>
      <c r="D102" s="2">
        <v>-93.4269557000172</v>
      </c>
      <c r="E102" s="2" t="s">
        <v>26</v>
      </c>
      <c r="F102" s="19" t="s">
        <v>27</v>
      </c>
      <c r="G102" s="20" t="s">
        <v>153</v>
      </c>
      <c r="H102" s="21" t="s">
        <v>154</v>
      </c>
      <c r="I102" s="22"/>
      <c r="J102" s="22">
        <f t="shared" si="2"/>
        <v>4</v>
      </c>
      <c r="K102" s="18" t="s">
        <v>30</v>
      </c>
      <c r="L102" s="24"/>
      <c r="M102" s="24"/>
    </row>
    <row r="103">
      <c r="A103" s="2">
        <v>6.0</v>
      </c>
      <c r="B103" s="2">
        <v>9.0</v>
      </c>
      <c r="C103" s="2">
        <v>44.8541011393935</v>
      </c>
      <c r="D103" s="2">
        <v>-93.4268123341755</v>
      </c>
      <c r="E103" s="2" t="s">
        <v>26</v>
      </c>
      <c r="F103" s="25" t="s">
        <v>59</v>
      </c>
      <c r="G103" s="20" t="s">
        <v>43</v>
      </c>
      <c r="H103" s="21" t="s">
        <v>155</v>
      </c>
      <c r="I103" s="22"/>
      <c r="J103" s="22">
        <f t="shared" si="2"/>
        <v>9</v>
      </c>
      <c r="K103" s="18" t="s">
        <v>30</v>
      </c>
      <c r="L103" s="18" t="s">
        <v>30</v>
      </c>
      <c r="M103" s="24"/>
    </row>
    <row r="104">
      <c r="A104" s="2">
        <v>6.0</v>
      </c>
      <c r="B104" s="2">
        <v>10.0</v>
      </c>
      <c r="C104" s="2">
        <v>44.8542027720764</v>
      </c>
      <c r="D104" s="2">
        <v>-93.4266689680808</v>
      </c>
      <c r="E104" s="2" t="s">
        <v>26</v>
      </c>
      <c r="F104" s="25" t="s">
        <v>59</v>
      </c>
      <c r="G104" s="20" t="s">
        <v>48</v>
      </c>
      <c r="H104" s="21" t="s">
        <v>156</v>
      </c>
      <c r="I104" s="22"/>
      <c r="J104" s="22">
        <f t="shared" si="2"/>
        <v>10</v>
      </c>
      <c r="K104" s="18" t="s">
        <v>30</v>
      </c>
      <c r="L104" s="18" t="s">
        <v>30</v>
      </c>
      <c r="M104" s="18" t="s">
        <v>30</v>
      </c>
    </row>
    <row r="105">
      <c r="A105" s="2">
        <v>6.0</v>
      </c>
      <c r="B105" s="2">
        <v>11.0</v>
      </c>
      <c r="C105" s="2">
        <v>44.8543044047594</v>
      </c>
      <c r="D105" s="2">
        <v>-93.4265256017332</v>
      </c>
      <c r="E105" s="2" t="s">
        <v>26</v>
      </c>
      <c r="F105" s="25" t="s">
        <v>59</v>
      </c>
      <c r="G105" s="20" t="s">
        <v>157</v>
      </c>
      <c r="H105" s="21" t="s">
        <v>158</v>
      </c>
      <c r="I105" s="22"/>
      <c r="J105" s="22">
        <f t="shared" si="2"/>
        <v>13</v>
      </c>
      <c r="K105" s="18" t="s">
        <v>30</v>
      </c>
      <c r="L105" s="18" t="s">
        <v>30</v>
      </c>
      <c r="M105" s="24"/>
    </row>
    <row r="106">
      <c r="A106" s="2">
        <v>6.0</v>
      </c>
      <c r="B106" s="2">
        <v>12.0</v>
      </c>
      <c r="C106" s="2">
        <v>44.8544060374424</v>
      </c>
      <c r="D106" s="2">
        <v>-93.4263822351325</v>
      </c>
      <c r="E106" s="2" t="s">
        <v>26</v>
      </c>
      <c r="F106" s="25" t="s">
        <v>59</v>
      </c>
      <c r="G106" s="20" t="s">
        <v>43</v>
      </c>
      <c r="H106" s="21" t="s">
        <v>159</v>
      </c>
      <c r="I106" s="22"/>
      <c r="J106" s="22">
        <f t="shared" si="2"/>
        <v>9</v>
      </c>
      <c r="K106" s="18" t="s">
        <v>30</v>
      </c>
      <c r="L106" s="18" t="s">
        <v>30</v>
      </c>
      <c r="M106" s="24"/>
    </row>
    <row r="107">
      <c r="A107" s="2">
        <v>6.0</v>
      </c>
      <c r="B107" s="2">
        <v>13.0</v>
      </c>
      <c r="C107" s="2">
        <v>44.8545076701253</v>
      </c>
      <c r="D107" s="2">
        <v>-93.4262388682788</v>
      </c>
      <c r="E107" s="2" t="s">
        <v>26</v>
      </c>
      <c r="F107" s="25" t="s">
        <v>59</v>
      </c>
      <c r="G107" s="20" t="s">
        <v>160</v>
      </c>
      <c r="H107" s="21" t="s">
        <v>161</v>
      </c>
      <c r="I107" s="22"/>
      <c r="J107" s="22">
        <f t="shared" si="2"/>
        <v>2</v>
      </c>
      <c r="K107" s="18" t="s">
        <v>30</v>
      </c>
      <c r="L107" s="24"/>
      <c r="M107" s="24"/>
    </row>
    <row r="108">
      <c r="A108" s="2">
        <v>6.0</v>
      </c>
      <c r="B108" s="2">
        <v>14.0</v>
      </c>
      <c r="C108" s="2">
        <v>44.8546093028083</v>
      </c>
      <c r="D108" s="2">
        <v>-93.426095501172</v>
      </c>
      <c r="E108" s="2" t="s">
        <v>26</v>
      </c>
      <c r="F108" s="19" t="s">
        <v>27</v>
      </c>
      <c r="G108" s="20" t="s">
        <v>157</v>
      </c>
      <c r="H108" s="21" t="s">
        <v>162</v>
      </c>
      <c r="I108" s="22"/>
      <c r="J108" s="22">
        <f t="shared" si="2"/>
        <v>13</v>
      </c>
      <c r="K108" s="18" t="s">
        <v>30</v>
      </c>
      <c r="L108" s="18" t="s">
        <v>30</v>
      </c>
      <c r="M108" s="24"/>
    </row>
    <row r="109">
      <c r="A109" s="2">
        <v>6.0</v>
      </c>
      <c r="B109" s="2">
        <v>18.0</v>
      </c>
      <c r="C109" s="2">
        <v>44.8550158335401</v>
      </c>
      <c r="D109" s="2">
        <v>-93.4255220302147</v>
      </c>
      <c r="E109" s="2" t="s">
        <v>26</v>
      </c>
      <c r="F109" s="19" t="s">
        <v>27</v>
      </c>
      <c r="G109" s="20" t="s">
        <v>163</v>
      </c>
      <c r="H109" s="21" t="s">
        <v>164</v>
      </c>
      <c r="I109" s="22"/>
      <c r="J109" s="22">
        <f t="shared" si="2"/>
        <v>5</v>
      </c>
      <c r="K109" s="18" t="s">
        <v>30</v>
      </c>
      <c r="L109" s="18" t="s">
        <v>30</v>
      </c>
      <c r="M109" s="24"/>
    </row>
    <row r="110">
      <c r="A110" s="2">
        <v>6.0</v>
      </c>
      <c r="B110" s="2">
        <v>19.0</v>
      </c>
      <c r="C110" s="2">
        <v>44.8551174662231</v>
      </c>
      <c r="D110" s="2">
        <v>-93.4253786618429</v>
      </c>
      <c r="E110" s="2" t="s">
        <v>26</v>
      </c>
      <c r="F110" s="25" t="s">
        <v>59</v>
      </c>
      <c r="G110" s="20" t="s">
        <v>93</v>
      </c>
      <c r="H110" s="21" t="s">
        <v>165</v>
      </c>
      <c r="I110" s="22"/>
      <c r="J110" s="22">
        <f t="shared" si="2"/>
        <v>10</v>
      </c>
      <c r="K110" s="18" t="s">
        <v>30</v>
      </c>
      <c r="L110" s="18" t="s">
        <v>30</v>
      </c>
      <c r="M110" s="24"/>
    </row>
    <row r="111">
      <c r="A111" s="2">
        <v>6.0</v>
      </c>
      <c r="B111" s="2">
        <v>20.0</v>
      </c>
      <c r="C111" s="2">
        <v>44.8552190989061</v>
      </c>
      <c r="D111" s="2">
        <v>-93.425235293218</v>
      </c>
      <c r="E111" s="2" t="s">
        <v>26</v>
      </c>
      <c r="F111" s="25" t="s">
        <v>59</v>
      </c>
      <c r="G111" s="20" t="s">
        <v>103</v>
      </c>
      <c r="H111" s="21" t="s">
        <v>166</v>
      </c>
      <c r="I111" s="22"/>
      <c r="J111" s="22">
        <f t="shared" si="2"/>
        <v>5</v>
      </c>
      <c r="K111" s="18" t="s">
        <v>30</v>
      </c>
      <c r="L111" s="18" t="s">
        <v>30</v>
      </c>
      <c r="M111" s="24"/>
    </row>
    <row r="112">
      <c r="A112" s="2">
        <v>6.0</v>
      </c>
      <c r="B112" s="2">
        <v>21.0</v>
      </c>
      <c r="C112" s="2">
        <v>44.855320731589</v>
      </c>
      <c r="D112" s="2">
        <v>-93.4250919243401</v>
      </c>
      <c r="E112" s="2" t="s">
        <v>26</v>
      </c>
      <c r="F112" s="25" t="s">
        <v>59</v>
      </c>
      <c r="G112" s="20" t="s">
        <v>157</v>
      </c>
      <c r="H112" s="21" t="s">
        <v>167</v>
      </c>
      <c r="I112" s="22"/>
      <c r="J112" s="22">
        <f t="shared" si="2"/>
        <v>13</v>
      </c>
      <c r="K112" s="18" t="s">
        <v>30</v>
      </c>
      <c r="L112" s="18" t="s">
        <v>30</v>
      </c>
      <c r="M112" s="24"/>
    </row>
    <row r="113">
      <c r="A113" s="2">
        <v>6.0</v>
      </c>
      <c r="B113" s="2">
        <v>22.0</v>
      </c>
      <c r="C113" s="2">
        <v>44.855422364272</v>
      </c>
      <c r="D113" s="2">
        <v>-93.4249485552091</v>
      </c>
      <c r="E113" s="2" t="s">
        <v>26</v>
      </c>
      <c r="F113" s="25" t="s">
        <v>59</v>
      </c>
      <c r="G113" s="20" t="s">
        <v>163</v>
      </c>
      <c r="H113" s="21" t="s">
        <v>168</v>
      </c>
      <c r="I113" s="22"/>
      <c r="J113" s="22">
        <f t="shared" si="2"/>
        <v>5</v>
      </c>
      <c r="K113" s="18" t="s">
        <v>30</v>
      </c>
      <c r="L113" s="18" t="s">
        <v>30</v>
      </c>
      <c r="M113" s="24"/>
    </row>
    <row r="114">
      <c r="A114" s="2">
        <v>6.0</v>
      </c>
      <c r="B114" s="2">
        <v>23.0</v>
      </c>
      <c r="C114" s="2">
        <v>44.855523996955</v>
      </c>
      <c r="D114" s="2">
        <v>-93.4248051858251</v>
      </c>
      <c r="E114" s="2" t="s">
        <v>26</v>
      </c>
      <c r="F114" s="25" t="s">
        <v>59</v>
      </c>
      <c r="G114" s="20" t="s">
        <v>169</v>
      </c>
      <c r="H114" s="21" t="s">
        <v>170</v>
      </c>
      <c r="I114" s="22"/>
      <c r="J114" s="22">
        <f t="shared" si="2"/>
        <v>5</v>
      </c>
      <c r="K114" s="24"/>
      <c r="L114" s="24"/>
      <c r="M114" s="24"/>
    </row>
    <row r="115">
      <c r="A115" s="2">
        <v>6.0</v>
      </c>
      <c r="B115" s="2">
        <v>24.0</v>
      </c>
      <c r="C115" s="2">
        <v>44.8556256296379</v>
      </c>
      <c r="D115" s="2">
        <v>-93.4246618161881</v>
      </c>
      <c r="E115" s="2" t="s">
        <v>26</v>
      </c>
      <c r="F115" s="19" t="s">
        <v>27</v>
      </c>
      <c r="G115" s="20" t="s">
        <v>157</v>
      </c>
      <c r="H115" s="21" t="s">
        <v>171</v>
      </c>
      <c r="I115" s="22"/>
      <c r="J115" s="22">
        <f t="shared" si="2"/>
        <v>13</v>
      </c>
      <c r="K115" s="18" t="s">
        <v>30</v>
      </c>
      <c r="L115" s="18" t="s">
        <v>30</v>
      </c>
      <c r="M115" s="24"/>
    </row>
    <row r="116">
      <c r="A116" s="2">
        <v>7.0</v>
      </c>
      <c r="B116" s="2">
        <v>7.0</v>
      </c>
      <c r="C116" s="2">
        <v>44.8537962411653</v>
      </c>
      <c r="D116" s="2">
        <v>-93.4269557111491</v>
      </c>
      <c r="E116" s="2" t="s">
        <v>26</v>
      </c>
      <c r="F116" s="19" t="s">
        <v>27</v>
      </c>
      <c r="G116" s="20" t="s">
        <v>31</v>
      </c>
      <c r="H116" s="21" t="s">
        <v>172</v>
      </c>
      <c r="I116" s="22"/>
      <c r="J116" s="22">
        <f t="shared" si="2"/>
        <v>35</v>
      </c>
      <c r="K116" s="18" t="s">
        <v>30</v>
      </c>
      <c r="L116" s="18" t="s">
        <v>30</v>
      </c>
      <c r="M116" s="18" t="s">
        <v>30</v>
      </c>
    </row>
    <row r="117">
      <c r="A117" s="2">
        <v>7.0</v>
      </c>
      <c r="B117" s="2">
        <v>8.0</v>
      </c>
      <c r="C117" s="2">
        <v>44.8538978738482</v>
      </c>
      <c r="D117" s="2">
        <v>-93.4268123458135</v>
      </c>
      <c r="E117" s="2" t="s">
        <v>26</v>
      </c>
      <c r="F117" s="25" t="s">
        <v>59</v>
      </c>
      <c r="G117" s="20" t="s">
        <v>52</v>
      </c>
      <c r="H117" s="21" t="s">
        <v>173</v>
      </c>
      <c r="I117" s="22"/>
      <c r="J117" s="22">
        <f t="shared" si="2"/>
        <v>6</v>
      </c>
      <c r="K117" s="18" t="s">
        <v>30</v>
      </c>
      <c r="L117" s="18" t="s">
        <v>30</v>
      </c>
      <c r="M117" s="24"/>
    </row>
    <row r="118">
      <c r="A118" s="2">
        <v>7.0</v>
      </c>
      <c r="B118" s="2">
        <v>9.0</v>
      </c>
      <c r="C118" s="2">
        <v>44.8539995065312</v>
      </c>
      <c r="D118" s="2">
        <v>-93.4266689802249</v>
      </c>
      <c r="E118" s="2" t="s">
        <v>26</v>
      </c>
      <c r="F118" s="25" t="s">
        <v>59</v>
      </c>
      <c r="G118" s="20" t="s">
        <v>33</v>
      </c>
      <c r="H118" s="21" t="s">
        <v>174</v>
      </c>
      <c r="I118" s="22"/>
      <c r="J118" s="22">
        <f t="shared" si="2"/>
        <v>9</v>
      </c>
      <c r="K118" s="18" t="s">
        <v>30</v>
      </c>
      <c r="L118" s="18" t="s">
        <v>30</v>
      </c>
      <c r="M118" s="24"/>
    </row>
    <row r="119">
      <c r="A119" s="2">
        <v>7.0</v>
      </c>
      <c r="B119" s="2">
        <v>10.0</v>
      </c>
      <c r="C119" s="2">
        <v>44.8541011392142</v>
      </c>
      <c r="D119" s="2">
        <v>-93.4265256143832</v>
      </c>
      <c r="E119" s="2" t="s">
        <v>26</v>
      </c>
      <c r="F119" s="25" t="s">
        <v>59</v>
      </c>
      <c r="G119" s="20" t="s">
        <v>175</v>
      </c>
      <c r="H119" s="21" t="s">
        <v>176</v>
      </c>
      <c r="I119" s="22"/>
      <c r="J119" s="22">
        <f t="shared" si="2"/>
        <v>5</v>
      </c>
      <c r="K119" s="18" t="s">
        <v>30</v>
      </c>
      <c r="L119" s="18" t="s">
        <v>30</v>
      </c>
      <c r="M119" s="24"/>
    </row>
    <row r="120">
      <c r="A120" s="2">
        <v>7.0</v>
      </c>
      <c r="B120" s="2">
        <v>11.0</v>
      </c>
      <c r="C120" s="2">
        <v>44.8542027718971</v>
      </c>
      <c r="D120" s="2">
        <v>-93.4263822482885</v>
      </c>
      <c r="E120" s="2" t="s">
        <v>26</v>
      </c>
      <c r="F120" s="19" t="s">
        <v>27</v>
      </c>
      <c r="G120" s="20" t="s">
        <v>117</v>
      </c>
      <c r="H120" s="21" t="s">
        <v>177</v>
      </c>
      <c r="I120" s="22"/>
      <c r="J120" s="22">
        <f t="shared" si="2"/>
        <v>14</v>
      </c>
      <c r="K120" s="18" t="s">
        <v>30</v>
      </c>
      <c r="L120" s="18" t="s">
        <v>30</v>
      </c>
      <c r="M120" s="18" t="s">
        <v>30</v>
      </c>
    </row>
    <row r="121">
      <c r="A121" s="2">
        <v>7.0</v>
      </c>
      <c r="B121" s="2">
        <v>12.0</v>
      </c>
      <c r="C121" s="2">
        <v>44.8543044045801</v>
      </c>
      <c r="D121" s="2">
        <v>-93.4262388819408</v>
      </c>
      <c r="E121" s="2" t="s">
        <v>26</v>
      </c>
      <c r="F121" s="25" t="s">
        <v>59</v>
      </c>
      <c r="G121" s="20" t="s">
        <v>178</v>
      </c>
      <c r="H121" s="21" t="s">
        <v>179</v>
      </c>
      <c r="I121" s="22"/>
      <c r="J121" s="22">
        <f t="shared" si="2"/>
        <v>10</v>
      </c>
      <c r="K121" s="18" t="s">
        <v>30</v>
      </c>
      <c r="L121" s="18" t="s">
        <v>30</v>
      </c>
      <c r="M121" s="18" t="s">
        <v>30</v>
      </c>
    </row>
    <row r="122">
      <c r="A122" s="2">
        <v>7.0</v>
      </c>
      <c r="B122" s="2">
        <v>13.0</v>
      </c>
      <c r="C122" s="2">
        <v>44.854406037263</v>
      </c>
      <c r="D122" s="2">
        <v>-93.4260955153402</v>
      </c>
      <c r="E122" s="2" t="s">
        <v>26</v>
      </c>
      <c r="F122" s="25" t="s">
        <v>59</v>
      </c>
      <c r="G122" s="20" t="s">
        <v>33</v>
      </c>
      <c r="H122" s="21" t="s">
        <v>180</v>
      </c>
      <c r="I122" s="22"/>
      <c r="J122" s="22">
        <f t="shared" si="2"/>
        <v>9</v>
      </c>
      <c r="K122" s="18" t="s">
        <v>30</v>
      </c>
      <c r="L122" s="18" t="s">
        <v>30</v>
      </c>
      <c r="M122" s="24"/>
    </row>
    <row r="123">
      <c r="A123" s="2">
        <v>7.0</v>
      </c>
      <c r="B123" s="2">
        <v>14.0</v>
      </c>
      <c r="C123" s="2">
        <v>44.854507669946</v>
      </c>
      <c r="D123" s="2">
        <v>-93.4259521484864</v>
      </c>
      <c r="E123" s="2" t="s">
        <v>26</v>
      </c>
      <c r="F123" s="25" t="s">
        <v>59</v>
      </c>
      <c r="G123" s="20" t="s">
        <v>31</v>
      </c>
      <c r="H123" s="21" t="s">
        <v>181</v>
      </c>
      <c r="I123" s="22"/>
      <c r="J123" s="22">
        <f t="shared" si="2"/>
        <v>35</v>
      </c>
      <c r="K123" s="18" t="s">
        <v>30</v>
      </c>
      <c r="L123" s="18" t="s">
        <v>30</v>
      </c>
      <c r="M123" s="18" t="s">
        <v>30</v>
      </c>
    </row>
    <row r="124">
      <c r="A124" s="2">
        <v>7.0</v>
      </c>
      <c r="B124" s="2">
        <v>15.0</v>
      </c>
      <c r="C124" s="2">
        <v>44.854609302629</v>
      </c>
      <c r="D124" s="2">
        <v>-93.4258087813796</v>
      </c>
      <c r="E124" s="2" t="s">
        <v>26</v>
      </c>
      <c r="F124" s="19" t="s">
        <v>27</v>
      </c>
      <c r="G124" s="20" t="s">
        <v>93</v>
      </c>
      <c r="H124" s="21" t="s">
        <v>182</v>
      </c>
      <c r="I124" s="22"/>
      <c r="J124" s="22">
        <f t="shared" si="2"/>
        <v>10</v>
      </c>
      <c r="K124" s="18" t="s">
        <v>30</v>
      </c>
      <c r="L124" s="18" t="s">
        <v>30</v>
      </c>
      <c r="M124" s="24"/>
    </row>
    <row r="125">
      <c r="A125" s="2">
        <v>7.0</v>
      </c>
      <c r="B125" s="2">
        <v>17.0</v>
      </c>
      <c r="C125" s="2">
        <v>44.8548125679949</v>
      </c>
      <c r="D125" s="2">
        <v>-93.4255220464071</v>
      </c>
      <c r="E125" s="2" t="s">
        <v>26</v>
      </c>
      <c r="F125" s="19" t="s">
        <v>27</v>
      </c>
      <c r="G125" s="20" t="s">
        <v>175</v>
      </c>
      <c r="H125" s="21" t="s">
        <v>183</v>
      </c>
      <c r="I125" s="22"/>
      <c r="J125" s="22">
        <f t="shared" si="2"/>
        <v>5</v>
      </c>
      <c r="K125" s="18" t="s">
        <v>30</v>
      </c>
      <c r="L125" s="18" t="s">
        <v>30</v>
      </c>
      <c r="M125" s="24"/>
    </row>
    <row r="126">
      <c r="A126" s="2">
        <v>7.0</v>
      </c>
      <c r="B126" s="2">
        <v>18.0</v>
      </c>
      <c r="C126" s="2">
        <v>44.8549142006779</v>
      </c>
      <c r="D126" s="2">
        <v>-93.4253786785413</v>
      </c>
      <c r="E126" s="2" t="s">
        <v>26</v>
      </c>
      <c r="F126" s="25" t="s">
        <v>59</v>
      </c>
      <c r="G126" s="20" t="s">
        <v>31</v>
      </c>
      <c r="H126" s="21" t="s">
        <v>184</v>
      </c>
      <c r="I126" s="22"/>
      <c r="J126" s="22">
        <f t="shared" si="2"/>
        <v>35</v>
      </c>
      <c r="K126" s="18" t="s">
        <v>30</v>
      </c>
      <c r="L126" s="18" t="s">
        <v>30</v>
      </c>
      <c r="M126" s="18" t="s">
        <v>30</v>
      </c>
    </row>
    <row r="127">
      <c r="A127" s="2">
        <v>7.0</v>
      </c>
      <c r="B127" s="2">
        <v>19.0</v>
      </c>
      <c r="C127" s="2">
        <v>44.8550158333608</v>
      </c>
      <c r="D127" s="2">
        <v>-93.4252353104224</v>
      </c>
      <c r="E127" s="2" t="s">
        <v>26</v>
      </c>
      <c r="F127" s="25" t="s">
        <v>59</v>
      </c>
      <c r="G127" s="20" t="s">
        <v>28</v>
      </c>
      <c r="H127" s="21" t="s">
        <v>185</v>
      </c>
      <c r="I127" s="22"/>
      <c r="J127" s="22">
        <f t="shared" si="2"/>
        <v>35</v>
      </c>
      <c r="K127" s="18" t="s">
        <v>30</v>
      </c>
      <c r="L127" s="18" t="s">
        <v>30</v>
      </c>
      <c r="M127" s="18" t="s">
        <v>30</v>
      </c>
    </row>
    <row r="128">
      <c r="A128" s="2">
        <v>7.0</v>
      </c>
      <c r="B128" s="2">
        <v>20.0</v>
      </c>
      <c r="C128" s="2">
        <v>44.8551174660438</v>
      </c>
      <c r="D128" s="2">
        <v>-93.4250919420505</v>
      </c>
      <c r="E128" s="2" t="s">
        <v>26</v>
      </c>
      <c r="F128" s="25" t="s">
        <v>59</v>
      </c>
      <c r="G128" s="20" t="s">
        <v>117</v>
      </c>
      <c r="H128" s="21" t="s">
        <v>186</v>
      </c>
      <c r="I128" s="22"/>
      <c r="J128" s="22">
        <f t="shared" si="2"/>
        <v>14</v>
      </c>
      <c r="K128" s="18" t="s">
        <v>30</v>
      </c>
      <c r="L128" s="18" t="s">
        <v>30</v>
      </c>
      <c r="M128" s="18" t="s">
        <v>30</v>
      </c>
    </row>
    <row r="129">
      <c r="A129" s="2">
        <v>7.0</v>
      </c>
      <c r="B129" s="2">
        <v>21.0</v>
      </c>
      <c r="C129" s="2">
        <v>44.8552190987267</v>
      </c>
      <c r="D129" s="2">
        <v>-93.4249485734257</v>
      </c>
      <c r="E129" s="2" t="s">
        <v>26</v>
      </c>
      <c r="F129" s="19" t="s">
        <v>27</v>
      </c>
      <c r="G129" s="20" t="s">
        <v>175</v>
      </c>
      <c r="H129" s="21" t="s">
        <v>187</v>
      </c>
      <c r="I129" s="22"/>
      <c r="J129" s="22">
        <f t="shared" si="2"/>
        <v>5</v>
      </c>
      <c r="K129" s="18" t="s">
        <v>30</v>
      </c>
      <c r="L129" s="18" t="s">
        <v>30</v>
      </c>
      <c r="M129" s="24"/>
    </row>
    <row r="130">
      <c r="A130" s="2">
        <v>7.0</v>
      </c>
      <c r="B130" s="2">
        <v>22.0</v>
      </c>
      <c r="C130" s="2">
        <v>44.8553207314097</v>
      </c>
      <c r="D130" s="2">
        <v>-93.4248052045477</v>
      </c>
      <c r="E130" s="2" t="s">
        <v>26</v>
      </c>
      <c r="F130" s="25" t="s">
        <v>59</v>
      </c>
      <c r="G130" s="20" t="s">
        <v>28</v>
      </c>
      <c r="H130" s="21" t="s">
        <v>188</v>
      </c>
      <c r="I130" s="22"/>
      <c r="J130" s="22">
        <f t="shared" si="2"/>
        <v>35</v>
      </c>
      <c r="K130" s="18" t="s">
        <v>30</v>
      </c>
      <c r="L130" s="18" t="s">
        <v>30</v>
      </c>
      <c r="M130" s="18" t="s">
        <v>30</v>
      </c>
    </row>
    <row r="131">
      <c r="A131" s="2">
        <v>7.0</v>
      </c>
      <c r="B131" s="2">
        <v>23.0</v>
      </c>
      <c r="C131" s="2">
        <v>44.8554223640927</v>
      </c>
      <c r="D131" s="2">
        <v>-93.4246618354168</v>
      </c>
      <c r="E131" s="2" t="s">
        <v>26</v>
      </c>
      <c r="F131" s="25" t="s">
        <v>59</v>
      </c>
      <c r="G131" s="20" t="s">
        <v>48</v>
      </c>
      <c r="H131" s="21" t="s">
        <v>189</v>
      </c>
      <c r="I131" s="22"/>
      <c r="J131" s="22">
        <f t="shared" si="2"/>
        <v>10</v>
      </c>
      <c r="K131" s="18" t="s">
        <v>30</v>
      </c>
      <c r="L131" s="18" t="s">
        <v>30</v>
      </c>
      <c r="M131" s="18" t="s">
        <v>30</v>
      </c>
    </row>
    <row r="132">
      <c r="A132" s="2">
        <v>7.0</v>
      </c>
      <c r="B132" s="2">
        <v>24.0</v>
      </c>
      <c r="C132" s="2">
        <v>44.8555239967756</v>
      </c>
      <c r="D132" s="2">
        <v>-93.4245184660328</v>
      </c>
      <c r="E132" s="2" t="s">
        <v>26</v>
      </c>
      <c r="F132" s="25" t="s">
        <v>59</v>
      </c>
      <c r="G132" s="20" t="s">
        <v>98</v>
      </c>
      <c r="H132" s="21" t="s">
        <v>190</v>
      </c>
      <c r="I132" s="22"/>
      <c r="J132" s="22">
        <f t="shared" si="2"/>
        <v>5</v>
      </c>
      <c r="K132" s="18" t="s">
        <v>30</v>
      </c>
      <c r="L132" s="18" t="s">
        <v>30</v>
      </c>
      <c r="M132" s="24"/>
    </row>
    <row r="133">
      <c r="A133" s="2">
        <v>7.0</v>
      </c>
      <c r="B133" s="2">
        <v>25.0</v>
      </c>
      <c r="C133" s="2">
        <v>44.8556256294586</v>
      </c>
      <c r="D133" s="2">
        <v>-93.4243750963958</v>
      </c>
      <c r="E133" s="2" t="s">
        <v>26</v>
      </c>
      <c r="F133" s="19" t="s">
        <v>27</v>
      </c>
      <c r="G133" s="20" t="s">
        <v>33</v>
      </c>
      <c r="H133" s="21" t="s">
        <v>191</v>
      </c>
      <c r="I133" s="22"/>
      <c r="J133" s="22">
        <f t="shared" si="2"/>
        <v>9</v>
      </c>
      <c r="K133" s="18" t="s">
        <v>30</v>
      </c>
      <c r="L133" s="18" t="s">
        <v>30</v>
      </c>
      <c r="M133" s="24"/>
    </row>
    <row r="134">
      <c r="A134" s="2">
        <v>8.0</v>
      </c>
      <c r="B134" s="2">
        <v>6.0</v>
      </c>
      <c r="C134" s="2">
        <v>44.85359297562</v>
      </c>
      <c r="D134" s="2">
        <v>-93.426955721775</v>
      </c>
      <c r="E134" s="2" t="s">
        <v>26</v>
      </c>
      <c r="F134" s="19" t="s">
        <v>27</v>
      </c>
      <c r="G134" s="20" t="s">
        <v>28</v>
      </c>
      <c r="H134" s="21" t="s">
        <v>192</v>
      </c>
      <c r="I134" s="22"/>
      <c r="J134" s="22">
        <f t="shared" si="2"/>
        <v>35</v>
      </c>
      <c r="K134" s="18" t="s">
        <v>30</v>
      </c>
      <c r="L134" s="18" t="s">
        <v>30</v>
      </c>
      <c r="M134" s="18" t="s">
        <v>30</v>
      </c>
    </row>
    <row r="135">
      <c r="A135" s="2">
        <v>8.0</v>
      </c>
      <c r="B135" s="2">
        <v>7.0</v>
      </c>
      <c r="C135" s="2">
        <v>44.853694608303</v>
      </c>
      <c r="D135" s="2">
        <v>-93.4268123569454</v>
      </c>
      <c r="E135" s="2" t="s">
        <v>26</v>
      </c>
      <c r="F135" s="25" t="s">
        <v>59</v>
      </c>
      <c r="G135" s="20" t="s">
        <v>117</v>
      </c>
      <c r="H135" s="21" t="s">
        <v>193</v>
      </c>
      <c r="I135" s="22"/>
      <c r="J135" s="22">
        <f t="shared" si="2"/>
        <v>14</v>
      </c>
      <c r="K135" s="18" t="s">
        <v>30</v>
      </c>
      <c r="L135" s="18" t="s">
        <v>30</v>
      </c>
      <c r="M135" s="18" t="s">
        <v>30</v>
      </c>
    </row>
    <row r="136">
      <c r="A136" s="2">
        <v>8.0</v>
      </c>
      <c r="B136" s="2">
        <v>8.0</v>
      </c>
      <c r="C136" s="2">
        <v>44.8537962409859</v>
      </c>
      <c r="D136" s="2">
        <v>-93.4266689918628</v>
      </c>
      <c r="E136" s="2" t="s">
        <v>26</v>
      </c>
      <c r="F136" s="25" t="s">
        <v>59</v>
      </c>
      <c r="G136" s="20" t="s">
        <v>93</v>
      </c>
      <c r="H136" s="21" t="s">
        <v>194</v>
      </c>
      <c r="I136" s="22"/>
      <c r="J136" s="22">
        <f t="shared" si="2"/>
        <v>10</v>
      </c>
      <c r="K136" s="18" t="s">
        <v>30</v>
      </c>
      <c r="L136" s="18" t="s">
        <v>30</v>
      </c>
      <c r="M136" s="24"/>
    </row>
    <row r="137">
      <c r="A137" s="2">
        <v>8.0</v>
      </c>
      <c r="B137" s="2">
        <v>9.0</v>
      </c>
      <c r="C137" s="2">
        <v>44.8538978736689</v>
      </c>
      <c r="D137" s="2">
        <v>-93.4265256265271</v>
      </c>
      <c r="E137" s="2" t="s">
        <v>26</v>
      </c>
      <c r="F137" s="25" t="s">
        <v>59</v>
      </c>
      <c r="G137" s="20" t="s">
        <v>28</v>
      </c>
      <c r="H137" s="21" t="s">
        <v>195</v>
      </c>
      <c r="I137" s="22"/>
      <c r="J137" s="22">
        <f t="shared" si="2"/>
        <v>35</v>
      </c>
      <c r="K137" s="18" t="s">
        <v>30</v>
      </c>
      <c r="L137" s="18" t="s">
        <v>30</v>
      </c>
      <c r="M137" s="18" t="s">
        <v>30</v>
      </c>
    </row>
    <row r="138">
      <c r="A138" s="2">
        <v>8.0</v>
      </c>
      <c r="B138" s="2">
        <v>10.0</v>
      </c>
      <c r="C138" s="2">
        <v>44.8539995063518</v>
      </c>
      <c r="D138" s="2">
        <v>-93.4263822609385</v>
      </c>
      <c r="E138" s="2" t="s">
        <v>26</v>
      </c>
      <c r="F138" s="19" t="s">
        <v>27</v>
      </c>
      <c r="G138" s="20" t="s">
        <v>31</v>
      </c>
      <c r="H138" s="21" t="s">
        <v>196</v>
      </c>
      <c r="I138" s="22"/>
      <c r="J138" s="22">
        <f t="shared" si="2"/>
        <v>35</v>
      </c>
      <c r="K138" s="18" t="s">
        <v>30</v>
      </c>
      <c r="L138" s="18" t="s">
        <v>30</v>
      </c>
      <c r="M138" s="18" t="s">
        <v>30</v>
      </c>
    </row>
    <row r="139">
      <c r="A139" s="2">
        <v>8.0</v>
      </c>
      <c r="B139" s="2">
        <v>12.0</v>
      </c>
      <c r="C139" s="2">
        <v>44.8542027717178</v>
      </c>
      <c r="D139" s="2">
        <v>-93.4260955290021</v>
      </c>
      <c r="E139" s="2" t="s">
        <v>26</v>
      </c>
      <c r="F139" s="19" t="s">
        <v>197</v>
      </c>
      <c r="G139" s="20" t="s">
        <v>28</v>
      </c>
      <c r="H139" s="21" t="s">
        <v>198</v>
      </c>
      <c r="I139" s="22"/>
      <c r="J139" s="22">
        <f t="shared" si="2"/>
        <v>35</v>
      </c>
      <c r="K139" s="18" t="s">
        <v>30</v>
      </c>
      <c r="L139" s="18" t="s">
        <v>30</v>
      </c>
      <c r="M139" s="18" t="s">
        <v>30</v>
      </c>
    </row>
    <row r="140">
      <c r="A140" s="2">
        <v>8.0</v>
      </c>
      <c r="B140" s="2">
        <v>13.0</v>
      </c>
      <c r="C140" s="2">
        <v>44.8543044044007</v>
      </c>
      <c r="D140" s="2">
        <v>-93.4259521626544</v>
      </c>
      <c r="E140" s="2" t="s">
        <v>26</v>
      </c>
      <c r="F140" s="25" t="s">
        <v>59</v>
      </c>
      <c r="G140" s="20" t="s">
        <v>175</v>
      </c>
      <c r="H140" s="21" t="s">
        <v>199</v>
      </c>
      <c r="I140" s="22"/>
      <c r="J140" s="22">
        <f t="shared" si="2"/>
        <v>5</v>
      </c>
      <c r="K140" s="18" t="s">
        <v>30</v>
      </c>
      <c r="L140" s="18" t="s">
        <v>30</v>
      </c>
      <c r="M140" s="24"/>
    </row>
    <row r="141">
      <c r="A141" s="2">
        <v>8.0</v>
      </c>
      <c r="B141" s="2">
        <v>14.0</v>
      </c>
      <c r="C141" s="2">
        <v>44.8544060370837</v>
      </c>
      <c r="D141" s="2">
        <v>-93.4258087960537</v>
      </c>
      <c r="E141" s="2" t="s">
        <v>26</v>
      </c>
      <c r="F141" s="25" t="s">
        <v>59</v>
      </c>
      <c r="G141" s="20" t="s">
        <v>117</v>
      </c>
      <c r="H141" s="21" t="s">
        <v>200</v>
      </c>
      <c r="I141" s="22"/>
      <c r="J141" s="22">
        <f t="shared" si="2"/>
        <v>14</v>
      </c>
      <c r="K141" s="18" t="s">
        <v>30</v>
      </c>
      <c r="L141" s="18" t="s">
        <v>30</v>
      </c>
      <c r="M141" s="18" t="s">
        <v>30</v>
      </c>
    </row>
    <row r="142">
      <c r="A142" s="2">
        <v>8.0</v>
      </c>
      <c r="B142" s="2">
        <v>15.0</v>
      </c>
      <c r="C142" s="2">
        <v>44.8545076697666</v>
      </c>
      <c r="D142" s="2">
        <v>-93.4256654292</v>
      </c>
      <c r="E142" s="2" t="s">
        <v>26</v>
      </c>
      <c r="F142" s="25" t="s">
        <v>59</v>
      </c>
      <c r="G142" s="20" t="s">
        <v>28</v>
      </c>
      <c r="H142" s="21" t="s">
        <v>201</v>
      </c>
      <c r="I142" s="22"/>
      <c r="J142" s="22">
        <f t="shared" si="2"/>
        <v>35</v>
      </c>
      <c r="K142" s="18" t="s">
        <v>30</v>
      </c>
      <c r="L142" s="18" t="s">
        <v>30</v>
      </c>
      <c r="M142" s="18" t="s">
        <v>30</v>
      </c>
    </row>
    <row r="143">
      <c r="A143" s="2">
        <v>8.0</v>
      </c>
      <c r="B143" s="2">
        <v>16.0</v>
      </c>
      <c r="C143" s="2">
        <v>44.8546093024496</v>
      </c>
      <c r="D143" s="2">
        <v>-93.4255220620933</v>
      </c>
      <c r="E143" s="2" t="s">
        <v>26</v>
      </c>
      <c r="F143" s="19" t="s">
        <v>27</v>
      </c>
      <c r="G143" s="20" t="s">
        <v>178</v>
      </c>
      <c r="H143" s="21" t="s">
        <v>202</v>
      </c>
      <c r="I143" s="22"/>
      <c r="J143" s="22">
        <f t="shared" si="2"/>
        <v>10</v>
      </c>
      <c r="K143" s="18" t="s">
        <v>30</v>
      </c>
      <c r="L143" s="18" t="s">
        <v>30</v>
      </c>
      <c r="M143" s="18" t="s">
        <v>30</v>
      </c>
    </row>
    <row r="144">
      <c r="A144" s="2">
        <v>8.0</v>
      </c>
      <c r="B144" s="2">
        <v>17.0</v>
      </c>
      <c r="C144" s="2">
        <v>44.8547109351326</v>
      </c>
      <c r="D144" s="2">
        <v>-93.4253786947335</v>
      </c>
      <c r="E144" s="2" t="s">
        <v>26</v>
      </c>
      <c r="F144" s="25" t="s">
        <v>59</v>
      </c>
      <c r="G144" s="20" t="s">
        <v>203</v>
      </c>
      <c r="H144" s="21" t="s">
        <v>204</v>
      </c>
      <c r="I144" s="22"/>
      <c r="J144" s="22">
        <f t="shared" si="2"/>
        <v>2</v>
      </c>
      <c r="K144" s="18" t="s">
        <v>30</v>
      </c>
      <c r="L144" s="24"/>
      <c r="M144" s="24"/>
    </row>
    <row r="145">
      <c r="A145" s="2">
        <v>8.0</v>
      </c>
      <c r="B145" s="2">
        <v>18.0</v>
      </c>
      <c r="C145" s="2">
        <v>44.8548125678155</v>
      </c>
      <c r="D145" s="2">
        <v>-93.4252353271207</v>
      </c>
      <c r="E145" s="2" t="s">
        <v>26</v>
      </c>
      <c r="F145" s="25" t="s">
        <v>59</v>
      </c>
      <c r="G145" s="20" t="s">
        <v>205</v>
      </c>
      <c r="H145" s="21" t="s">
        <v>206</v>
      </c>
      <c r="I145" s="22"/>
      <c r="J145" s="22">
        <f t="shared" si="2"/>
        <v>2</v>
      </c>
      <c r="K145" s="18" t="s">
        <v>30</v>
      </c>
      <c r="L145" s="24"/>
      <c r="M145" s="24"/>
    </row>
    <row r="146">
      <c r="A146" s="2">
        <v>8.0</v>
      </c>
      <c r="B146" s="2">
        <v>19.0</v>
      </c>
      <c r="C146" s="2">
        <v>44.8549142004985</v>
      </c>
      <c r="D146" s="2">
        <v>-93.4250919592549</v>
      </c>
      <c r="E146" s="2" t="s">
        <v>26</v>
      </c>
      <c r="F146" s="25" t="s">
        <v>59</v>
      </c>
      <c r="G146" s="20" t="s">
        <v>178</v>
      </c>
      <c r="H146" s="21" t="s">
        <v>207</v>
      </c>
      <c r="I146" s="22"/>
      <c r="J146" s="22">
        <f t="shared" si="2"/>
        <v>10</v>
      </c>
      <c r="K146" s="18" t="s">
        <v>30</v>
      </c>
      <c r="L146" s="18" t="s">
        <v>30</v>
      </c>
      <c r="M146" s="18" t="s">
        <v>30</v>
      </c>
    </row>
    <row r="147">
      <c r="A147" s="2">
        <v>8.0</v>
      </c>
      <c r="B147" s="2">
        <v>20.0</v>
      </c>
      <c r="C147" s="2">
        <v>44.8550158331814</v>
      </c>
      <c r="D147" s="2">
        <v>-93.424948591136</v>
      </c>
      <c r="E147" s="2" t="s">
        <v>26</v>
      </c>
      <c r="F147" s="19" t="s">
        <v>27</v>
      </c>
      <c r="G147" s="20" t="s">
        <v>208</v>
      </c>
      <c r="H147" s="21" t="s">
        <v>209</v>
      </c>
      <c r="I147" s="22"/>
      <c r="J147" s="22">
        <f t="shared" si="2"/>
        <v>2</v>
      </c>
      <c r="K147" s="18" t="s">
        <v>30</v>
      </c>
      <c r="L147" s="24"/>
      <c r="M147" s="24"/>
    </row>
    <row r="148">
      <c r="A148" s="2">
        <v>8.0</v>
      </c>
      <c r="B148" s="2">
        <v>22.0</v>
      </c>
      <c r="C148" s="2">
        <v>44.8552190985474</v>
      </c>
      <c r="D148" s="2">
        <v>-93.4246618541392</v>
      </c>
      <c r="E148" s="2" t="s">
        <v>26</v>
      </c>
      <c r="F148" s="19" t="s">
        <v>27</v>
      </c>
      <c r="G148" s="20" t="s">
        <v>31</v>
      </c>
      <c r="H148" s="21" t="s">
        <v>210</v>
      </c>
      <c r="I148" s="22"/>
      <c r="J148" s="22">
        <f t="shared" si="2"/>
        <v>35</v>
      </c>
      <c r="K148" s="18" t="s">
        <v>30</v>
      </c>
      <c r="L148" s="18" t="s">
        <v>30</v>
      </c>
      <c r="M148" s="18" t="s">
        <v>30</v>
      </c>
    </row>
    <row r="149">
      <c r="A149" s="2">
        <v>8.0</v>
      </c>
      <c r="B149" s="2">
        <v>23.0</v>
      </c>
      <c r="C149" s="2">
        <v>44.8553207312303</v>
      </c>
      <c r="D149" s="2">
        <v>-93.4245184852613</v>
      </c>
      <c r="E149" s="2" t="s">
        <v>26</v>
      </c>
      <c r="F149" s="25" t="s">
        <v>59</v>
      </c>
      <c r="G149" s="20" t="s">
        <v>178</v>
      </c>
      <c r="H149" s="21" t="s">
        <v>211</v>
      </c>
      <c r="I149" s="22"/>
      <c r="J149" s="22">
        <f t="shared" si="2"/>
        <v>10</v>
      </c>
      <c r="K149" s="18" t="s">
        <v>30</v>
      </c>
      <c r="L149" s="18" t="s">
        <v>30</v>
      </c>
      <c r="M149" s="18" t="s">
        <v>30</v>
      </c>
    </row>
    <row r="150">
      <c r="A150" s="2">
        <v>8.0</v>
      </c>
      <c r="B150" s="2">
        <v>24.0</v>
      </c>
      <c r="C150" s="2">
        <v>44.8554223639133</v>
      </c>
      <c r="D150" s="2">
        <v>-93.4243751161304</v>
      </c>
      <c r="E150" s="2" t="s">
        <v>26</v>
      </c>
      <c r="F150" s="25" t="s">
        <v>59</v>
      </c>
      <c r="G150" s="20" t="s">
        <v>175</v>
      </c>
      <c r="H150" s="21" t="s">
        <v>212</v>
      </c>
      <c r="I150" s="22"/>
      <c r="J150" s="22">
        <f t="shared" si="2"/>
        <v>5</v>
      </c>
      <c r="K150" s="18" t="s">
        <v>30</v>
      </c>
      <c r="L150" s="18" t="s">
        <v>30</v>
      </c>
      <c r="M150" s="24"/>
    </row>
    <row r="151">
      <c r="A151" s="2">
        <v>8.0</v>
      </c>
      <c r="B151" s="2">
        <v>25.0</v>
      </c>
      <c r="C151" s="2">
        <v>44.8555239965962</v>
      </c>
      <c r="D151" s="2">
        <v>-93.4242317467465</v>
      </c>
      <c r="E151" s="2" t="s">
        <v>26</v>
      </c>
      <c r="F151" s="25" t="s">
        <v>59</v>
      </c>
      <c r="G151" s="20" t="s">
        <v>31</v>
      </c>
      <c r="H151" s="21" t="s">
        <v>213</v>
      </c>
      <c r="I151" s="22"/>
      <c r="J151" s="22">
        <f t="shared" si="2"/>
        <v>35</v>
      </c>
      <c r="K151" s="18" t="s">
        <v>30</v>
      </c>
      <c r="L151" s="18" t="s">
        <v>30</v>
      </c>
      <c r="M151" s="18" t="s">
        <v>30</v>
      </c>
    </row>
    <row r="152">
      <c r="A152" s="2">
        <v>8.0</v>
      </c>
      <c r="B152" s="2">
        <v>26.0</v>
      </c>
      <c r="C152" s="2">
        <v>44.8556256292792</v>
      </c>
      <c r="D152" s="2">
        <v>-93.4240883771094</v>
      </c>
      <c r="E152" s="2" t="s">
        <v>26</v>
      </c>
      <c r="F152" s="19" t="s">
        <v>27</v>
      </c>
      <c r="G152" s="20" t="s">
        <v>28</v>
      </c>
      <c r="H152" s="21" t="s">
        <v>214</v>
      </c>
      <c r="I152" s="22"/>
      <c r="J152" s="22">
        <f t="shared" si="2"/>
        <v>35</v>
      </c>
      <c r="K152" s="18" t="s">
        <v>30</v>
      </c>
      <c r="L152" s="18" t="s">
        <v>30</v>
      </c>
      <c r="M152" s="18" t="s">
        <v>30</v>
      </c>
    </row>
    <row r="153">
      <c r="A153" s="2">
        <v>9.0</v>
      </c>
      <c r="B153" s="2">
        <v>5.0</v>
      </c>
      <c r="C153" s="2">
        <v>44.8533897100748</v>
      </c>
      <c r="D153" s="2">
        <v>-93.4269557318946</v>
      </c>
      <c r="E153" s="2" t="s">
        <v>26</v>
      </c>
      <c r="F153" s="19" t="s">
        <v>27</v>
      </c>
      <c r="G153" s="20" t="s">
        <v>163</v>
      </c>
      <c r="H153" s="21" t="s">
        <v>215</v>
      </c>
      <c r="I153" s="22"/>
      <c r="J153" s="22">
        <f t="shared" si="2"/>
        <v>5</v>
      </c>
      <c r="K153" s="18" t="s">
        <v>30</v>
      </c>
      <c r="L153" s="18" t="s">
        <v>30</v>
      </c>
      <c r="M153" s="24"/>
    </row>
    <row r="154">
      <c r="A154" s="2">
        <v>9.0</v>
      </c>
      <c r="B154" s="2">
        <v>6.0</v>
      </c>
      <c r="C154" s="2">
        <v>44.8534913427577</v>
      </c>
      <c r="D154" s="2">
        <v>-93.426812367571</v>
      </c>
      <c r="E154" s="2" t="s">
        <v>26</v>
      </c>
      <c r="F154" s="25" t="s">
        <v>59</v>
      </c>
      <c r="G154" s="20" t="s">
        <v>157</v>
      </c>
      <c r="H154" s="21" t="s">
        <v>216</v>
      </c>
      <c r="I154" s="22"/>
      <c r="J154" s="22">
        <f t="shared" si="2"/>
        <v>13</v>
      </c>
      <c r="K154" s="18" t="s">
        <v>30</v>
      </c>
      <c r="L154" s="18" t="s">
        <v>30</v>
      </c>
      <c r="M154" s="24"/>
    </row>
    <row r="155">
      <c r="A155" s="2">
        <v>9.0</v>
      </c>
      <c r="B155" s="2">
        <v>7.0</v>
      </c>
      <c r="C155" s="2">
        <v>44.8535929754407</v>
      </c>
      <c r="D155" s="2">
        <v>-93.4266690029944</v>
      </c>
      <c r="E155" s="2" t="s">
        <v>26</v>
      </c>
      <c r="F155" s="25" t="s">
        <v>59</v>
      </c>
      <c r="G155" s="20" t="s">
        <v>178</v>
      </c>
      <c r="H155" s="21" t="s">
        <v>217</v>
      </c>
      <c r="I155" s="22"/>
      <c r="J155" s="22">
        <f t="shared" si="2"/>
        <v>10</v>
      </c>
      <c r="K155" s="18" t="s">
        <v>30</v>
      </c>
      <c r="L155" s="18" t="s">
        <v>30</v>
      </c>
      <c r="M155" s="18" t="s">
        <v>30</v>
      </c>
    </row>
    <row r="156">
      <c r="A156" s="2">
        <v>9.0</v>
      </c>
      <c r="B156" s="2">
        <v>8.0</v>
      </c>
      <c r="C156" s="2">
        <v>44.8536946081237</v>
      </c>
      <c r="D156" s="2">
        <v>-93.4265256381648</v>
      </c>
      <c r="E156" s="2" t="s">
        <v>26</v>
      </c>
      <c r="F156" s="25" t="s">
        <v>59</v>
      </c>
      <c r="G156" s="20" t="s">
        <v>218</v>
      </c>
      <c r="H156" s="21" t="s">
        <v>219</v>
      </c>
      <c r="I156" s="22"/>
      <c r="J156" s="22">
        <f t="shared" si="2"/>
        <v>2</v>
      </c>
      <c r="K156" s="18" t="s">
        <v>30</v>
      </c>
      <c r="L156" s="24"/>
      <c r="M156" s="24"/>
    </row>
    <row r="157">
      <c r="A157" s="2">
        <v>9.0</v>
      </c>
      <c r="B157" s="2">
        <v>9.0</v>
      </c>
      <c r="C157" s="2">
        <v>44.8537962408066</v>
      </c>
      <c r="D157" s="2">
        <v>-93.4263822730822</v>
      </c>
      <c r="E157" s="2" t="s">
        <v>26</v>
      </c>
      <c r="F157" s="19" t="s">
        <v>27</v>
      </c>
      <c r="G157" s="20" t="s">
        <v>157</v>
      </c>
      <c r="H157" s="21" t="s">
        <v>220</v>
      </c>
      <c r="I157" s="22"/>
      <c r="J157" s="22">
        <f t="shared" si="2"/>
        <v>13</v>
      </c>
      <c r="K157" s="18" t="s">
        <v>30</v>
      </c>
      <c r="L157" s="18" t="s">
        <v>30</v>
      </c>
      <c r="M157" s="18" t="s">
        <v>30</v>
      </c>
    </row>
    <row r="158">
      <c r="A158" s="2">
        <v>9.0</v>
      </c>
      <c r="B158" s="2">
        <v>11.0</v>
      </c>
      <c r="C158" s="2">
        <v>44.8539995061725</v>
      </c>
      <c r="D158" s="2">
        <v>-93.4260955421579</v>
      </c>
      <c r="E158" s="2" t="s">
        <v>26</v>
      </c>
      <c r="F158" s="19" t="s">
        <v>27</v>
      </c>
      <c r="G158" s="20" t="s">
        <v>203</v>
      </c>
      <c r="H158" s="21" t="s">
        <v>221</v>
      </c>
      <c r="I158" s="22"/>
      <c r="J158" s="22">
        <f t="shared" si="2"/>
        <v>2</v>
      </c>
      <c r="K158" s="18" t="s">
        <v>30</v>
      </c>
      <c r="L158" s="24"/>
      <c r="M158" s="24"/>
    </row>
    <row r="159">
      <c r="A159" s="2">
        <v>9.0</v>
      </c>
      <c r="B159" s="2">
        <v>12.0</v>
      </c>
      <c r="C159" s="2">
        <v>44.8541011388555</v>
      </c>
      <c r="D159" s="2">
        <v>-93.4259521763162</v>
      </c>
      <c r="E159" s="2" t="s">
        <v>26</v>
      </c>
      <c r="F159" s="19" t="s">
        <v>27</v>
      </c>
      <c r="G159" s="20" t="s">
        <v>222</v>
      </c>
      <c r="H159" s="21" t="s">
        <v>223</v>
      </c>
      <c r="I159" s="22"/>
      <c r="J159" s="22">
        <f t="shared" si="2"/>
        <v>2</v>
      </c>
      <c r="K159" s="18" t="s">
        <v>30</v>
      </c>
      <c r="L159" s="24"/>
      <c r="M159" s="24"/>
    </row>
    <row r="160">
      <c r="A160" s="2">
        <v>9.0</v>
      </c>
      <c r="B160" s="2">
        <v>13.0</v>
      </c>
      <c r="C160" s="2">
        <v>44.8542027715385</v>
      </c>
      <c r="D160" s="2">
        <v>-93.4258088102215</v>
      </c>
      <c r="E160" s="2" t="s">
        <v>26</v>
      </c>
      <c r="F160" s="19" t="s">
        <v>27</v>
      </c>
      <c r="G160" s="20" t="s">
        <v>157</v>
      </c>
      <c r="H160" s="21" t="s">
        <v>224</v>
      </c>
      <c r="I160" s="22"/>
      <c r="J160" s="22">
        <f t="shared" si="2"/>
        <v>13</v>
      </c>
      <c r="K160" s="18" t="s">
        <v>30</v>
      </c>
      <c r="L160" s="18" t="s">
        <v>30</v>
      </c>
      <c r="M160" s="18" t="s">
        <v>30</v>
      </c>
    </row>
    <row r="161">
      <c r="A161" s="2">
        <v>9.0</v>
      </c>
      <c r="B161" s="2">
        <v>14.0</v>
      </c>
      <c r="C161" s="2">
        <v>44.8543044042214</v>
      </c>
      <c r="D161" s="2">
        <v>-93.4256654438738</v>
      </c>
      <c r="E161" s="2" t="s">
        <v>26</v>
      </c>
      <c r="F161" s="25" t="s">
        <v>59</v>
      </c>
      <c r="G161" s="20" t="s">
        <v>163</v>
      </c>
      <c r="H161" s="21" t="s">
        <v>225</v>
      </c>
      <c r="I161" s="22"/>
      <c r="J161" s="22">
        <f t="shared" si="2"/>
        <v>5</v>
      </c>
      <c r="K161" s="18" t="s">
        <v>30</v>
      </c>
      <c r="L161" s="18" t="s">
        <v>30</v>
      </c>
      <c r="M161" s="24"/>
    </row>
    <row r="162">
      <c r="A162" s="2">
        <v>9.0</v>
      </c>
      <c r="B162" s="2">
        <v>15.0</v>
      </c>
      <c r="C162" s="2">
        <v>44.8544060369044</v>
      </c>
      <c r="D162" s="2">
        <v>-93.4255220772731</v>
      </c>
      <c r="E162" s="2" t="s">
        <v>26</v>
      </c>
      <c r="F162" s="25" t="s">
        <v>59</v>
      </c>
      <c r="G162" s="20" t="s">
        <v>226</v>
      </c>
      <c r="H162" s="21" t="s">
        <v>227</v>
      </c>
      <c r="I162" s="22"/>
      <c r="J162" s="22">
        <f t="shared" si="2"/>
        <v>3</v>
      </c>
      <c r="K162" s="18" t="s">
        <v>30</v>
      </c>
      <c r="L162" s="24"/>
      <c r="M162" s="24"/>
    </row>
    <row r="163">
      <c r="A163" s="2">
        <v>9.0</v>
      </c>
      <c r="B163" s="2">
        <v>16.0</v>
      </c>
      <c r="C163" s="2">
        <v>44.8545076695873</v>
      </c>
      <c r="D163" s="2">
        <v>-93.4253787104194</v>
      </c>
      <c r="E163" s="2" t="s">
        <v>26</v>
      </c>
      <c r="F163" s="25" t="s">
        <v>59</v>
      </c>
      <c r="G163" s="20" t="s">
        <v>157</v>
      </c>
      <c r="H163" s="21" t="s">
        <v>228</v>
      </c>
      <c r="I163" s="22"/>
      <c r="J163" s="22">
        <f t="shared" si="2"/>
        <v>13</v>
      </c>
      <c r="K163" s="18" t="s">
        <v>30</v>
      </c>
      <c r="L163" s="18" t="s">
        <v>30</v>
      </c>
      <c r="M163" s="18" t="s">
        <v>30</v>
      </c>
    </row>
    <row r="164">
      <c r="A164" s="2">
        <v>9.0</v>
      </c>
      <c r="B164" s="2">
        <v>17.0</v>
      </c>
      <c r="C164" s="2">
        <v>44.8546093022703</v>
      </c>
      <c r="D164" s="2">
        <v>-93.4252353433126</v>
      </c>
      <c r="E164" s="2" t="s">
        <v>26</v>
      </c>
      <c r="F164" s="25" t="s">
        <v>59</v>
      </c>
      <c r="G164" s="20" t="s">
        <v>229</v>
      </c>
      <c r="H164" s="21" t="s">
        <v>230</v>
      </c>
      <c r="I164" s="22"/>
      <c r="J164" s="22">
        <f t="shared" si="2"/>
        <v>2</v>
      </c>
      <c r="K164" s="18" t="s">
        <v>30</v>
      </c>
      <c r="L164" s="24"/>
      <c r="M164" s="24"/>
    </row>
    <row r="165">
      <c r="A165" s="2">
        <v>9.0</v>
      </c>
      <c r="B165" s="2">
        <v>18.0</v>
      </c>
      <c r="C165" s="2">
        <v>44.8547109349533</v>
      </c>
      <c r="D165" s="2">
        <v>-93.4250919759529</v>
      </c>
      <c r="E165" s="2" t="s">
        <v>26</v>
      </c>
      <c r="F165" s="25" t="s">
        <v>59</v>
      </c>
      <c r="G165" s="20" t="s">
        <v>101</v>
      </c>
      <c r="H165" s="21" t="s">
        <v>231</v>
      </c>
      <c r="I165" s="22"/>
      <c r="J165" s="22">
        <f t="shared" si="2"/>
        <v>4</v>
      </c>
      <c r="K165" s="18" t="s">
        <v>30</v>
      </c>
      <c r="L165" s="24"/>
      <c r="M165" s="24"/>
    </row>
    <row r="166">
      <c r="A166" s="2">
        <v>9.0</v>
      </c>
      <c r="B166" s="2">
        <v>19.0</v>
      </c>
      <c r="C166" s="2">
        <v>44.8548125676362</v>
      </c>
      <c r="D166" s="2">
        <v>-93.4249486083401</v>
      </c>
      <c r="E166" s="2" t="s">
        <v>26</v>
      </c>
      <c r="F166" s="19" t="s">
        <v>27</v>
      </c>
      <c r="G166" s="20" t="s">
        <v>157</v>
      </c>
      <c r="H166" s="21" t="s">
        <v>232</v>
      </c>
      <c r="I166" s="22"/>
      <c r="J166" s="22">
        <f t="shared" si="2"/>
        <v>13</v>
      </c>
      <c r="K166" s="18" t="s">
        <v>30</v>
      </c>
      <c r="L166" s="18" t="s">
        <v>30</v>
      </c>
      <c r="M166" s="18" t="s">
        <v>30</v>
      </c>
    </row>
    <row r="167">
      <c r="A167" s="2">
        <v>9.0</v>
      </c>
      <c r="B167" s="2">
        <v>20.0</v>
      </c>
      <c r="C167" s="2">
        <v>44.8549142003192</v>
      </c>
      <c r="D167" s="2">
        <v>-93.4248052404743</v>
      </c>
      <c r="E167" s="2" t="s">
        <v>26</v>
      </c>
      <c r="F167" s="19" t="s">
        <v>27</v>
      </c>
      <c r="G167" s="27" t="s">
        <v>233</v>
      </c>
      <c r="H167" s="28" t="s">
        <v>234</v>
      </c>
      <c r="I167" s="29"/>
      <c r="J167" s="29">
        <f t="shared" si="2"/>
        <v>8</v>
      </c>
      <c r="K167" s="18" t="s">
        <v>30</v>
      </c>
      <c r="L167" s="18" t="s">
        <v>30</v>
      </c>
      <c r="M167" s="24"/>
    </row>
    <row r="168">
      <c r="A168" s="2">
        <v>9.0</v>
      </c>
      <c r="B168" s="2">
        <v>21.0</v>
      </c>
      <c r="C168" s="2">
        <v>44.8550158330022</v>
      </c>
      <c r="D168" s="2">
        <v>-93.4246618723555</v>
      </c>
      <c r="E168" s="2" t="s">
        <v>26</v>
      </c>
      <c r="F168" s="19" t="s">
        <v>27</v>
      </c>
      <c r="G168" s="20" t="s">
        <v>229</v>
      </c>
      <c r="H168" s="21" t="s">
        <v>235</v>
      </c>
      <c r="I168" s="22"/>
      <c r="J168" s="22">
        <f t="shared" si="2"/>
        <v>2</v>
      </c>
      <c r="K168" s="18" t="s">
        <v>30</v>
      </c>
      <c r="L168" s="24"/>
      <c r="M168" s="24"/>
    </row>
    <row r="169">
      <c r="A169" s="2">
        <v>9.0</v>
      </c>
      <c r="B169" s="2">
        <v>23.0</v>
      </c>
      <c r="C169" s="2">
        <v>44.8552190983681</v>
      </c>
      <c r="D169" s="2">
        <v>-93.4243751353587</v>
      </c>
      <c r="E169" s="2" t="s">
        <v>26</v>
      </c>
      <c r="F169" s="19" t="s">
        <v>27</v>
      </c>
      <c r="G169" s="20" t="s">
        <v>117</v>
      </c>
      <c r="H169" s="21" t="s">
        <v>236</v>
      </c>
      <c r="I169" s="22"/>
      <c r="J169" s="22">
        <f t="shared" si="2"/>
        <v>14</v>
      </c>
      <c r="K169" s="18" t="s">
        <v>30</v>
      </c>
      <c r="L169" s="18" t="s">
        <v>30</v>
      </c>
      <c r="M169" s="18" t="s">
        <v>30</v>
      </c>
    </row>
    <row r="170">
      <c r="A170" s="2">
        <v>9.0</v>
      </c>
      <c r="B170" s="2">
        <v>24.0</v>
      </c>
      <c r="C170" s="2">
        <v>44.855320731051</v>
      </c>
      <c r="D170" s="2">
        <v>-93.4242317664808</v>
      </c>
      <c r="E170" s="2" t="s">
        <v>26</v>
      </c>
      <c r="F170" s="25" t="s">
        <v>59</v>
      </c>
      <c r="G170" s="20" t="s">
        <v>157</v>
      </c>
      <c r="H170" s="21" t="s">
        <v>237</v>
      </c>
      <c r="I170" s="22"/>
      <c r="J170" s="22">
        <f t="shared" si="2"/>
        <v>13</v>
      </c>
      <c r="K170" s="18" t="s">
        <v>30</v>
      </c>
      <c r="L170" s="18" t="s">
        <v>30</v>
      </c>
      <c r="M170" s="18" t="s">
        <v>30</v>
      </c>
    </row>
    <row r="171">
      <c r="A171" s="2">
        <v>9.0</v>
      </c>
      <c r="B171" s="2">
        <v>25.0</v>
      </c>
      <c r="C171" s="2">
        <v>44.855422363734</v>
      </c>
      <c r="D171" s="2">
        <v>-93.4240883973498</v>
      </c>
      <c r="E171" s="2" t="s">
        <v>26</v>
      </c>
      <c r="F171" s="25" t="s">
        <v>59</v>
      </c>
      <c r="G171" s="20" t="s">
        <v>238</v>
      </c>
      <c r="H171" s="21" t="s">
        <v>239</v>
      </c>
      <c r="I171" s="22"/>
      <c r="J171" s="22">
        <f t="shared" si="2"/>
        <v>7</v>
      </c>
      <c r="K171" s="18" t="s">
        <v>30</v>
      </c>
      <c r="L171" s="24"/>
      <c r="M171" s="24"/>
    </row>
    <row r="172">
      <c r="A172" s="2">
        <v>9.0</v>
      </c>
      <c r="B172" s="2">
        <v>26.0</v>
      </c>
      <c r="C172" s="2">
        <v>44.855523996417</v>
      </c>
      <c r="D172" s="2">
        <v>-93.4239450279658</v>
      </c>
      <c r="E172" s="2" t="s">
        <v>26</v>
      </c>
      <c r="F172" s="25" t="s">
        <v>59</v>
      </c>
      <c r="G172" s="20" t="s">
        <v>178</v>
      </c>
      <c r="H172" s="21" t="s">
        <v>240</v>
      </c>
      <c r="I172" s="22"/>
      <c r="J172" s="22">
        <f t="shared" si="2"/>
        <v>10</v>
      </c>
      <c r="K172" s="18" t="s">
        <v>30</v>
      </c>
      <c r="L172" s="18" t="s">
        <v>30</v>
      </c>
      <c r="M172" s="18" t="s">
        <v>30</v>
      </c>
    </row>
    <row r="173">
      <c r="A173" s="2">
        <v>9.0</v>
      </c>
      <c r="B173" s="2">
        <v>27.0</v>
      </c>
      <c r="C173" s="2">
        <v>44.8556256290999</v>
      </c>
      <c r="D173" s="2">
        <v>-93.4238016583289</v>
      </c>
      <c r="E173" s="2" t="s">
        <v>26</v>
      </c>
      <c r="F173" s="19" t="s">
        <v>27</v>
      </c>
      <c r="G173" s="20" t="s">
        <v>157</v>
      </c>
      <c r="H173" s="21" t="s">
        <v>241</v>
      </c>
      <c r="I173" s="22"/>
      <c r="J173" s="22">
        <f t="shared" si="2"/>
        <v>13</v>
      </c>
      <c r="K173" s="18" t="s">
        <v>30</v>
      </c>
      <c r="L173" s="18" t="s">
        <v>30</v>
      </c>
      <c r="M173" s="18" t="s">
        <v>30</v>
      </c>
    </row>
    <row r="174">
      <c r="A174" s="2">
        <v>10.0</v>
      </c>
      <c r="B174" s="2">
        <v>4.0</v>
      </c>
      <c r="C174" s="2">
        <v>44.8531864445295</v>
      </c>
      <c r="D174" s="2">
        <v>-93.4269557415083</v>
      </c>
      <c r="E174" s="2" t="s">
        <v>26</v>
      </c>
      <c r="F174" s="19" t="s">
        <v>27</v>
      </c>
      <c r="G174" s="20" t="s">
        <v>31</v>
      </c>
      <c r="H174" s="21" t="s">
        <v>242</v>
      </c>
      <c r="I174" s="22"/>
      <c r="J174" s="22">
        <f t="shared" si="2"/>
        <v>35</v>
      </c>
      <c r="K174" s="18" t="s">
        <v>30</v>
      </c>
      <c r="L174" s="18" t="s">
        <v>30</v>
      </c>
      <c r="M174" s="18" t="s">
        <v>30</v>
      </c>
    </row>
    <row r="175">
      <c r="A175" s="2">
        <v>10.0</v>
      </c>
      <c r="B175" s="2">
        <v>5.0</v>
      </c>
      <c r="C175" s="2">
        <v>44.8532880772125</v>
      </c>
      <c r="D175" s="2">
        <v>-93.4268123776907</v>
      </c>
      <c r="E175" s="2" t="s">
        <v>26</v>
      </c>
      <c r="F175" s="25" t="s">
        <v>59</v>
      </c>
      <c r="G175" s="20" t="s">
        <v>115</v>
      </c>
      <c r="H175" s="21" t="s">
        <v>243</v>
      </c>
      <c r="I175" s="22"/>
      <c r="J175" s="22">
        <f t="shared" si="2"/>
        <v>5</v>
      </c>
      <c r="K175" s="18" t="s">
        <v>30</v>
      </c>
      <c r="L175" s="18" t="s">
        <v>30</v>
      </c>
      <c r="M175" s="24"/>
    </row>
    <row r="176">
      <c r="A176" s="2">
        <v>10.0</v>
      </c>
      <c r="B176" s="2">
        <v>6.0</v>
      </c>
      <c r="C176" s="2">
        <v>44.8533897098954</v>
      </c>
      <c r="D176" s="2">
        <v>-93.4266690136201</v>
      </c>
      <c r="E176" s="2" t="s">
        <v>26</v>
      </c>
      <c r="F176" s="25" t="s">
        <v>59</v>
      </c>
      <c r="G176" s="20" t="s">
        <v>48</v>
      </c>
      <c r="H176" s="21" t="s">
        <v>244</v>
      </c>
      <c r="I176" s="22"/>
      <c r="J176" s="22">
        <f t="shared" si="2"/>
        <v>10</v>
      </c>
      <c r="K176" s="18" t="s">
        <v>30</v>
      </c>
      <c r="L176" s="18" t="s">
        <v>30</v>
      </c>
      <c r="M176" s="18" t="s">
        <v>30</v>
      </c>
    </row>
    <row r="177">
      <c r="A177" s="2">
        <v>10.0</v>
      </c>
      <c r="B177" s="2">
        <v>7.0</v>
      </c>
      <c r="C177" s="2">
        <v>44.8534913425784</v>
      </c>
      <c r="D177" s="2">
        <v>-93.4265256492965</v>
      </c>
      <c r="E177" s="2" t="s">
        <v>26</v>
      </c>
      <c r="F177" s="25" t="s">
        <v>59</v>
      </c>
      <c r="G177" s="20" t="s">
        <v>31</v>
      </c>
      <c r="H177" s="21" t="s">
        <v>245</v>
      </c>
      <c r="I177" s="22"/>
      <c r="J177" s="22">
        <f t="shared" si="2"/>
        <v>35</v>
      </c>
      <c r="K177" s="23" t="s">
        <v>30</v>
      </c>
      <c r="L177" s="23" t="s">
        <v>30</v>
      </c>
      <c r="M177" s="23" t="s">
        <v>30</v>
      </c>
    </row>
    <row r="178">
      <c r="A178" s="2">
        <v>10.0</v>
      </c>
      <c r="B178" s="2">
        <v>8.0</v>
      </c>
      <c r="C178" s="2">
        <v>44.8535929752613</v>
      </c>
      <c r="D178" s="2">
        <v>-93.4263822847199</v>
      </c>
      <c r="E178" s="2" t="s">
        <v>26</v>
      </c>
      <c r="F178" s="19" t="s">
        <v>27</v>
      </c>
      <c r="G178" s="20" t="s">
        <v>101</v>
      </c>
      <c r="H178" s="21" t="s">
        <v>246</v>
      </c>
      <c r="I178" s="22"/>
      <c r="J178" s="22">
        <f t="shared" si="2"/>
        <v>4</v>
      </c>
      <c r="K178" s="18" t="s">
        <v>30</v>
      </c>
      <c r="L178" s="24"/>
      <c r="M178" s="24"/>
    </row>
    <row r="179">
      <c r="A179" s="2">
        <v>10.0</v>
      </c>
      <c r="B179" s="2">
        <v>11.0</v>
      </c>
      <c r="C179" s="2">
        <v>44.8538978733102</v>
      </c>
      <c r="D179" s="2">
        <v>-93.425952189472</v>
      </c>
      <c r="E179" s="2" t="s">
        <v>26</v>
      </c>
      <c r="F179" s="19" t="s">
        <v>27</v>
      </c>
      <c r="G179" s="20" t="s">
        <v>178</v>
      </c>
      <c r="H179" s="21" t="s">
        <v>247</v>
      </c>
      <c r="I179" s="22"/>
      <c r="J179" s="22">
        <f t="shared" si="2"/>
        <v>10</v>
      </c>
      <c r="K179" s="18" t="s">
        <v>30</v>
      </c>
      <c r="L179" s="18" t="s">
        <v>30</v>
      </c>
      <c r="M179" s="18" t="s">
        <v>30</v>
      </c>
    </row>
    <row r="180">
      <c r="A180" s="2">
        <v>10.0</v>
      </c>
      <c r="B180" s="2">
        <v>12.0</v>
      </c>
      <c r="C180" s="2">
        <v>44.8539995059932</v>
      </c>
      <c r="D180" s="2">
        <v>-93.4258088238833</v>
      </c>
      <c r="E180" s="2" t="s">
        <v>26</v>
      </c>
      <c r="F180" s="25" t="s">
        <v>59</v>
      </c>
      <c r="G180" s="20" t="s">
        <v>248</v>
      </c>
      <c r="H180" s="21" t="s">
        <v>249</v>
      </c>
      <c r="I180" s="22"/>
      <c r="J180" s="22">
        <f t="shared" si="2"/>
        <v>1</v>
      </c>
      <c r="K180" s="24"/>
      <c r="L180" s="24"/>
      <c r="M180" s="24"/>
    </row>
    <row r="181">
      <c r="A181" s="2">
        <v>10.0</v>
      </c>
      <c r="B181" s="2">
        <v>13.0</v>
      </c>
      <c r="C181" s="2">
        <v>44.8541011386761</v>
      </c>
      <c r="D181" s="2">
        <v>-93.4256654580416</v>
      </c>
      <c r="E181" s="2" t="s">
        <v>26</v>
      </c>
      <c r="F181" s="25" t="s">
        <v>59</v>
      </c>
      <c r="G181" s="20" t="s">
        <v>250</v>
      </c>
      <c r="H181" s="21" t="s">
        <v>251</v>
      </c>
      <c r="I181" s="22"/>
      <c r="J181" s="22">
        <f t="shared" si="2"/>
        <v>2</v>
      </c>
      <c r="K181" s="18" t="s">
        <v>30</v>
      </c>
      <c r="L181" s="24"/>
      <c r="M181" s="24"/>
    </row>
    <row r="182">
      <c r="A182" s="2">
        <v>10.0</v>
      </c>
      <c r="B182" s="2">
        <v>14.0</v>
      </c>
      <c r="C182" s="2">
        <v>44.8542027713591</v>
      </c>
      <c r="D182" s="2">
        <v>-93.425522091947</v>
      </c>
      <c r="E182" s="2" t="s">
        <v>26</v>
      </c>
      <c r="F182" s="25" t="s">
        <v>59</v>
      </c>
      <c r="G182" s="20" t="s">
        <v>252</v>
      </c>
      <c r="H182" s="21" t="s">
        <v>253</v>
      </c>
      <c r="I182" s="22"/>
      <c r="J182" s="22">
        <f t="shared" si="2"/>
        <v>2</v>
      </c>
      <c r="K182" s="18" t="s">
        <v>30</v>
      </c>
      <c r="L182" s="24"/>
      <c r="M182" s="24"/>
    </row>
    <row r="183">
      <c r="A183" s="2">
        <v>10.0</v>
      </c>
      <c r="B183" s="2">
        <v>15.0</v>
      </c>
      <c r="C183" s="2">
        <v>44.8543044040421</v>
      </c>
      <c r="D183" s="2">
        <v>-93.4253787255993</v>
      </c>
      <c r="E183" s="2" t="s">
        <v>26</v>
      </c>
      <c r="F183" s="25" t="s">
        <v>59</v>
      </c>
      <c r="G183" s="20" t="s">
        <v>31</v>
      </c>
      <c r="H183" s="21" t="s">
        <v>254</v>
      </c>
      <c r="I183" s="22"/>
      <c r="J183" s="22">
        <f t="shared" si="2"/>
        <v>35</v>
      </c>
      <c r="K183" s="18" t="s">
        <v>30</v>
      </c>
      <c r="L183" s="18" t="s">
        <v>30</v>
      </c>
      <c r="M183" s="18" t="s">
        <v>30</v>
      </c>
    </row>
    <row r="184">
      <c r="A184" s="2">
        <v>10.0</v>
      </c>
      <c r="B184" s="2">
        <v>16.0</v>
      </c>
      <c r="C184" s="2">
        <v>44.854406036725</v>
      </c>
      <c r="D184" s="2">
        <v>-93.4252353589986</v>
      </c>
      <c r="E184" s="2" t="s">
        <v>26</v>
      </c>
      <c r="F184" s="25" t="s">
        <v>59</v>
      </c>
      <c r="G184" s="20" t="s">
        <v>89</v>
      </c>
      <c r="H184" s="21" t="s">
        <v>255</v>
      </c>
      <c r="I184" s="22"/>
      <c r="J184" s="22">
        <f t="shared" si="2"/>
        <v>5</v>
      </c>
      <c r="K184" s="18" t="s">
        <v>30</v>
      </c>
      <c r="L184" s="18" t="s">
        <v>30</v>
      </c>
      <c r="M184" s="24"/>
    </row>
    <row r="185">
      <c r="A185" s="2">
        <v>10.0</v>
      </c>
      <c r="B185" s="2">
        <v>17.0</v>
      </c>
      <c r="C185" s="2">
        <v>44.854507669408</v>
      </c>
      <c r="D185" s="2">
        <v>-93.4250919921448</v>
      </c>
      <c r="E185" s="2" t="s">
        <v>26</v>
      </c>
      <c r="F185" s="25" t="s">
        <v>59</v>
      </c>
      <c r="G185" s="20" t="s">
        <v>153</v>
      </c>
      <c r="H185" s="21" t="s">
        <v>256</v>
      </c>
      <c r="I185" s="22"/>
      <c r="J185" s="22">
        <f t="shared" si="2"/>
        <v>4</v>
      </c>
      <c r="K185" s="18" t="s">
        <v>30</v>
      </c>
      <c r="L185" s="24"/>
      <c r="M185" s="24"/>
    </row>
    <row r="186">
      <c r="A186" s="2">
        <v>10.0</v>
      </c>
      <c r="B186" s="2">
        <v>18.0</v>
      </c>
      <c r="C186" s="2">
        <v>44.854609302091</v>
      </c>
      <c r="D186" s="2">
        <v>-93.4249486250381</v>
      </c>
      <c r="E186" s="2" t="s">
        <v>26</v>
      </c>
      <c r="F186" s="25" t="s">
        <v>59</v>
      </c>
      <c r="G186" s="20" t="s">
        <v>31</v>
      </c>
      <c r="H186" s="21" t="s">
        <v>257</v>
      </c>
      <c r="I186" s="22"/>
      <c r="J186" s="22">
        <f t="shared" si="2"/>
        <v>35</v>
      </c>
      <c r="K186" s="18" t="s">
        <v>30</v>
      </c>
      <c r="L186" s="18" t="s">
        <v>30</v>
      </c>
      <c r="M186" s="18" t="s">
        <v>30</v>
      </c>
    </row>
    <row r="187">
      <c r="A187" s="2">
        <v>10.0</v>
      </c>
      <c r="B187" s="2">
        <v>19.0</v>
      </c>
      <c r="C187" s="2">
        <v>44.8547109347739</v>
      </c>
      <c r="D187" s="2">
        <v>-93.4248052576783</v>
      </c>
      <c r="E187" s="2" t="s">
        <v>26</v>
      </c>
      <c r="F187" s="25" t="s">
        <v>59</v>
      </c>
      <c r="G187" s="20" t="s">
        <v>258</v>
      </c>
      <c r="H187" s="21" t="s">
        <v>259</v>
      </c>
      <c r="I187" s="22"/>
      <c r="J187" s="22">
        <f t="shared" si="2"/>
        <v>2</v>
      </c>
      <c r="K187" s="18" t="s">
        <v>30</v>
      </c>
      <c r="L187" s="24"/>
      <c r="M187" s="24"/>
    </row>
    <row r="188">
      <c r="A188" s="2">
        <v>10.0</v>
      </c>
      <c r="B188" s="2">
        <v>20.0</v>
      </c>
      <c r="C188" s="2">
        <v>44.8548125674569</v>
      </c>
      <c r="D188" s="2">
        <v>-93.4246618900655</v>
      </c>
      <c r="E188" s="2" t="s">
        <v>26</v>
      </c>
      <c r="F188" s="25" t="s">
        <v>59</v>
      </c>
      <c r="G188" s="20" t="s">
        <v>260</v>
      </c>
      <c r="H188" s="21" t="s">
        <v>261</v>
      </c>
      <c r="I188" s="22"/>
      <c r="J188" s="22">
        <f t="shared" si="2"/>
        <v>2</v>
      </c>
      <c r="K188" s="18" t="s">
        <v>30</v>
      </c>
      <c r="L188" s="24"/>
      <c r="M188" s="24"/>
    </row>
    <row r="189">
      <c r="A189" s="2">
        <v>10.0</v>
      </c>
      <c r="B189" s="2">
        <v>21.0</v>
      </c>
      <c r="C189" s="2">
        <v>44.8549142001399</v>
      </c>
      <c r="D189" s="2">
        <v>-93.4245185221997</v>
      </c>
      <c r="E189" s="2" t="s">
        <v>26</v>
      </c>
      <c r="F189" s="19" t="s">
        <v>27</v>
      </c>
      <c r="G189" s="20" t="s">
        <v>262</v>
      </c>
      <c r="H189" s="21" t="s">
        <v>263</v>
      </c>
      <c r="I189" s="22"/>
      <c r="J189" s="22">
        <f t="shared" si="2"/>
        <v>1</v>
      </c>
      <c r="K189" s="24"/>
      <c r="L189" s="24"/>
      <c r="M189" s="24"/>
    </row>
    <row r="190">
      <c r="A190" s="2">
        <v>10.0</v>
      </c>
      <c r="B190" s="2">
        <v>24.0</v>
      </c>
      <c r="C190" s="2">
        <v>44.8552190981887</v>
      </c>
      <c r="D190" s="2">
        <v>-93.4240884170842</v>
      </c>
      <c r="E190" s="2" t="s">
        <v>26</v>
      </c>
      <c r="F190" s="19" t="s">
        <v>27</v>
      </c>
      <c r="G190" s="20" t="s">
        <v>252</v>
      </c>
      <c r="H190" s="21" t="s">
        <v>264</v>
      </c>
      <c r="I190" s="22"/>
      <c r="J190" s="22">
        <f t="shared" si="2"/>
        <v>2</v>
      </c>
      <c r="K190" s="18" t="s">
        <v>30</v>
      </c>
      <c r="L190" s="24"/>
      <c r="M190" s="24"/>
    </row>
    <row r="191">
      <c r="A191" s="2">
        <v>10.0</v>
      </c>
      <c r="B191" s="2">
        <v>25.0</v>
      </c>
      <c r="C191" s="2">
        <v>44.8553207308717</v>
      </c>
      <c r="D191" s="2">
        <v>-93.4239450482063</v>
      </c>
      <c r="E191" s="2" t="s">
        <v>26</v>
      </c>
      <c r="F191" s="25" t="s">
        <v>59</v>
      </c>
      <c r="G191" s="20" t="s">
        <v>43</v>
      </c>
      <c r="H191" s="21" t="s">
        <v>265</v>
      </c>
      <c r="I191" s="22"/>
      <c r="J191" s="22">
        <f t="shared" si="2"/>
        <v>9</v>
      </c>
      <c r="K191" s="18" t="s">
        <v>30</v>
      </c>
      <c r="L191" s="18" t="s">
        <v>30</v>
      </c>
      <c r="M191" s="24"/>
    </row>
    <row r="192">
      <c r="A192" s="2">
        <v>10.0</v>
      </c>
      <c r="B192" s="2">
        <v>26.0</v>
      </c>
      <c r="C192" s="2">
        <v>44.8554223635547</v>
      </c>
      <c r="D192" s="2">
        <v>-93.4238016790753</v>
      </c>
      <c r="E192" s="2" t="s">
        <v>26</v>
      </c>
      <c r="F192" s="25" t="s">
        <v>59</v>
      </c>
      <c r="G192" s="20" t="s">
        <v>89</v>
      </c>
      <c r="H192" s="21" t="s">
        <v>266</v>
      </c>
      <c r="I192" s="22"/>
      <c r="J192" s="22">
        <f t="shared" si="2"/>
        <v>5</v>
      </c>
      <c r="K192" s="18" t="s">
        <v>30</v>
      </c>
      <c r="L192" s="18" t="s">
        <v>30</v>
      </c>
      <c r="M192" s="24"/>
    </row>
    <row r="193">
      <c r="A193" s="2">
        <v>10.0</v>
      </c>
      <c r="B193" s="2">
        <v>27.0</v>
      </c>
      <c r="C193" s="2">
        <v>44.8555239962376</v>
      </c>
      <c r="D193" s="2">
        <v>-93.4236583096914</v>
      </c>
      <c r="E193" s="2" t="s">
        <v>26</v>
      </c>
      <c r="F193" s="25" t="s">
        <v>59</v>
      </c>
      <c r="G193" s="20" t="s">
        <v>267</v>
      </c>
      <c r="H193" s="21" t="s">
        <v>268</v>
      </c>
      <c r="I193" s="22"/>
      <c r="J193" s="22">
        <f t="shared" si="2"/>
        <v>2</v>
      </c>
      <c r="K193" s="18" t="s">
        <v>30</v>
      </c>
      <c r="L193" s="24"/>
      <c r="M193" s="24"/>
    </row>
    <row r="194">
      <c r="A194" s="2">
        <v>10.0</v>
      </c>
      <c r="B194" s="2">
        <v>28.0</v>
      </c>
      <c r="C194" s="2">
        <v>44.8556256289206</v>
      </c>
      <c r="D194" s="2">
        <v>-93.4235149400543</v>
      </c>
      <c r="E194" s="2" t="s">
        <v>26</v>
      </c>
      <c r="F194" s="19" t="s">
        <v>27</v>
      </c>
      <c r="G194" s="20" t="s">
        <v>39</v>
      </c>
      <c r="H194" s="21" t="s">
        <v>269</v>
      </c>
      <c r="I194" s="22"/>
      <c r="J194" s="22">
        <f t="shared" si="2"/>
        <v>6</v>
      </c>
      <c r="K194" s="18" t="s">
        <v>30</v>
      </c>
      <c r="L194" s="18" t="s">
        <v>30</v>
      </c>
      <c r="M194" s="24"/>
    </row>
    <row r="195">
      <c r="A195" s="2">
        <v>11.0</v>
      </c>
      <c r="B195" s="2">
        <v>1.0</v>
      </c>
      <c r="C195" s="2">
        <v>44.8527799136183</v>
      </c>
      <c r="D195" s="2">
        <v>-93.4272424764802</v>
      </c>
      <c r="E195" s="2" t="s">
        <v>26</v>
      </c>
      <c r="F195" s="19" t="s">
        <v>27</v>
      </c>
      <c r="G195" s="20" t="s">
        <v>39</v>
      </c>
      <c r="H195" s="21" t="s">
        <v>270</v>
      </c>
      <c r="I195" s="22"/>
      <c r="J195" s="22">
        <f t="shared" si="2"/>
        <v>6</v>
      </c>
      <c r="K195" s="18" t="s">
        <v>30</v>
      </c>
      <c r="L195" s="18" t="s">
        <v>30</v>
      </c>
      <c r="M195" s="24"/>
    </row>
    <row r="196">
      <c r="A196" s="2">
        <v>11.0</v>
      </c>
      <c r="B196" s="2">
        <v>2.0</v>
      </c>
      <c r="C196" s="2">
        <v>44.8528815463012</v>
      </c>
      <c r="D196" s="2">
        <v>-93.4270991136746</v>
      </c>
      <c r="E196" s="2" t="s">
        <v>26</v>
      </c>
      <c r="F196" s="19" t="s">
        <v>27</v>
      </c>
      <c r="G196" s="20" t="s">
        <v>28</v>
      </c>
      <c r="H196" s="21" t="s">
        <v>271</v>
      </c>
      <c r="I196" s="22"/>
      <c r="J196" s="22">
        <f t="shared" si="2"/>
        <v>35</v>
      </c>
      <c r="K196" s="18" t="s">
        <v>30</v>
      </c>
      <c r="L196" s="18" t="s">
        <v>30</v>
      </c>
      <c r="M196" s="18" t="s">
        <v>30</v>
      </c>
    </row>
    <row r="197">
      <c r="A197" s="2">
        <v>11.0</v>
      </c>
      <c r="B197" s="2">
        <v>3.0</v>
      </c>
      <c r="C197" s="2">
        <v>44.8529831789842</v>
      </c>
      <c r="D197" s="2">
        <v>-93.426955750616</v>
      </c>
      <c r="E197" s="2" t="s">
        <v>26</v>
      </c>
      <c r="F197" s="19" t="s">
        <v>27</v>
      </c>
      <c r="G197" s="20" t="s">
        <v>178</v>
      </c>
      <c r="H197" s="21" t="s">
        <v>272</v>
      </c>
      <c r="I197" s="22"/>
      <c r="J197" s="22">
        <f t="shared" si="2"/>
        <v>10</v>
      </c>
      <c r="K197" s="18" t="s">
        <v>30</v>
      </c>
      <c r="L197" s="18" t="s">
        <v>30</v>
      </c>
      <c r="M197" s="18" t="s">
        <v>30</v>
      </c>
    </row>
    <row r="198">
      <c r="A198" s="2">
        <v>11.0</v>
      </c>
      <c r="B198" s="2">
        <v>4.0</v>
      </c>
      <c r="C198" s="2">
        <v>44.8530848116672</v>
      </c>
      <c r="D198" s="2">
        <v>-93.4268123873044</v>
      </c>
      <c r="E198" s="2" t="s">
        <v>26</v>
      </c>
      <c r="F198" s="25" t="s">
        <v>59</v>
      </c>
      <c r="G198" s="20" t="s">
        <v>238</v>
      </c>
      <c r="H198" s="21" t="s">
        <v>273</v>
      </c>
      <c r="I198" s="22"/>
      <c r="J198" s="22">
        <f t="shared" si="2"/>
        <v>7</v>
      </c>
      <c r="K198" s="18" t="s">
        <v>30</v>
      </c>
      <c r="L198" s="18" t="s">
        <v>30</v>
      </c>
      <c r="M198" s="24"/>
    </row>
    <row r="199">
      <c r="A199" s="2">
        <v>11.0</v>
      </c>
      <c r="B199" s="2">
        <v>5.0</v>
      </c>
      <c r="C199" s="2">
        <v>44.8531864443501</v>
      </c>
      <c r="D199" s="2">
        <v>-93.4266690237398</v>
      </c>
      <c r="E199" s="2" t="s">
        <v>26</v>
      </c>
      <c r="F199" s="25" t="s">
        <v>59</v>
      </c>
      <c r="G199" s="20" t="s">
        <v>28</v>
      </c>
      <c r="H199" s="21" t="s">
        <v>274</v>
      </c>
      <c r="I199" s="22"/>
      <c r="J199" s="22">
        <f t="shared" si="2"/>
        <v>35</v>
      </c>
      <c r="K199" s="18" t="s">
        <v>30</v>
      </c>
      <c r="L199" s="18" t="s">
        <v>30</v>
      </c>
      <c r="M199" s="18" t="s">
        <v>30</v>
      </c>
    </row>
    <row r="200">
      <c r="A200" s="2">
        <v>11.0</v>
      </c>
      <c r="B200" s="2">
        <v>6.0</v>
      </c>
      <c r="C200" s="2">
        <v>44.8532880770331</v>
      </c>
      <c r="D200" s="2">
        <v>-93.4265256599222</v>
      </c>
      <c r="E200" s="2" t="s">
        <v>26</v>
      </c>
      <c r="F200" s="25" t="s">
        <v>59</v>
      </c>
      <c r="G200" s="20" t="s">
        <v>208</v>
      </c>
      <c r="H200" s="21" t="s">
        <v>275</v>
      </c>
      <c r="I200" s="22"/>
      <c r="J200" s="22">
        <f t="shared" si="2"/>
        <v>2</v>
      </c>
      <c r="K200" s="18" t="s">
        <v>30</v>
      </c>
      <c r="L200" s="24"/>
      <c r="M200" s="24"/>
    </row>
    <row r="201">
      <c r="A201" s="2">
        <v>11.0</v>
      </c>
      <c r="B201" s="2">
        <v>7.0</v>
      </c>
      <c r="C201" s="2">
        <v>44.8533897097161</v>
      </c>
      <c r="D201" s="2">
        <v>-93.4263822958516</v>
      </c>
      <c r="E201" s="2" t="s">
        <v>26</v>
      </c>
      <c r="F201" s="19" t="s">
        <v>27</v>
      </c>
      <c r="G201" s="20" t="s">
        <v>250</v>
      </c>
      <c r="H201" s="21" t="s">
        <v>276</v>
      </c>
      <c r="I201" s="22"/>
      <c r="J201" s="22">
        <f t="shared" si="2"/>
        <v>2</v>
      </c>
      <c r="K201" s="18" t="s">
        <v>30</v>
      </c>
      <c r="L201" s="24"/>
      <c r="M201" s="24"/>
    </row>
    <row r="202">
      <c r="A202" s="2">
        <v>11.0</v>
      </c>
      <c r="B202" s="2">
        <v>8.0</v>
      </c>
      <c r="C202" s="2">
        <v>44.853491342399</v>
      </c>
      <c r="D202" s="2">
        <v>-93.426238931528</v>
      </c>
      <c r="E202" s="2" t="s">
        <v>26</v>
      </c>
      <c r="F202" s="19" t="s">
        <v>27</v>
      </c>
      <c r="G202" s="20" t="s">
        <v>28</v>
      </c>
      <c r="H202" s="21" t="s">
        <v>277</v>
      </c>
      <c r="I202" s="22"/>
      <c r="J202" s="22">
        <f t="shared" si="2"/>
        <v>35</v>
      </c>
      <c r="K202" s="18" t="s">
        <v>30</v>
      </c>
      <c r="L202" s="18" t="s">
        <v>30</v>
      </c>
      <c r="M202" s="18" t="s">
        <v>30</v>
      </c>
    </row>
    <row r="203">
      <c r="A203" s="2">
        <v>11.0</v>
      </c>
      <c r="B203" s="2">
        <v>9.0</v>
      </c>
      <c r="C203" s="2">
        <v>44.853592975082</v>
      </c>
      <c r="D203" s="2">
        <v>-93.4260955669514</v>
      </c>
      <c r="E203" s="2" t="s">
        <v>26</v>
      </c>
      <c r="F203" s="19" t="s">
        <v>27</v>
      </c>
      <c r="G203" s="20" t="s">
        <v>52</v>
      </c>
      <c r="H203" s="21" t="s">
        <v>278</v>
      </c>
      <c r="I203" s="22"/>
      <c r="J203" s="22">
        <f t="shared" si="2"/>
        <v>6</v>
      </c>
      <c r="K203" s="18" t="s">
        <v>30</v>
      </c>
      <c r="L203" s="18" t="s">
        <v>30</v>
      </c>
      <c r="M203" s="24"/>
    </row>
    <row r="204">
      <c r="A204" s="2">
        <v>11.0</v>
      </c>
      <c r="B204" s="2">
        <v>11.0</v>
      </c>
      <c r="C204" s="2">
        <v>44.8537962404479</v>
      </c>
      <c r="D204" s="2">
        <v>-93.4258088370392</v>
      </c>
      <c r="E204" s="2" t="s">
        <v>26</v>
      </c>
      <c r="F204" s="19" t="s">
        <v>27</v>
      </c>
      <c r="G204" s="20" t="s">
        <v>28</v>
      </c>
      <c r="H204" s="21" t="s">
        <v>279</v>
      </c>
      <c r="I204" s="22"/>
      <c r="J204" s="22">
        <f t="shared" si="2"/>
        <v>35</v>
      </c>
      <c r="K204" s="18" t="s">
        <v>30</v>
      </c>
      <c r="L204" s="18" t="s">
        <v>30</v>
      </c>
      <c r="M204" s="18" t="s">
        <v>30</v>
      </c>
    </row>
    <row r="205">
      <c r="A205" s="2">
        <v>11.0</v>
      </c>
      <c r="B205" s="2">
        <v>12.0</v>
      </c>
      <c r="C205" s="2">
        <v>44.8538978731309</v>
      </c>
      <c r="D205" s="2">
        <v>-93.4256654717035</v>
      </c>
      <c r="E205" s="2" t="s">
        <v>26</v>
      </c>
      <c r="F205" s="25" t="s">
        <v>59</v>
      </c>
      <c r="G205" s="20" t="s">
        <v>31</v>
      </c>
      <c r="H205" s="21" t="s">
        <v>280</v>
      </c>
      <c r="I205" s="22"/>
      <c r="J205" s="22">
        <f t="shared" si="2"/>
        <v>35</v>
      </c>
      <c r="K205" s="18" t="s">
        <v>30</v>
      </c>
      <c r="L205" s="18" t="s">
        <v>30</v>
      </c>
      <c r="M205" s="18" t="s">
        <v>30</v>
      </c>
    </row>
    <row r="206">
      <c r="A206" s="2">
        <v>11.0</v>
      </c>
      <c r="B206" s="2">
        <v>13.0</v>
      </c>
      <c r="C206" s="2">
        <v>44.8539995058138</v>
      </c>
      <c r="D206" s="2">
        <v>-93.4255221061149</v>
      </c>
      <c r="E206" s="2" t="s">
        <v>26</v>
      </c>
      <c r="F206" s="25" t="s">
        <v>59</v>
      </c>
      <c r="G206" s="20" t="s">
        <v>281</v>
      </c>
      <c r="H206" s="21" t="s">
        <v>282</v>
      </c>
      <c r="I206" s="22"/>
      <c r="J206" s="22">
        <f t="shared" si="2"/>
        <v>1</v>
      </c>
      <c r="K206" s="24"/>
      <c r="L206" s="24"/>
      <c r="M206" s="24"/>
    </row>
    <row r="207">
      <c r="A207" s="2">
        <v>11.0</v>
      </c>
      <c r="B207" s="2">
        <v>14.0</v>
      </c>
      <c r="C207" s="2">
        <v>44.8541011384968</v>
      </c>
      <c r="D207" s="2">
        <v>-93.4253787402732</v>
      </c>
      <c r="E207" s="2" t="s">
        <v>26</v>
      </c>
      <c r="F207" s="25" t="s">
        <v>59</v>
      </c>
      <c r="G207" s="20" t="s">
        <v>28</v>
      </c>
      <c r="H207" s="21" t="s">
        <v>283</v>
      </c>
      <c r="I207" s="22"/>
      <c r="J207" s="22">
        <f t="shared" si="2"/>
        <v>35</v>
      </c>
      <c r="K207" s="18" t="s">
        <v>30</v>
      </c>
      <c r="L207" s="18" t="s">
        <v>30</v>
      </c>
      <c r="M207" s="18" t="s">
        <v>30</v>
      </c>
    </row>
    <row r="208">
      <c r="A208" s="2">
        <v>11.0</v>
      </c>
      <c r="B208" s="2">
        <v>15.0</v>
      </c>
      <c r="C208" s="2">
        <v>44.8542027711797</v>
      </c>
      <c r="D208" s="2">
        <v>-93.4252353741785</v>
      </c>
      <c r="E208" s="2" t="s">
        <v>26</v>
      </c>
      <c r="F208" s="25" t="s">
        <v>59</v>
      </c>
      <c r="G208" s="20" t="s">
        <v>103</v>
      </c>
      <c r="H208" s="21" t="s">
        <v>284</v>
      </c>
      <c r="I208" s="22"/>
      <c r="J208" s="22">
        <f t="shared" si="2"/>
        <v>5</v>
      </c>
      <c r="K208" s="18" t="s">
        <v>30</v>
      </c>
      <c r="L208" s="18" t="s">
        <v>30</v>
      </c>
      <c r="M208" s="24"/>
    </row>
    <row r="209">
      <c r="A209" s="2">
        <v>11.0</v>
      </c>
      <c r="B209" s="2">
        <v>16.0</v>
      </c>
      <c r="C209" s="2">
        <v>44.8543044038627</v>
      </c>
      <c r="D209" s="2">
        <v>-93.4250920078308</v>
      </c>
      <c r="E209" s="2" t="s">
        <v>26</v>
      </c>
      <c r="F209" s="25" t="s">
        <v>59</v>
      </c>
      <c r="G209" s="20" t="s">
        <v>285</v>
      </c>
      <c r="H209" s="21" t="s">
        <v>286</v>
      </c>
      <c r="I209" s="22"/>
      <c r="J209" s="22">
        <f t="shared" si="2"/>
        <v>2</v>
      </c>
      <c r="K209" s="18" t="s">
        <v>30</v>
      </c>
      <c r="L209" s="24"/>
      <c r="M209" s="24"/>
    </row>
    <row r="210">
      <c r="A210" s="2">
        <v>11.0</v>
      </c>
      <c r="B210" s="2">
        <v>17.0</v>
      </c>
      <c r="C210" s="2">
        <v>44.8544060365457</v>
      </c>
      <c r="D210" s="2">
        <v>-93.4249486412301</v>
      </c>
      <c r="E210" s="2" t="s">
        <v>26</v>
      </c>
      <c r="F210" s="25" t="s">
        <v>59</v>
      </c>
      <c r="G210" s="20" t="s">
        <v>28</v>
      </c>
      <c r="H210" s="21" t="s">
        <v>287</v>
      </c>
      <c r="I210" s="22"/>
      <c r="J210" s="22">
        <f t="shared" si="2"/>
        <v>35</v>
      </c>
      <c r="K210" s="18" t="s">
        <v>30</v>
      </c>
      <c r="L210" s="18" t="s">
        <v>30</v>
      </c>
      <c r="M210" s="18" t="s">
        <v>30</v>
      </c>
    </row>
    <row r="211">
      <c r="A211" s="2">
        <v>11.0</v>
      </c>
      <c r="B211" s="2">
        <v>18.0</v>
      </c>
      <c r="C211" s="2">
        <v>44.8545076692286</v>
      </c>
      <c r="D211" s="2">
        <v>-93.4248052743764</v>
      </c>
      <c r="E211" s="2" t="s">
        <v>26</v>
      </c>
      <c r="F211" s="25" t="s">
        <v>59</v>
      </c>
      <c r="G211" s="20" t="s">
        <v>163</v>
      </c>
      <c r="H211" s="21" t="s">
        <v>288</v>
      </c>
      <c r="I211" s="22"/>
      <c r="J211" s="22">
        <f t="shared" si="2"/>
        <v>5</v>
      </c>
      <c r="K211" s="18" t="s">
        <v>30</v>
      </c>
      <c r="L211" s="18" t="s">
        <v>30</v>
      </c>
      <c r="M211" s="24"/>
    </row>
    <row r="212">
      <c r="A212" s="2">
        <v>11.0</v>
      </c>
      <c r="B212" s="2">
        <v>19.0</v>
      </c>
      <c r="C212" s="2">
        <v>44.8546093019116</v>
      </c>
      <c r="D212" s="2">
        <v>-93.4246619072697</v>
      </c>
      <c r="E212" s="2" t="s">
        <v>26</v>
      </c>
      <c r="F212" s="25" t="s">
        <v>59</v>
      </c>
      <c r="G212" s="20" t="s">
        <v>178</v>
      </c>
      <c r="H212" s="21" t="s">
        <v>289</v>
      </c>
      <c r="I212" s="22"/>
      <c r="J212" s="22">
        <f t="shared" si="2"/>
        <v>10</v>
      </c>
      <c r="K212" s="18" t="s">
        <v>30</v>
      </c>
      <c r="L212" s="18" t="s">
        <v>30</v>
      </c>
      <c r="M212" s="18" t="s">
        <v>30</v>
      </c>
    </row>
    <row r="213">
      <c r="A213" s="2">
        <v>11.0</v>
      </c>
      <c r="B213" s="2">
        <v>20.0</v>
      </c>
      <c r="C213" s="2">
        <v>44.8547109345946</v>
      </c>
      <c r="D213" s="2">
        <v>-93.4245185399099</v>
      </c>
      <c r="E213" s="2" t="s">
        <v>26</v>
      </c>
      <c r="F213" s="25" t="s">
        <v>59</v>
      </c>
      <c r="G213" s="20" t="s">
        <v>28</v>
      </c>
      <c r="H213" s="21" t="s">
        <v>290</v>
      </c>
      <c r="I213" s="22"/>
      <c r="J213" s="22">
        <f t="shared" si="2"/>
        <v>35</v>
      </c>
      <c r="K213" s="18" t="s">
        <v>30</v>
      </c>
      <c r="L213" s="18" t="s">
        <v>30</v>
      </c>
      <c r="M213" s="18" t="s">
        <v>30</v>
      </c>
    </row>
    <row r="214">
      <c r="A214" s="2">
        <v>11.0</v>
      </c>
      <c r="B214" s="2">
        <v>21.0</v>
      </c>
      <c r="C214" s="2">
        <v>44.8548125672775</v>
      </c>
      <c r="D214" s="2">
        <v>-93.4243751722971</v>
      </c>
      <c r="E214" s="2" t="s">
        <v>26</v>
      </c>
      <c r="F214" s="19" t="s">
        <v>27</v>
      </c>
      <c r="G214" s="20" t="s">
        <v>31</v>
      </c>
      <c r="H214" s="21" t="s">
        <v>291</v>
      </c>
      <c r="I214" s="22"/>
      <c r="J214" s="22">
        <f t="shared" si="2"/>
        <v>35</v>
      </c>
      <c r="K214" s="18" t="s">
        <v>30</v>
      </c>
      <c r="L214" s="18" t="s">
        <v>30</v>
      </c>
      <c r="M214" s="18" t="s">
        <v>30</v>
      </c>
    </row>
    <row r="215">
      <c r="A215" s="2">
        <v>11.0</v>
      </c>
      <c r="B215" s="2">
        <v>23.0</v>
      </c>
      <c r="C215" s="2">
        <v>44.8550158326434</v>
      </c>
      <c r="D215" s="2">
        <v>-93.4240884363124</v>
      </c>
      <c r="E215" s="2" t="s">
        <v>26</v>
      </c>
      <c r="F215" s="19" t="s">
        <v>27</v>
      </c>
      <c r="G215" s="20" t="s">
        <v>28</v>
      </c>
      <c r="H215" s="21" t="s">
        <v>292</v>
      </c>
      <c r="I215" s="22"/>
      <c r="J215" s="22">
        <f t="shared" si="2"/>
        <v>35</v>
      </c>
      <c r="K215" s="18" t="s">
        <v>30</v>
      </c>
      <c r="L215" s="18" t="s">
        <v>30</v>
      </c>
      <c r="M215" s="18" t="s">
        <v>30</v>
      </c>
    </row>
    <row r="216">
      <c r="A216" s="2">
        <v>11.0</v>
      </c>
      <c r="B216" s="2">
        <v>24.0</v>
      </c>
      <c r="C216" s="2">
        <v>44.8551174653264</v>
      </c>
      <c r="D216" s="2">
        <v>-93.4239450679406</v>
      </c>
      <c r="E216" s="2" t="s">
        <v>26</v>
      </c>
      <c r="F216" s="19" t="s">
        <v>27</v>
      </c>
      <c r="G216" s="20" t="s">
        <v>31</v>
      </c>
      <c r="H216" s="21" t="s">
        <v>293</v>
      </c>
      <c r="I216" s="22"/>
      <c r="J216" s="22">
        <f t="shared" si="2"/>
        <v>35</v>
      </c>
      <c r="K216" s="18" t="s">
        <v>30</v>
      </c>
      <c r="L216" s="18" t="s">
        <v>30</v>
      </c>
      <c r="M216" s="18" t="s">
        <v>294</v>
      </c>
    </row>
    <row r="217">
      <c r="A217" s="2">
        <v>11.0</v>
      </c>
      <c r="B217" s="2">
        <v>25.0</v>
      </c>
      <c r="C217" s="2">
        <v>44.8552190980094</v>
      </c>
      <c r="D217" s="2">
        <v>-93.4238016993157</v>
      </c>
      <c r="E217" s="2" t="s">
        <v>26</v>
      </c>
      <c r="F217" s="19" t="s">
        <v>27</v>
      </c>
      <c r="G217" s="20" t="s">
        <v>115</v>
      </c>
      <c r="H217" s="21" t="s">
        <v>295</v>
      </c>
      <c r="I217" s="22"/>
      <c r="J217" s="22">
        <f t="shared" si="2"/>
        <v>5</v>
      </c>
      <c r="K217" s="18" t="s">
        <v>30</v>
      </c>
      <c r="L217" s="18" t="s">
        <v>30</v>
      </c>
      <c r="M217" s="24"/>
    </row>
    <row r="218">
      <c r="A218" s="2">
        <v>11.0</v>
      </c>
      <c r="B218" s="2">
        <v>26.0</v>
      </c>
      <c r="C218" s="2">
        <v>44.8553207306923</v>
      </c>
      <c r="D218" s="2">
        <v>-93.4236583304377</v>
      </c>
      <c r="E218" s="2" t="s">
        <v>26</v>
      </c>
      <c r="F218" s="25" t="s">
        <v>59</v>
      </c>
      <c r="G218" s="20" t="s">
        <v>28</v>
      </c>
      <c r="H218" s="21" t="s">
        <v>296</v>
      </c>
      <c r="I218" s="22"/>
      <c r="J218" s="22">
        <f t="shared" si="2"/>
        <v>35</v>
      </c>
      <c r="K218" s="18" t="s">
        <v>30</v>
      </c>
      <c r="L218" s="18" t="s">
        <v>30</v>
      </c>
      <c r="M218" s="18" t="s">
        <v>30</v>
      </c>
    </row>
    <row r="219">
      <c r="A219" s="2">
        <v>11.0</v>
      </c>
      <c r="B219" s="2">
        <v>27.0</v>
      </c>
      <c r="C219" s="2">
        <v>44.8554223633753</v>
      </c>
      <c r="D219" s="2">
        <v>-93.4235149613068</v>
      </c>
      <c r="E219" s="2" t="s">
        <v>26</v>
      </c>
      <c r="F219" s="25" t="s">
        <v>59</v>
      </c>
      <c r="G219" s="20" t="s">
        <v>31</v>
      </c>
      <c r="H219" s="21" t="s">
        <v>297</v>
      </c>
      <c r="I219" s="22"/>
      <c r="J219" s="22">
        <f t="shared" si="2"/>
        <v>35</v>
      </c>
      <c r="K219" s="18" t="s">
        <v>30</v>
      </c>
      <c r="L219" s="18" t="s">
        <v>30</v>
      </c>
      <c r="M219" s="18" t="s">
        <v>30</v>
      </c>
    </row>
    <row r="220">
      <c r="A220" s="2">
        <v>11.0</v>
      </c>
      <c r="B220" s="2">
        <v>28.0</v>
      </c>
      <c r="C220" s="2">
        <v>44.8555239960582</v>
      </c>
      <c r="D220" s="2">
        <v>-93.4233715919228</v>
      </c>
      <c r="E220" s="2" t="s">
        <v>26</v>
      </c>
      <c r="F220" s="25" t="s">
        <v>59</v>
      </c>
      <c r="G220" s="20" t="s">
        <v>153</v>
      </c>
      <c r="H220" s="21" t="s">
        <v>298</v>
      </c>
      <c r="I220" s="22"/>
      <c r="J220" s="22">
        <f t="shared" si="2"/>
        <v>4</v>
      </c>
      <c r="K220" s="18" t="s">
        <v>30</v>
      </c>
      <c r="L220" s="24"/>
      <c r="M220" s="24"/>
    </row>
    <row r="221">
      <c r="A221" s="2">
        <v>11.0</v>
      </c>
      <c r="B221" s="2">
        <v>29.0</v>
      </c>
      <c r="C221" s="2">
        <v>44.8556256287412</v>
      </c>
      <c r="D221" s="2">
        <v>-93.4232282222858</v>
      </c>
      <c r="E221" s="2" t="s">
        <v>26</v>
      </c>
      <c r="F221" s="19" t="s">
        <v>27</v>
      </c>
      <c r="G221" s="20" t="s">
        <v>28</v>
      </c>
      <c r="H221" s="21" t="s">
        <v>299</v>
      </c>
      <c r="I221" s="22"/>
      <c r="J221" s="22">
        <f t="shared" si="2"/>
        <v>35</v>
      </c>
      <c r="K221" s="18" t="s">
        <v>30</v>
      </c>
      <c r="L221" s="18" t="s">
        <v>30</v>
      </c>
      <c r="M221" s="18" t="s">
        <v>30</v>
      </c>
    </row>
    <row r="222">
      <c r="A222" s="2">
        <v>11.0</v>
      </c>
      <c r="B222" s="2">
        <v>30.0</v>
      </c>
      <c r="C222" s="2">
        <v>44.8557272614242</v>
      </c>
      <c r="D222" s="2">
        <v>-93.4230848523957</v>
      </c>
      <c r="E222" s="2" t="s">
        <v>26</v>
      </c>
      <c r="F222" s="19" t="s">
        <v>27</v>
      </c>
      <c r="G222" s="20" t="s">
        <v>31</v>
      </c>
      <c r="H222" s="21" t="s">
        <v>300</v>
      </c>
      <c r="I222" s="22"/>
      <c r="J222" s="22">
        <f t="shared" si="2"/>
        <v>35</v>
      </c>
      <c r="K222" s="18" t="s">
        <v>30</v>
      </c>
      <c r="L222" s="18" t="s">
        <v>30</v>
      </c>
      <c r="M222" s="18" t="s">
        <v>30</v>
      </c>
    </row>
    <row r="223">
      <c r="A223" s="2">
        <v>11.0</v>
      </c>
      <c r="B223" s="2">
        <v>31.0</v>
      </c>
      <c r="C223" s="2">
        <v>44.8558288941071</v>
      </c>
      <c r="D223" s="2">
        <v>-93.4229414822527</v>
      </c>
      <c r="E223" s="2" t="s">
        <v>26</v>
      </c>
      <c r="F223" s="19" t="s">
        <v>27</v>
      </c>
      <c r="G223" s="20" t="s">
        <v>39</v>
      </c>
      <c r="H223" s="21" t="s">
        <v>301</v>
      </c>
      <c r="I223" s="22"/>
      <c r="J223" s="22">
        <f t="shared" si="2"/>
        <v>6</v>
      </c>
      <c r="K223" s="18" t="s">
        <v>30</v>
      </c>
      <c r="L223" s="18" t="s">
        <v>30</v>
      </c>
      <c r="M223" s="24"/>
    </row>
    <row r="224">
      <c r="A224" s="2">
        <v>12.0</v>
      </c>
      <c r="B224" s="2">
        <v>1.0</v>
      </c>
      <c r="C224" s="2">
        <v>44.852678280756</v>
      </c>
      <c r="D224" s="2">
        <v>-93.4270991217702</v>
      </c>
      <c r="E224" s="2" t="s">
        <v>26</v>
      </c>
      <c r="F224" s="19" t="s">
        <v>27</v>
      </c>
      <c r="G224" s="20" t="s">
        <v>31</v>
      </c>
      <c r="H224" s="21" t="s">
        <v>302</v>
      </c>
      <c r="I224" s="22"/>
      <c r="J224" s="22">
        <f t="shared" si="2"/>
        <v>35</v>
      </c>
      <c r="K224" s="18" t="s">
        <v>30</v>
      </c>
      <c r="L224" s="18" t="s">
        <v>30</v>
      </c>
      <c r="M224" s="18" t="s">
        <v>30</v>
      </c>
    </row>
    <row r="225">
      <c r="A225" s="2">
        <v>12.0</v>
      </c>
      <c r="B225" s="2">
        <v>2.0</v>
      </c>
      <c r="C225" s="2">
        <v>44.8527799134389</v>
      </c>
      <c r="D225" s="2">
        <v>-93.4269557592176</v>
      </c>
      <c r="E225" s="2" t="s">
        <v>26</v>
      </c>
      <c r="F225" s="25" t="s">
        <v>59</v>
      </c>
      <c r="G225" s="20" t="s">
        <v>226</v>
      </c>
      <c r="H225" s="21" t="s">
        <v>303</v>
      </c>
      <c r="I225" s="22"/>
      <c r="J225" s="22">
        <f t="shared" si="2"/>
        <v>3</v>
      </c>
      <c r="K225" s="18" t="s">
        <v>30</v>
      </c>
      <c r="L225" s="24"/>
      <c r="M225" s="24"/>
    </row>
    <row r="226">
      <c r="A226" s="2">
        <v>12.0</v>
      </c>
      <c r="B226" s="2">
        <v>3.0</v>
      </c>
      <c r="C226" s="2">
        <v>44.8528815461219</v>
      </c>
      <c r="D226" s="2">
        <v>-93.426812396412</v>
      </c>
      <c r="E226" s="2" t="s">
        <v>26</v>
      </c>
      <c r="F226" s="25" t="s">
        <v>59</v>
      </c>
      <c r="G226" s="20" t="s">
        <v>117</v>
      </c>
      <c r="H226" s="21" t="s">
        <v>304</v>
      </c>
      <c r="I226" s="22"/>
      <c r="J226" s="22">
        <f t="shared" si="2"/>
        <v>14</v>
      </c>
      <c r="K226" s="18" t="s">
        <v>30</v>
      </c>
      <c r="L226" s="18" t="s">
        <v>30</v>
      </c>
      <c r="M226" s="18" t="s">
        <v>30</v>
      </c>
    </row>
    <row r="227">
      <c r="A227" s="2">
        <v>12.0</v>
      </c>
      <c r="B227" s="2">
        <v>4.0</v>
      </c>
      <c r="C227" s="2">
        <v>44.8529831788049</v>
      </c>
      <c r="D227" s="2">
        <v>-93.4266690333535</v>
      </c>
      <c r="E227" s="2" t="s">
        <v>26</v>
      </c>
      <c r="F227" s="25" t="s">
        <v>59</v>
      </c>
      <c r="G227" s="20" t="s">
        <v>305</v>
      </c>
      <c r="H227" s="21" t="s">
        <v>306</v>
      </c>
      <c r="I227" s="22"/>
      <c r="J227" s="22">
        <f t="shared" si="2"/>
        <v>2</v>
      </c>
      <c r="K227" s="18" t="s">
        <v>30</v>
      </c>
      <c r="L227" s="24"/>
      <c r="M227" s="24"/>
    </row>
    <row r="228">
      <c r="A228" s="2">
        <v>12.0</v>
      </c>
      <c r="B228" s="2">
        <v>5.0</v>
      </c>
      <c r="C228" s="2">
        <v>44.8530848114878</v>
      </c>
      <c r="D228" s="2">
        <v>-93.4265256700418</v>
      </c>
      <c r="E228" s="2" t="s">
        <v>26</v>
      </c>
      <c r="F228" s="25" t="s">
        <v>59</v>
      </c>
      <c r="G228" s="20" t="s">
        <v>307</v>
      </c>
      <c r="H228" s="21" t="s">
        <v>308</v>
      </c>
      <c r="I228" s="22"/>
      <c r="J228" s="22">
        <f t="shared" si="2"/>
        <v>5</v>
      </c>
      <c r="K228" s="18" t="s">
        <v>30</v>
      </c>
      <c r="L228" s="18" t="s">
        <v>30</v>
      </c>
      <c r="M228" s="24"/>
    </row>
    <row r="229">
      <c r="A229" s="2">
        <v>12.0</v>
      </c>
      <c r="B229" s="2">
        <v>6.0</v>
      </c>
      <c r="C229" s="2">
        <v>44.8531864441708</v>
      </c>
      <c r="D229" s="2">
        <v>-93.4263823064773</v>
      </c>
      <c r="E229" s="2" t="s">
        <v>26</v>
      </c>
      <c r="F229" s="25" t="s">
        <v>59</v>
      </c>
      <c r="G229" s="20" t="s">
        <v>178</v>
      </c>
      <c r="H229" s="21" t="s">
        <v>309</v>
      </c>
      <c r="I229" s="22"/>
      <c r="J229" s="22">
        <f t="shared" si="2"/>
        <v>10</v>
      </c>
      <c r="K229" s="18" t="s">
        <v>30</v>
      </c>
      <c r="L229" s="18" t="s">
        <v>30</v>
      </c>
      <c r="M229" s="18" t="s">
        <v>30</v>
      </c>
    </row>
    <row r="230">
      <c r="A230" s="2">
        <v>12.0</v>
      </c>
      <c r="B230" s="2">
        <v>7.0</v>
      </c>
      <c r="C230" s="2">
        <v>44.8532880768538</v>
      </c>
      <c r="D230" s="2">
        <v>-93.4262389426597</v>
      </c>
      <c r="E230" s="2" t="s">
        <v>26</v>
      </c>
      <c r="F230" s="25" t="s">
        <v>59</v>
      </c>
      <c r="G230" s="20" t="s">
        <v>33</v>
      </c>
      <c r="H230" s="21" t="s">
        <v>310</v>
      </c>
      <c r="I230" s="22"/>
      <c r="J230" s="22">
        <f t="shared" si="2"/>
        <v>9</v>
      </c>
      <c r="K230" s="18" t="s">
        <v>30</v>
      </c>
      <c r="L230" s="18" t="s">
        <v>30</v>
      </c>
      <c r="M230" s="24"/>
    </row>
    <row r="231">
      <c r="A231" s="2">
        <v>12.0</v>
      </c>
      <c r="B231" s="2">
        <v>8.0</v>
      </c>
      <c r="C231" s="2">
        <v>44.8533897095367</v>
      </c>
      <c r="D231" s="2">
        <v>-93.4260955785891</v>
      </c>
      <c r="E231" s="2" t="s">
        <v>26</v>
      </c>
      <c r="F231" s="25" t="s">
        <v>59</v>
      </c>
      <c r="G231" s="20" t="s">
        <v>238</v>
      </c>
      <c r="H231" s="21" t="s">
        <v>311</v>
      </c>
      <c r="I231" s="22"/>
      <c r="J231" s="22">
        <f t="shared" si="2"/>
        <v>7</v>
      </c>
      <c r="K231" s="18" t="s">
        <v>30</v>
      </c>
      <c r="L231" s="18" t="s">
        <v>30</v>
      </c>
      <c r="M231" s="24"/>
    </row>
    <row r="232">
      <c r="A232" s="2">
        <v>12.0</v>
      </c>
      <c r="B232" s="2">
        <v>9.0</v>
      </c>
      <c r="C232" s="2">
        <v>44.8534913422197</v>
      </c>
      <c r="D232" s="2">
        <v>-93.4259522142655</v>
      </c>
      <c r="E232" s="2" t="s">
        <v>26</v>
      </c>
      <c r="F232" s="19" t="s">
        <v>27</v>
      </c>
      <c r="G232" s="20" t="s">
        <v>233</v>
      </c>
      <c r="H232" s="21" t="s">
        <v>312</v>
      </c>
      <c r="I232" s="22"/>
      <c r="J232" s="22">
        <f t="shared" si="2"/>
        <v>8</v>
      </c>
      <c r="K232" s="18" t="s">
        <v>30</v>
      </c>
      <c r="L232" s="18" t="s">
        <v>30</v>
      </c>
      <c r="M232" s="24"/>
    </row>
    <row r="233">
      <c r="A233" s="2">
        <v>12.0</v>
      </c>
      <c r="B233" s="2">
        <v>11.0</v>
      </c>
      <c r="C233" s="2">
        <v>44.8536946075856</v>
      </c>
      <c r="D233" s="2">
        <v>-93.4256654848592</v>
      </c>
      <c r="E233" s="2" t="s">
        <v>26</v>
      </c>
      <c r="F233" s="19" t="s">
        <v>27</v>
      </c>
      <c r="G233" s="20" t="s">
        <v>89</v>
      </c>
      <c r="H233" s="21" t="s">
        <v>313</v>
      </c>
      <c r="I233" s="22"/>
      <c r="J233" s="22">
        <f t="shared" si="2"/>
        <v>5</v>
      </c>
      <c r="K233" s="18" t="s">
        <v>30</v>
      </c>
      <c r="L233" s="18" t="s">
        <v>30</v>
      </c>
      <c r="M233" s="24"/>
    </row>
    <row r="234">
      <c r="A234" s="2">
        <v>12.0</v>
      </c>
      <c r="B234" s="2">
        <v>12.0</v>
      </c>
      <c r="C234" s="2">
        <v>44.8537962402686</v>
      </c>
      <c r="D234" s="2">
        <v>-93.4255221197766</v>
      </c>
      <c r="E234" s="2" t="s">
        <v>26</v>
      </c>
      <c r="F234" s="25" t="s">
        <v>59</v>
      </c>
      <c r="G234" s="20" t="s">
        <v>307</v>
      </c>
      <c r="H234" s="21" t="s">
        <v>314</v>
      </c>
      <c r="I234" s="22"/>
      <c r="J234" s="22">
        <f t="shared" si="2"/>
        <v>5</v>
      </c>
      <c r="K234" s="23" t="s">
        <v>30</v>
      </c>
      <c r="L234" s="18" t="s">
        <v>30</v>
      </c>
      <c r="M234" s="18"/>
    </row>
    <row r="235">
      <c r="A235" s="2">
        <v>12.0</v>
      </c>
      <c r="B235" s="2">
        <v>13.0</v>
      </c>
      <c r="C235" s="2">
        <v>44.8538978729516</v>
      </c>
      <c r="D235" s="2">
        <v>-93.425378754441</v>
      </c>
      <c r="E235" s="2" t="s">
        <v>26</v>
      </c>
      <c r="F235" s="25" t="s">
        <v>59</v>
      </c>
      <c r="G235" s="20" t="s">
        <v>315</v>
      </c>
      <c r="H235" s="21" t="s">
        <v>316</v>
      </c>
      <c r="I235" s="22"/>
      <c r="J235" s="22">
        <f t="shared" si="2"/>
        <v>2</v>
      </c>
      <c r="K235" s="18" t="s">
        <v>30</v>
      </c>
      <c r="L235" s="24"/>
      <c r="M235" s="24"/>
    </row>
    <row r="236">
      <c r="A236" s="2">
        <v>12.0</v>
      </c>
      <c r="B236" s="2">
        <v>14.0</v>
      </c>
      <c r="C236" s="2">
        <v>44.8539995056345</v>
      </c>
      <c r="D236" s="2">
        <v>-93.4252353888523</v>
      </c>
      <c r="E236" s="2" t="s">
        <v>26</v>
      </c>
      <c r="F236" s="25" t="s">
        <v>59</v>
      </c>
      <c r="G236" s="20" t="s">
        <v>317</v>
      </c>
      <c r="H236" s="21" t="s">
        <v>318</v>
      </c>
      <c r="I236" s="22"/>
      <c r="J236" s="22">
        <f t="shared" si="2"/>
        <v>2</v>
      </c>
      <c r="K236" s="18" t="s">
        <v>30</v>
      </c>
      <c r="L236" s="24"/>
      <c r="M236" s="24"/>
    </row>
    <row r="237">
      <c r="A237" s="2">
        <v>12.0</v>
      </c>
      <c r="B237" s="2">
        <v>15.0</v>
      </c>
      <c r="C237" s="2">
        <v>44.8541011383175</v>
      </c>
      <c r="D237" s="2">
        <v>-93.4250920230106</v>
      </c>
      <c r="E237" s="2" t="s">
        <v>26</v>
      </c>
      <c r="F237" s="25" t="s">
        <v>59</v>
      </c>
      <c r="G237" s="20" t="s">
        <v>307</v>
      </c>
      <c r="H237" s="21" t="s">
        <v>319</v>
      </c>
      <c r="I237" s="22"/>
      <c r="J237" s="22">
        <f t="shared" si="2"/>
        <v>5</v>
      </c>
      <c r="K237" s="18" t="s">
        <v>30</v>
      </c>
      <c r="L237" s="18" t="s">
        <v>30</v>
      </c>
      <c r="M237" s="24"/>
    </row>
    <row r="238">
      <c r="A238" s="2">
        <v>12.0</v>
      </c>
      <c r="B238" s="2">
        <v>16.0</v>
      </c>
      <c r="C238" s="2">
        <v>44.8542027710004</v>
      </c>
      <c r="D238" s="2">
        <v>-93.424948656916</v>
      </c>
      <c r="E238" s="2" t="s">
        <v>26</v>
      </c>
      <c r="F238" s="25" t="s">
        <v>59</v>
      </c>
      <c r="G238" s="20" t="s">
        <v>117</v>
      </c>
      <c r="H238" s="21" t="s">
        <v>320</v>
      </c>
      <c r="I238" s="22"/>
      <c r="J238" s="22">
        <f t="shared" si="2"/>
        <v>14</v>
      </c>
      <c r="K238" s="18" t="s">
        <v>30</v>
      </c>
      <c r="L238" s="18" t="s">
        <v>30</v>
      </c>
      <c r="M238" s="18" t="s">
        <v>30</v>
      </c>
    </row>
    <row r="239">
      <c r="A239" s="2">
        <v>12.0</v>
      </c>
      <c r="B239" s="2">
        <v>17.0</v>
      </c>
      <c r="C239" s="2">
        <v>44.8543044036834</v>
      </c>
      <c r="D239" s="2">
        <v>-93.4248052905683</v>
      </c>
      <c r="E239" s="2" t="s">
        <v>26</v>
      </c>
      <c r="F239" s="25" t="s">
        <v>59</v>
      </c>
      <c r="G239" s="20" t="s">
        <v>321</v>
      </c>
      <c r="H239" s="21" t="s">
        <v>322</v>
      </c>
      <c r="I239" s="22"/>
      <c r="J239" s="22">
        <f t="shared" si="2"/>
        <v>3</v>
      </c>
      <c r="K239" s="18" t="s">
        <v>30</v>
      </c>
      <c r="L239" s="24"/>
      <c r="M239" s="24"/>
    </row>
    <row r="240">
      <c r="A240" s="2">
        <v>12.0</v>
      </c>
      <c r="B240" s="2">
        <v>18.0</v>
      </c>
      <c r="C240" s="2">
        <v>44.8544060363663</v>
      </c>
      <c r="D240" s="2">
        <v>-93.4246619239676</v>
      </c>
      <c r="E240" s="2" t="s">
        <v>26</v>
      </c>
      <c r="F240" s="25" t="s">
        <v>59</v>
      </c>
      <c r="G240" s="20" t="s">
        <v>307</v>
      </c>
      <c r="H240" s="21" t="s">
        <v>323</v>
      </c>
      <c r="I240" s="22"/>
      <c r="J240" s="22">
        <f t="shared" si="2"/>
        <v>5</v>
      </c>
      <c r="K240" s="18" t="s">
        <v>30</v>
      </c>
      <c r="L240" s="18" t="s">
        <v>30</v>
      </c>
      <c r="M240" s="24"/>
    </row>
    <row r="241">
      <c r="A241" s="2">
        <v>12.0</v>
      </c>
      <c r="B241" s="2">
        <v>19.0</v>
      </c>
      <c r="C241" s="2">
        <v>44.8545076690493</v>
      </c>
      <c r="D241" s="2">
        <v>-93.4245185571138</v>
      </c>
      <c r="E241" s="2" t="s">
        <v>26</v>
      </c>
      <c r="F241" s="25" t="s">
        <v>59</v>
      </c>
      <c r="G241" s="20" t="s">
        <v>115</v>
      </c>
      <c r="H241" s="21" t="s">
        <v>324</v>
      </c>
      <c r="I241" s="22"/>
      <c r="J241" s="22">
        <f t="shared" si="2"/>
        <v>5</v>
      </c>
      <c r="K241" s="18" t="s">
        <v>30</v>
      </c>
      <c r="L241" s="18" t="s">
        <v>30</v>
      </c>
      <c r="M241" s="24"/>
    </row>
    <row r="242">
      <c r="A242" s="2">
        <v>12.0</v>
      </c>
      <c r="B242" s="2">
        <v>20.0</v>
      </c>
      <c r="C242" s="2">
        <v>44.8546093017323</v>
      </c>
      <c r="D242" s="2">
        <v>-93.4243751900071</v>
      </c>
      <c r="E242" s="2" t="s">
        <v>26</v>
      </c>
      <c r="F242" s="25" t="s">
        <v>59</v>
      </c>
      <c r="G242" s="20" t="s">
        <v>321</v>
      </c>
      <c r="H242" s="21" t="s">
        <v>325</v>
      </c>
      <c r="I242" s="22"/>
      <c r="J242" s="22">
        <f t="shared" si="2"/>
        <v>3</v>
      </c>
      <c r="K242" s="18" t="s">
        <v>30</v>
      </c>
      <c r="L242" s="24"/>
      <c r="M242" s="24"/>
    </row>
    <row r="243">
      <c r="A243" s="2">
        <v>12.0</v>
      </c>
      <c r="B243" s="2">
        <v>21.0</v>
      </c>
      <c r="C243" s="2">
        <v>44.8547109344153</v>
      </c>
      <c r="D243" s="2">
        <v>-93.4242318226473</v>
      </c>
      <c r="E243" s="2" t="s">
        <v>26</v>
      </c>
      <c r="F243" s="19" t="s">
        <v>27</v>
      </c>
      <c r="G243" s="20" t="s">
        <v>307</v>
      </c>
      <c r="H243" s="21" t="s">
        <v>326</v>
      </c>
      <c r="I243" s="22"/>
      <c r="J243" s="22">
        <f t="shared" si="2"/>
        <v>5</v>
      </c>
      <c r="K243" s="18" t="s">
        <v>30</v>
      </c>
      <c r="L243" s="18" t="s">
        <v>30</v>
      </c>
      <c r="M243" s="24"/>
    </row>
    <row r="244">
      <c r="A244" s="2">
        <v>12.0</v>
      </c>
      <c r="B244" s="2">
        <v>23.0</v>
      </c>
      <c r="C244" s="2">
        <v>44.8549141997812</v>
      </c>
      <c r="D244" s="2">
        <v>-93.4239450871687</v>
      </c>
      <c r="E244" s="2" t="s">
        <v>26</v>
      </c>
      <c r="F244" s="19" t="s">
        <v>27</v>
      </c>
      <c r="G244" s="20" t="s">
        <v>117</v>
      </c>
      <c r="H244" s="21" t="s">
        <v>327</v>
      </c>
      <c r="I244" s="22"/>
      <c r="J244" s="22">
        <f t="shared" si="2"/>
        <v>14</v>
      </c>
      <c r="K244" s="18" t="s">
        <v>30</v>
      </c>
      <c r="L244" s="18" t="s">
        <v>30</v>
      </c>
      <c r="M244" s="18" t="s">
        <v>30</v>
      </c>
    </row>
    <row r="245">
      <c r="A245" s="2">
        <v>12.0</v>
      </c>
      <c r="B245" s="2">
        <v>24.0</v>
      </c>
      <c r="C245" s="2">
        <v>44.8550158324641</v>
      </c>
      <c r="D245" s="2">
        <v>-93.4238017190499</v>
      </c>
      <c r="E245" s="2" t="s">
        <v>26</v>
      </c>
      <c r="F245" s="25" t="s">
        <v>59</v>
      </c>
      <c r="G245" s="20" t="s">
        <v>321</v>
      </c>
      <c r="H245" s="21" t="s">
        <v>328</v>
      </c>
      <c r="I245" s="22"/>
      <c r="J245" s="22">
        <f t="shared" si="2"/>
        <v>3</v>
      </c>
      <c r="K245" s="18" t="s">
        <v>30</v>
      </c>
      <c r="L245" s="24"/>
      <c r="M245" s="24"/>
    </row>
    <row r="246">
      <c r="A246" s="2">
        <v>12.0</v>
      </c>
      <c r="B246" s="2">
        <v>25.0</v>
      </c>
      <c r="C246" s="2">
        <v>44.8551174651471</v>
      </c>
      <c r="D246" s="2">
        <v>-93.423658350678</v>
      </c>
      <c r="E246" s="2" t="s">
        <v>26</v>
      </c>
      <c r="F246" s="25" t="s">
        <v>59</v>
      </c>
      <c r="G246" s="2" t="s">
        <v>153</v>
      </c>
      <c r="H246" s="30" t="s">
        <v>329</v>
      </c>
      <c r="J246">
        <f t="shared" si="2"/>
        <v>4</v>
      </c>
      <c r="K246" s="24"/>
      <c r="L246" s="24"/>
      <c r="M246" s="24"/>
    </row>
    <row r="247">
      <c r="A247" s="2">
        <v>12.0</v>
      </c>
      <c r="B247" s="2">
        <v>26.0</v>
      </c>
      <c r="C247" s="2">
        <v>44.8552190978301</v>
      </c>
      <c r="D247" s="2">
        <v>-93.4235149820531</v>
      </c>
      <c r="E247" s="2" t="s">
        <v>26</v>
      </c>
      <c r="F247" s="25" t="s">
        <v>59</v>
      </c>
      <c r="G247" s="31" t="s">
        <v>330</v>
      </c>
      <c r="H247" s="30" t="s">
        <v>331</v>
      </c>
      <c r="J247">
        <f t="shared" si="2"/>
        <v>2</v>
      </c>
      <c r="K247" s="24"/>
      <c r="L247" s="24"/>
      <c r="M247" s="24"/>
    </row>
    <row r="248">
      <c r="A248" s="2">
        <v>12.0</v>
      </c>
      <c r="B248" s="2">
        <v>27.0</v>
      </c>
      <c r="C248" s="32">
        <v>44.8553261187448</v>
      </c>
      <c r="D248" s="32">
        <v>-93.4233682047431</v>
      </c>
      <c r="E248" s="2" t="s">
        <v>26</v>
      </c>
      <c r="F248" s="25" t="s">
        <v>59</v>
      </c>
      <c r="G248" s="2" t="s">
        <v>332</v>
      </c>
      <c r="H248" s="33" t="s">
        <v>333</v>
      </c>
      <c r="I248" s="32"/>
      <c r="J248" s="34"/>
      <c r="K248" s="35"/>
      <c r="L248" s="35"/>
      <c r="M248" s="35"/>
      <c r="N248" s="34"/>
      <c r="O248" s="34"/>
    </row>
    <row r="249">
      <c r="A249" s="2">
        <v>12.0</v>
      </c>
      <c r="B249" s="2">
        <v>28.0</v>
      </c>
      <c r="C249" s="2">
        <v>44.855422363196</v>
      </c>
      <c r="D249" s="2">
        <v>-93.4232282440443</v>
      </c>
      <c r="E249" s="2" t="s">
        <v>26</v>
      </c>
      <c r="F249" s="25" t="s">
        <v>59</v>
      </c>
      <c r="G249" s="2" t="s">
        <v>334</v>
      </c>
      <c r="H249" s="33" t="s">
        <v>335</v>
      </c>
      <c r="J249" s="34"/>
      <c r="K249" s="35"/>
      <c r="L249" s="35"/>
      <c r="M249" s="35"/>
      <c r="N249" s="34"/>
      <c r="O249" s="34"/>
    </row>
    <row r="250">
      <c r="A250" s="2">
        <v>12.0</v>
      </c>
      <c r="B250" s="2">
        <v>29.0</v>
      </c>
      <c r="C250" s="2">
        <v>44.855523995879</v>
      </c>
      <c r="D250" s="2">
        <v>-93.4230848746602</v>
      </c>
      <c r="E250" s="2" t="s">
        <v>26</v>
      </c>
      <c r="F250" s="25" t="s">
        <v>59</v>
      </c>
      <c r="G250" s="31" t="s">
        <v>330</v>
      </c>
      <c r="H250" s="30" t="s">
        <v>336</v>
      </c>
      <c r="J250">
        <f t="shared" ref="J250:J317" si="3">COUNTIFS(G:G,G250,H:H,"*")</f>
        <v>2</v>
      </c>
      <c r="K250" s="24"/>
      <c r="L250" s="24"/>
      <c r="M250" s="24"/>
    </row>
    <row r="251">
      <c r="A251" s="2">
        <v>12.0</v>
      </c>
      <c r="B251" s="2">
        <v>30.0</v>
      </c>
      <c r="C251" s="2">
        <v>44.8556256285619</v>
      </c>
      <c r="D251" s="2">
        <v>-93.4229415050232</v>
      </c>
      <c r="E251" s="2" t="s">
        <v>26</v>
      </c>
      <c r="F251" s="25" t="s">
        <v>59</v>
      </c>
      <c r="G251" s="20" t="s">
        <v>117</v>
      </c>
      <c r="H251" s="21" t="s">
        <v>337</v>
      </c>
      <c r="I251" s="22"/>
      <c r="J251" s="22">
        <f t="shared" si="3"/>
        <v>14</v>
      </c>
      <c r="K251" s="18" t="s">
        <v>30</v>
      </c>
      <c r="L251" s="18" t="s">
        <v>30</v>
      </c>
      <c r="M251" s="18" t="s">
        <v>30</v>
      </c>
    </row>
    <row r="252">
      <c r="A252" s="2">
        <v>12.0</v>
      </c>
      <c r="B252" s="2">
        <v>31.0</v>
      </c>
      <c r="C252" s="2">
        <v>44.8557272612449</v>
      </c>
      <c r="D252" s="2">
        <v>-93.4227981351331</v>
      </c>
      <c r="E252" s="2" t="s">
        <v>26</v>
      </c>
      <c r="F252" s="19" t="s">
        <v>27</v>
      </c>
      <c r="G252" s="20" t="s">
        <v>81</v>
      </c>
      <c r="H252" s="21" t="s">
        <v>338</v>
      </c>
      <c r="I252" s="22"/>
      <c r="J252" s="22">
        <f t="shared" si="3"/>
        <v>5</v>
      </c>
      <c r="K252" s="18" t="s">
        <v>30</v>
      </c>
      <c r="L252" s="18" t="s">
        <v>30</v>
      </c>
      <c r="M252" s="24"/>
    </row>
    <row r="253">
      <c r="A253" s="2">
        <v>13.0</v>
      </c>
      <c r="B253" s="2">
        <v>1.0</v>
      </c>
      <c r="C253" s="2">
        <v>44.8525766478937</v>
      </c>
      <c r="D253" s="2">
        <v>-93.426955767313</v>
      </c>
      <c r="E253" s="2" t="s">
        <v>26</v>
      </c>
      <c r="F253" s="19" t="s">
        <v>27</v>
      </c>
      <c r="G253" s="2" t="s">
        <v>339</v>
      </c>
      <c r="H253" s="30" t="s">
        <v>340</v>
      </c>
      <c r="J253">
        <f t="shared" si="3"/>
        <v>1</v>
      </c>
      <c r="K253" s="24"/>
      <c r="L253" s="24"/>
      <c r="M253" s="24"/>
    </row>
    <row r="254">
      <c r="A254" s="2">
        <v>13.0</v>
      </c>
      <c r="B254" s="2">
        <v>2.0</v>
      </c>
      <c r="C254" s="2">
        <v>44.8526782805766</v>
      </c>
      <c r="D254" s="2">
        <v>-93.4268124050134</v>
      </c>
      <c r="E254" s="2" t="s">
        <v>26</v>
      </c>
      <c r="F254" s="25" t="s">
        <v>59</v>
      </c>
      <c r="G254" s="20" t="s">
        <v>267</v>
      </c>
      <c r="H254" s="21" t="s">
        <v>341</v>
      </c>
      <c r="I254" s="22"/>
      <c r="J254" s="22">
        <f t="shared" si="3"/>
        <v>2</v>
      </c>
      <c r="K254" s="18" t="s">
        <v>30</v>
      </c>
      <c r="L254" s="24"/>
      <c r="M254" s="24"/>
    </row>
    <row r="255">
      <c r="A255" s="2">
        <v>13.0</v>
      </c>
      <c r="B255" s="2">
        <v>3.0</v>
      </c>
      <c r="C255" s="2">
        <v>44.8527799132596</v>
      </c>
      <c r="D255" s="2">
        <v>-93.4266690424608</v>
      </c>
      <c r="E255" s="2" t="s">
        <v>26</v>
      </c>
      <c r="F255" s="25" t="s">
        <v>59</v>
      </c>
      <c r="G255" s="20" t="s">
        <v>342</v>
      </c>
      <c r="H255" s="21" t="s">
        <v>343</v>
      </c>
      <c r="I255" s="22"/>
      <c r="J255" s="22">
        <f t="shared" si="3"/>
        <v>1</v>
      </c>
      <c r="K255" s="24"/>
      <c r="L255" s="24"/>
      <c r="M255" s="24"/>
    </row>
    <row r="256">
      <c r="A256" s="2">
        <v>13.0</v>
      </c>
      <c r="B256" s="2">
        <v>4.0</v>
      </c>
      <c r="C256" s="2">
        <v>44.8528815459426</v>
      </c>
      <c r="D256" s="2">
        <v>-93.4265256796552</v>
      </c>
      <c r="E256" s="2" t="s">
        <v>26</v>
      </c>
      <c r="F256" s="25" t="s">
        <v>59</v>
      </c>
      <c r="G256" s="20" t="s">
        <v>31</v>
      </c>
      <c r="H256" s="21" t="s">
        <v>344</v>
      </c>
      <c r="I256" s="22"/>
      <c r="J256" s="22">
        <f t="shared" si="3"/>
        <v>35</v>
      </c>
      <c r="K256" s="18" t="s">
        <v>30</v>
      </c>
      <c r="L256" s="18" t="s">
        <v>30</v>
      </c>
      <c r="M256" s="18" t="s">
        <v>30</v>
      </c>
    </row>
    <row r="257">
      <c r="A257" s="2">
        <v>13.0</v>
      </c>
      <c r="B257" s="2">
        <v>5.0</v>
      </c>
      <c r="C257" s="2">
        <v>44.8529831786255</v>
      </c>
      <c r="D257" s="2">
        <v>-93.4263823165966</v>
      </c>
      <c r="E257" s="2" t="s">
        <v>26</v>
      </c>
      <c r="F257" s="25" t="s">
        <v>59</v>
      </c>
      <c r="G257" s="20" t="s">
        <v>317</v>
      </c>
      <c r="H257" s="21" t="s">
        <v>345</v>
      </c>
      <c r="I257" s="22"/>
      <c r="J257" s="22">
        <f t="shared" si="3"/>
        <v>2</v>
      </c>
      <c r="K257" s="18" t="s">
        <v>30</v>
      </c>
      <c r="L257" s="24"/>
      <c r="M257" s="24"/>
    </row>
    <row r="258">
      <c r="A258" s="2">
        <v>13.0</v>
      </c>
      <c r="B258" s="2">
        <v>6.0</v>
      </c>
      <c r="C258" s="2">
        <v>44.8530848113085</v>
      </c>
      <c r="D258" s="2">
        <v>-93.4262389532851</v>
      </c>
      <c r="E258" s="2" t="s">
        <v>26</v>
      </c>
      <c r="F258" s="25" t="s">
        <v>59</v>
      </c>
      <c r="G258" s="2" t="s">
        <v>93</v>
      </c>
      <c r="H258" s="30" t="s">
        <v>346</v>
      </c>
      <c r="J258">
        <f t="shared" si="3"/>
        <v>10</v>
      </c>
      <c r="K258" s="24"/>
      <c r="L258" s="24"/>
      <c r="M258" s="24"/>
    </row>
    <row r="259">
      <c r="A259" s="2">
        <v>13.0</v>
      </c>
      <c r="B259" s="2">
        <v>7.0</v>
      </c>
      <c r="C259" s="2">
        <v>44.8531864439915</v>
      </c>
      <c r="D259" s="2">
        <v>-93.4260955897205</v>
      </c>
      <c r="E259" s="2" t="s">
        <v>26</v>
      </c>
      <c r="F259" s="25" t="s">
        <v>59</v>
      </c>
      <c r="G259" s="20" t="s">
        <v>31</v>
      </c>
      <c r="H259" s="21" t="s">
        <v>347</v>
      </c>
      <c r="I259" s="22"/>
      <c r="J259" s="22">
        <f t="shared" si="3"/>
        <v>35</v>
      </c>
      <c r="K259" s="18" t="s">
        <v>30</v>
      </c>
      <c r="L259" s="18" t="s">
        <v>30</v>
      </c>
      <c r="M259" s="18" t="s">
        <v>30</v>
      </c>
    </row>
    <row r="260">
      <c r="A260" s="2">
        <v>13.0</v>
      </c>
      <c r="B260" s="2">
        <v>8.0</v>
      </c>
      <c r="C260" s="2">
        <v>44.8532880766744</v>
      </c>
      <c r="D260" s="2">
        <v>-93.4259522259029</v>
      </c>
      <c r="E260" s="2" t="s">
        <v>26</v>
      </c>
      <c r="F260" s="25" t="s">
        <v>59</v>
      </c>
      <c r="G260" s="2" t="s">
        <v>169</v>
      </c>
      <c r="H260" s="30" t="s">
        <v>348</v>
      </c>
      <c r="J260">
        <f t="shared" si="3"/>
        <v>5</v>
      </c>
      <c r="K260" s="24"/>
      <c r="L260" s="24"/>
      <c r="M260" s="24"/>
    </row>
    <row r="261">
      <c r="A261" s="2">
        <v>13.0</v>
      </c>
      <c r="B261" s="2">
        <v>9.0</v>
      </c>
      <c r="C261" s="2">
        <v>44.8533897093574</v>
      </c>
      <c r="D261" s="2">
        <v>-93.4258088618323</v>
      </c>
      <c r="E261" s="2" t="s">
        <v>26</v>
      </c>
      <c r="F261" s="19" t="s">
        <v>27</v>
      </c>
      <c r="G261" s="20" t="s">
        <v>258</v>
      </c>
      <c r="H261" s="21" t="s">
        <v>349</v>
      </c>
      <c r="I261" s="22"/>
      <c r="J261" s="22">
        <f t="shared" si="3"/>
        <v>2</v>
      </c>
      <c r="K261" s="18" t="s">
        <v>30</v>
      </c>
      <c r="L261" s="24"/>
      <c r="M261" s="24"/>
    </row>
    <row r="262">
      <c r="A262" s="2">
        <v>13.0</v>
      </c>
      <c r="B262" s="2">
        <v>11.0</v>
      </c>
      <c r="C262" s="2">
        <v>44.8535929747233</v>
      </c>
      <c r="D262" s="2">
        <v>-93.4255221329321</v>
      </c>
      <c r="E262" s="2" t="s">
        <v>26</v>
      </c>
      <c r="F262" s="19" t="s">
        <v>27</v>
      </c>
      <c r="G262" s="20" t="s">
        <v>260</v>
      </c>
      <c r="H262" s="21" t="s">
        <v>350</v>
      </c>
      <c r="I262" s="22"/>
      <c r="J262" s="22">
        <f t="shared" si="3"/>
        <v>2</v>
      </c>
      <c r="K262" s="18" t="s">
        <v>30</v>
      </c>
      <c r="L262" s="24"/>
      <c r="M262" s="24"/>
    </row>
    <row r="263">
      <c r="A263" s="2">
        <v>13.0</v>
      </c>
      <c r="B263" s="2">
        <v>12.0</v>
      </c>
      <c r="C263" s="2">
        <v>44.8536946074063</v>
      </c>
      <c r="D263" s="2">
        <v>-93.4253787681025</v>
      </c>
      <c r="E263" s="2" t="s">
        <v>26</v>
      </c>
      <c r="F263" s="19" t="s">
        <v>27</v>
      </c>
      <c r="G263" s="20" t="s">
        <v>305</v>
      </c>
      <c r="H263" s="21" t="s">
        <v>351</v>
      </c>
      <c r="I263" s="22"/>
      <c r="J263" s="22">
        <f t="shared" si="3"/>
        <v>2</v>
      </c>
      <c r="K263" s="18" t="s">
        <v>30</v>
      </c>
      <c r="L263" s="24"/>
      <c r="M263" s="24"/>
    </row>
    <row r="264">
      <c r="A264" s="2">
        <v>13.0</v>
      </c>
      <c r="B264" s="2">
        <v>13.0</v>
      </c>
      <c r="C264" s="2">
        <v>44.8537962400893</v>
      </c>
      <c r="D264" s="2">
        <v>-93.4252354030198</v>
      </c>
      <c r="E264" s="2" t="s">
        <v>26</v>
      </c>
      <c r="F264" s="19" t="s">
        <v>27</v>
      </c>
      <c r="G264" s="20" t="s">
        <v>233</v>
      </c>
      <c r="H264" s="21" t="s">
        <v>352</v>
      </c>
      <c r="I264" s="22"/>
      <c r="J264" s="22">
        <f t="shared" si="3"/>
        <v>8</v>
      </c>
      <c r="K264" s="18" t="s">
        <v>30</v>
      </c>
      <c r="L264" s="18" t="s">
        <v>30</v>
      </c>
      <c r="M264" s="24"/>
    </row>
    <row r="265">
      <c r="A265" s="2">
        <v>13.0</v>
      </c>
      <c r="B265" s="2">
        <v>14.0</v>
      </c>
      <c r="C265" s="2">
        <v>44.8538978727722</v>
      </c>
      <c r="D265" s="2">
        <v>-93.4250920376843</v>
      </c>
      <c r="E265" s="2" t="s">
        <v>26</v>
      </c>
      <c r="F265" s="19" t="s">
        <v>27</v>
      </c>
      <c r="G265" s="2" t="s">
        <v>93</v>
      </c>
      <c r="H265" s="30" t="s">
        <v>353</v>
      </c>
      <c r="J265">
        <f t="shared" si="3"/>
        <v>10</v>
      </c>
      <c r="K265" s="24"/>
      <c r="L265" s="24"/>
      <c r="M265" s="24"/>
    </row>
    <row r="266">
      <c r="A266" s="2">
        <v>13.0</v>
      </c>
      <c r="B266" s="2">
        <v>15.0</v>
      </c>
      <c r="C266" s="2">
        <v>44.8539995054552</v>
      </c>
      <c r="D266" s="2">
        <v>-93.4249486720956</v>
      </c>
      <c r="E266" s="2" t="s">
        <v>26</v>
      </c>
      <c r="F266" s="19" t="s">
        <v>27</v>
      </c>
      <c r="G266" s="20" t="s">
        <v>31</v>
      </c>
      <c r="H266" s="21" t="s">
        <v>354</v>
      </c>
      <c r="I266" s="22"/>
      <c r="J266" s="22">
        <f t="shared" si="3"/>
        <v>35</v>
      </c>
      <c r="K266" s="18" t="s">
        <v>30</v>
      </c>
      <c r="L266" s="18" t="s">
        <v>30</v>
      </c>
      <c r="M266" s="18" t="s">
        <v>30</v>
      </c>
    </row>
    <row r="267">
      <c r="A267" s="2">
        <v>13.0</v>
      </c>
      <c r="B267" s="2">
        <v>16.0</v>
      </c>
      <c r="C267" s="2">
        <v>44.8541011381382</v>
      </c>
      <c r="D267" s="2">
        <v>-93.4248053062539</v>
      </c>
      <c r="E267" s="2" t="s">
        <v>26</v>
      </c>
      <c r="F267" s="19" t="s">
        <v>27</v>
      </c>
      <c r="G267" s="2" t="s">
        <v>169</v>
      </c>
      <c r="H267" s="30" t="s">
        <v>355</v>
      </c>
      <c r="J267">
        <f t="shared" si="3"/>
        <v>5</v>
      </c>
      <c r="K267" s="24"/>
      <c r="L267" s="24"/>
      <c r="M267" s="24"/>
    </row>
    <row r="268">
      <c r="A268" s="2">
        <v>13.0</v>
      </c>
      <c r="B268" s="2">
        <v>17.0</v>
      </c>
      <c r="C268" s="2">
        <v>44.8542027708211</v>
      </c>
      <c r="D268" s="2">
        <v>-93.4246619401593</v>
      </c>
      <c r="E268" s="2" t="s">
        <v>26</v>
      </c>
      <c r="F268" s="19" t="s">
        <v>27</v>
      </c>
      <c r="G268" s="20" t="s">
        <v>233</v>
      </c>
      <c r="H268" s="21" t="s">
        <v>356</v>
      </c>
      <c r="I268" s="22"/>
      <c r="J268" s="22">
        <f t="shared" si="3"/>
        <v>8</v>
      </c>
      <c r="K268" s="18" t="s">
        <v>30</v>
      </c>
      <c r="L268" s="18" t="s">
        <v>30</v>
      </c>
      <c r="M268" s="24"/>
    </row>
    <row r="269">
      <c r="A269" s="2">
        <v>13.0</v>
      </c>
      <c r="B269" s="2">
        <v>18.0</v>
      </c>
      <c r="C269" s="2">
        <v>44.8543044035041</v>
      </c>
      <c r="D269" s="2">
        <v>-93.4245185738116</v>
      </c>
      <c r="E269" s="2" t="s">
        <v>26</v>
      </c>
      <c r="F269" s="19" t="s">
        <v>27</v>
      </c>
      <c r="G269" s="20" t="s">
        <v>31</v>
      </c>
      <c r="H269" s="21" t="s">
        <v>357</v>
      </c>
      <c r="I269" s="22"/>
      <c r="J269" s="22">
        <f t="shared" si="3"/>
        <v>35</v>
      </c>
      <c r="K269" s="18" t="s">
        <v>30</v>
      </c>
      <c r="L269" s="18" t="s">
        <v>30</v>
      </c>
      <c r="M269" s="18" t="s">
        <v>30</v>
      </c>
    </row>
    <row r="270">
      <c r="A270" s="2">
        <v>13.0</v>
      </c>
      <c r="B270" s="2">
        <v>19.0</v>
      </c>
      <c r="C270" s="2">
        <v>44.8544060361871</v>
      </c>
      <c r="D270" s="2">
        <v>-93.4243752072109</v>
      </c>
      <c r="E270" s="2" t="s">
        <v>26</v>
      </c>
      <c r="F270" s="19" t="s">
        <v>27</v>
      </c>
      <c r="G270" s="20" t="s">
        <v>315</v>
      </c>
      <c r="H270" s="21" t="s">
        <v>358</v>
      </c>
      <c r="I270" s="22"/>
      <c r="J270" s="22">
        <f t="shared" si="3"/>
        <v>2</v>
      </c>
      <c r="K270" s="18" t="s">
        <v>30</v>
      </c>
      <c r="L270" s="24"/>
      <c r="M270" s="24"/>
    </row>
    <row r="271">
      <c r="A271" s="2">
        <v>13.0</v>
      </c>
      <c r="B271" s="2">
        <v>20.0</v>
      </c>
      <c r="C271" s="2">
        <v>44.85450766887</v>
      </c>
      <c r="D271" s="2">
        <v>-93.4242318403571</v>
      </c>
      <c r="E271" s="2" t="s">
        <v>26</v>
      </c>
      <c r="F271" s="19" t="s">
        <v>27</v>
      </c>
      <c r="G271" s="2" t="s">
        <v>169</v>
      </c>
      <c r="H271" s="30" t="s">
        <v>359</v>
      </c>
      <c r="J271">
        <f t="shared" si="3"/>
        <v>5</v>
      </c>
      <c r="K271" s="24"/>
      <c r="L271" s="24"/>
      <c r="M271" s="24"/>
    </row>
    <row r="272">
      <c r="A272" s="2">
        <v>13.0</v>
      </c>
      <c r="B272" s="2">
        <v>21.0</v>
      </c>
      <c r="C272" s="2">
        <v>44.854609301553</v>
      </c>
      <c r="D272" s="2">
        <v>-93.4240884732503</v>
      </c>
      <c r="E272" s="2" t="s">
        <v>26</v>
      </c>
      <c r="F272" s="19" t="s">
        <v>27</v>
      </c>
      <c r="G272" s="20" t="s">
        <v>233</v>
      </c>
      <c r="H272" s="21" t="s">
        <v>360</v>
      </c>
      <c r="I272" s="22"/>
      <c r="J272" s="22">
        <f t="shared" si="3"/>
        <v>8</v>
      </c>
      <c r="K272" s="18" t="s">
        <v>30</v>
      </c>
      <c r="L272" s="18" t="s">
        <v>30</v>
      </c>
      <c r="M272" s="24"/>
    </row>
    <row r="273">
      <c r="A273" s="2">
        <v>13.0</v>
      </c>
      <c r="B273" s="2">
        <v>23.0</v>
      </c>
      <c r="C273" s="2">
        <v>44.8548125669189</v>
      </c>
      <c r="D273" s="2">
        <v>-93.4238017382778</v>
      </c>
      <c r="E273" s="2" t="s">
        <v>26</v>
      </c>
      <c r="F273" s="19" t="s">
        <v>27</v>
      </c>
      <c r="G273" s="20" t="s">
        <v>285</v>
      </c>
      <c r="H273" s="21" t="s">
        <v>361</v>
      </c>
      <c r="I273" s="22"/>
      <c r="J273" s="22">
        <f t="shared" si="3"/>
        <v>2</v>
      </c>
      <c r="K273" s="18" t="s">
        <v>30</v>
      </c>
      <c r="L273" s="24"/>
      <c r="M273" s="24"/>
    </row>
    <row r="274">
      <c r="A274" s="2">
        <v>13.0</v>
      </c>
      <c r="B274" s="2">
        <v>24.0</v>
      </c>
      <c r="C274" s="2">
        <v>44.8549141996019</v>
      </c>
      <c r="D274" s="2">
        <v>-93.423658370412</v>
      </c>
      <c r="E274" s="2" t="s">
        <v>26</v>
      </c>
      <c r="F274" s="25" t="s">
        <v>59</v>
      </c>
      <c r="G274" s="20" t="s">
        <v>233</v>
      </c>
      <c r="H274" s="21" t="s">
        <v>362</v>
      </c>
      <c r="I274" s="22"/>
      <c r="J274" s="22">
        <f t="shared" si="3"/>
        <v>8</v>
      </c>
      <c r="K274" s="18" t="s">
        <v>30</v>
      </c>
      <c r="L274" s="18" t="s">
        <v>30</v>
      </c>
      <c r="M274" s="24"/>
    </row>
    <row r="275">
      <c r="A275" s="2">
        <v>13.0</v>
      </c>
      <c r="B275" s="2">
        <v>25.0</v>
      </c>
      <c r="C275" s="2">
        <v>44.8550158322848</v>
      </c>
      <c r="D275" s="2">
        <v>-93.4235150022931</v>
      </c>
      <c r="E275" s="2" t="s">
        <v>26</v>
      </c>
      <c r="F275" s="25" t="s">
        <v>59</v>
      </c>
      <c r="G275" s="2" t="s">
        <v>93</v>
      </c>
      <c r="H275" s="30" t="s">
        <v>363</v>
      </c>
      <c r="J275">
        <f t="shared" si="3"/>
        <v>10</v>
      </c>
      <c r="K275" s="24"/>
      <c r="L275" s="24"/>
      <c r="M275" s="24"/>
    </row>
    <row r="276">
      <c r="A276" s="2">
        <v>13.0</v>
      </c>
      <c r="B276" s="2">
        <v>26.0</v>
      </c>
      <c r="C276" s="2">
        <v>44.8551174649678</v>
      </c>
      <c r="D276" s="2">
        <v>-93.4233716339213</v>
      </c>
      <c r="E276" s="2" t="s">
        <v>26</v>
      </c>
      <c r="F276" s="25" t="s">
        <v>59</v>
      </c>
      <c r="G276" s="2" t="s">
        <v>169</v>
      </c>
      <c r="H276" s="30" t="s">
        <v>364</v>
      </c>
      <c r="J276">
        <f t="shared" si="3"/>
        <v>5</v>
      </c>
      <c r="K276" s="24"/>
      <c r="L276" s="24"/>
      <c r="M276" s="24"/>
    </row>
    <row r="277">
      <c r="A277" s="2">
        <v>13.0</v>
      </c>
      <c r="B277" s="2">
        <v>27.0</v>
      </c>
      <c r="C277" s="2">
        <v>44.8552190976508</v>
      </c>
      <c r="D277" s="2">
        <v>-93.4232282652964</v>
      </c>
      <c r="E277" s="2" t="s">
        <v>26</v>
      </c>
      <c r="F277" s="25" t="s">
        <v>59</v>
      </c>
      <c r="G277" s="20" t="s">
        <v>233</v>
      </c>
      <c r="H277" s="21" t="s">
        <v>365</v>
      </c>
      <c r="I277" s="22"/>
      <c r="J277" s="22">
        <f t="shared" si="3"/>
        <v>8</v>
      </c>
      <c r="K277" s="18" t="s">
        <v>30</v>
      </c>
      <c r="L277" s="18" t="s">
        <v>30</v>
      </c>
      <c r="M277" s="24"/>
    </row>
    <row r="278">
      <c r="A278" s="2">
        <v>13.0</v>
      </c>
      <c r="B278" s="2">
        <v>28.0</v>
      </c>
      <c r="C278" s="2">
        <v>44.8553207303337</v>
      </c>
      <c r="D278" s="2">
        <v>-93.4230848964184</v>
      </c>
      <c r="E278" s="2" t="s">
        <v>26</v>
      </c>
      <c r="F278" s="25" t="s">
        <v>59</v>
      </c>
      <c r="G278" s="20" t="s">
        <v>226</v>
      </c>
      <c r="H278" s="21" t="s">
        <v>366</v>
      </c>
      <c r="I278" s="22"/>
      <c r="J278" s="22">
        <f t="shared" si="3"/>
        <v>3</v>
      </c>
      <c r="K278" s="18" t="s">
        <v>30</v>
      </c>
      <c r="L278" s="24"/>
      <c r="M278" s="24"/>
    </row>
    <row r="279">
      <c r="A279" s="2">
        <v>13.0</v>
      </c>
      <c r="B279" s="2">
        <v>29.0</v>
      </c>
      <c r="C279" s="2">
        <v>44.8554223630167</v>
      </c>
      <c r="D279" s="2">
        <v>-93.4229415272874</v>
      </c>
      <c r="E279" s="2" t="s">
        <v>26</v>
      </c>
      <c r="F279" s="25" t="s">
        <v>59</v>
      </c>
      <c r="G279" s="2" t="s">
        <v>93</v>
      </c>
      <c r="H279" s="30" t="s">
        <v>367</v>
      </c>
      <c r="J279">
        <f t="shared" si="3"/>
        <v>10</v>
      </c>
      <c r="K279" s="24"/>
      <c r="L279" s="24"/>
      <c r="M279" s="24"/>
    </row>
    <row r="280">
      <c r="A280" s="2">
        <v>13.0</v>
      </c>
      <c r="B280" s="2">
        <v>30.0</v>
      </c>
      <c r="C280" s="2">
        <v>44.8555239956997</v>
      </c>
      <c r="D280" s="2">
        <v>-93.4227981579034</v>
      </c>
      <c r="E280" s="2" t="s">
        <v>26</v>
      </c>
      <c r="F280" s="25" t="s">
        <v>59</v>
      </c>
      <c r="G280" s="20" t="s">
        <v>368</v>
      </c>
      <c r="H280" s="21" t="s">
        <v>369</v>
      </c>
      <c r="I280" s="22"/>
      <c r="J280" s="22">
        <f t="shared" si="3"/>
        <v>1</v>
      </c>
      <c r="K280" s="24"/>
      <c r="L280" s="24"/>
      <c r="M280" s="24"/>
    </row>
    <row r="281">
      <c r="A281" s="2">
        <v>13.0</v>
      </c>
      <c r="B281" s="2">
        <v>31.0</v>
      </c>
      <c r="C281" s="2">
        <v>44.8556256283826</v>
      </c>
      <c r="D281" s="2">
        <v>-93.4226547882664</v>
      </c>
      <c r="E281" s="2" t="s">
        <v>26</v>
      </c>
      <c r="F281" s="19" t="s">
        <v>27</v>
      </c>
      <c r="G281" s="20" t="s">
        <v>48</v>
      </c>
      <c r="H281" s="21" t="s">
        <v>370</v>
      </c>
      <c r="I281" s="22"/>
      <c r="J281" s="22">
        <f t="shared" si="3"/>
        <v>10</v>
      </c>
      <c r="K281" s="18" t="s">
        <v>30</v>
      </c>
      <c r="L281" s="18" t="s">
        <v>30</v>
      </c>
      <c r="M281" s="18" t="s">
        <v>30</v>
      </c>
    </row>
    <row r="282">
      <c r="A282" s="2">
        <v>14.0</v>
      </c>
      <c r="B282" s="2">
        <v>1.0</v>
      </c>
      <c r="C282" s="2">
        <v>44.8524750150313</v>
      </c>
      <c r="D282" s="2">
        <v>-93.4268124131089</v>
      </c>
      <c r="E282" s="2" t="s">
        <v>26</v>
      </c>
      <c r="F282" s="19" t="s">
        <v>27</v>
      </c>
      <c r="G282" s="20" t="s">
        <v>28</v>
      </c>
      <c r="H282" s="21" t="s">
        <v>371</v>
      </c>
      <c r="I282" s="22"/>
      <c r="J282" s="22">
        <f t="shared" si="3"/>
        <v>35</v>
      </c>
      <c r="K282" s="18" t="s">
        <v>30</v>
      </c>
      <c r="L282" s="18" t="s">
        <v>30</v>
      </c>
      <c r="M282" s="18" t="s">
        <v>30</v>
      </c>
    </row>
    <row r="283">
      <c r="A283" s="2">
        <v>14.0</v>
      </c>
      <c r="B283" s="2">
        <v>2.0</v>
      </c>
      <c r="C283" s="2">
        <v>44.8525766477143</v>
      </c>
      <c r="D283" s="2">
        <v>-93.4266690510623</v>
      </c>
      <c r="E283" s="2" t="s">
        <v>26</v>
      </c>
      <c r="F283" s="25" t="s">
        <v>59</v>
      </c>
      <c r="G283" s="20" t="s">
        <v>238</v>
      </c>
      <c r="H283" s="21" t="s">
        <v>372</v>
      </c>
      <c r="I283" s="22"/>
      <c r="J283" s="22">
        <f t="shared" si="3"/>
        <v>7</v>
      </c>
      <c r="K283" s="18" t="s">
        <v>30</v>
      </c>
      <c r="L283" s="18" t="s">
        <v>30</v>
      </c>
      <c r="M283" s="24"/>
    </row>
    <row r="284">
      <c r="A284" s="2">
        <v>14.0</v>
      </c>
      <c r="B284" s="2">
        <v>3.0</v>
      </c>
      <c r="C284" s="2">
        <v>44.8526782803973</v>
      </c>
      <c r="D284" s="2">
        <v>-93.4265256887628</v>
      </c>
      <c r="E284" s="2" t="s">
        <v>26</v>
      </c>
      <c r="F284" s="25" t="s">
        <v>59</v>
      </c>
      <c r="G284" s="20" t="s">
        <v>373</v>
      </c>
      <c r="H284" s="21" t="s">
        <v>374</v>
      </c>
      <c r="I284" s="22"/>
      <c r="J284" s="22">
        <f t="shared" si="3"/>
        <v>3</v>
      </c>
      <c r="K284" s="18" t="s">
        <v>30</v>
      </c>
      <c r="L284" s="24"/>
      <c r="M284" s="24"/>
    </row>
    <row r="285">
      <c r="A285" s="2">
        <v>14.0</v>
      </c>
      <c r="B285" s="2">
        <v>4.0</v>
      </c>
      <c r="C285" s="2">
        <v>44.8527799130803</v>
      </c>
      <c r="D285" s="2">
        <v>-93.4263823262102</v>
      </c>
      <c r="E285" s="2" t="s">
        <v>26</v>
      </c>
      <c r="F285" s="25" t="s">
        <v>59</v>
      </c>
      <c r="G285" s="20" t="s">
        <v>28</v>
      </c>
      <c r="H285" s="21" t="s">
        <v>375</v>
      </c>
      <c r="I285" s="22"/>
      <c r="J285" s="22">
        <f t="shared" si="3"/>
        <v>35</v>
      </c>
      <c r="K285" s="18" t="s">
        <v>30</v>
      </c>
      <c r="L285" s="18" t="s">
        <v>30</v>
      </c>
      <c r="M285" s="18" t="s">
        <v>30</v>
      </c>
    </row>
    <row r="286">
      <c r="A286" s="2">
        <v>14.0</v>
      </c>
      <c r="B286" s="2">
        <v>5.0</v>
      </c>
      <c r="C286" s="2">
        <v>44.8528815457632</v>
      </c>
      <c r="D286" s="2">
        <v>-93.4262389634046</v>
      </c>
      <c r="E286" s="2" t="s">
        <v>26</v>
      </c>
      <c r="F286" s="25" t="s">
        <v>59</v>
      </c>
      <c r="G286" s="20" t="s">
        <v>238</v>
      </c>
      <c r="H286" s="21" t="s">
        <v>376</v>
      </c>
      <c r="I286" s="22"/>
      <c r="J286" s="22">
        <f t="shared" si="3"/>
        <v>7</v>
      </c>
      <c r="K286" s="18" t="s">
        <v>30</v>
      </c>
      <c r="L286" s="18" t="s">
        <v>30</v>
      </c>
      <c r="M286" s="24"/>
    </row>
    <row r="287">
      <c r="A287" s="2">
        <v>14.0</v>
      </c>
      <c r="B287" s="2">
        <v>6.0</v>
      </c>
      <c r="C287" s="2">
        <v>44.8529831784462</v>
      </c>
      <c r="D287" s="2">
        <v>-93.426095600346</v>
      </c>
      <c r="E287" s="2" t="s">
        <v>26</v>
      </c>
      <c r="F287" s="25" t="s">
        <v>59</v>
      </c>
      <c r="G287" s="20" t="s">
        <v>157</v>
      </c>
      <c r="H287" s="21" t="s">
        <v>377</v>
      </c>
      <c r="I287" s="22"/>
      <c r="J287" s="22">
        <f t="shared" si="3"/>
        <v>13</v>
      </c>
      <c r="K287" s="18" t="s">
        <v>30</v>
      </c>
      <c r="L287" s="18" t="s">
        <v>30</v>
      </c>
      <c r="M287" s="18" t="s">
        <v>30</v>
      </c>
    </row>
    <row r="288">
      <c r="A288" s="2">
        <v>14.0</v>
      </c>
      <c r="B288" s="2">
        <v>7.0</v>
      </c>
      <c r="C288" s="2">
        <v>44.8530848111292</v>
      </c>
      <c r="D288" s="2">
        <v>-93.4259522370345</v>
      </c>
      <c r="E288" s="2" t="s">
        <v>26</v>
      </c>
      <c r="F288" s="25" t="s">
        <v>59</v>
      </c>
      <c r="G288" s="20" t="s">
        <v>28</v>
      </c>
      <c r="H288" s="21" t="s">
        <v>378</v>
      </c>
      <c r="I288" s="22"/>
      <c r="J288" s="22">
        <f t="shared" si="3"/>
        <v>35</v>
      </c>
      <c r="K288" s="18" t="s">
        <v>30</v>
      </c>
      <c r="L288" s="18" t="s">
        <v>30</v>
      </c>
      <c r="M288" s="18" t="s">
        <v>30</v>
      </c>
    </row>
    <row r="289">
      <c r="A289" s="2">
        <v>14.0</v>
      </c>
      <c r="B289" s="2">
        <v>8.0</v>
      </c>
      <c r="C289" s="2">
        <v>44.8531864438121</v>
      </c>
      <c r="D289" s="2">
        <v>-93.4258088734699</v>
      </c>
      <c r="E289" s="2" t="s">
        <v>26</v>
      </c>
      <c r="F289" s="25" t="s">
        <v>59</v>
      </c>
      <c r="G289" s="20" t="s">
        <v>39</v>
      </c>
      <c r="H289" s="21" t="s">
        <v>379</v>
      </c>
      <c r="I289" s="22"/>
      <c r="J289" s="22">
        <f t="shared" si="3"/>
        <v>6</v>
      </c>
      <c r="K289" s="18" t="s">
        <v>30</v>
      </c>
      <c r="L289" s="24"/>
      <c r="M289" s="24"/>
    </row>
    <row r="290">
      <c r="A290" s="2">
        <v>14.0</v>
      </c>
      <c r="B290" s="2">
        <v>9.0</v>
      </c>
      <c r="C290" s="2">
        <v>44.8532880764951</v>
      </c>
      <c r="D290" s="2">
        <v>-93.4256655096523</v>
      </c>
      <c r="E290" s="2" t="s">
        <v>26</v>
      </c>
      <c r="F290" s="19" t="s">
        <v>27</v>
      </c>
      <c r="G290" s="20" t="s">
        <v>157</v>
      </c>
      <c r="H290" s="21" t="s">
        <v>380</v>
      </c>
      <c r="I290" s="22"/>
      <c r="J290" s="22">
        <f t="shared" si="3"/>
        <v>13</v>
      </c>
      <c r="K290" s="18" t="s">
        <v>30</v>
      </c>
      <c r="L290" s="18" t="s">
        <v>30</v>
      </c>
      <c r="M290" s="18" t="s">
        <v>30</v>
      </c>
    </row>
    <row r="291">
      <c r="A291" s="2">
        <v>14.0</v>
      </c>
      <c r="B291" s="2">
        <v>23.0</v>
      </c>
      <c r="C291" s="2">
        <v>44.8547109340566</v>
      </c>
      <c r="D291" s="2">
        <v>-93.42365838964</v>
      </c>
      <c r="E291" s="2" t="s">
        <v>26</v>
      </c>
      <c r="F291" s="19" t="s">
        <v>27</v>
      </c>
      <c r="G291" s="20" t="s">
        <v>160</v>
      </c>
      <c r="H291" s="21" t="s">
        <v>381</v>
      </c>
      <c r="I291" s="22"/>
      <c r="J291" s="22">
        <f t="shared" si="3"/>
        <v>2</v>
      </c>
      <c r="K291" s="18" t="s">
        <v>30</v>
      </c>
      <c r="L291" s="24"/>
      <c r="M291" s="24"/>
    </row>
    <row r="292">
      <c r="A292" s="2">
        <v>14.0</v>
      </c>
      <c r="B292" s="2">
        <v>24.0</v>
      </c>
      <c r="C292" s="2">
        <v>44.8548125667396</v>
      </c>
      <c r="D292" s="2">
        <v>-93.4235150220272</v>
      </c>
      <c r="E292" s="2" t="s">
        <v>26</v>
      </c>
      <c r="F292" s="25" t="s">
        <v>59</v>
      </c>
      <c r="G292" s="20" t="s">
        <v>28</v>
      </c>
      <c r="H292" s="21" t="s">
        <v>382</v>
      </c>
      <c r="I292" s="22"/>
      <c r="J292" s="22">
        <f t="shared" si="3"/>
        <v>35</v>
      </c>
      <c r="K292" s="23" t="s">
        <v>30</v>
      </c>
      <c r="L292" s="18" t="s">
        <v>30</v>
      </c>
      <c r="M292" s="18" t="s">
        <v>30</v>
      </c>
    </row>
    <row r="293">
      <c r="A293" s="2">
        <v>14.0</v>
      </c>
      <c r="B293" s="2">
        <v>25.0</v>
      </c>
      <c r="C293" s="2">
        <v>44.8549141994225</v>
      </c>
      <c r="D293" s="2">
        <v>-93.4233716541614</v>
      </c>
      <c r="E293" s="2" t="s">
        <v>26</v>
      </c>
      <c r="F293" s="25" t="s">
        <v>59</v>
      </c>
      <c r="G293" s="20" t="s">
        <v>115</v>
      </c>
      <c r="H293" s="21" t="s">
        <v>383</v>
      </c>
      <c r="I293" s="22"/>
      <c r="J293" s="22">
        <f t="shared" si="3"/>
        <v>5</v>
      </c>
      <c r="K293" s="18" t="s">
        <v>30</v>
      </c>
      <c r="L293" s="18" t="s">
        <v>30</v>
      </c>
      <c r="M293" s="24"/>
    </row>
    <row r="294">
      <c r="A294" s="2">
        <v>14.0</v>
      </c>
      <c r="B294" s="2">
        <v>26.0</v>
      </c>
      <c r="C294" s="2">
        <v>44.8550158321055</v>
      </c>
      <c r="D294" s="2">
        <v>-93.4232282860426</v>
      </c>
      <c r="E294" s="2" t="s">
        <v>26</v>
      </c>
      <c r="F294" s="25" t="s">
        <v>59</v>
      </c>
      <c r="G294" s="20" t="s">
        <v>238</v>
      </c>
      <c r="H294" s="21" t="s">
        <v>384</v>
      </c>
      <c r="I294" s="22"/>
      <c r="J294" s="22">
        <f t="shared" si="3"/>
        <v>7</v>
      </c>
      <c r="K294" s="18" t="s">
        <v>30</v>
      </c>
      <c r="L294" s="18" t="s">
        <v>30</v>
      </c>
      <c r="M294" s="24"/>
    </row>
    <row r="295">
      <c r="A295" s="2">
        <v>14.0</v>
      </c>
      <c r="B295" s="2">
        <v>27.0</v>
      </c>
      <c r="C295" s="2">
        <v>44.8551174647884</v>
      </c>
      <c r="D295" s="2">
        <v>-93.4230849176707</v>
      </c>
      <c r="E295" s="2" t="s">
        <v>26</v>
      </c>
      <c r="F295" s="25" t="s">
        <v>59</v>
      </c>
      <c r="G295" s="20" t="s">
        <v>28</v>
      </c>
      <c r="H295" s="21" t="s">
        <v>385</v>
      </c>
      <c r="I295" s="22"/>
      <c r="J295" s="22">
        <f t="shared" si="3"/>
        <v>35</v>
      </c>
      <c r="K295" s="18" t="s">
        <v>30</v>
      </c>
      <c r="L295" s="18" t="s">
        <v>30</v>
      </c>
      <c r="M295" s="18" t="s">
        <v>30</v>
      </c>
    </row>
    <row r="296">
      <c r="A296" s="2">
        <v>14.0</v>
      </c>
      <c r="B296" s="2">
        <v>28.0</v>
      </c>
      <c r="C296" s="2">
        <v>44.8552190974714</v>
      </c>
      <c r="D296" s="2">
        <v>-93.4229415490458</v>
      </c>
      <c r="E296" s="2" t="s">
        <v>26</v>
      </c>
      <c r="F296" s="25" t="s">
        <v>59</v>
      </c>
      <c r="G296" s="20" t="s">
        <v>373</v>
      </c>
      <c r="H296" s="21" t="s">
        <v>386</v>
      </c>
      <c r="I296" s="22"/>
      <c r="J296" s="22">
        <f t="shared" si="3"/>
        <v>3</v>
      </c>
      <c r="K296" s="18" t="s">
        <v>30</v>
      </c>
      <c r="L296" s="24"/>
      <c r="M296" s="24"/>
    </row>
    <row r="297">
      <c r="A297" s="2">
        <v>14.0</v>
      </c>
      <c r="B297" s="2">
        <v>29.0</v>
      </c>
      <c r="C297" s="2">
        <v>44.8553207301544</v>
      </c>
      <c r="D297" s="2">
        <v>-93.4227981801678</v>
      </c>
      <c r="E297" s="2" t="s">
        <v>26</v>
      </c>
      <c r="F297" s="25" t="s">
        <v>59</v>
      </c>
      <c r="G297" s="20" t="s">
        <v>238</v>
      </c>
      <c r="H297" s="21" t="s">
        <v>387</v>
      </c>
      <c r="I297" s="22"/>
      <c r="J297" s="22">
        <f t="shared" si="3"/>
        <v>7</v>
      </c>
      <c r="K297" s="18" t="s">
        <v>30</v>
      </c>
      <c r="L297" s="18" t="s">
        <v>30</v>
      </c>
      <c r="M297" s="24"/>
    </row>
    <row r="298">
      <c r="A298" s="2">
        <v>14.0</v>
      </c>
      <c r="B298" s="2">
        <v>30.0</v>
      </c>
      <c r="C298" s="2">
        <v>44.8554223628374</v>
      </c>
      <c r="D298" s="2">
        <v>-93.4226548110369</v>
      </c>
      <c r="E298" s="2" t="s">
        <v>26</v>
      </c>
      <c r="F298" s="25" t="s">
        <v>59</v>
      </c>
      <c r="G298" s="20" t="s">
        <v>106</v>
      </c>
      <c r="H298" s="21" t="s">
        <v>388</v>
      </c>
      <c r="I298" s="22"/>
      <c r="J298" s="22">
        <f t="shared" si="3"/>
        <v>2</v>
      </c>
      <c r="K298" s="18" t="s">
        <v>30</v>
      </c>
      <c r="L298" s="24"/>
      <c r="M298" s="24"/>
    </row>
    <row r="299">
      <c r="A299" s="2">
        <v>14.0</v>
      </c>
      <c r="B299" s="2">
        <v>31.0</v>
      </c>
      <c r="C299" s="2">
        <v>44.8555239955203</v>
      </c>
      <c r="D299" s="2">
        <v>-93.4225114416528</v>
      </c>
      <c r="E299" s="2" t="s">
        <v>26</v>
      </c>
      <c r="F299" s="19" t="s">
        <v>27</v>
      </c>
      <c r="G299" s="20" t="s">
        <v>28</v>
      </c>
      <c r="H299" s="21" t="s">
        <v>389</v>
      </c>
      <c r="I299" s="22"/>
      <c r="J299" s="22">
        <f t="shared" si="3"/>
        <v>35</v>
      </c>
      <c r="K299" s="23" t="s">
        <v>30</v>
      </c>
      <c r="L299" s="18" t="s">
        <v>30</v>
      </c>
      <c r="M299" s="18" t="s">
        <v>30</v>
      </c>
    </row>
    <row r="300">
      <c r="A300" s="2">
        <v>15.0</v>
      </c>
      <c r="B300" s="2">
        <v>1.0</v>
      </c>
      <c r="C300" s="2">
        <v>44.852373382169</v>
      </c>
      <c r="D300" s="2">
        <v>-93.4266690591578</v>
      </c>
      <c r="E300" s="2" t="s">
        <v>26</v>
      </c>
      <c r="F300" s="19" t="s">
        <v>27</v>
      </c>
      <c r="G300" s="20" t="s">
        <v>31</v>
      </c>
      <c r="H300" s="21" t="s">
        <v>390</v>
      </c>
      <c r="I300" s="22"/>
      <c r="J300" s="22">
        <f t="shared" si="3"/>
        <v>35</v>
      </c>
      <c r="K300" s="23" t="s">
        <v>30</v>
      </c>
      <c r="L300" s="18" t="s">
        <v>30</v>
      </c>
      <c r="M300" s="18" t="s">
        <v>30</v>
      </c>
    </row>
    <row r="301">
      <c r="A301" s="2">
        <v>15.0</v>
      </c>
      <c r="B301" s="2">
        <v>2.0</v>
      </c>
      <c r="C301" s="2">
        <v>44.852475014852</v>
      </c>
      <c r="D301" s="2">
        <v>-93.4265256973641</v>
      </c>
      <c r="E301" s="2" t="s">
        <v>26</v>
      </c>
      <c r="F301" s="19" t="s">
        <v>27</v>
      </c>
      <c r="G301" s="20" t="s">
        <v>85</v>
      </c>
      <c r="H301" s="21" t="s">
        <v>391</v>
      </c>
      <c r="I301" s="22"/>
      <c r="J301" s="22">
        <f t="shared" si="3"/>
        <v>2</v>
      </c>
      <c r="K301" s="18" t="s">
        <v>30</v>
      </c>
      <c r="L301" s="24"/>
      <c r="M301" s="24"/>
    </row>
    <row r="302">
      <c r="A302" s="2">
        <v>15.0</v>
      </c>
      <c r="B302" s="2">
        <v>3.0</v>
      </c>
      <c r="C302" s="2">
        <v>44.852576647535</v>
      </c>
      <c r="D302" s="2">
        <v>-93.4263823353176</v>
      </c>
      <c r="E302" s="2" t="s">
        <v>26</v>
      </c>
      <c r="F302" s="19" t="s">
        <v>27</v>
      </c>
      <c r="G302" s="20" t="s">
        <v>48</v>
      </c>
      <c r="H302" s="21" t="s">
        <v>392</v>
      </c>
      <c r="I302" s="22"/>
      <c r="J302" s="22">
        <f t="shared" si="3"/>
        <v>10</v>
      </c>
      <c r="K302" s="18" t="s">
        <v>30</v>
      </c>
      <c r="L302" s="18" t="s">
        <v>30</v>
      </c>
      <c r="M302" s="18" t="s">
        <v>30</v>
      </c>
    </row>
    <row r="303">
      <c r="A303" s="2">
        <v>15.0</v>
      </c>
      <c r="B303" s="2">
        <v>4.0</v>
      </c>
      <c r="C303" s="2">
        <v>44.8526782802179</v>
      </c>
      <c r="D303" s="2">
        <v>-93.426238973018</v>
      </c>
      <c r="E303" s="2" t="s">
        <v>26</v>
      </c>
      <c r="F303" s="19" t="s">
        <v>27</v>
      </c>
      <c r="G303" s="20" t="s">
        <v>393</v>
      </c>
      <c r="H303" s="21" t="s">
        <v>394</v>
      </c>
      <c r="I303" s="22"/>
      <c r="J303" s="22">
        <f t="shared" si="3"/>
        <v>1</v>
      </c>
      <c r="K303" s="24"/>
      <c r="L303" s="24"/>
      <c r="M303" s="24"/>
    </row>
    <row r="304">
      <c r="A304" s="2">
        <v>15.0</v>
      </c>
      <c r="B304" s="2">
        <v>5.0</v>
      </c>
      <c r="C304" s="2">
        <v>44.8527799129009</v>
      </c>
      <c r="D304" s="2">
        <v>-93.4260956104654</v>
      </c>
      <c r="E304" s="2" t="s">
        <v>26</v>
      </c>
      <c r="F304" s="19" t="s">
        <v>27</v>
      </c>
      <c r="G304" s="20" t="s">
        <v>395</v>
      </c>
      <c r="H304" s="21" t="s">
        <v>396</v>
      </c>
      <c r="I304" s="22"/>
      <c r="J304" s="22">
        <f t="shared" si="3"/>
        <v>1</v>
      </c>
      <c r="K304" s="24"/>
      <c r="L304" s="24"/>
      <c r="M304" s="24"/>
    </row>
    <row r="305">
      <c r="A305" s="2">
        <v>15.0</v>
      </c>
      <c r="B305" s="2">
        <v>6.0</v>
      </c>
      <c r="C305" s="2">
        <v>44.8528815455839</v>
      </c>
      <c r="D305" s="2">
        <v>-93.4259522476599</v>
      </c>
      <c r="E305" s="2" t="s">
        <v>26</v>
      </c>
      <c r="F305" s="19" t="s">
        <v>27</v>
      </c>
      <c r="G305" s="20" t="s">
        <v>218</v>
      </c>
      <c r="H305" s="21" t="s">
        <v>397</v>
      </c>
      <c r="I305" s="22"/>
      <c r="J305" s="22">
        <f t="shared" si="3"/>
        <v>2</v>
      </c>
      <c r="K305" s="18" t="s">
        <v>30</v>
      </c>
      <c r="L305" s="24"/>
      <c r="M305" s="24"/>
    </row>
    <row r="306">
      <c r="A306" s="2">
        <v>15.0</v>
      </c>
      <c r="B306" s="2">
        <v>7.0</v>
      </c>
      <c r="C306" s="2">
        <v>44.8529831782668</v>
      </c>
      <c r="D306" s="2">
        <v>-93.4258088846013</v>
      </c>
      <c r="E306" s="2" t="s">
        <v>26</v>
      </c>
      <c r="F306" s="19" t="s">
        <v>27</v>
      </c>
      <c r="G306" s="20" t="s">
        <v>373</v>
      </c>
      <c r="H306" s="21" t="s">
        <v>398</v>
      </c>
      <c r="I306" s="22"/>
      <c r="J306" s="22">
        <f t="shared" si="3"/>
        <v>3</v>
      </c>
      <c r="K306" s="18" t="s">
        <v>30</v>
      </c>
      <c r="L306" s="24"/>
      <c r="M306" s="24"/>
    </row>
    <row r="307">
      <c r="A307" s="2">
        <v>15.0</v>
      </c>
      <c r="B307" s="2">
        <v>8.0</v>
      </c>
      <c r="C307" s="2">
        <v>44.8530848109498</v>
      </c>
      <c r="D307" s="2">
        <v>-93.4256655212897</v>
      </c>
      <c r="E307" s="2" t="s">
        <v>26</v>
      </c>
      <c r="F307" s="19" t="s">
        <v>27</v>
      </c>
      <c r="G307" s="20" t="s">
        <v>233</v>
      </c>
      <c r="H307" s="21" t="s">
        <v>399</v>
      </c>
      <c r="I307" s="22"/>
      <c r="J307" s="22">
        <f t="shared" si="3"/>
        <v>8</v>
      </c>
      <c r="K307" s="18" t="s">
        <v>30</v>
      </c>
      <c r="L307" s="18" t="s">
        <v>30</v>
      </c>
      <c r="M307" s="24"/>
    </row>
    <row r="308">
      <c r="A308" s="2">
        <v>15.0</v>
      </c>
      <c r="B308" s="2">
        <v>9.0</v>
      </c>
      <c r="C308" s="2">
        <v>44.8531864436327</v>
      </c>
      <c r="D308" s="2">
        <v>-93.4255221577252</v>
      </c>
      <c r="E308" s="2" t="s">
        <v>26</v>
      </c>
      <c r="F308" s="19" t="s">
        <v>27</v>
      </c>
      <c r="G308" s="20" t="s">
        <v>48</v>
      </c>
      <c r="H308" s="21" t="s">
        <v>400</v>
      </c>
      <c r="I308" s="22"/>
      <c r="J308" s="22">
        <f t="shared" si="3"/>
        <v>10</v>
      </c>
      <c r="K308" s="18" t="s">
        <v>30</v>
      </c>
      <c r="L308" s="18" t="s">
        <v>30</v>
      </c>
      <c r="M308" s="18" t="s">
        <v>30</v>
      </c>
    </row>
    <row r="309">
      <c r="A309" s="2">
        <v>15.0</v>
      </c>
      <c r="B309" s="2">
        <v>23.0</v>
      </c>
      <c r="C309" s="2">
        <v>44.8546093011943</v>
      </c>
      <c r="D309" s="2">
        <v>-93.423515041255</v>
      </c>
      <c r="E309" s="2" t="s">
        <v>26</v>
      </c>
      <c r="F309" s="19" t="s">
        <v>27</v>
      </c>
      <c r="G309" s="20" t="s">
        <v>98</v>
      </c>
      <c r="H309" s="21" t="s">
        <v>401</v>
      </c>
      <c r="I309" s="22"/>
      <c r="J309" s="22">
        <f t="shared" si="3"/>
        <v>5</v>
      </c>
      <c r="K309" s="18" t="s">
        <v>30</v>
      </c>
      <c r="L309" s="24"/>
      <c r="M309" s="24"/>
    </row>
    <row r="310">
      <c r="A310" s="2">
        <v>15.0</v>
      </c>
      <c r="B310" s="2">
        <v>24.0</v>
      </c>
      <c r="C310" s="2">
        <v>44.8547109338773</v>
      </c>
      <c r="D310" s="2">
        <v>-93.4233716738953</v>
      </c>
      <c r="E310" s="2" t="s">
        <v>26</v>
      </c>
      <c r="F310" s="19" t="s">
        <v>27</v>
      </c>
      <c r="G310" s="20" t="s">
        <v>81</v>
      </c>
      <c r="H310" s="21" t="s">
        <v>402</v>
      </c>
      <c r="I310" s="22"/>
      <c r="J310" s="22">
        <f t="shared" si="3"/>
        <v>5</v>
      </c>
      <c r="K310" s="18" t="s">
        <v>30</v>
      </c>
      <c r="L310" s="18" t="s">
        <v>30</v>
      </c>
      <c r="M310" s="24"/>
    </row>
    <row r="311">
      <c r="A311" s="2">
        <v>15.0</v>
      </c>
      <c r="B311" s="2">
        <v>25.0</v>
      </c>
      <c r="C311" s="2">
        <v>44.8548125665603</v>
      </c>
      <c r="D311" s="2">
        <v>-93.4232283062825</v>
      </c>
      <c r="E311" s="2" t="s">
        <v>26</v>
      </c>
      <c r="F311" s="19" t="s">
        <v>27</v>
      </c>
      <c r="G311" s="20" t="s">
        <v>31</v>
      </c>
      <c r="H311" s="21" t="s">
        <v>403</v>
      </c>
      <c r="I311" s="22"/>
      <c r="J311" s="22">
        <f t="shared" si="3"/>
        <v>35</v>
      </c>
      <c r="K311" s="18" t="s">
        <v>30</v>
      </c>
      <c r="L311" s="18" t="s">
        <v>30</v>
      </c>
      <c r="M311" s="18" t="s">
        <v>30</v>
      </c>
    </row>
    <row r="312">
      <c r="A312" s="2">
        <v>15.0</v>
      </c>
      <c r="B312" s="2">
        <v>26.0</v>
      </c>
      <c r="C312" s="2">
        <v>44.8549141992432</v>
      </c>
      <c r="D312" s="2">
        <v>-93.4230849384167</v>
      </c>
      <c r="E312" s="2" t="s">
        <v>26</v>
      </c>
      <c r="F312" s="19" t="s">
        <v>27</v>
      </c>
      <c r="G312" s="20" t="s">
        <v>48</v>
      </c>
      <c r="H312" s="21" t="s">
        <v>404</v>
      </c>
      <c r="I312" s="22"/>
      <c r="J312" s="22">
        <f t="shared" si="3"/>
        <v>10</v>
      </c>
      <c r="K312" s="18" t="s">
        <v>30</v>
      </c>
      <c r="L312" s="18" t="s">
        <v>30</v>
      </c>
      <c r="M312" s="18" t="s">
        <v>30</v>
      </c>
    </row>
    <row r="313">
      <c r="A313" s="2">
        <v>15.0</v>
      </c>
      <c r="B313" s="2">
        <v>27.0</v>
      </c>
      <c r="C313" s="2">
        <v>44.8550158319262</v>
      </c>
      <c r="D313" s="2">
        <v>-93.4229415702979</v>
      </c>
      <c r="E313" s="2" t="s">
        <v>26</v>
      </c>
      <c r="F313" s="19" t="s">
        <v>27</v>
      </c>
      <c r="G313" s="20" t="s">
        <v>81</v>
      </c>
      <c r="H313" s="21" t="s">
        <v>405</v>
      </c>
      <c r="I313" s="22"/>
      <c r="J313" s="22">
        <f t="shared" si="3"/>
        <v>5</v>
      </c>
      <c r="K313" s="18" t="s">
        <v>30</v>
      </c>
      <c r="L313" s="18" t="s">
        <v>30</v>
      </c>
      <c r="M313" s="24"/>
    </row>
    <row r="314">
      <c r="A314" s="2">
        <v>15.0</v>
      </c>
      <c r="B314" s="2">
        <v>28.0</v>
      </c>
      <c r="C314" s="2">
        <v>44.8551174646091</v>
      </c>
      <c r="D314" s="2">
        <v>-93.422798201926</v>
      </c>
      <c r="E314" s="2" t="s">
        <v>26</v>
      </c>
      <c r="F314" s="19" t="s">
        <v>27</v>
      </c>
      <c r="G314" s="20" t="s">
        <v>89</v>
      </c>
      <c r="H314" s="21" t="s">
        <v>406</v>
      </c>
      <c r="I314" s="22"/>
      <c r="J314" s="22">
        <f t="shared" si="3"/>
        <v>5</v>
      </c>
      <c r="K314" s="18" t="s">
        <v>30</v>
      </c>
      <c r="L314" s="24"/>
      <c r="M314" s="24"/>
    </row>
    <row r="315">
      <c r="A315" s="2">
        <v>15.0</v>
      </c>
      <c r="B315" s="2">
        <v>29.0</v>
      </c>
      <c r="C315" s="2">
        <v>44.8552190972921</v>
      </c>
      <c r="D315" s="2">
        <v>-93.4226548333011</v>
      </c>
      <c r="E315" s="2" t="s">
        <v>26</v>
      </c>
      <c r="F315" s="19" t="s">
        <v>27</v>
      </c>
      <c r="G315" s="20" t="s">
        <v>31</v>
      </c>
      <c r="H315" s="21" t="s">
        <v>407</v>
      </c>
      <c r="I315" s="22"/>
      <c r="J315" s="22">
        <f t="shared" si="3"/>
        <v>35</v>
      </c>
      <c r="K315" s="18" t="s">
        <v>30</v>
      </c>
      <c r="L315" s="18" t="s">
        <v>30</v>
      </c>
      <c r="M315" s="18" t="s">
        <v>30</v>
      </c>
    </row>
    <row r="316">
      <c r="A316" s="2">
        <v>15.0</v>
      </c>
      <c r="B316" s="2">
        <v>30.0</v>
      </c>
      <c r="C316" s="2">
        <v>44.8553207299751</v>
      </c>
      <c r="D316" s="2">
        <v>-93.4225114644232</v>
      </c>
      <c r="E316" s="2" t="s">
        <v>26</v>
      </c>
      <c r="F316" s="19" t="s">
        <v>27</v>
      </c>
      <c r="G316" s="20" t="s">
        <v>81</v>
      </c>
      <c r="H316" s="21" t="s">
        <v>408</v>
      </c>
      <c r="I316" s="22"/>
      <c r="J316" s="22">
        <f t="shared" si="3"/>
        <v>5</v>
      </c>
      <c r="K316" s="18" t="s">
        <v>30</v>
      </c>
      <c r="L316" s="18" t="s">
        <v>30</v>
      </c>
      <c r="M316" s="24"/>
    </row>
    <row r="317">
      <c r="A317" s="2">
        <v>15.0</v>
      </c>
      <c r="B317" s="2">
        <v>31.0</v>
      </c>
      <c r="C317" s="2">
        <v>44.855422362658</v>
      </c>
      <c r="D317" s="2">
        <v>-93.4223680952922</v>
      </c>
      <c r="E317" s="2" t="s">
        <v>26</v>
      </c>
      <c r="F317" s="19" t="s">
        <v>27</v>
      </c>
      <c r="G317" s="20" t="s">
        <v>60</v>
      </c>
      <c r="H317" s="21" t="s">
        <v>409</v>
      </c>
      <c r="I317" s="22"/>
      <c r="J317" s="22">
        <f t="shared" si="3"/>
        <v>2</v>
      </c>
      <c r="K317" s="18" t="s">
        <v>30</v>
      </c>
      <c r="L317" s="24"/>
      <c r="M317" s="24"/>
    </row>
    <row r="319">
      <c r="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</row>
  </sheetData>
  <mergeCells count="5">
    <mergeCell ref="A1:E2"/>
    <mergeCell ref="K10:M10"/>
    <mergeCell ref="G6:I9"/>
    <mergeCell ref="G1:I4"/>
    <mergeCell ref="H5:I5"/>
  </mergeCells>
  <hyperlinks>
    <hyperlink r:id="rId1" ref="H5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  <hyperlink r:id="rId55" ref="H65"/>
    <hyperlink r:id="rId56" ref="H66"/>
    <hyperlink r:id="rId57" ref="H67"/>
    <hyperlink r:id="rId58" ref="H68"/>
    <hyperlink r:id="rId59" ref="H69"/>
    <hyperlink r:id="rId60" ref="H70"/>
    <hyperlink r:id="rId61" ref="H71"/>
    <hyperlink r:id="rId62" ref="H72"/>
    <hyperlink r:id="rId63" ref="H73"/>
    <hyperlink r:id="rId64" ref="H74"/>
    <hyperlink r:id="rId65" ref="H75"/>
    <hyperlink r:id="rId66" ref="H76"/>
    <hyperlink r:id="rId67" ref="H77"/>
    <hyperlink r:id="rId68" ref="H78"/>
    <hyperlink r:id="rId69" ref="H79"/>
    <hyperlink r:id="rId70" ref="H80"/>
    <hyperlink r:id="rId71" ref="H81"/>
    <hyperlink r:id="rId72" ref="H82"/>
    <hyperlink r:id="rId73" ref="H83"/>
    <hyperlink r:id="rId74" ref="H84"/>
    <hyperlink r:id="rId75" ref="H85"/>
    <hyperlink r:id="rId76" ref="H86"/>
    <hyperlink r:id="rId77" ref="H87"/>
    <hyperlink r:id="rId78" ref="H88"/>
    <hyperlink r:id="rId79" ref="H89"/>
    <hyperlink r:id="rId80" ref="H90"/>
    <hyperlink r:id="rId81" ref="H91"/>
    <hyperlink r:id="rId82" ref="H92"/>
    <hyperlink r:id="rId83" ref="H93"/>
    <hyperlink r:id="rId84" ref="H94"/>
    <hyperlink r:id="rId85" ref="H95"/>
    <hyperlink r:id="rId86" ref="H96"/>
    <hyperlink r:id="rId87" ref="H97"/>
    <hyperlink r:id="rId88" ref="H98"/>
    <hyperlink r:id="rId89" ref="H99"/>
    <hyperlink r:id="rId90" ref="H100"/>
    <hyperlink r:id="rId91" ref="H101"/>
    <hyperlink r:id="rId92" ref="H102"/>
    <hyperlink r:id="rId93" ref="H103"/>
    <hyperlink r:id="rId94" ref="H104"/>
    <hyperlink r:id="rId95" ref="H105"/>
    <hyperlink r:id="rId96" ref="H106"/>
    <hyperlink r:id="rId97" ref="H107"/>
    <hyperlink r:id="rId98" ref="H108"/>
    <hyperlink r:id="rId99" ref="H109"/>
    <hyperlink r:id="rId100" ref="H110"/>
    <hyperlink r:id="rId101" ref="H111"/>
    <hyperlink r:id="rId102" ref="H112"/>
    <hyperlink r:id="rId103" ref="H113"/>
    <hyperlink r:id="rId104" ref="H114"/>
    <hyperlink r:id="rId105" ref="H115"/>
    <hyperlink r:id="rId106" ref="H116"/>
    <hyperlink r:id="rId107" ref="H117"/>
    <hyperlink r:id="rId108" ref="H118"/>
    <hyperlink r:id="rId109" ref="H119"/>
    <hyperlink r:id="rId110" ref="H120"/>
    <hyperlink r:id="rId111" ref="H121"/>
    <hyperlink r:id="rId112" ref="H122"/>
    <hyperlink r:id="rId113" ref="H123"/>
    <hyperlink r:id="rId114" ref="H124"/>
    <hyperlink r:id="rId115" ref="H125"/>
    <hyperlink r:id="rId116" ref="H126"/>
    <hyperlink r:id="rId117" ref="H127"/>
    <hyperlink r:id="rId118" ref="H128"/>
    <hyperlink r:id="rId119" ref="H129"/>
    <hyperlink r:id="rId120" ref="H130"/>
    <hyperlink r:id="rId121" ref="H131"/>
    <hyperlink r:id="rId122" ref="H132"/>
    <hyperlink r:id="rId123" ref="H133"/>
    <hyperlink r:id="rId124" ref="H134"/>
    <hyperlink r:id="rId125" ref="H135"/>
    <hyperlink r:id="rId126" ref="H136"/>
    <hyperlink r:id="rId127" ref="H137"/>
    <hyperlink r:id="rId128" ref="H138"/>
    <hyperlink r:id="rId129" ref="H139"/>
    <hyperlink r:id="rId130" ref="H140"/>
    <hyperlink r:id="rId131" ref="H141"/>
    <hyperlink r:id="rId132" ref="H142"/>
    <hyperlink r:id="rId133" ref="H143"/>
    <hyperlink r:id="rId134" ref="H144"/>
    <hyperlink r:id="rId135" ref="H145"/>
    <hyperlink r:id="rId136" ref="H146"/>
    <hyperlink r:id="rId137" ref="H147"/>
    <hyperlink r:id="rId138" ref="H148"/>
    <hyperlink r:id="rId139" ref="H149"/>
    <hyperlink r:id="rId140" ref="H150"/>
    <hyperlink r:id="rId141" ref="H151"/>
    <hyperlink r:id="rId142" ref="H152"/>
    <hyperlink r:id="rId143" ref="H153"/>
    <hyperlink r:id="rId144" ref="H154"/>
    <hyperlink r:id="rId145" ref="H155"/>
    <hyperlink r:id="rId146" ref="H156"/>
    <hyperlink r:id="rId147" ref="H157"/>
    <hyperlink r:id="rId148" ref="H158"/>
    <hyperlink r:id="rId149" ref="H159"/>
    <hyperlink r:id="rId150" ref="H160"/>
    <hyperlink r:id="rId151" ref="H161"/>
    <hyperlink r:id="rId152" ref="H162"/>
    <hyperlink r:id="rId153" ref="H163"/>
    <hyperlink r:id="rId154" ref="H164"/>
    <hyperlink r:id="rId155" ref="H165"/>
    <hyperlink r:id="rId156" ref="H166"/>
    <hyperlink r:id="rId157" ref="H167"/>
    <hyperlink r:id="rId158" ref="H168"/>
    <hyperlink r:id="rId159" ref="H169"/>
    <hyperlink r:id="rId160" ref="H170"/>
    <hyperlink r:id="rId161" ref="H171"/>
    <hyperlink r:id="rId162" ref="H172"/>
    <hyperlink r:id="rId163" ref="H173"/>
    <hyperlink r:id="rId164" ref="H174"/>
    <hyperlink r:id="rId165" ref="H175"/>
    <hyperlink r:id="rId166" ref="H176"/>
    <hyperlink r:id="rId167" ref="H177"/>
    <hyperlink r:id="rId168" ref="H178"/>
    <hyperlink r:id="rId169" ref="H179"/>
    <hyperlink r:id="rId170" ref="H180"/>
    <hyperlink r:id="rId171" ref="H181"/>
    <hyperlink r:id="rId172" ref="H182"/>
    <hyperlink r:id="rId173" ref="H183"/>
    <hyperlink r:id="rId174" ref="H184"/>
    <hyperlink r:id="rId175" ref="H185"/>
    <hyperlink r:id="rId176" ref="H186"/>
    <hyperlink r:id="rId177" ref="H187"/>
    <hyperlink r:id="rId178" ref="H188"/>
    <hyperlink r:id="rId179" ref="H189"/>
    <hyperlink r:id="rId180" ref="H190"/>
    <hyperlink r:id="rId181" ref="H191"/>
    <hyperlink r:id="rId182" ref="H192"/>
    <hyperlink r:id="rId183" ref="H193"/>
    <hyperlink r:id="rId184" ref="H194"/>
    <hyperlink r:id="rId185" ref="H195"/>
    <hyperlink r:id="rId186" ref="H196"/>
    <hyperlink r:id="rId187" ref="H197"/>
    <hyperlink r:id="rId188" ref="H198"/>
    <hyperlink r:id="rId189" ref="H199"/>
    <hyperlink r:id="rId190" ref="H200"/>
    <hyperlink r:id="rId191" ref="H201"/>
    <hyperlink r:id="rId192" ref="H202"/>
    <hyperlink r:id="rId193" ref="H203"/>
    <hyperlink r:id="rId194" ref="H204"/>
    <hyperlink r:id="rId195" ref="H205"/>
    <hyperlink r:id="rId196" ref="H206"/>
    <hyperlink r:id="rId197" ref="H207"/>
    <hyperlink r:id="rId198" ref="H208"/>
    <hyperlink r:id="rId199" ref="H209"/>
    <hyperlink r:id="rId200" ref="H210"/>
    <hyperlink r:id="rId201" ref="H211"/>
    <hyperlink r:id="rId202" ref="H212"/>
    <hyperlink r:id="rId203" ref="H213"/>
    <hyperlink r:id="rId204" ref="H214"/>
    <hyperlink r:id="rId205" ref="H215"/>
    <hyperlink r:id="rId206" ref="H216"/>
    <hyperlink r:id="rId207" ref="H217"/>
    <hyperlink r:id="rId208" ref="H218"/>
    <hyperlink r:id="rId209" ref="H219"/>
    <hyperlink r:id="rId210" ref="H220"/>
    <hyperlink r:id="rId211" ref="H221"/>
    <hyperlink r:id="rId212" ref="H222"/>
    <hyperlink r:id="rId213" ref="H223"/>
    <hyperlink r:id="rId214" ref="H224"/>
    <hyperlink r:id="rId215" ref="H225"/>
    <hyperlink r:id="rId216" ref="H226"/>
    <hyperlink r:id="rId217" ref="H227"/>
    <hyperlink r:id="rId218" ref="H228"/>
    <hyperlink r:id="rId219" ref="H229"/>
    <hyperlink r:id="rId220" ref="H230"/>
    <hyperlink r:id="rId221" ref="H231"/>
    <hyperlink r:id="rId222" ref="H232"/>
    <hyperlink r:id="rId223" ref="H233"/>
    <hyperlink r:id="rId224" ref="H234"/>
    <hyperlink r:id="rId225" ref="H235"/>
    <hyperlink r:id="rId226" ref="H236"/>
    <hyperlink r:id="rId227" ref="H237"/>
    <hyperlink r:id="rId228" ref="H238"/>
    <hyperlink r:id="rId229" ref="H239"/>
    <hyperlink r:id="rId230" ref="H240"/>
    <hyperlink r:id="rId231" ref="H241"/>
    <hyperlink r:id="rId232" ref="H242"/>
    <hyperlink r:id="rId233" ref="H243"/>
    <hyperlink r:id="rId234" ref="H244"/>
    <hyperlink r:id="rId235" ref="H245"/>
    <hyperlink r:id="rId236" ref="H246"/>
    <hyperlink r:id="rId237" ref="H247"/>
    <hyperlink r:id="rId238" ref="H248"/>
    <hyperlink r:id="rId239" ref="H249"/>
    <hyperlink r:id="rId240" ref="H250"/>
    <hyperlink r:id="rId241" ref="H251"/>
    <hyperlink r:id="rId242" ref="H252"/>
    <hyperlink r:id="rId243" ref="H253"/>
    <hyperlink r:id="rId244" ref="H254"/>
    <hyperlink r:id="rId245" ref="H255"/>
    <hyperlink r:id="rId246" ref="H256"/>
    <hyperlink r:id="rId247" ref="H257"/>
    <hyperlink r:id="rId248" ref="H258"/>
    <hyperlink r:id="rId249" ref="H259"/>
    <hyperlink r:id="rId250" ref="H260"/>
    <hyperlink r:id="rId251" ref="H261"/>
    <hyperlink r:id="rId252" ref="H262"/>
    <hyperlink r:id="rId253" ref="H263"/>
    <hyperlink r:id="rId254" ref="H264"/>
    <hyperlink r:id="rId255" ref="H265"/>
    <hyperlink r:id="rId256" ref="H266"/>
    <hyperlink r:id="rId257" ref="H267"/>
    <hyperlink r:id="rId258" ref="H268"/>
    <hyperlink r:id="rId259" ref="H269"/>
    <hyperlink r:id="rId260" ref="H270"/>
    <hyperlink r:id="rId261" ref="H271"/>
    <hyperlink r:id="rId262" ref="H272"/>
    <hyperlink r:id="rId263" ref="H273"/>
    <hyperlink r:id="rId264" ref="H274"/>
    <hyperlink r:id="rId265" ref="H275"/>
    <hyperlink r:id="rId266" ref="H276"/>
    <hyperlink r:id="rId267" ref="H277"/>
    <hyperlink r:id="rId268" ref="H278"/>
    <hyperlink r:id="rId269" ref="H279"/>
    <hyperlink r:id="rId270" ref="H280"/>
    <hyperlink r:id="rId271" ref="H281"/>
    <hyperlink r:id="rId272" ref="H282"/>
    <hyperlink r:id="rId273" ref="H283"/>
    <hyperlink r:id="rId274" ref="H284"/>
    <hyperlink r:id="rId275" ref="H285"/>
    <hyperlink r:id="rId276" ref="H286"/>
    <hyperlink r:id="rId277" ref="H287"/>
    <hyperlink r:id="rId278" ref="H288"/>
    <hyperlink r:id="rId279" ref="H289"/>
    <hyperlink r:id="rId280" ref="H290"/>
    <hyperlink r:id="rId281" ref="H291"/>
    <hyperlink r:id="rId282" ref="H292"/>
    <hyperlink r:id="rId283" ref="H293"/>
    <hyperlink r:id="rId284" ref="H294"/>
    <hyperlink r:id="rId285" ref="H295"/>
    <hyperlink r:id="rId286" ref="H296"/>
    <hyperlink r:id="rId287" ref="H297"/>
    <hyperlink r:id="rId288" ref="H298"/>
    <hyperlink r:id="rId289" ref="H299"/>
    <hyperlink r:id="rId290" ref="H300"/>
    <hyperlink r:id="rId291" ref="H301"/>
    <hyperlink r:id="rId292" ref="H302"/>
    <hyperlink r:id="rId293" ref="H303"/>
    <hyperlink r:id="rId294" ref="H304"/>
    <hyperlink r:id="rId295" ref="H305"/>
    <hyperlink r:id="rId296" ref="H306"/>
    <hyperlink r:id="rId297" ref="H307"/>
    <hyperlink r:id="rId298" ref="H308"/>
    <hyperlink r:id="rId299" ref="H309"/>
    <hyperlink r:id="rId300" ref="H310"/>
    <hyperlink r:id="rId301" ref="H311"/>
    <hyperlink r:id="rId302" ref="H312"/>
    <hyperlink r:id="rId303" ref="H313"/>
    <hyperlink r:id="rId304" ref="H314"/>
    <hyperlink r:id="rId305" ref="H315"/>
    <hyperlink r:id="rId306" ref="H316"/>
    <hyperlink r:id="rId307" ref="H317"/>
  </hyperlinks>
  <drawing r:id="rId308"/>
</worksheet>
</file>