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<sst xmlns="http://schemas.openxmlformats.org/spreadsheetml/2006/main" count="76" uniqueCount="54">
  <si>
    <t>CR AIR MYSTERY TRAIL</t>
  </si>
  <si>
    <t>Garden</t>
  </si>
  <si>
    <t>Total</t>
  </si>
  <si>
    <t>Available</t>
  </si>
  <si>
    <t>Filled</t>
  </si>
  <si>
    <t>Social Available</t>
  </si>
  <si>
    <t>Air Mystery Spots</t>
  </si>
  <si>
    <t>Spreadsheet Link:</t>
  </si>
  <si>
    <t>Munzee</t>
  </si>
  <si>
    <t>Latitude</t>
  </si>
  <si>
    <t>Longitude</t>
  </si>
  <si>
    <t>Type</t>
  </si>
  <si>
    <t>Username</t>
  </si>
  <si>
    <t>URL</t>
  </si>
  <si>
    <t>Comments</t>
  </si>
  <si>
    <t>Social Sent</t>
  </si>
  <si>
    <t>Air Mystery Trail 1</t>
  </si>
  <si>
    <t>Air Mystery</t>
  </si>
  <si>
    <t>rodrico101</t>
  </si>
  <si>
    <t>https://www.munzee.com/m/rodrico101/2974/</t>
  </si>
  <si>
    <t>X</t>
  </si>
  <si>
    <t>Air Mystery Trail 2</t>
  </si>
  <si>
    <t>Deeralemap</t>
  </si>
  <si>
    <t>https://www.munzee.com/m/deeralemap/2310/</t>
  </si>
  <si>
    <t>Y</t>
  </si>
  <si>
    <t>Air Mystery Trail 3</t>
  </si>
  <si>
    <t>shabs</t>
  </si>
  <si>
    <t>https://www.munzee.com/m/shabs/3057/map/</t>
  </si>
  <si>
    <t>Air Mystery Trail 4</t>
  </si>
  <si>
    <t>jaw</t>
  </si>
  <si>
    <t>https://www.munzee.com/m/jaw/1965/map/</t>
  </si>
  <si>
    <t>Air Mystery Trail 5</t>
  </si>
  <si>
    <t>dlbisblest</t>
  </si>
  <si>
    <t>https://www.munzee.com/m/dlbisblest/3130/</t>
  </si>
  <si>
    <t>Air Mystery Trail 6</t>
  </si>
  <si>
    <t>LegionRider</t>
  </si>
  <si>
    <t>https://www.munzee.com/m/LegionRider/783/</t>
  </si>
  <si>
    <t>Air Mystery Trail 7</t>
  </si>
  <si>
    <t>denali0407</t>
  </si>
  <si>
    <t>https://www.munzee.com/m/denali0407/5858</t>
  </si>
  <si>
    <t>Air Mystery Trail 8</t>
  </si>
  <si>
    <t>redshark78</t>
  </si>
  <si>
    <t>https://www.munzee.com/m/redshark78/818</t>
  </si>
  <si>
    <t>Air Mystery Trail 9</t>
  </si>
  <si>
    <t>dboracle</t>
  </si>
  <si>
    <t>https://www.munzee.com/m/dboracle/2371</t>
  </si>
  <si>
    <t>Air Mystery Trail 10</t>
  </si>
  <si>
    <t>Whelen</t>
  </si>
  <si>
    <t>https://www.munzee.com/m/Whelen/8870/</t>
  </si>
  <si>
    <t>Air Mystery Trail 11</t>
  </si>
  <si>
    <t>https://www.munzee.com/m/rodrico101/2978/</t>
  </si>
  <si>
    <t>Air Mystery Trail 12</t>
  </si>
  <si>
    <t>delaner46</t>
  </si>
  <si>
    <t>https://www.munzee.com/m/delaner46/2674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</si>
</sst>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rgb="FFFFFFFF"/>
    </font>
    <font>
      <b/>
    </font>
    <font>
      <b/>
      <u/>
      <color rgb="FF0000FF"/>
    </font>
    <font>
      <b/>
      <sz val="11.0"/>
    </font>
    <font>
      <u/>
      <color rgb="FF0000FF"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Border="1" applyFont="1"/>
    <xf borderId="1" fillId="0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76200</xdr:rowOff>
    </xdr:from>
    <xdr:ext cx="2695575" cy="1981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unzee.com/m/rodrico101/2978/" TargetMode="External"/><Relationship Id="rId10" Type="http://schemas.openxmlformats.org/officeDocument/2006/relationships/hyperlink" Target="https://www.munzee.com/m/Whelen/8870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munzee.com/m/delaner46/2674" TargetMode="External"/><Relationship Id="rId1" Type="http://schemas.openxmlformats.org/officeDocument/2006/relationships/hyperlink" Target="https://www.munzee.com/m/rodrico101/2974/" TargetMode="External"/><Relationship Id="rId2" Type="http://schemas.openxmlformats.org/officeDocument/2006/relationships/hyperlink" Target="https://www.munzee.com/m/deeralemap/2310/" TargetMode="External"/><Relationship Id="rId3" Type="http://schemas.openxmlformats.org/officeDocument/2006/relationships/hyperlink" Target="https://www.munzee.com/m/shabs/3057/map/" TargetMode="External"/><Relationship Id="rId4" Type="http://schemas.openxmlformats.org/officeDocument/2006/relationships/hyperlink" Target="https://www.munzee.com/m/jaw/1965/map/" TargetMode="External"/><Relationship Id="rId9" Type="http://schemas.openxmlformats.org/officeDocument/2006/relationships/hyperlink" Target="https://www.munzee.com/m/dboracle/2371" TargetMode="External"/><Relationship Id="rId5" Type="http://schemas.openxmlformats.org/officeDocument/2006/relationships/hyperlink" Target="https://www.munzee.com/m/dlbisblest/3130/" TargetMode="External"/><Relationship Id="rId6" Type="http://schemas.openxmlformats.org/officeDocument/2006/relationships/hyperlink" Target="https://www.munzee.com/m/LegionRider/783/" TargetMode="External"/><Relationship Id="rId7" Type="http://schemas.openxmlformats.org/officeDocument/2006/relationships/hyperlink" Target="https://www.munzee.com/m/denali0407/5858" TargetMode="External"/><Relationship Id="rId8" Type="http://schemas.openxmlformats.org/officeDocument/2006/relationships/hyperlink" Target="https://www.munzee.com/m/redshark78/8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6" max="6" width="21.75"/>
    <col customWidth="1" min="7" max="7" width="37.13"/>
    <col customWidth="1" min="8" max="8" width="14.88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F4" s="3" t="str">
        <f>HYPERLINK("https://www.munzee.com/map/9zqz4657g/17","MAP LINK")</f>
        <v>MAP LINK</v>
      </c>
      <c r="G4" s="4" t="s">
        <v>5</v>
      </c>
    </row>
    <row r="5">
      <c r="A5" s="2" t="s">
        <v>6</v>
      </c>
      <c r="B5" s="5">
        <f>COUNTIF(E12:E23,"Air Mystery")</f>
        <v>12</v>
      </c>
      <c r="C5" s="6">
        <f>COUNTIFS(F12:F23, "", E12:E23, "Air Mystery")</f>
        <v>0</v>
      </c>
      <c r="D5" s="6">
        <f>sum(B5-C5)</f>
        <v>12</v>
      </c>
      <c r="G5" s="7" t="str">
        <f>HYPERLINK("https://www.munzee.com/m/rodrico101/2955/","Social")</f>
        <v>Social</v>
      </c>
    </row>
    <row r="6">
      <c r="F6" s="8" t="s">
        <v>7</v>
      </c>
    </row>
    <row r="7">
      <c r="F7" s="9" t="str">
        <f>HYPERLINK("https://goo.gl/P73gJF","https://goo.gl/P73gJF")</f>
        <v>https://goo.gl/P73gJF</v>
      </c>
    </row>
    <row r="11">
      <c r="A11" s="10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H11" s="10" t="s">
        <v>14</v>
      </c>
      <c r="I11" s="10" t="s">
        <v>15</v>
      </c>
    </row>
    <row r="12">
      <c r="A12" s="8" t="s">
        <v>16</v>
      </c>
      <c r="C12" s="8">
        <v>42.024818446235</v>
      </c>
      <c r="D12" s="8">
        <v>-91.6539406032226</v>
      </c>
      <c r="E12" s="8" t="s">
        <v>17</v>
      </c>
      <c r="F12" s="8" t="s">
        <v>18</v>
      </c>
      <c r="G12" s="11" t="s">
        <v>19</v>
      </c>
      <c r="I12" s="12" t="s">
        <v>20</v>
      </c>
    </row>
    <row r="13">
      <c r="A13" s="8" t="s">
        <v>21</v>
      </c>
      <c r="C13" s="8">
        <v>42.024037384517</v>
      </c>
      <c r="D13" s="8">
        <v>-91.653479263272</v>
      </c>
      <c r="E13" s="8" t="s">
        <v>17</v>
      </c>
      <c r="F13" s="8" t="s">
        <v>22</v>
      </c>
      <c r="G13" s="11" t="s">
        <v>23</v>
      </c>
      <c r="I13" s="12" t="s">
        <v>24</v>
      </c>
    </row>
    <row r="14">
      <c r="A14" s="8" t="s">
        <v>25</v>
      </c>
      <c r="C14" s="8">
        <v>42.0232013754833</v>
      </c>
      <c r="D14" s="8">
        <v>-91.6534336657188</v>
      </c>
      <c r="E14" s="8" t="s">
        <v>17</v>
      </c>
      <c r="F14" s="8" t="s">
        <v>26</v>
      </c>
      <c r="G14" s="11" t="s">
        <v>27</v>
      </c>
      <c r="I14" s="12" t="s">
        <v>24</v>
      </c>
    </row>
    <row r="15">
      <c r="A15" s="8" t="s">
        <v>28</v>
      </c>
      <c r="C15" s="8">
        <v>42.0223565317144</v>
      </c>
      <c r="D15" s="8">
        <v>-91.6534390301368</v>
      </c>
      <c r="E15" s="8" t="s">
        <v>17</v>
      </c>
      <c r="F15" s="8" t="s">
        <v>29</v>
      </c>
      <c r="G15" s="11" t="s">
        <v>30</v>
      </c>
      <c r="I15" s="12" t="s">
        <v>24</v>
      </c>
    </row>
    <row r="16">
      <c r="A16" s="8" t="s">
        <v>31</v>
      </c>
      <c r="C16" s="8">
        <v>42.0219540314426</v>
      </c>
      <c r="D16" s="8">
        <v>-91.6544475407264</v>
      </c>
      <c r="E16" s="8" t="s">
        <v>17</v>
      </c>
      <c r="F16" s="8" t="s">
        <v>32</v>
      </c>
      <c r="G16" s="11" t="s">
        <v>33</v>
      </c>
      <c r="I16" s="12" t="s">
        <v>24</v>
      </c>
    </row>
    <row r="17">
      <c r="A17" s="8" t="s">
        <v>34</v>
      </c>
      <c r="C17" s="8">
        <v>42.0223884128152</v>
      </c>
      <c r="D17" s="8">
        <v>-91.6554077715537</v>
      </c>
      <c r="E17" s="8" t="s">
        <v>17</v>
      </c>
      <c r="F17" s="8" t="s">
        <v>35</v>
      </c>
      <c r="G17" s="11" t="s">
        <v>36</v>
      </c>
      <c r="I17" s="12" t="s">
        <v>24</v>
      </c>
    </row>
    <row r="18">
      <c r="A18" s="8" t="s">
        <v>37</v>
      </c>
      <c r="C18" s="8">
        <v>42.022081556557</v>
      </c>
      <c r="D18" s="8">
        <v>-91.6566684097907</v>
      </c>
      <c r="E18" s="8" t="s">
        <v>17</v>
      </c>
      <c r="F18" s="8" t="s">
        <v>38</v>
      </c>
      <c r="G18" s="11" t="s">
        <v>39</v>
      </c>
      <c r="I18" s="12" t="s">
        <v>24</v>
      </c>
    </row>
    <row r="19">
      <c r="A19" s="8" t="s">
        <v>40</v>
      </c>
      <c r="C19" s="8">
        <v>42.0222050962676</v>
      </c>
      <c r="D19" s="8">
        <v>-91.6578432173392</v>
      </c>
      <c r="E19" s="8" t="s">
        <v>17</v>
      </c>
      <c r="F19" s="8" t="s">
        <v>41</v>
      </c>
      <c r="G19" s="11" t="s">
        <v>42</v>
      </c>
      <c r="I19" s="12" t="s">
        <v>24</v>
      </c>
    </row>
    <row r="20">
      <c r="A20" s="8" t="s">
        <v>43</v>
      </c>
      <c r="C20" s="8">
        <v>42.0230180612796</v>
      </c>
      <c r="D20" s="8">
        <v>-91.6581060738227</v>
      </c>
      <c r="E20" s="8" t="s">
        <v>17</v>
      </c>
      <c r="F20" s="8" t="s">
        <v>44</v>
      </c>
      <c r="G20" s="11" t="s">
        <v>45</v>
      </c>
      <c r="I20" s="12" t="s">
        <v>24</v>
      </c>
    </row>
    <row r="21">
      <c r="A21" s="8" t="s">
        <v>46</v>
      </c>
      <c r="C21" s="8">
        <v>42.0233835500735</v>
      </c>
      <c r="D21" s="8">
        <v>-91.6569741816184</v>
      </c>
      <c r="E21" s="8" t="s">
        <v>17</v>
      </c>
      <c r="F21" s="8" t="s">
        <v>47</v>
      </c>
      <c r="G21" s="11" t="s">
        <v>48</v>
      </c>
      <c r="I21" s="12" t="s">
        <v>24</v>
      </c>
    </row>
    <row r="22">
      <c r="A22" s="8" t="s">
        <v>49</v>
      </c>
      <c r="C22" s="8">
        <v>42.0241390027837</v>
      </c>
      <c r="D22" s="8">
        <v>-91.6560890526435</v>
      </c>
      <c r="E22" s="8" t="s">
        <v>17</v>
      </c>
      <c r="F22" s="8" t="s">
        <v>18</v>
      </c>
      <c r="G22" s="11" t="s">
        <v>50</v>
      </c>
      <c r="I22" s="12" t="s">
        <v>20</v>
      </c>
    </row>
    <row r="23">
      <c r="A23" s="8" t="s">
        <v>51</v>
      </c>
      <c r="C23" s="8">
        <v>42.024810476266</v>
      </c>
      <c r="D23" s="8">
        <v>-91.6551583261153</v>
      </c>
      <c r="E23" s="8" t="s">
        <v>17</v>
      </c>
      <c r="F23" s="8" t="s">
        <v>52</v>
      </c>
      <c r="G23" s="11" t="s">
        <v>53</v>
      </c>
      <c r="I23" s="12" t="s">
        <v>24</v>
      </c>
    </row>
    <row r="24">
      <c r="C24" s="8"/>
    </row>
  </sheetData>
  <mergeCells count="1">
    <mergeCell ref="A1:C1"/>
  </mergeCells>
  <hyperlinks>
    <hyperlink r:id="rId1" ref="G12"/>
    <hyperlink r:id="rId2" ref="G13"/>
    <hyperlink r:id="rId3" ref="G14"/>
    <hyperlink r:id="rId4" ref="G15"/>
    <hyperlink r:id="rId5" ref="G16"/>
    <hyperlink r:id="rId6" ref="G17"/>
    <hyperlink r:id="rId7" ref="G18"/>
    <hyperlink r:id="rId8" ref="G19"/>
    <hyperlink r:id="rId9" ref="G20"/>
    <hyperlink r:id="rId10" ref="G21"/>
    <hyperlink r:id="rId11" ref="G22"/>
    <hyperlink r:id="rId12" ref="G23"/>
  </hyperlinks>
  <drawing r:id="rId13"/>
</worksheet>
</file>